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Contents" sheetId="1" r:id="rId1"/>
    <sheet name="1a" sheetId="2" r:id="rId2"/>
    <sheet name="1b" sheetId="3" r:id="rId3"/>
    <sheet name="2a" sheetId="4" r:id="rId4"/>
    <sheet name="2b" sheetId="5" r:id="rId5"/>
    <sheet name="3a" sheetId="6" r:id="rId6"/>
    <sheet name="3b" sheetId="7" r:id="rId7"/>
    <sheet name="4" sheetId="8" r:id="rId8"/>
    <sheet name="5" sheetId="9" r:id="rId9"/>
    <sheet name="6a" sheetId="10" r:id="rId10"/>
    <sheet name="6b" sheetId="11" r:id="rId11"/>
    <sheet name="7a" sheetId="12" r:id="rId12"/>
    <sheet name="7b" sheetId="13" r:id="rId13"/>
    <sheet name="7c" sheetId="14" r:id="rId14"/>
    <sheet name="8" sheetId="15" r:id="rId15"/>
    <sheet name="9" sheetId="16" r:id="rId16"/>
    <sheet name="10" sheetId="17" r:id="rId17"/>
    <sheet name="11" sheetId="18" r:id="rId18"/>
    <sheet name="12" sheetId="19" r:id="rId19"/>
    <sheet name="13" sheetId="20" r:id="rId20"/>
    <sheet name="14" sheetId="21" r:id="rId21"/>
  </sheets>
  <definedNames>
    <definedName name="_xlnm.Print_Area" localSheetId="17">'11'!$A$1:$AA$28</definedName>
    <definedName name="_xlnm.Print_Area" localSheetId="18">'12'!$A$1:$S$25</definedName>
    <definedName name="_xlnm.Print_Area" localSheetId="19">'13'!$A$1:$P$26</definedName>
    <definedName name="_xlnm.Print_Area" localSheetId="20">'14'!$A$1:$S$26</definedName>
    <definedName name="_xlnm.Print_Area" localSheetId="6">'3b'!$A$1:$M$47</definedName>
    <definedName name="_xlnm.Print_Area" localSheetId="7">'4'!$A$1:$K$38</definedName>
    <definedName name="_xlnm.Print_Area" localSheetId="8">'5'!$A$1:$W$49</definedName>
    <definedName name="_xlnm.Print_Area" localSheetId="9">'6a'!$A$1:$X$45</definedName>
    <definedName name="_xlnm.Print_Area" localSheetId="11">'7a'!$A$1:$X$38</definedName>
    <definedName name="_xlnm.Print_Area" localSheetId="12">'7b'!$A$1:$X$36</definedName>
    <definedName name="_xlnm.Print_Area" localSheetId="14">'8'!$A$1:$T$26</definedName>
    <definedName name="_xlnm.Print_Area" localSheetId="15">'9'!$A$1:$M$39</definedName>
  </definedNames>
  <calcPr fullCalcOnLoad="1"/>
</workbook>
</file>

<file path=xl/sharedStrings.xml><?xml version="1.0" encoding="utf-8"?>
<sst xmlns="http://schemas.openxmlformats.org/spreadsheetml/2006/main" count="1365" uniqueCount="207">
  <si>
    <t>Contents</t>
  </si>
  <si>
    <t>Sheet</t>
  </si>
  <si>
    <t>Table</t>
  </si>
  <si>
    <t>All</t>
  </si>
  <si>
    <t>Sex</t>
  </si>
  <si>
    <t>Female</t>
  </si>
  <si>
    <t>Male</t>
  </si>
  <si>
    <t>Not Known</t>
  </si>
  <si>
    <t>Age</t>
  </si>
  <si>
    <t>15-17</t>
  </si>
  <si>
    <t>18-20</t>
  </si>
  <si>
    <t>21-24</t>
  </si>
  <si>
    <t>25-29</t>
  </si>
  <si>
    <t>30-39</t>
  </si>
  <si>
    <t>40-49</t>
  </si>
  <si>
    <t>50-59</t>
  </si>
  <si>
    <t>60+</t>
  </si>
  <si>
    <t>Asian or Asian British</t>
  </si>
  <si>
    <t>Black or Black British</t>
  </si>
  <si>
    <t>Chinese or Other ethnic group</t>
  </si>
  <si>
    <t>Mixed</t>
  </si>
  <si>
    <t>White</t>
  </si>
  <si>
    <t>Religion</t>
  </si>
  <si>
    <t>Buddhist</t>
  </si>
  <si>
    <t>Christian</t>
  </si>
  <si>
    <t>Hindu</t>
  </si>
  <si>
    <t>Jewish</t>
  </si>
  <si>
    <t>Muslim</t>
  </si>
  <si>
    <t>No religion</t>
  </si>
  <si>
    <t>Sikh</t>
  </si>
  <si>
    <t>Any other relgion</t>
  </si>
  <si>
    <t>Not known</t>
  </si>
  <si>
    <t>No.</t>
  </si>
  <si>
    <t>2007/08</t>
  </si>
  <si>
    <t>2008/09</t>
  </si>
  <si>
    <t>2009/10</t>
  </si>
  <si>
    <t>2010/11</t>
  </si>
  <si>
    <t>2011/12</t>
  </si>
  <si>
    <t>All Prisoners</t>
  </si>
  <si>
    <t>Other</t>
  </si>
  <si>
    <t>Total outcomes</t>
  </si>
  <si>
    <t>Positive outcomes</t>
  </si>
  <si>
    <t>Prison</t>
  </si>
  <si>
    <t>Probation</t>
  </si>
  <si>
    <t>Completions</t>
  </si>
  <si>
    <t>Completions per 100 sentenced prisoners</t>
  </si>
  <si>
    <t>Chinese or Other</t>
  </si>
  <si>
    <r>
      <t>1)</t>
    </r>
    <r>
      <rPr>
        <sz val="10"/>
        <rFont val="Arial"/>
        <family val="0"/>
      </rPr>
      <t xml:space="preserve">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r>
  </si>
  <si>
    <t>Average prison population</t>
  </si>
  <si>
    <t>Self-harm incidents</t>
  </si>
  <si>
    <t>Incidents per 100 prisoners</t>
  </si>
  <si>
    <t>Deaths</t>
  </si>
  <si>
    <t>Deaths per 1000 prisoners</t>
  </si>
  <si>
    <t>Per 100 prisoners</t>
  </si>
  <si>
    <t xml:space="preserve">Confinement to cell or room </t>
  </si>
  <si>
    <t xml:space="preserve">Forfeiture of privileges    </t>
  </si>
  <si>
    <t xml:space="preserve">Stoppage or reduction of earnings       </t>
  </si>
  <si>
    <t xml:space="preserve">Caution                     </t>
  </si>
  <si>
    <t xml:space="preserve">Additional days awarded     </t>
  </si>
  <si>
    <t>Average number of punishments per offence</t>
  </si>
  <si>
    <r>
      <t>1)</t>
    </r>
    <r>
      <rPr>
        <sz val="9"/>
        <rFont val="Arial"/>
        <family val="2"/>
      </rPr>
      <t xml:space="preserve"> Including suspended and prospective punishments.</t>
    </r>
  </si>
  <si>
    <r>
      <t>3)</t>
    </r>
    <r>
      <rPr>
        <sz val="9"/>
        <rFont val="Arial"/>
        <family val="2"/>
      </rPr>
      <t xml:space="preserve"> The number of offences punished and punishments given are not equal because in many cases two or more punishments are given for a single offence.</t>
    </r>
  </si>
  <si>
    <t>Per 100 offences</t>
  </si>
  <si>
    <t>Table 8: Complaints from 2008/09 to 2011/12</t>
  </si>
  <si>
    <r>
      <t>Eligible</t>
    </r>
    <r>
      <rPr>
        <b/>
        <vertAlign val="superscript"/>
        <sz val="11"/>
        <rFont val="Arial"/>
        <family val="2"/>
      </rPr>
      <t>1</t>
    </r>
  </si>
  <si>
    <t>Releases</t>
  </si>
  <si>
    <t>Average sentenced prison population</t>
  </si>
  <si>
    <t>Days released</t>
  </si>
  <si>
    <t>Cellular Confinement</t>
  </si>
  <si>
    <t>Good Order or Discipline</t>
  </si>
  <si>
    <t>Own Protection</t>
  </si>
  <si>
    <t>Days</t>
  </si>
  <si>
    <t>Awaiting adjudication</t>
  </si>
  <si>
    <t>Total adjudications (Dismissed and Proven)</t>
  </si>
  <si>
    <t>Per 100 adjudications</t>
  </si>
  <si>
    <t>Total proven adjudications</t>
  </si>
  <si>
    <t>1a</t>
  </si>
  <si>
    <t>1b</t>
  </si>
  <si>
    <t>2a</t>
  </si>
  <si>
    <t>2b</t>
  </si>
  <si>
    <t>7a</t>
  </si>
  <si>
    <t>7b</t>
  </si>
  <si>
    <t>7c</t>
  </si>
  <si>
    <t>Change 2010/11 to 2011/12</t>
  </si>
  <si>
    <r>
      <t>%</t>
    </r>
    <r>
      <rPr>
        <b/>
        <vertAlign val="superscript"/>
        <sz val="11"/>
        <rFont val="Arial"/>
        <family val="0"/>
      </rPr>
      <t>2</t>
    </r>
  </si>
  <si>
    <t>%</t>
  </si>
  <si>
    <t>3a</t>
  </si>
  <si>
    <t>3b</t>
  </si>
  <si>
    <t>Total deaths in prison custody</t>
  </si>
  <si>
    <t>Deaths from natural and other causes</t>
  </si>
  <si>
    <t xml:space="preserve"> </t>
  </si>
  <si>
    <t>..</t>
  </si>
  <si>
    <t>-</t>
  </si>
  <si>
    <r>
      <t>1)</t>
    </r>
    <r>
      <rPr>
        <sz val="10"/>
        <rFont val="Arial"/>
        <family val="0"/>
      </rPr>
      <t xml:space="preserve"> The average population has been calculated using the population at the start, end and quarterly points during the period</t>
    </r>
  </si>
  <si>
    <t>All Offenders</t>
  </si>
  <si>
    <r>
      <t>Total outcomes</t>
    </r>
    <r>
      <rPr>
        <b/>
        <vertAlign val="superscript"/>
        <sz val="11"/>
        <rFont val="Arial"/>
        <family val="2"/>
      </rPr>
      <t>1</t>
    </r>
  </si>
  <si>
    <r>
      <t>1)</t>
    </r>
    <r>
      <rPr>
        <sz val="10"/>
        <rFont val="Arial"/>
        <family val="0"/>
      </rPr>
      <t xml:space="preserve"> Excludes any offenders unavailable for work</t>
    </r>
  </si>
  <si>
    <t>Table 4: Order and Licence completions, 2010/11 and 2011/12</t>
  </si>
  <si>
    <t>Successful Terminations</t>
  </si>
  <si>
    <r>
      <t>Total Terminations</t>
    </r>
    <r>
      <rPr>
        <b/>
        <vertAlign val="superscript"/>
        <sz val="11"/>
        <rFont val="Arial"/>
        <family val="2"/>
      </rPr>
      <t>1</t>
    </r>
  </si>
  <si>
    <r>
      <t>1)</t>
    </r>
    <r>
      <rPr>
        <sz val="10"/>
        <rFont val="Arial"/>
        <family val="0"/>
      </rPr>
      <t xml:space="preserve"> Certain neutral termination reasons are excluded, including substitution of order with a conditional discharge, death, change of after-care category and other reasons for termination</t>
    </r>
  </si>
  <si>
    <t>Table 6: Deaths in prison custody, 2007/08 to 2011/12</t>
  </si>
  <si>
    <r>
      <t>Average Sentenced Prison population</t>
    </r>
    <r>
      <rPr>
        <b/>
        <vertAlign val="superscript"/>
        <sz val="11"/>
        <rFont val="Arial"/>
        <family val="2"/>
      </rPr>
      <t>1</t>
    </r>
  </si>
  <si>
    <r>
      <t>1)</t>
    </r>
    <r>
      <rPr>
        <sz val="10"/>
        <rFont val="Arial"/>
        <family val="0"/>
      </rPr>
      <t xml:space="preserve"> The average sentenced population has been calculated using the population at the start, end and quarterly points during the period</t>
    </r>
  </si>
  <si>
    <r>
      <t>Average prison population</t>
    </r>
    <r>
      <rPr>
        <b/>
        <vertAlign val="superscript"/>
        <sz val="11"/>
        <rFont val="Arial"/>
        <family val="2"/>
      </rPr>
      <t>1</t>
    </r>
  </si>
  <si>
    <r>
      <t xml:space="preserve">1) </t>
    </r>
    <r>
      <rPr>
        <sz val="10"/>
        <rFont val="Arial"/>
        <family val="2"/>
      </rPr>
      <t>The average population has been calculated using the population at the start, end and quarterly points during the period</t>
    </r>
  </si>
  <si>
    <r>
      <t>Type of punishment</t>
    </r>
    <r>
      <rPr>
        <b/>
        <vertAlign val="superscript"/>
        <sz val="11"/>
        <rFont val="Arial"/>
        <family val="2"/>
      </rPr>
      <t>1</t>
    </r>
  </si>
  <si>
    <r>
      <t>Other</t>
    </r>
    <r>
      <rPr>
        <b/>
        <vertAlign val="superscript"/>
        <sz val="10"/>
        <rFont val="Arial"/>
        <family val="2"/>
      </rPr>
      <t>2</t>
    </r>
    <r>
      <rPr>
        <b/>
        <sz val="10"/>
        <rFont val="Arial"/>
        <family val="2"/>
      </rPr>
      <t xml:space="preserve">                       </t>
    </r>
  </si>
  <si>
    <r>
      <t>All offences</t>
    </r>
    <r>
      <rPr>
        <b/>
        <vertAlign val="superscript"/>
        <sz val="11"/>
        <rFont val="Arial"/>
        <family val="2"/>
      </rPr>
      <t>3</t>
    </r>
  </si>
  <si>
    <r>
      <t>All punishments</t>
    </r>
    <r>
      <rPr>
        <b/>
        <vertAlign val="superscript"/>
        <sz val="10"/>
        <rFont val="Arial"/>
        <family val="2"/>
      </rPr>
      <t>3</t>
    </r>
    <r>
      <rPr>
        <b/>
        <sz val="10"/>
        <rFont val="Arial"/>
        <family val="2"/>
      </rPr>
      <t xml:space="preserve">             </t>
    </r>
  </si>
  <si>
    <t>Table 9: Home Detention Curfew  releases in 2010/11 and 2011/12</t>
  </si>
  <si>
    <t>Release rate (%)</t>
  </si>
  <si>
    <r>
      <t xml:space="preserve">1) </t>
    </r>
    <r>
      <rPr>
        <sz val="10"/>
        <rFont val="Arial"/>
        <family val="2"/>
      </rPr>
      <t>Re-categorisation up includes decisions to alter a prisoner between ‘suitable for closed conditions’ and ‘suitable for open conditions’. Initial categorisation after sentencing and decisions to upgrade from Cat B to Cat A are not included.</t>
    </r>
  </si>
  <si>
    <r>
      <t>Re-categorisation Up</t>
    </r>
    <r>
      <rPr>
        <b/>
        <vertAlign val="superscript"/>
        <sz val="10"/>
        <rFont val="Arial"/>
        <family val="2"/>
      </rPr>
      <t>1</t>
    </r>
  </si>
  <si>
    <r>
      <t>Re-categorisation Down</t>
    </r>
    <r>
      <rPr>
        <b/>
        <vertAlign val="superscript"/>
        <sz val="10"/>
        <rFont val="Arial"/>
        <family val="2"/>
      </rPr>
      <t>2</t>
    </r>
  </si>
  <si>
    <r>
      <t>2)</t>
    </r>
    <r>
      <rPr>
        <sz val="10"/>
        <rFont val="Arial"/>
        <family val="0"/>
      </rPr>
      <t xml:space="preserve"> Re-categorisation down includes decisions to alter a prisoner between ‘suitable for closed conditions’ and ‘suitable for open conditions’. Initial categorisation after sentencing and decisions to downgrade from Cat A to Cat B are not included.</t>
    </r>
  </si>
  <si>
    <t>Incentives and Earned Privileges, March 2011 and March 2012</t>
  </si>
  <si>
    <t>Annex C - Statistics on Offenders</t>
  </si>
  <si>
    <t>6a</t>
  </si>
  <si>
    <t>6b</t>
  </si>
  <si>
    <t>Resettlement and Accommodation, 2009/10 to 2011/12</t>
  </si>
  <si>
    <t>Resettlement and Employment, 2009/10 to 2011/12</t>
  </si>
  <si>
    <t>Accredited programmes in the community, 2009/10 to 2011/12</t>
  </si>
  <si>
    <t>Accredited programmes in custody, 2009/10 to 2011/12</t>
  </si>
  <si>
    <t>Self-harm incidents in custody, 2007/08 to 2011/12</t>
  </si>
  <si>
    <t>Deaths in custody, 2007/08 to 2011/12</t>
  </si>
  <si>
    <t>Deaths in custody by cause, 2011/12</t>
  </si>
  <si>
    <t>Proven adjudications, 2007/08 to 2011/12</t>
  </si>
  <si>
    <t>Dismissed adjudications, 2007/08 to 2011/12</t>
  </si>
  <si>
    <t>Punishments for proven offences given in prison establishments, 2011/12</t>
  </si>
  <si>
    <t>Complaints, 2008/09 to 2011/12</t>
  </si>
  <si>
    <t>Home Detention Curfew (HDC) releases, 2010/11 and 2011/12</t>
  </si>
  <si>
    <t>Re-categorisations, 2008/09 to 2011/12</t>
  </si>
  <si>
    <t>Release on Temporary Licence (ROTL), 2008/09 to 2011/12</t>
  </si>
  <si>
    <t>Segregation by reason, 2011/12</t>
  </si>
  <si>
    <t>Use of Force, 2008/09 to 2011/12</t>
  </si>
  <si>
    <t xml:space="preserve">        </t>
  </si>
  <si>
    <r>
      <t>Completions</t>
    </r>
    <r>
      <rPr>
        <b/>
        <vertAlign val="superscript"/>
        <sz val="11"/>
        <rFont val="Arial"/>
        <family val="2"/>
      </rPr>
      <t>2</t>
    </r>
  </si>
  <si>
    <r>
      <t>2)</t>
    </r>
    <r>
      <rPr>
        <sz val="10"/>
        <rFont val="Arial"/>
        <family val="0"/>
      </rPr>
      <t xml:space="preserve"> A completion is counted for each completed period of treatment on the Therapeutic Communities programme. This is different to how completions are calculated for performance purposes where each completed period counts as 0.5. Total numbers will therefore not match those previously published.  </t>
    </r>
  </si>
  <si>
    <r>
      <t>2010/11 Average</t>
    </r>
    <r>
      <rPr>
        <b/>
        <vertAlign val="superscript"/>
        <sz val="11"/>
        <rFont val="Arial"/>
        <family val="2"/>
      </rPr>
      <t>1</t>
    </r>
  </si>
  <si>
    <t>Table 10: Prisoners by Incentives and Earned Privileges status, March 2011 and March 2012</t>
  </si>
  <si>
    <r>
      <t>Basic</t>
    </r>
    <r>
      <rPr>
        <b/>
        <vertAlign val="superscript"/>
        <sz val="11"/>
        <rFont val="Arial"/>
        <family val="2"/>
      </rPr>
      <t>1</t>
    </r>
    <r>
      <rPr>
        <b/>
        <sz val="11"/>
        <rFont val="Arial"/>
        <family val="2"/>
      </rPr>
      <t xml:space="preserve"> (%)</t>
    </r>
  </si>
  <si>
    <t>Prison population</t>
  </si>
  <si>
    <r>
      <t>Standard</t>
    </r>
    <r>
      <rPr>
        <b/>
        <vertAlign val="superscript"/>
        <sz val="11"/>
        <rFont val="Arial"/>
        <family val="2"/>
      </rPr>
      <t>1</t>
    </r>
    <r>
      <rPr>
        <b/>
        <sz val="11"/>
        <rFont val="Arial"/>
        <family val="2"/>
      </rPr>
      <t xml:space="preserve"> (%)</t>
    </r>
  </si>
  <si>
    <r>
      <t>Enhanced</t>
    </r>
    <r>
      <rPr>
        <b/>
        <vertAlign val="superscript"/>
        <sz val="11"/>
        <rFont val="Arial"/>
        <family val="2"/>
      </rPr>
      <t>1</t>
    </r>
    <r>
      <rPr>
        <b/>
        <sz val="11"/>
        <rFont val="Arial"/>
        <family val="2"/>
      </rPr>
      <t xml:space="preserve"> (%)</t>
    </r>
  </si>
  <si>
    <r>
      <t>Not Known</t>
    </r>
    <r>
      <rPr>
        <vertAlign val="superscript"/>
        <sz val="11"/>
        <rFont val="Arial"/>
        <family val="2"/>
      </rPr>
      <t>3</t>
    </r>
  </si>
  <si>
    <t>Awaiting further information</t>
  </si>
  <si>
    <t>Self-inflicted deaths</t>
  </si>
  <si>
    <t>Table 6b: Deaths in prison custody by cause of death, 2011/12</t>
  </si>
  <si>
    <r>
      <t>2011/12 Average</t>
    </r>
    <r>
      <rPr>
        <b/>
        <vertAlign val="superscript"/>
        <sz val="11"/>
        <rFont val="Arial"/>
        <family val="2"/>
      </rPr>
      <t>1</t>
    </r>
  </si>
  <si>
    <t>Unknown</t>
  </si>
  <si>
    <t>Not Stated</t>
  </si>
  <si>
    <t>Ethnicity</t>
  </si>
  <si>
    <r>
      <t>2)</t>
    </r>
    <r>
      <rPr>
        <sz val="10"/>
        <rFont val="Arial"/>
        <family val="2"/>
      </rPr>
      <t xml:space="preserve"> Per cent of prisoners, excluding those in the 'Not Stated', 'Unknown' and 'Not Known' categories</t>
    </r>
  </si>
  <si>
    <r>
      <t>Not Known</t>
    </r>
    <r>
      <rPr>
        <vertAlign val="superscript"/>
        <sz val="11"/>
        <rFont val="Arial"/>
        <family val="2"/>
      </rPr>
      <t>1</t>
    </r>
  </si>
  <si>
    <r>
      <t>2)</t>
    </r>
    <r>
      <rPr>
        <sz val="10"/>
        <rFont val="Arial"/>
        <family val="0"/>
      </rPr>
      <t xml:space="preserve"> Includes offenders where ethnicity is not known either due to no recording or a recording of 'Not Stated'</t>
    </r>
  </si>
  <si>
    <r>
      <t>Not Known</t>
    </r>
    <r>
      <rPr>
        <vertAlign val="superscript"/>
        <sz val="11"/>
        <rFont val="Arial"/>
        <family val="2"/>
      </rPr>
      <t>2</t>
    </r>
  </si>
  <si>
    <t>Completions per 100 offenders on probation</t>
  </si>
  <si>
    <r>
      <t>Completions</t>
    </r>
    <r>
      <rPr>
        <b/>
        <vertAlign val="superscript"/>
        <sz val="11"/>
        <rFont val="Arial"/>
        <family val="2"/>
      </rPr>
      <t>1</t>
    </r>
  </si>
  <si>
    <r>
      <t>Completions per 100 offenders on probation</t>
    </r>
    <r>
      <rPr>
        <b/>
        <vertAlign val="superscript"/>
        <sz val="11"/>
        <rFont val="Arial"/>
        <family val="2"/>
      </rPr>
      <t>1</t>
    </r>
  </si>
  <si>
    <r>
      <t>Population</t>
    </r>
    <r>
      <rPr>
        <b/>
        <vertAlign val="superscript"/>
        <sz val="11"/>
        <rFont val="Arial"/>
        <family val="2"/>
      </rPr>
      <t>1,2</t>
    </r>
  </si>
  <si>
    <r>
      <t>Population</t>
    </r>
    <r>
      <rPr>
        <b/>
        <vertAlign val="superscript"/>
        <sz val="11"/>
        <rFont val="Arial"/>
        <family val="2"/>
      </rPr>
      <t>2</t>
    </r>
  </si>
  <si>
    <r>
      <t>Not Known</t>
    </r>
    <r>
      <rPr>
        <vertAlign val="superscript"/>
        <sz val="11"/>
        <rFont val="Arial"/>
        <family val="2"/>
      </rPr>
      <t>4</t>
    </r>
  </si>
  <si>
    <r>
      <t>2)</t>
    </r>
    <r>
      <rPr>
        <sz val="10"/>
        <rFont val="Arial"/>
        <family val="0"/>
      </rPr>
      <t xml:space="preserve"> Population at end of period</t>
    </r>
  </si>
  <si>
    <r>
      <t>3)</t>
    </r>
    <r>
      <rPr>
        <sz val="10"/>
        <rFont val="Arial"/>
        <family val="0"/>
      </rPr>
      <t xml:space="preserve"> Includes prisoners where ethnicity is not known either due to no recording or a recording of 'Not Stated'</t>
    </r>
  </si>
  <si>
    <t>Table 3b: Accredited Programmes completions in custody, 2010/11 and 2011/12</t>
  </si>
  <si>
    <t>Table 3a: Accredited Programme completions in the community, 2009/10 to 2011/12</t>
  </si>
  <si>
    <t>Table 2b: Resettlement and employment, 2009/10 to 2011/12</t>
  </si>
  <si>
    <t>Table 2a: Resettlement and accommodation, 2009/10 to 2011/12</t>
  </si>
  <si>
    <r>
      <t>3)</t>
    </r>
    <r>
      <rPr>
        <sz val="10"/>
        <rFont val="Arial"/>
        <family val="0"/>
      </rPr>
      <t xml:space="preserve"> The average population has been calculated using the population at the start, end and quarterly points during the period</t>
    </r>
  </si>
  <si>
    <r>
      <t>4)</t>
    </r>
    <r>
      <rPr>
        <sz val="10"/>
        <rFont val="Arial"/>
        <family val="0"/>
      </rPr>
      <t xml:space="preserve"> 'Not known' figures can arise when the details of a prisoner involved in an incident were not recorded on the incident reporting form and therefore do not get recorded on the central monitoring system.</t>
    </r>
  </si>
  <si>
    <r>
      <t>Average prison population</t>
    </r>
    <r>
      <rPr>
        <b/>
        <vertAlign val="superscript"/>
        <sz val="11"/>
        <rFont val="Arial"/>
        <family val="2"/>
      </rPr>
      <t>3</t>
    </r>
  </si>
  <si>
    <r>
      <t>Proportion of average prison population</t>
    </r>
    <r>
      <rPr>
        <b/>
        <vertAlign val="superscript"/>
        <sz val="11"/>
        <rFont val="Arial"/>
        <family val="2"/>
      </rPr>
      <t>3</t>
    </r>
  </si>
  <si>
    <r>
      <t>2)</t>
    </r>
    <r>
      <rPr>
        <sz val="10"/>
        <rFont val="Arial"/>
        <family val="0"/>
      </rPr>
      <t xml:space="preserve"> Includes prisoners where ethnicity is not known either due to no recording or a recording of 'Not Stated'</t>
    </r>
  </si>
  <si>
    <r>
      <t>5)</t>
    </r>
    <r>
      <rPr>
        <sz val="10"/>
        <rFont val="Arial"/>
        <family val="0"/>
      </rPr>
      <t xml:space="preserve"> Includes prisoners where ethnicity is not known either due to no recording or a recording of 'Not Stated'</t>
    </r>
  </si>
  <si>
    <r>
      <t>2)</t>
    </r>
    <r>
      <rPr>
        <sz val="9"/>
        <rFont val="Arial"/>
        <family val="2"/>
      </rPr>
      <t xml:space="preserve"> Includes exclusion from associated work (prisons and remand centres only), and removal from activities, removal from wing or living area, and extra work or fatigues (all young offender institutions only).</t>
    </r>
  </si>
  <si>
    <r>
      <t>Table 5: Self-harm incidents</t>
    </r>
    <r>
      <rPr>
        <b/>
        <vertAlign val="superscript"/>
        <sz val="12"/>
        <rFont val="Arial"/>
        <family val="2"/>
      </rPr>
      <t>1</t>
    </r>
    <r>
      <rPr>
        <b/>
        <sz val="12"/>
        <rFont val="Arial"/>
        <family val="2"/>
      </rPr>
      <t xml:space="preserve"> in custody, 2007/08 to 2011/12</t>
    </r>
    <r>
      <rPr>
        <b/>
        <vertAlign val="superscript"/>
        <sz val="12"/>
        <rFont val="Arial"/>
        <family val="2"/>
      </rPr>
      <t>2</t>
    </r>
  </si>
  <si>
    <t>Table 7a: Proven adjudications, 2007/08 to 2011/12</t>
  </si>
  <si>
    <t>Table 7b: Dismissed adjudications, 2007/08 to 2011/12</t>
  </si>
  <si>
    <t>Table 7c: Punishments for proven offences given in prison establishments, 2011/12</t>
  </si>
  <si>
    <t>Table 11: Re-categorisations, 2008/09 to 2011/12</t>
  </si>
  <si>
    <t>Table 12: Release on temporary licence, 2008/09 to 2011/12</t>
  </si>
  <si>
    <t>Table 13: Segregation by reason, 2011/12</t>
  </si>
  <si>
    <t>Table 14: Use of Force, 2008/09 to 2011/12</t>
  </si>
  <si>
    <r>
      <t>1)</t>
    </r>
    <r>
      <rPr>
        <sz val="10"/>
        <rFont val="Arial"/>
        <family val="0"/>
      </rPr>
      <t xml:space="preserve"> Includes prisoners where ethnicity is not known either due to no recording or a recording of 'Not Stated'</t>
    </r>
  </si>
  <si>
    <r>
      <t>4)</t>
    </r>
    <r>
      <rPr>
        <sz val="10"/>
        <rFont val="Arial"/>
        <family val="0"/>
      </rPr>
      <t xml:space="preserve"> Includes prisoners where ethnicity is not known either due to no recording or a recording of 'Not Stated'</t>
    </r>
  </si>
  <si>
    <r>
      <t>%</t>
    </r>
    <r>
      <rPr>
        <b/>
        <vertAlign val="superscript"/>
        <sz val="11"/>
        <rFont val="Arial"/>
        <family val="0"/>
      </rPr>
      <t>1</t>
    </r>
  </si>
  <si>
    <r>
      <t>1)</t>
    </r>
    <r>
      <rPr>
        <sz val="10"/>
        <rFont val="Arial"/>
        <family val="2"/>
      </rPr>
      <t xml:space="preserve"> Change in percentage points</t>
    </r>
  </si>
  <si>
    <r>
      <t>3)</t>
    </r>
    <r>
      <rPr>
        <sz val="10"/>
        <rFont val="Arial"/>
        <family val="0"/>
      </rPr>
      <t xml:space="preserve"> Includes offenders where ethnicity is not known either due to no recording or a recording of 'Not Stated'</t>
    </r>
  </si>
  <si>
    <r>
      <t>2)</t>
    </r>
    <r>
      <rPr>
        <sz val="10"/>
        <rFont val="Arial"/>
        <family val="0"/>
      </rPr>
      <t xml:space="preserve"> Change in percentage points</t>
    </r>
  </si>
  <si>
    <r>
      <t>Release rate (%)</t>
    </r>
    <r>
      <rPr>
        <b/>
        <vertAlign val="superscript"/>
        <sz val="11"/>
        <rFont val="Arial"/>
        <family val="2"/>
      </rPr>
      <t>2</t>
    </r>
  </si>
  <si>
    <r>
      <t>1)</t>
    </r>
    <r>
      <rPr>
        <sz val="10"/>
        <rFont val="Arial"/>
        <family val="2"/>
      </rPr>
      <t xml:space="preserve"> There are a small number (less than 5 prisoners) without an IEP status recorded on NOMIS. The percentages at each level have been calculated as a proportion of all prisoners with a known IEP level</t>
    </r>
  </si>
  <si>
    <r>
      <t>1)</t>
    </r>
    <r>
      <rPr>
        <sz val="10"/>
        <rFont val="Arial"/>
        <family val="0"/>
      </rPr>
      <t xml:space="preserve"> Complete data not available for Manchester or Cheshire Trusts prior to 2011/12. Breakdowns by sex, age and ethnicity therefore exclude Manchester and Cheshire Trust data for both completions and population</t>
    </r>
  </si>
  <si>
    <r>
      <t>Age</t>
    </r>
    <r>
      <rPr>
        <b/>
        <vertAlign val="superscript"/>
        <sz val="11"/>
        <rFont val="Arial"/>
        <family val="2"/>
      </rPr>
      <t>3</t>
    </r>
  </si>
  <si>
    <r>
      <t>4)</t>
    </r>
    <r>
      <rPr>
        <sz val="10"/>
        <rFont val="Arial"/>
        <family val="0"/>
      </rPr>
      <t xml:space="preserve"> Includes offenders where ethnicity is not known either due to no recording or a recording of 'Not Stated'</t>
    </r>
  </si>
  <si>
    <r>
      <t>3)</t>
    </r>
    <r>
      <rPr>
        <sz val="10"/>
        <rFont val="Arial"/>
        <family val="0"/>
      </rPr>
      <t xml:space="preserve"> Age categories reflect age at referral</t>
    </r>
  </si>
  <si>
    <r>
      <t>2)</t>
    </r>
    <r>
      <rPr>
        <sz val="10"/>
        <rFont val="Arial"/>
        <family val="0"/>
      </rPr>
      <t xml:space="preserve"> The high level of unknowns for age and ethnicity make it unreliable to produce rates for these characteristics, instead the proportion of self-harm incidents where age and ethnicity are known are presented alongside the proportion of the known population within each group</t>
    </r>
  </si>
  <si>
    <r>
      <t>Not Known</t>
    </r>
    <r>
      <rPr>
        <vertAlign val="superscript"/>
        <sz val="11"/>
        <rFont val="Arial"/>
        <family val="2"/>
      </rPr>
      <t>4,5</t>
    </r>
  </si>
  <si>
    <r>
      <t>Not known</t>
    </r>
    <r>
      <rPr>
        <vertAlign val="superscript"/>
        <sz val="11"/>
        <rFont val="Arial"/>
        <family val="2"/>
      </rPr>
      <t>2</t>
    </r>
  </si>
  <si>
    <r>
      <t>2)</t>
    </r>
    <r>
      <rPr>
        <sz val="10"/>
        <rFont val="Arial"/>
        <family val="0"/>
      </rPr>
      <t xml:space="preserve"> Includes prisoners where ethnicity or religion is not known either due to no recording or a recording of 'Not Stated'</t>
    </r>
  </si>
  <si>
    <r>
      <t>1)</t>
    </r>
    <r>
      <rPr>
        <sz val="10"/>
        <rFont val="Arial"/>
        <family val="2"/>
      </rPr>
      <t xml:space="preserve"> This is the number of offenders serving sentences of between 3 months and 4 years potentially eligible for release on Home Detention Curfew (HDC) in the relevant period. In practice offenders are subject to a risk assessment before being considered for release on HDC, so some of these offenders will turn out not to be eligible for release on HDC.</t>
    </r>
  </si>
  <si>
    <t>Per 100 proven adjudications</t>
  </si>
  <si>
    <t>Prison population, 31 March 2010 to 31 March 2012</t>
  </si>
  <si>
    <t>Sentenced prison population, 31 March 2010 to 31 March 2012</t>
  </si>
  <si>
    <t>Table 1a: Prison population, 31 March 2010 to 31 March 2012</t>
  </si>
  <si>
    <t>Table 1b: Sentenced prison population, 331 March 2010 to 31 March 2012</t>
  </si>
  <si>
    <t>Orders or Licences successfully completed, 2010/11 and 2011/12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</si>
</sst>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
    <numFmt numFmtId="175" formatCode="#,##0.0"/>
    <numFmt numFmtId="176" formatCode="0.00000"/>
    <numFmt numFmtId="177" formatCode="0.0000"/>
    <numFmt numFmtId="178" formatCode="0.000"/>
    <numFmt numFmtId="179" formatCode="0.0"/>
    <numFmt numFmtId="180" formatCode="\+#,##0;\-#,##0"/>
    <numFmt numFmtId="181" formatCode="\+#,##0.0;\-#,##0.0"/>
    <numFmt numFmtId="182" formatCode="_(* #,##0.000_);_(* \(#,##0.000\);_(* &quot;-&quot;??_);_(@_)"/>
    <numFmt numFmtId="183" formatCode="_-* #,##0.0_-;\-* #,##0.0_-;_-* &quot;-&quot;?_-;_-@_-"/>
    <numFmt numFmtId="184" formatCode="0.00000000"/>
    <numFmt numFmtId="185" formatCode="0.0000000"/>
    <numFmt numFmtId="186" formatCode="0.000000"/>
    <numFmt numFmtId="187" formatCode="[$-809]dd\ mmmm\ yyyy"/>
  </numFmts>
  <fonts count="21">
    <font>
      <sz val="10"/>
      <name val="Arial"/>
      <family val="0"/>
    </font>
    <font>
      <b/>
      <sz val="14"/>
      <name val="Arial"/>
      <family val="2"/>
    </font>
    <font>
      <sz val="12"/>
      <name val="Arial"/>
      <family val="2"/>
    </font>
    <font>
      <b/>
      <sz val="12"/>
      <name val="Arial"/>
      <family val="2"/>
    </font>
    <font>
      <sz val="12"/>
      <color indexed="12"/>
      <name val="Arial"/>
      <family val="2"/>
    </font>
    <font>
      <u val="single"/>
      <sz val="11"/>
      <color indexed="12"/>
      <name val="Times New Roman"/>
      <family val="0"/>
    </font>
    <font>
      <b/>
      <sz val="9"/>
      <name val="Arial"/>
      <family val="2"/>
    </font>
    <font>
      <sz val="9"/>
      <name val="Arial"/>
      <family val="2"/>
    </font>
    <font>
      <sz val="8"/>
      <name val="Arial"/>
      <family val="2"/>
    </font>
    <font>
      <sz val="11"/>
      <name val="Arial"/>
      <family val="0"/>
    </font>
    <font>
      <b/>
      <sz val="11"/>
      <name val="Arial"/>
      <family val="2"/>
    </font>
    <font>
      <vertAlign val="superscript"/>
      <sz val="10"/>
      <name val="Arial"/>
      <family val="2"/>
    </font>
    <font>
      <b/>
      <vertAlign val="superscript"/>
      <sz val="11"/>
      <name val="Arial"/>
      <family val="2"/>
    </font>
    <font>
      <u val="single"/>
      <sz val="10"/>
      <color indexed="36"/>
      <name val="Arial"/>
      <family val="0"/>
    </font>
    <font>
      <b/>
      <vertAlign val="superscript"/>
      <sz val="12"/>
      <name val="Arial"/>
      <family val="2"/>
    </font>
    <font>
      <sz val="11"/>
      <color indexed="8"/>
      <name val="Arial"/>
      <family val="0"/>
    </font>
    <font>
      <sz val="10"/>
      <color indexed="8"/>
      <name val="Arial"/>
      <family val="0"/>
    </font>
    <font>
      <b/>
      <vertAlign val="superscript"/>
      <sz val="10"/>
      <name val="Arial"/>
      <family val="2"/>
    </font>
    <font>
      <b/>
      <sz val="10"/>
      <name val="Arial"/>
      <family val="2"/>
    </font>
    <font>
      <vertAlign val="superscript"/>
      <sz val="9"/>
      <name val="Arial"/>
      <family val="2"/>
    </font>
    <font>
      <vertAlign val="superscript"/>
      <sz val="11"/>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8">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322">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1" xfId="0" applyFont="1" applyFill="1" applyBorder="1" applyAlignment="1">
      <alignment horizontal="right" indent="1"/>
    </xf>
    <xf numFmtId="0" fontId="3" fillId="2" borderId="1" xfId="0" applyFont="1" applyFill="1" applyBorder="1" applyAlignment="1">
      <alignment horizontal="left" indent="1"/>
    </xf>
    <xf numFmtId="0" fontId="3" fillId="0" borderId="0" xfId="0" applyFont="1" applyAlignment="1">
      <alignment horizontal="right" vertical="top" indent="1"/>
    </xf>
    <xf numFmtId="0" fontId="3" fillId="0" borderId="0" xfId="0" applyFont="1" applyAlignment="1">
      <alignment/>
    </xf>
    <xf numFmtId="3" fontId="0" fillId="0" borderId="0" xfId="0" applyNumberFormat="1" applyAlignment="1">
      <alignment/>
    </xf>
    <xf numFmtId="16" fontId="9" fillId="0" borderId="2" xfId="0" applyNumberFormat="1" applyFont="1" applyBorder="1" applyAlignment="1" quotePrefix="1">
      <alignment/>
    </xf>
    <xf numFmtId="0" fontId="9" fillId="0" borderId="2" xfId="0" applyFont="1" applyBorder="1" applyAlignment="1">
      <alignment/>
    </xf>
    <xf numFmtId="3" fontId="9" fillId="0" borderId="0" xfId="0" applyNumberFormat="1" applyFont="1" applyBorder="1" applyAlignment="1">
      <alignment/>
    </xf>
    <xf numFmtId="0" fontId="9" fillId="0" borderId="0" xfId="0" applyFont="1" applyBorder="1" applyAlignment="1">
      <alignment/>
    </xf>
    <xf numFmtId="0" fontId="9" fillId="0" borderId="0" xfId="0" applyFont="1" applyBorder="1" applyAlignment="1" quotePrefix="1">
      <alignment horizontal="right"/>
    </xf>
    <xf numFmtId="0" fontId="9" fillId="0" borderId="3" xfId="0" applyFont="1" applyBorder="1" applyAlignment="1">
      <alignment/>
    </xf>
    <xf numFmtId="0" fontId="10" fillId="0" borderId="0" xfId="0" applyNumberFormat="1" applyFont="1" applyBorder="1" applyAlignment="1">
      <alignment horizontal="centerContinuous"/>
    </xf>
    <xf numFmtId="0" fontId="10" fillId="0" borderId="0" xfId="0" applyFont="1" applyBorder="1" applyAlignment="1">
      <alignment/>
    </xf>
    <xf numFmtId="3" fontId="10" fillId="0" borderId="0" xfId="0" applyNumberFormat="1" applyFont="1" applyBorder="1" applyAlignment="1">
      <alignment/>
    </xf>
    <xf numFmtId="0" fontId="9" fillId="0" borderId="4" xfId="0" applyFont="1" applyBorder="1" applyAlignment="1">
      <alignment/>
    </xf>
    <xf numFmtId="3" fontId="10" fillId="0" borderId="0" xfId="0" applyNumberFormat="1" applyFont="1" applyBorder="1" applyAlignment="1">
      <alignment horizontal="center"/>
    </xf>
    <xf numFmtId="0" fontId="10" fillId="0" borderId="0" xfId="0" applyFont="1" applyBorder="1" applyAlignment="1">
      <alignment horizontal="center"/>
    </xf>
    <xf numFmtId="0" fontId="9" fillId="0" borderId="0" xfId="0" applyFont="1" applyAlignment="1">
      <alignment/>
    </xf>
    <xf numFmtId="3" fontId="9" fillId="0" borderId="0" xfId="0" applyNumberFormat="1" applyFont="1" applyBorder="1" applyAlignment="1">
      <alignment horizontal="center"/>
    </xf>
    <xf numFmtId="0" fontId="9" fillId="0" borderId="0" xfId="0" applyFont="1" applyBorder="1" applyAlignment="1">
      <alignment horizontal="center"/>
    </xf>
    <xf numFmtId="0" fontId="10" fillId="0" borderId="0" xfId="0" applyFont="1" applyAlignment="1">
      <alignment/>
    </xf>
    <xf numFmtId="0" fontId="9" fillId="0" borderId="0" xfId="0" applyFont="1" applyAlignment="1">
      <alignment/>
    </xf>
    <xf numFmtId="3" fontId="9" fillId="0" borderId="0" xfId="0" applyNumberFormat="1" applyFont="1" applyBorder="1" applyAlignment="1">
      <alignment horizontal="center"/>
    </xf>
    <xf numFmtId="0" fontId="9" fillId="0" borderId="0" xfId="0" applyFont="1" applyBorder="1" applyAlignment="1">
      <alignment horizontal="center"/>
    </xf>
    <xf numFmtId="3" fontId="0" fillId="0" borderId="0" xfId="0" applyNumberFormat="1" applyBorder="1" applyAlignment="1">
      <alignment/>
    </xf>
    <xf numFmtId="0" fontId="0" fillId="0" borderId="0" xfId="0" applyBorder="1" applyAlignment="1">
      <alignment/>
    </xf>
    <xf numFmtId="0" fontId="0" fillId="0" borderId="4" xfId="0" applyBorder="1" applyAlignment="1">
      <alignment/>
    </xf>
    <xf numFmtId="0" fontId="11" fillId="0" borderId="0" xfId="0" applyFont="1" applyFill="1" applyBorder="1" applyAlignment="1">
      <alignment/>
    </xf>
    <xf numFmtId="0" fontId="0" fillId="0" borderId="0" xfId="0" applyFont="1" applyAlignment="1">
      <alignment/>
    </xf>
    <xf numFmtId="3" fontId="0" fillId="0" borderId="0" xfId="0" applyNumberFormat="1" applyFont="1" applyBorder="1" applyAlignment="1">
      <alignment/>
    </xf>
    <xf numFmtId="0" fontId="0" fillId="0" borderId="0" xfId="0" applyFont="1" applyBorder="1" applyAlignment="1">
      <alignment/>
    </xf>
    <xf numFmtId="0" fontId="0" fillId="0" borderId="0" xfId="0" applyAlignment="1">
      <alignment/>
    </xf>
    <xf numFmtId="0" fontId="9" fillId="0" borderId="0" xfId="0" applyFont="1" applyBorder="1" applyAlignment="1">
      <alignment/>
    </xf>
    <xf numFmtId="16" fontId="10" fillId="0" borderId="5" xfId="0" applyNumberFormat="1" applyFont="1" applyBorder="1" applyAlignment="1" quotePrefix="1">
      <alignment/>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9" fillId="0" borderId="0"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3" fontId="10" fillId="0" borderId="0" xfId="0" applyNumberFormat="1" applyFont="1" applyBorder="1" applyAlignment="1">
      <alignment horizontal="right"/>
    </xf>
    <xf numFmtId="0" fontId="10" fillId="0" borderId="0" xfId="0" applyFont="1" applyBorder="1" applyAlignment="1">
      <alignment horizontal="right"/>
    </xf>
    <xf numFmtId="173" fontId="10" fillId="0" borderId="0" xfId="15" applyNumberFormat="1" applyFont="1" applyBorder="1" applyAlignment="1">
      <alignment horizontal="right"/>
    </xf>
    <xf numFmtId="0" fontId="0" fillId="0" borderId="0" xfId="0" applyAlignment="1">
      <alignment horizontal="right"/>
    </xf>
    <xf numFmtId="3" fontId="9" fillId="0" borderId="0" xfId="0" applyNumberFormat="1" applyFont="1" applyBorder="1" applyAlignment="1">
      <alignment horizontal="right"/>
    </xf>
    <xf numFmtId="0" fontId="9" fillId="0" borderId="0" xfId="0" applyFont="1" applyBorder="1" applyAlignment="1">
      <alignment horizontal="right"/>
    </xf>
    <xf numFmtId="173" fontId="9" fillId="0" borderId="0" xfId="15" applyNumberFormat="1" applyFont="1" applyBorder="1" applyAlignment="1">
      <alignment horizontal="right"/>
    </xf>
    <xf numFmtId="3" fontId="9" fillId="0" borderId="0" xfId="0" applyNumberFormat="1" applyFont="1" applyBorder="1" applyAlignment="1">
      <alignment horizontal="right"/>
    </xf>
    <xf numFmtId="173" fontId="9" fillId="0" borderId="0" xfId="15" applyNumberFormat="1" applyFont="1" applyBorder="1" applyAlignment="1">
      <alignment horizontal="right"/>
    </xf>
    <xf numFmtId="3" fontId="0" fillId="0" borderId="0" xfId="0" applyNumberFormat="1" applyBorder="1" applyAlignment="1">
      <alignment horizontal="right"/>
    </xf>
    <xf numFmtId="173" fontId="0" fillId="0" borderId="0" xfId="15" applyNumberFormat="1" applyBorder="1" applyAlignment="1">
      <alignment horizontal="right"/>
    </xf>
    <xf numFmtId="3" fontId="15" fillId="0" borderId="0" xfId="21" applyNumberFormat="1" applyFont="1" applyFill="1" applyBorder="1" applyAlignment="1">
      <alignment horizontal="right" wrapText="1"/>
      <protection/>
    </xf>
    <xf numFmtId="3" fontId="9" fillId="0" borderId="4" xfId="0" applyNumberFormat="1" applyFont="1" applyBorder="1" applyAlignment="1">
      <alignment horizontal="right"/>
    </xf>
    <xf numFmtId="15" fontId="10" fillId="0" borderId="4" xfId="0" applyNumberFormat="1" applyFont="1" applyBorder="1" applyAlignment="1">
      <alignment horizontal="centerContinuous"/>
    </xf>
    <xf numFmtId="16" fontId="10" fillId="0" borderId="4" xfId="0" applyNumberFormat="1" applyFont="1" applyBorder="1" applyAlignment="1" quotePrefix="1">
      <alignment horizontal="centerContinuous"/>
    </xf>
    <xf numFmtId="16" fontId="10" fillId="0" borderId="4" xfId="0" applyNumberFormat="1" applyFont="1" applyBorder="1" applyAlignment="1">
      <alignment horizontal="centerContinuous"/>
    </xf>
    <xf numFmtId="3" fontId="9" fillId="0" borderId="0" xfId="0" applyNumberFormat="1" applyFont="1" applyAlignment="1">
      <alignment/>
    </xf>
    <xf numFmtId="3" fontId="9" fillId="0" borderId="0" xfId="0" applyNumberFormat="1" applyFont="1" applyAlignment="1">
      <alignment/>
    </xf>
    <xf numFmtId="16" fontId="9" fillId="0" borderId="0" xfId="0" applyNumberFormat="1" applyFont="1" applyBorder="1" applyAlignment="1" quotePrefix="1">
      <alignment/>
    </xf>
    <xf numFmtId="3" fontId="9" fillId="0" borderId="0" xfId="0" applyNumberFormat="1" applyFont="1" applyAlignment="1">
      <alignment horizontal="center"/>
    </xf>
    <xf numFmtId="3" fontId="9" fillId="0" borderId="4" xfId="0" applyNumberFormat="1" applyFont="1" applyBorder="1" applyAlignment="1">
      <alignment/>
    </xf>
    <xf numFmtId="3" fontId="9" fillId="0" borderId="4" xfId="0" applyNumberFormat="1" applyFont="1" applyBorder="1" applyAlignment="1">
      <alignment horizontal="center"/>
    </xf>
    <xf numFmtId="0" fontId="0" fillId="0" borderId="0" xfId="0" applyAlignment="1">
      <alignment horizontal="center"/>
    </xf>
    <xf numFmtId="3" fontId="0" fillId="0" borderId="0" xfId="0" applyNumberFormat="1" applyAlignment="1">
      <alignment horizontal="center"/>
    </xf>
    <xf numFmtId="0" fontId="9" fillId="0" borderId="2" xfId="0" applyFont="1" applyBorder="1" applyAlignment="1">
      <alignment horizontal="center"/>
    </xf>
    <xf numFmtId="3" fontId="9" fillId="0" borderId="0" xfId="0" applyNumberFormat="1" applyFont="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0" fillId="0" borderId="0" xfId="0" applyFont="1" applyAlignment="1">
      <alignment horizontal="center"/>
    </xf>
    <xf numFmtId="3" fontId="0" fillId="0" borderId="0" xfId="0" applyNumberFormat="1" applyFont="1" applyBorder="1" applyAlignment="1">
      <alignment horizontal="center"/>
    </xf>
    <xf numFmtId="0" fontId="0" fillId="0" borderId="0" xfId="0" applyFont="1" applyBorder="1" applyAlignment="1">
      <alignment horizontal="center"/>
    </xf>
    <xf numFmtId="0" fontId="9" fillId="0" borderId="0" xfId="0" applyFont="1" applyAlignment="1">
      <alignment horizontal="center"/>
    </xf>
    <xf numFmtId="0" fontId="9" fillId="0" borderId="4" xfId="0" applyFont="1" applyBorder="1" applyAlignment="1">
      <alignment/>
    </xf>
    <xf numFmtId="0" fontId="10" fillId="0" borderId="4" xfId="0" applyFont="1" applyBorder="1" applyAlignment="1">
      <alignment horizontal="center" wrapText="1"/>
    </xf>
    <xf numFmtId="3" fontId="9" fillId="0" borderId="4" xfId="0" applyNumberFormat="1" applyFont="1" applyBorder="1" applyAlignment="1">
      <alignment horizontal="right"/>
    </xf>
    <xf numFmtId="3" fontId="9" fillId="0" borderId="0" xfId="0" applyNumberFormat="1" applyFont="1" applyAlignment="1">
      <alignment horizontal="right"/>
    </xf>
    <xf numFmtId="175" fontId="10" fillId="0" borderId="0" xfId="0" applyNumberFormat="1" applyFont="1" applyBorder="1" applyAlignment="1">
      <alignment horizontal="right"/>
    </xf>
    <xf numFmtId="175" fontId="9" fillId="0" borderId="0" xfId="0" applyNumberFormat="1" applyFont="1" applyBorder="1" applyAlignment="1">
      <alignment horizontal="right"/>
    </xf>
    <xf numFmtId="175" fontId="9" fillId="0" borderId="0" xfId="0" applyNumberFormat="1" applyFont="1" applyBorder="1" applyAlignment="1">
      <alignment horizontal="right"/>
    </xf>
    <xf numFmtId="175" fontId="0" fillId="0" borderId="0" xfId="0" applyNumberFormat="1" applyBorder="1" applyAlignment="1">
      <alignment horizontal="right"/>
    </xf>
    <xf numFmtId="175" fontId="0" fillId="0" borderId="0" xfId="0" applyNumberFormat="1" applyFont="1" applyBorder="1" applyAlignment="1">
      <alignment horizontal="right"/>
    </xf>
    <xf numFmtId="175" fontId="0" fillId="0" borderId="0" xfId="0" applyNumberFormat="1" applyAlignment="1">
      <alignment horizontal="right"/>
    </xf>
    <xf numFmtId="175" fontId="9" fillId="0" borderId="4" xfId="0" applyNumberFormat="1" applyFont="1" applyBorder="1" applyAlignment="1">
      <alignment horizontal="right"/>
    </xf>
    <xf numFmtId="0" fontId="10" fillId="0" borderId="3" xfId="0" applyFont="1" applyBorder="1" applyAlignment="1">
      <alignment/>
    </xf>
    <xf numFmtId="0" fontId="10" fillId="0" borderId="3" xfId="0" applyFont="1" applyBorder="1" applyAlignment="1">
      <alignment horizontal="centerContinuous"/>
    </xf>
    <xf numFmtId="0" fontId="10" fillId="0" borderId="0" xfId="0" applyNumberFormat="1" applyFont="1" applyBorder="1" applyAlignment="1">
      <alignment/>
    </xf>
    <xf numFmtId="0" fontId="10" fillId="0" borderId="5" xfId="0" applyFont="1" applyBorder="1" applyAlignment="1">
      <alignment horizontal="centerContinuous"/>
    </xf>
    <xf numFmtId="0" fontId="10" fillId="0" borderId="5" xfId="0" applyFont="1" applyBorder="1" applyAlignment="1">
      <alignment/>
    </xf>
    <xf numFmtId="0" fontId="9" fillId="0" borderId="4" xfId="0" applyFont="1" applyBorder="1" applyAlignment="1">
      <alignment horizontal="center"/>
    </xf>
    <xf numFmtId="0" fontId="0" fillId="3" borderId="0" xfId="0" applyFill="1" applyAlignment="1">
      <alignment/>
    </xf>
    <xf numFmtId="3" fontId="10" fillId="0" borderId="0" xfId="0" applyNumberFormat="1" applyFont="1" applyAlignment="1">
      <alignment/>
    </xf>
    <xf numFmtId="0" fontId="10" fillId="3" borderId="4" xfId="0" applyFont="1" applyFill="1" applyBorder="1" applyAlignment="1">
      <alignment horizontal="centerContinuous"/>
    </xf>
    <xf numFmtId="0" fontId="10" fillId="3" borderId="0" xfId="0" applyFont="1" applyFill="1" applyBorder="1" applyAlignment="1">
      <alignment/>
    </xf>
    <xf numFmtId="0" fontId="9" fillId="0" borderId="4" xfId="0" applyFont="1" applyBorder="1" applyAlignment="1">
      <alignment horizontal="right"/>
    </xf>
    <xf numFmtId="173" fontId="10" fillId="0" borderId="0" xfId="15" applyNumberFormat="1" applyFont="1" applyAlignment="1">
      <alignment horizontal="right"/>
    </xf>
    <xf numFmtId="173" fontId="9" fillId="0" borderId="4" xfId="15" applyNumberFormat="1" applyFont="1" applyBorder="1" applyAlignment="1">
      <alignment horizontal="right"/>
    </xf>
    <xf numFmtId="173" fontId="9" fillId="0" borderId="0" xfId="15" applyNumberFormat="1" applyFont="1" applyAlignment="1">
      <alignment horizontal="right"/>
    </xf>
    <xf numFmtId="173" fontId="9" fillId="0" borderId="0" xfId="15" applyNumberFormat="1" applyFont="1" applyAlignment="1">
      <alignment horizontal="right"/>
    </xf>
    <xf numFmtId="175" fontId="10" fillId="0" borderId="0" xfId="0" applyNumberFormat="1" applyFont="1" applyAlignment="1">
      <alignment/>
    </xf>
    <xf numFmtId="175" fontId="9" fillId="0" borderId="0" xfId="0" applyNumberFormat="1" applyFont="1" applyAlignment="1">
      <alignment/>
    </xf>
    <xf numFmtId="0" fontId="9" fillId="0" borderId="0" xfId="0" applyFont="1" applyFill="1" applyAlignment="1">
      <alignment/>
    </xf>
    <xf numFmtId="173" fontId="9" fillId="0" borderId="0" xfId="15" applyNumberFormat="1" applyFont="1" applyFill="1" applyAlignment="1">
      <alignment horizontal="right"/>
    </xf>
    <xf numFmtId="3" fontId="9" fillId="0" borderId="0" xfId="0" applyNumberFormat="1" applyFont="1" applyFill="1" applyAlignment="1">
      <alignment/>
    </xf>
    <xf numFmtId="175" fontId="9" fillId="0" borderId="0" xfId="0" applyNumberFormat="1" applyFont="1" applyFill="1" applyAlignment="1">
      <alignment/>
    </xf>
    <xf numFmtId="0" fontId="9" fillId="0" borderId="0" xfId="0" applyFont="1" applyFill="1" applyBorder="1" applyAlignment="1">
      <alignment horizontal="center"/>
    </xf>
    <xf numFmtId="3" fontId="9" fillId="0" borderId="0" xfId="0" applyNumberFormat="1" applyFont="1" applyFill="1" applyBorder="1" applyAlignment="1">
      <alignment horizontal="center"/>
    </xf>
    <xf numFmtId="0" fontId="9" fillId="0" borderId="0" xfId="0" applyFont="1" applyFill="1" applyAlignment="1">
      <alignment/>
    </xf>
    <xf numFmtId="175" fontId="9" fillId="0" borderId="0" xfId="0" applyNumberFormat="1" applyFont="1" applyAlignment="1">
      <alignment/>
    </xf>
    <xf numFmtId="0" fontId="10" fillId="3" borderId="5" xfId="0" applyFont="1" applyFill="1" applyBorder="1" applyAlignment="1">
      <alignment horizontal="centerContinuous"/>
    </xf>
    <xf numFmtId="9" fontId="10" fillId="0" borderId="4" xfId="0" applyNumberFormat="1" applyFont="1" applyFill="1" applyBorder="1" applyAlignment="1" quotePrefix="1">
      <alignment horizontal="center" vertical="center" wrapText="1"/>
    </xf>
    <xf numFmtId="172" fontId="9" fillId="0" borderId="0" xfId="15" applyNumberFormat="1" applyFont="1" applyAlignment="1">
      <alignment/>
    </xf>
    <xf numFmtId="173" fontId="9" fillId="0" borderId="0" xfId="15" applyNumberFormat="1" applyFont="1" applyAlignment="1">
      <alignment/>
    </xf>
    <xf numFmtId="173" fontId="9" fillId="0" borderId="4" xfId="15" applyNumberFormat="1" applyFont="1" applyBorder="1" applyAlignment="1">
      <alignment/>
    </xf>
    <xf numFmtId="173" fontId="9" fillId="0" borderId="0" xfId="15" applyNumberFormat="1" applyFont="1" applyBorder="1" applyAlignment="1">
      <alignment/>
    </xf>
    <xf numFmtId="173" fontId="9" fillId="0" borderId="0" xfId="15" applyNumberFormat="1" applyFont="1" applyAlignment="1">
      <alignment/>
    </xf>
    <xf numFmtId="173" fontId="10" fillId="0" borderId="0" xfId="15" applyNumberFormat="1" applyFont="1" applyAlignment="1">
      <alignment/>
    </xf>
    <xf numFmtId="179" fontId="10" fillId="0" borderId="0" xfId="0" applyNumberFormat="1" applyFont="1" applyAlignment="1">
      <alignment/>
    </xf>
    <xf numFmtId="0" fontId="9" fillId="0" borderId="5" xfId="0" applyFont="1" applyBorder="1" applyAlignment="1">
      <alignment/>
    </xf>
    <xf numFmtId="173" fontId="9" fillId="0" borderId="0" xfId="15" applyNumberFormat="1" applyFont="1" applyFill="1" applyAlignment="1">
      <alignment/>
    </xf>
    <xf numFmtId="173" fontId="9" fillId="0" borderId="4" xfId="15" applyNumberFormat="1" applyFont="1" applyFill="1" applyBorder="1" applyAlignment="1">
      <alignment/>
    </xf>
    <xf numFmtId="0" fontId="10" fillId="0" borderId="0" xfId="0" applyFont="1" applyBorder="1" applyAlignment="1">
      <alignment horizontal="center" vertical="center" wrapText="1"/>
    </xf>
    <xf numFmtId="3" fontId="10" fillId="0" borderId="0" xfId="0" applyNumberFormat="1" applyFont="1" applyBorder="1" applyAlignment="1">
      <alignment horizontal="right"/>
    </xf>
    <xf numFmtId="179" fontId="10" fillId="0" borderId="0" xfId="0" applyNumberFormat="1" applyFont="1" applyBorder="1" applyAlignment="1">
      <alignment horizontal="right"/>
    </xf>
    <xf numFmtId="179" fontId="9" fillId="0" borderId="4" xfId="0" applyNumberFormat="1" applyFont="1" applyBorder="1" applyAlignment="1">
      <alignment horizontal="right"/>
    </xf>
    <xf numFmtId="179" fontId="9" fillId="0" borderId="0" xfId="0" applyNumberFormat="1" applyFont="1" applyBorder="1" applyAlignment="1">
      <alignment horizontal="right"/>
    </xf>
    <xf numFmtId="0" fontId="19" fillId="3" borderId="0" xfId="0" applyFont="1" applyFill="1" applyAlignment="1">
      <alignment/>
    </xf>
    <xf numFmtId="0" fontId="9" fillId="0" borderId="4" xfId="0" applyFont="1" applyBorder="1" applyAlignment="1">
      <alignment horizontal="right"/>
    </xf>
    <xf numFmtId="179" fontId="9" fillId="0" borderId="0" xfId="0" applyNumberFormat="1" applyFont="1" applyBorder="1" applyAlignment="1">
      <alignment horizontal="right"/>
    </xf>
    <xf numFmtId="179" fontId="9" fillId="0" borderId="4" xfId="0" applyNumberFormat="1" applyFont="1" applyBorder="1" applyAlignment="1">
      <alignment horizontal="right"/>
    </xf>
    <xf numFmtId="3" fontId="10" fillId="0" borderId="0" xfId="0" applyNumberFormat="1" applyFont="1" applyBorder="1" applyAlignment="1">
      <alignment horizontal="center" vertical="center"/>
    </xf>
    <xf numFmtId="0" fontId="10" fillId="0" borderId="0" xfId="0" applyFont="1" applyAlignment="1">
      <alignment horizontal="center" vertical="center"/>
    </xf>
    <xf numFmtId="3" fontId="9" fillId="0" borderId="2" xfId="0" applyNumberFormat="1" applyFont="1" applyBorder="1" applyAlignment="1">
      <alignment/>
    </xf>
    <xf numFmtId="0" fontId="10" fillId="0" borderId="0" xfId="0" applyFont="1" applyBorder="1" applyAlignment="1">
      <alignment horizontal="center" vertical="center"/>
    </xf>
    <xf numFmtId="0" fontId="10" fillId="3" borderId="0" xfId="0" applyFont="1" applyFill="1" applyBorder="1" applyAlignment="1">
      <alignment horizontal="center" vertical="center" wrapText="1"/>
    </xf>
    <xf numFmtId="0" fontId="9" fillId="0" borderId="6" xfId="0" applyFont="1" applyBorder="1" applyAlignment="1">
      <alignment/>
    </xf>
    <xf numFmtId="0" fontId="9" fillId="0" borderId="6" xfId="0" applyFont="1" applyBorder="1" applyAlignment="1">
      <alignment horizontal="right"/>
    </xf>
    <xf numFmtId="0" fontId="10" fillId="0" borderId="7" xfId="0" applyFont="1" applyBorder="1" applyAlignment="1">
      <alignment horizontal="centerContinuous" vertical="center" wrapText="1"/>
    </xf>
    <xf numFmtId="3" fontId="18" fillId="0" borderId="4" xfId="0" applyNumberFormat="1" applyFont="1" applyBorder="1" applyAlignment="1">
      <alignment horizontal="center" vertical="center" wrapText="1"/>
    </xf>
    <xf numFmtId="3" fontId="10" fillId="0" borderId="4" xfId="0" applyNumberFormat="1" applyFont="1" applyBorder="1" applyAlignment="1">
      <alignment horizontal="center" vertical="center"/>
    </xf>
    <xf numFmtId="3" fontId="0" fillId="0" borderId="4" xfId="0" applyNumberFormat="1" applyBorder="1" applyAlignment="1">
      <alignment/>
    </xf>
    <xf numFmtId="3" fontId="0" fillId="0" borderId="4" xfId="0" applyNumberFormat="1" applyBorder="1" applyAlignment="1">
      <alignment/>
    </xf>
    <xf numFmtId="0" fontId="0" fillId="0" borderId="4" xfId="0" applyBorder="1" applyAlignment="1">
      <alignment/>
    </xf>
    <xf numFmtId="172" fontId="10" fillId="0" borderId="0" xfId="15" applyNumberFormat="1" applyFont="1" applyAlignment="1">
      <alignment horizontal="right"/>
    </xf>
    <xf numFmtId="172" fontId="9" fillId="0" borderId="0" xfId="15" applyNumberFormat="1" applyFont="1" applyAlignment="1">
      <alignment horizontal="right"/>
    </xf>
    <xf numFmtId="0" fontId="4" fillId="0" borderId="0" xfId="20" applyFont="1" applyFill="1" applyAlignment="1">
      <alignment horizontal="left" vertical="top"/>
    </xf>
    <xf numFmtId="180" fontId="10" fillId="0" borderId="0" xfId="0" applyNumberFormat="1" applyFont="1" applyAlignment="1">
      <alignment horizontal="right"/>
    </xf>
    <xf numFmtId="181" fontId="10" fillId="0" borderId="0" xfId="0" applyNumberFormat="1" applyFont="1" applyAlignment="1">
      <alignment horizontal="right"/>
    </xf>
    <xf numFmtId="0" fontId="9" fillId="0" borderId="0" xfId="0" applyFont="1" applyAlignment="1">
      <alignment horizontal="right"/>
    </xf>
    <xf numFmtId="180" fontId="9" fillId="0" borderId="0" xfId="0" applyNumberFormat="1" applyFont="1" applyAlignment="1">
      <alignment horizontal="right"/>
    </xf>
    <xf numFmtId="181" fontId="9" fillId="0" borderId="0" xfId="0" applyNumberFormat="1" applyFont="1" applyAlignment="1">
      <alignment horizontal="right"/>
    </xf>
    <xf numFmtId="171" fontId="0" fillId="0" borderId="0" xfId="15" applyAlignment="1">
      <alignment/>
    </xf>
    <xf numFmtId="171" fontId="9" fillId="0" borderId="0" xfId="15" applyFont="1" applyBorder="1" applyAlignment="1">
      <alignment/>
    </xf>
    <xf numFmtId="171" fontId="9" fillId="0" borderId="0" xfId="15" applyFont="1" applyBorder="1" applyAlignment="1">
      <alignment horizontal="center"/>
    </xf>
    <xf numFmtId="171" fontId="10" fillId="0" borderId="0" xfId="15" applyFont="1" applyBorder="1" applyAlignment="1">
      <alignment horizontal="right"/>
    </xf>
    <xf numFmtId="171" fontId="9" fillId="0" borderId="0" xfId="15" applyFont="1" applyBorder="1" applyAlignment="1">
      <alignment horizontal="right"/>
    </xf>
    <xf numFmtId="171" fontId="0" fillId="0" borderId="0" xfId="15" applyAlignment="1">
      <alignment horizontal="right"/>
    </xf>
    <xf numFmtId="171" fontId="0" fillId="0" borderId="0" xfId="15" applyBorder="1" applyAlignment="1">
      <alignment horizontal="right"/>
    </xf>
    <xf numFmtId="171" fontId="0" fillId="0" borderId="0" xfId="15" applyBorder="1" applyAlignment="1">
      <alignment/>
    </xf>
    <xf numFmtId="172" fontId="9" fillId="0" borderId="0" xfId="15" applyNumberFormat="1" applyFont="1" applyBorder="1" applyAlignment="1">
      <alignment horizontal="right"/>
    </xf>
    <xf numFmtId="171" fontId="9" fillId="0" borderId="4" xfId="15" applyFont="1" applyBorder="1" applyAlignment="1">
      <alignment horizontal="right"/>
    </xf>
    <xf numFmtId="0" fontId="0" fillId="0" borderId="2" xfId="0" applyBorder="1" applyAlignment="1">
      <alignment/>
    </xf>
    <xf numFmtId="172" fontId="10" fillId="0" borderId="0" xfId="15" applyNumberFormat="1" applyFont="1" applyBorder="1" applyAlignment="1">
      <alignment horizontal="right"/>
    </xf>
    <xf numFmtId="181" fontId="9" fillId="0" borderId="4" xfId="0" applyNumberFormat="1" applyFont="1" applyBorder="1" applyAlignment="1">
      <alignment horizontal="right"/>
    </xf>
    <xf numFmtId="181" fontId="9" fillId="0" borderId="0" xfId="0" applyNumberFormat="1" applyFont="1" applyAlignment="1">
      <alignment/>
    </xf>
    <xf numFmtId="0" fontId="10" fillId="0" borderId="5" xfId="0" applyNumberFormat="1" applyFont="1" applyBorder="1" applyAlignment="1">
      <alignment horizontal="centerContinuous"/>
    </xf>
    <xf numFmtId="0" fontId="0" fillId="0" borderId="2" xfId="0" applyBorder="1" applyAlignment="1">
      <alignment horizontal="center"/>
    </xf>
    <xf numFmtId="0" fontId="10" fillId="0" borderId="4" xfId="0" applyFont="1" applyFill="1" applyBorder="1" applyAlignment="1">
      <alignment horizontal="centerContinuous" wrapText="1"/>
    </xf>
    <xf numFmtId="0" fontId="10" fillId="0" borderId="4" xfId="0" applyFont="1" applyFill="1" applyBorder="1" applyAlignment="1">
      <alignment horizontal="center" wrapText="1"/>
    </xf>
    <xf numFmtId="0" fontId="0" fillId="0" borderId="4" xfId="0" applyBorder="1" applyAlignment="1">
      <alignment horizontal="center"/>
    </xf>
    <xf numFmtId="180" fontId="9" fillId="0" borderId="4" xfId="0" applyNumberFormat="1" applyFont="1" applyBorder="1" applyAlignment="1">
      <alignment horizontal="right"/>
    </xf>
    <xf numFmtId="175" fontId="0" fillId="0" borderId="4" xfId="0" applyNumberFormat="1" applyBorder="1" applyAlignment="1">
      <alignment horizontal="right"/>
    </xf>
    <xf numFmtId="180" fontId="9" fillId="0" borderId="0" xfId="0" applyNumberFormat="1" applyFont="1" applyBorder="1" applyAlignment="1">
      <alignment horizontal="right"/>
    </xf>
    <xf numFmtId="181" fontId="9" fillId="0" borderId="0" xfId="0" applyNumberFormat="1" applyFont="1" applyBorder="1" applyAlignment="1">
      <alignment horizontal="right"/>
    </xf>
    <xf numFmtId="0" fontId="10" fillId="0" borderId="5" xfId="0" applyNumberFormat="1" applyFont="1" applyBorder="1" applyAlignment="1">
      <alignment vertical="center"/>
    </xf>
    <xf numFmtId="0" fontId="10" fillId="0" borderId="5" xfId="0" applyNumberFormat="1" applyFont="1" applyBorder="1" applyAlignment="1">
      <alignment vertical="center" wrapText="1"/>
    </xf>
    <xf numFmtId="0" fontId="10" fillId="0" borderId="4" xfId="0" applyNumberFormat="1" applyFont="1" applyBorder="1" applyAlignment="1">
      <alignment horizontal="centerContinuous"/>
    </xf>
    <xf numFmtId="0" fontId="0" fillId="3" borderId="4" xfId="0" applyFill="1" applyBorder="1" applyAlignment="1">
      <alignment/>
    </xf>
    <xf numFmtId="175" fontId="9" fillId="0" borderId="4" xfId="0" applyNumberFormat="1" applyFont="1" applyBorder="1" applyAlignment="1">
      <alignment/>
    </xf>
    <xf numFmtId="3" fontId="9" fillId="0" borderId="0" xfId="0" applyNumberFormat="1" applyFont="1" applyFill="1" applyAlignment="1">
      <alignment/>
    </xf>
    <xf numFmtId="3" fontId="9" fillId="0" borderId="4" xfId="0" applyNumberFormat="1" applyFont="1" applyFill="1" applyBorder="1" applyAlignment="1">
      <alignment/>
    </xf>
    <xf numFmtId="3" fontId="9" fillId="0" borderId="7" xfId="0" applyNumberFormat="1" applyFont="1" applyBorder="1" applyAlignment="1">
      <alignment horizontal="center"/>
    </xf>
    <xf numFmtId="175" fontId="9" fillId="0" borderId="0" xfId="0" applyNumberFormat="1" applyFont="1" applyBorder="1" applyAlignment="1">
      <alignment horizontal="center"/>
    </xf>
    <xf numFmtId="171" fontId="0" fillId="0" borderId="4" xfId="15" applyBorder="1" applyAlignment="1">
      <alignment horizontal="right"/>
    </xf>
    <xf numFmtId="171" fontId="0" fillId="0" borderId="4" xfId="15" applyBorder="1" applyAlignment="1">
      <alignment/>
    </xf>
    <xf numFmtId="175" fontId="9" fillId="0" borderId="4" xfId="0" applyNumberFormat="1" applyFont="1" applyBorder="1" applyAlignment="1">
      <alignment/>
    </xf>
    <xf numFmtId="175" fontId="9" fillId="0" borderId="0" xfId="0" applyNumberFormat="1" applyFont="1" applyBorder="1" applyAlignment="1">
      <alignment/>
    </xf>
    <xf numFmtId="175" fontId="9" fillId="0" borderId="0" xfId="0" applyNumberFormat="1" applyFont="1" applyFill="1" applyAlignment="1">
      <alignment/>
    </xf>
    <xf numFmtId="0" fontId="9" fillId="0" borderId="0" xfId="0" applyFont="1" applyFill="1" applyBorder="1" applyAlignment="1">
      <alignment/>
    </xf>
    <xf numFmtId="43" fontId="9" fillId="0" borderId="0" xfId="0" applyNumberFormat="1" applyFont="1" applyBorder="1" applyAlignment="1">
      <alignment horizontal="center"/>
    </xf>
    <xf numFmtId="181" fontId="9" fillId="0" borderId="0" xfId="0" applyNumberFormat="1" applyFont="1" applyBorder="1" applyAlignment="1">
      <alignment/>
    </xf>
    <xf numFmtId="0" fontId="10" fillId="0" borderId="4" xfId="0" applyFont="1" applyBorder="1" applyAlignment="1">
      <alignment/>
    </xf>
    <xf numFmtId="181" fontId="9" fillId="0" borderId="4" xfId="0" applyNumberFormat="1" applyFont="1" applyBorder="1" applyAlignment="1">
      <alignment/>
    </xf>
    <xf numFmtId="174" fontId="9" fillId="0" borderId="4" xfId="22" applyNumberFormat="1" applyFont="1" applyBorder="1" applyAlignment="1">
      <alignment horizontal="right"/>
    </xf>
    <xf numFmtId="0" fontId="10" fillId="0" borderId="4" xfId="0" applyFont="1" applyBorder="1" applyAlignment="1">
      <alignment horizontal="center" vertical="center"/>
    </xf>
    <xf numFmtId="0" fontId="10" fillId="0" borderId="4" xfId="0" applyFont="1" applyFill="1" applyBorder="1" applyAlignment="1">
      <alignment horizontal="center" vertical="center" wrapText="1"/>
    </xf>
    <xf numFmtId="9" fontId="10" fillId="0" borderId="4" xfId="0" applyNumberFormat="1" applyFont="1" applyFill="1" applyBorder="1" applyAlignment="1">
      <alignment horizontal="center" vertical="center" wrapText="1"/>
    </xf>
    <xf numFmtId="174" fontId="9" fillId="0" borderId="0" xfId="22" applyNumberFormat="1" applyFont="1" applyAlignment="1">
      <alignment horizontal="right"/>
    </xf>
    <xf numFmtId="181" fontId="9" fillId="0" borderId="0" xfId="15" applyNumberFormat="1" applyFont="1" applyAlignment="1">
      <alignment horizontal="right"/>
    </xf>
    <xf numFmtId="0" fontId="10" fillId="0" borderId="3" xfId="0" applyFont="1" applyFill="1" applyBorder="1" applyAlignment="1">
      <alignment horizontal="centerContinuous"/>
    </xf>
    <xf numFmtId="0" fontId="10" fillId="0" borderId="4" xfId="0" applyFont="1" applyFill="1" applyBorder="1" applyAlignment="1">
      <alignment horizontal="centerContinuous"/>
    </xf>
    <xf numFmtId="3" fontId="9" fillId="0" borderId="0" xfId="0" applyNumberFormat="1" applyFont="1" applyFill="1" applyBorder="1" applyAlignment="1">
      <alignment horizontal="center"/>
    </xf>
    <xf numFmtId="173" fontId="10" fillId="0" borderId="0" xfId="15" applyNumberFormat="1" applyFont="1" applyFill="1" applyAlignment="1">
      <alignment horizontal="right"/>
    </xf>
    <xf numFmtId="3" fontId="10" fillId="0" borderId="0" xfId="0" applyNumberFormat="1" applyFont="1" applyFill="1" applyAlignment="1">
      <alignment/>
    </xf>
    <xf numFmtId="175" fontId="10" fillId="0" borderId="0" xfId="0" applyNumberFormat="1" applyFont="1" applyFill="1" applyAlignment="1">
      <alignment/>
    </xf>
    <xf numFmtId="173" fontId="9" fillId="0" borderId="4" xfId="15" applyNumberFormat="1" applyFont="1" applyFill="1" applyBorder="1" applyAlignment="1">
      <alignment horizontal="right"/>
    </xf>
    <xf numFmtId="0" fontId="9" fillId="0" borderId="4" xfId="0" applyFont="1" applyFill="1" applyBorder="1" applyAlignment="1">
      <alignment/>
    </xf>
    <xf numFmtId="0" fontId="10" fillId="0" borderId="0" xfId="0" applyFont="1" applyFill="1" applyAlignment="1">
      <alignment/>
    </xf>
    <xf numFmtId="173" fontId="9" fillId="0" borderId="0" xfId="15" applyNumberFormat="1" applyFont="1" applyFill="1" applyAlignment="1">
      <alignment horizontal="right"/>
    </xf>
    <xf numFmtId="3" fontId="9" fillId="0" borderId="4" xfId="0" applyNumberFormat="1" applyFont="1" applyFill="1" applyBorder="1" applyAlignment="1">
      <alignment horizontal="center"/>
    </xf>
    <xf numFmtId="0" fontId="10" fillId="0" borderId="4" xfId="0" applyFont="1" applyBorder="1" applyAlignment="1">
      <alignment horizontal="center" vertical="center" wrapText="1"/>
    </xf>
    <xf numFmtId="0" fontId="11" fillId="0" borderId="0" xfId="0" applyFont="1" applyAlignment="1">
      <alignment/>
    </xf>
    <xf numFmtId="0" fontId="9" fillId="0" borderId="3" xfId="0" applyFont="1" applyBorder="1" applyAlignment="1">
      <alignment vertical="center"/>
    </xf>
    <xf numFmtId="15" fontId="10" fillId="0" borderId="5" xfId="0" applyNumberFormat="1" applyFont="1" applyBorder="1" applyAlignment="1">
      <alignment horizontal="centerContinuous" vertical="center"/>
    </xf>
    <xf numFmtId="171" fontId="10" fillId="0" borderId="5" xfId="15" applyFont="1" applyBorder="1" applyAlignment="1" quotePrefix="1">
      <alignment horizontal="centerContinuous" vertical="center"/>
    </xf>
    <xf numFmtId="16" fontId="10" fillId="0" borderId="3" xfId="0" applyNumberFormat="1" applyFont="1" applyBorder="1" applyAlignment="1" quotePrefix="1">
      <alignment vertical="center"/>
    </xf>
    <xf numFmtId="0" fontId="0" fillId="0" borderId="3" xfId="0" applyBorder="1" applyAlignment="1">
      <alignment vertical="center"/>
    </xf>
    <xf numFmtId="0" fontId="0" fillId="0" borderId="0" xfId="0" applyAlignment="1">
      <alignment vertical="center"/>
    </xf>
    <xf numFmtId="16" fontId="10" fillId="0" borderId="0" xfId="0" applyNumberFormat="1" applyFont="1" applyBorder="1" applyAlignment="1" quotePrefix="1">
      <alignment/>
    </xf>
    <xf numFmtId="9" fontId="10" fillId="0" borderId="0" xfId="0" applyNumberFormat="1" applyFont="1" applyFill="1" applyBorder="1" applyAlignment="1" quotePrefix="1">
      <alignment horizontal="center" vertical="center" wrapText="1"/>
    </xf>
    <xf numFmtId="0" fontId="11" fillId="0" borderId="0" xfId="0" applyFont="1" applyFill="1" applyBorder="1" applyAlignment="1">
      <alignment wrapText="1"/>
    </xf>
    <xf numFmtId="172" fontId="9" fillId="0" borderId="0" xfId="15" applyNumberFormat="1" applyFont="1" applyAlignment="1">
      <alignment horizontal="right"/>
    </xf>
    <xf numFmtId="175" fontId="9" fillId="0" borderId="0" xfId="0" applyNumberFormat="1" applyFont="1" applyAlignment="1">
      <alignment horizontal="right"/>
    </xf>
    <xf numFmtId="0" fontId="9" fillId="0" borderId="4" xfId="0" applyFont="1" applyBorder="1" applyAlignment="1">
      <alignment horizontal="center" vertical="center"/>
    </xf>
    <xf numFmtId="0" fontId="10" fillId="0" borderId="6" xfId="0" applyFont="1" applyBorder="1" applyAlignment="1">
      <alignment horizontal="center" vertical="center" wrapText="1"/>
    </xf>
    <xf numFmtId="0" fontId="0" fillId="0" borderId="0" xfId="0" applyAlignment="1">
      <alignment horizontal="center" vertical="center"/>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172" fontId="9" fillId="0" borderId="0" xfId="15" applyNumberFormat="1" applyFont="1" applyFill="1" applyAlignment="1">
      <alignment/>
    </xf>
    <xf numFmtId="0" fontId="9" fillId="0" borderId="2" xfId="0" applyFont="1" applyBorder="1" applyAlignment="1">
      <alignment/>
    </xf>
    <xf numFmtId="0" fontId="10" fillId="0" borderId="7" xfId="0" applyFont="1" applyBorder="1" applyAlignment="1">
      <alignment vertical="center" wrapText="1"/>
    </xf>
    <xf numFmtId="3" fontId="18" fillId="0" borderId="4" xfId="0" applyNumberFormat="1" applyFont="1" applyBorder="1" applyAlignment="1">
      <alignment vertical="center" wrapText="1"/>
    </xf>
    <xf numFmtId="3" fontId="10" fillId="0" borderId="0" xfId="0" applyNumberFormat="1" applyFont="1" applyBorder="1" applyAlignment="1">
      <alignment/>
    </xf>
    <xf numFmtId="175" fontId="10" fillId="0" borderId="0" xfId="0" applyNumberFormat="1" applyFont="1" applyBorder="1" applyAlignment="1">
      <alignment/>
    </xf>
    <xf numFmtId="0" fontId="9" fillId="0" borderId="4" xfId="0" applyFont="1" applyBorder="1" applyAlignment="1">
      <alignment/>
    </xf>
    <xf numFmtId="3" fontId="9" fillId="0" borderId="0" xfId="0" applyNumberFormat="1" applyFont="1" applyBorder="1" applyAlignment="1">
      <alignment/>
    </xf>
    <xf numFmtId="175" fontId="9" fillId="0" borderId="0" xfId="0" applyNumberFormat="1" applyFont="1" applyBorder="1" applyAlignment="1">
      <alignment/>
    </xf>
    <xf numFmtId="3" fontId="9" fillId="0" borderId="4" xfId="0" applyNumberFormat="1" applyFont="1" applyBorder="1" applyAlignment="1">
      <alignment/>
    </xf>
    <xf numFmtId="0" fontId="0" fillId="0" borderId="0" xfId="0" applyFont="1" applyAlignment="1">
      <alignment/>
    </xf>
    <xf numFmtId="16" fontId="9" fillId="0" borderId="2" xfId="0" applyNumberFormat="1" applyFont="1" applyBorder="1" applyAlignment="1" quotePrefix="1">
      <alignment/>
    </xf>
    <xf numFmtId="0" fontId="11" fillId="0" borderId="0" xfId="0" applyFont="1" applyFill="1" applyBorder="1" applyAlignment="1">
      <alignment/>
    </xf>
    <xf numFmtId="0" fontId="0" fillId="0" borderId="0" xfId="0" applyFont="1" applyFill="1" applyAlignment="1">
      <alignment wrapText="1"/>
    </xf>
    <xf numFmtId="0" fontId="0" fillId="0" borderId="7" xfId="0" applyBorder="1" applyAlignment="1">
      <alignment/>
    </xf>
    <xf numFmtId="16" fontId="10" fillId="0" borderId="5" xfId="0" applyNumberFormat="1" applyFont="1" applyBorder="1" applyAlignment="1" quotePrefix="1">
      <alignment vertical="center"/>
    </xf>
    <xf numFmtId="0" fontId="10" fillId="0" borderId="5" xfId="0" applyFont="1" applyBorder="1" applyAlignment="1">
      <alignment horizontal="centerContinuous" vertical="center"/>
    </xf>
    <xf numFmtId="0" fontId="10" fillId="0" borderId="5" xfId="0" applyFont="1" applyBorder="1" applyAlignment="1">
      <alignment horizontal="center" vertical="center" wrapText="1"/>
    </xf>
    <xf numFmtId="0" fontId="10" fillId="0" borderId="4" xfId="0" applyFont="1" applyFill="1" applyBorder="1" applyAlignment="1">
      <alignment horizontal="center" vertical="center" wrapText="1"/>
    </xf>
    <xf numFmtId="9" fontId="10" fillId="0" borderId="4" xfId="0" applyNumberFormat="1" applyFont="1" applyFill="1" applyBorder="1" applyAlignment="1" quotePrefix="1">
      <alignment horizontal="center" vertical="center" wrapText="1"/>
    </xf>
    <xf numFmtId="171" fontId="0" fillId="0" borderId="0" xfId="15" applyAlignment="1">
      <alignment/>
    </xf>
    <xf numFmtId="171" fontId="0" fillId="0" borderId="0" xfId="15" applyAlignment="1">
      <alignment horizontal="right"/>
    </xf>
    <xf numFmtId="171" fontId="0" fillId="0" borderId="4" xfId="15" applyBorder="1" applyAlignment="1">
      <alignment horizontal="right"/>
    </xf>
    <xf numFmtId="173" fontId="0" fillId="0" borderId="0" xfId="15" applyNumberFormat="1" applyBorder="1" applyAlignment="1">
      <alignment horizontal="right"/>
    </xf>
    <xf numFmtId="171" fontId="0" fillId="0" borderId="0" xfId="15" applyBorder="1" applyAlignment="1">
      <alignment horizontal="right"/>
    </xf>
    <xf numFmtId="171" fontId="0" fillId="0" borderId="4" xfId="15" applyBorder="1" applyAlignment="1">
      <alignment/>
    </xf>
    <xf numFmtId="171" fontId="0" fillId="0" borderId="0" xfId="15" applyBorder="1" applyAlignment="1">
      <alignment/>
    </xf>
    <xf numFmtId="0" fontId="10" fillId="0" borderId="6" xfId="0" applyFont="1" applyFill="1" applyBorder="1" applyAlignment="1">
      <alignment horizontal="center" vertical="center" wrapText="1"/>
    </xf>
    <xf numFmtId="0" fontId="18" fillId="0" borderId="4" xfId="0" applyFont="1" applyBorder="1" applyAlignment="1">
      <alignment horizontal="center" vertical="center"/>
    </xf>
    <xf numFmtId="0" fontId="18" fillId="0" borderId="6" xfId="0" applyFont="1" applyBorder="1" applyAlignment="1">
      <alignment horizontal="center" vertical="center" wrapText="1"/>
    </xf>
    <xf numFmtId="0" fontId="18" fillId="3" borderId="4"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0" borderId="0" xfId="0" applyFont="1" applyBorder="1" applyAlignment="1">
      <alignment horizontal="center" vertical="center"/>
    </xf>
    <xf numFmtId="3" fontId="18" fillId="0" borderId="0" xfId="0" applyNumberFormat="1" applyFont="1" applyBorder="1" applyAlignment="1">
      <alignment horizontal="center" vertical="center"/>
    </xf>
    <xf numFmtId="0" fontId="18" fillId="0" borderId="0" xfId="0" applyFont="1" applyAlignment="1">
      <alignment horizontal="center" vertical="center"/>
    </xf>
    <xf numFmtId="0" fontId="10" fillId="0" borderId="3" xfId="0" applyFont="1" applyBorder="1" applyAlignment="1">
      <alignment vertical="center"/>
    </xf>
    <xf numFmtId="0" fontId="10" fillId="0" borderId="3" xfId="0" applyFont="1" applyBorder="1" applyAlignment="1">
      <alignment horizontal="centerContinuous" vertical="center"/>
    </xf>
    <xf numFmtId="0" fontId="10" fillId="3" borderId="4" xfId="0" applyFont="1" applyFill="1" applyBorder="1" applyAlignment="1">
      <alignment horizontal="centerContinuous" vertical="center"/>
    </xf>
    <xf numFmtId="0" fontId="10" fillId="3" borderId="0" xfId="0" applyFont="1" applyFill="1" applyBorder="1" applyAlignment="1">
      <alignment vertical="center"/>
    </xf>
    <xf numFmtId="0" fontId="10" fillId="0" borderId="0" xfId="0" applyNumberFormat="1" applyFont="1" applyBorder="1" applyAlignment="1">
      <alignment vertical="center"/>
    </xf>
    <xf numFmtId="0" fontId="10" fillId="0" borderId="0" xfId="0" applyNumberFormat="1" applyFont="1" applyBorder="1" applyAlignment="1">
      <alignment horizontal="centerContinuous" vertical="center"/>
    </xf>
    <xf numFmtId="0" fontId="10" fillId="0" borderId="0" xfId="0" applyFont="1" applyBorder="1" applyAlignment="1">
      <alignment vertical="center"/>
    </xf>
    <xf numFmtId="3" fontId="10" fillId="0" borderId="0" xfId="0" applyNumberFormat="1" applyFont="1" applyBorder="1" applyAlignment="1">
      <alignment vertical="center"/>
    </xf>
    <xf numFmtId="0" fontId="10" fillId="0" borderId="0" xfId="0" applyFont="1" applyAlignment="1">
      <alignment vertical="center"/>
    </xf>
    <xf numFmtId="0" fontId="10" fillId="3" borderId="4" xfId="0" applyFont="1" applyFill="1" applyBorder="1" applyAlignment="1">
      <alignment vertical="center"/>
    </xf>
    <xf numFmtId="0" fontId="10" fillId="3" borderId="0" xfId="0" applyFont="1" applyFill="1" applyBorder="1" applyAlignment="1">
      <alignment horizontal="centerContinuous" vertical="center"/>
    </xf>
    <xf numFmtId="0" fontId="10" fillId="0" borderId="0" xfId="0" applyNumberFormat="1" applyFont="1" applyBorder="1" applyAlignment="1">
      <alignment vertical="center" wrapText="1"/>
    </xf>
    <xf numFmtId="3" fontId="10" fillId="0" borderId="6" xfId="0" applyNumberFormat="1" applyFont="1" applyBorder="1" applyAlignment="1">
      <alignment horizontal="center" vertical="center"/>
    </xf>
    <xf numFmtId="0" fontId="10" fillId="0" borderId="4" xfId="0" applyFont="1" applyBorder="1" applyAlignment="1">
      <alignment horizontal="centerContinuous" vertical="center"/>
    </xf>
    <xf numFmtId="0" fontId="10" fillId="0" borderId="0" xfId="0" applyFont="1" applyBorder="1" applyAlignment="1">
      <alignment horizontal="centerContinuous" vertical="center"/>
    </xf>
    <xf numFmtId="9" fontId="9" fillId="0" borderId="0" xfId="22" applyFont="1" applyBorder="1" applyAlignment="1">
      <alignment/>
    </xf>
    <xf numFmtId="0" fontId="11" fillId="0" borderId="0" xfId="0" applyFont="1" applyFill="1" applyBorder="1" applyAlignment="1">
      <alignment horizontal="left" wrapText="1"/>
    </xf>
    <xf numFmtId="3" fontId="9" fillId="0" borderId="2" xfId="0" applyNumberFormat="1" applyFont="1" applyBorder="1" applyAlignment="1">
      <alignment horizontal="center"/>
    </xf>
    <xf numFmtId="3" fontId="10" fillId="0" borderId="4" xfId="0" applyNumberFormat="1" applyFont="1" applyBorder="1" applyAlignment="1">
      <alignment horizontal="centerContinuous"/>
    </xf>
    <xf numFmtId="0" fontId="9" fillId="0" borderId="4" xfId="0" applyFont="1" applyBorder="1" applyAlignment="1">
      <alignment vertical="center"/>
    </xf>
    <xf numFmtId="3" fontId="10" fillId="0" borderId="4" xfId="0" applyNumberFormat="1" applyFont="1" applyBorder="1" applyAlignment="1">
      <alignment horizontal="center" vertical="center" wrapText="1"/>
    </xf>
    <xf numFmtId="0" fontId="9" fillId="0" borderId="0" xfId="0" applyFont="1" applyBorder="1" applyAlignment="1">
      <alignment vertical="center"/>
    </xf>
    <xf numFmtId="0" fontId="9" fillId="0" borderId="0" xfId="0" applyFont="1" applyAlignment="1">
      <alignment vertical="center"/>
    </xf>
    <xf numFmtId="3" fontId="10" fillId="0" borderId="3" xfId="0" applyNumberFormat="1" applyFont="1" applyBorder="1" applyAlignment="1">
      <alignment horizontal="center"/>
    </xf>
    <xf numFmtId="3" fontId="10" fillId="0" borderId="3" xfId="0" applyNumberFormat="1" applyFont="1" applyBorder="1" applyAlignment="1">
      <alignment/>
    </xf>
    <xf numFmtId="173" fontId="9" fillId="0" borderId="2" xfId="15" applyNumberFormat="1" applyFont="1" applyBorder="1" applyAlignment="1">
      <alignment horizontal="right"/>
    </xf>
    <xf numFmtId="0" fontId="10" fillId="3" borderId="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9" fillId="0" borderId="0" xfId="0" applyFont="1" applyBorder="1" applyAlignment="1">
      <alignment horizontal="center" vertical="center"/>
    </xf>
    <xf numFmtId="3" fontId="9" fillId="0" borderId="0" xfId="0" applyNumberFormat="1" applyFont="1" applyBorder="1" applyAlignment="1">
      <alignment horizontal="center" vertical="center"/>
    </xf>
    <xf numFmtId="0" fontId="10" fillId="3" borderId="4" xfId="0" applyFont="1" applyFill="1" applyBorder="1" applyAlignment="1">
      <alignment horizontal="centerContinuous" vertical="center"/>
    </xf>
    <xf numFmtId="180" fontId="10" fillId="0" borderId="0" xfId="0" applyNumberFormat="1" applyFont="1" applyBorder="1" applyAlignment="1">
      <alignment horizontal="right"/>
    </xf>
    <xf numFmtId="180" fontId="9" fillId="0" borderId="0" xfId="0" applyNumberFormat="1" applyFont="1" applyFill="1" applyBorder="1" applyAlignment="1">
      <alignment horizontal="right"/>
    </xf>
    <xf numFmtId="181" fontId="9" fillId="0" borderId="0" xfId="0" applyNumberFormat="1" applyFont="1" applyFill="1" applyBorder="1" applyAlignment="1">
      <alignment horizontal="right"/>
    </xf>
    <xf numFmtId="0" fontId="10" fillId="0" borderId="7" xfId="0" applyFont="1" applyBorder="1" applyAlignment="1">
      <alignment horizontal="center" vertical="center"/>
    </xf>
    <xf numFmtId="174" fontId="9" fillId="0" borderId="0" xfId="22" applyNumberFormat="1" applyFont="1" applyBorder="1" applyAlignment="1">
      <alignment horizontal="center"/>
    </xf>
    <xf numFmtId="16" fontId="10" fillId="0" borderId="5" xfId="0" applyNumberFormat="1" applyFont="1" applyBorder="1" applyAlignment="1" quotePrefix="1">
      <alignment horizontal="centerContinuous" vertical="center"/>
    </xf>
    <xf numFmtId="3" fontId="10" fillId="0" borderId="4" xfId="0" applyNumberFormat="1" applyFont="1" applyBorder="1" applyAlignment="1" quotePrefix="1">
      <alignment horizontal="centerContinuous"/>
    </xf>
    <xf numFmtId="0" fontId="10" fillId="0" borderId="3" xfId="0" applyFont="1" applyBorder="1" applyAlignment="1">
      <alignment horizontal="center" vertical="center" wrapText="1"/>
    </xf>
    <xf numFmtId="180" fontId="9" fillId="0" borderId="0" xfId="0" applyNumberFormat="1" applyFont="1" applyAlignment="1">
      <alignment horizontal="right"/>
    </xf>
    <xf numFmtId="181" fontId="9" fillId="0" borderId="0" xfId="0" applyNumberFormat="1" applyFont="1" applyAlignment="1">
      <alignment horizontal="right"/>
    </xf>
    <xf numFmtId="15" fontId="10" fillId="0" borderId="3" xfId="0" applyNumberFormat="1" applyFont="1" applyBorder="1" applyAlignment="1">
      <alignment horizontal="centerContinuous"/>
    </xf>
    <xf numFmtId="0" fontId="10"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0" xfId="0" applyFont="1" applyFill="1" applyBorder="1" applyAlignment="1">
      <alignment horizontal="left" wrapText="1"/>
    </xf>
    <xf numFmtId="0" fontId="10" fillId="0" borderId="5" xfId="0" applyNumberFormat="1" applyFont="1" applyBorder="1" applyAlignment="1">
      <alignment horizontal="center" vertical="center" wrapText="1"/>
    </xf>
    <xf numFmtId="0" fontId="10" fillId="3" borderId="7" xfId="0" applyFont="1" applyFill="1" applyBorder="1" applyAlignment="1">
      <alignment horizontal="center" wrapText="1"/>
    </xf>
    <xf numFmtId="0" fontId="10" fillId="3" borderId="4" xfId="0" applyFont="1" applyFill="1" applyBorder="1" applyAlignment="1">
      <alignment horizont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3" borderId="7" xfId="0" applyFont="1" applyFill="1" applyBorder="1" applyAlignment="1">
      <alignment horizontal="center" vertical="center" wrapText="1"/>
    </xf>
    <xf numFmtId="0" fontId="10" fillId="3" borderId="4" xfId="0" applyFont="1" applyFill="1" applyBorder="1" applyAlignment="1">
      <alignment horizontal="center" vertical="center" wrapText="1"/>
    </xf>
    <xf numFmtId="3" fontId="10" fillId="0" borderId="0" xfId="0" applyNumberFormat="1" applyFont="1" applyBorder="1" applyAlignment="1" quotePrefix="1">
      <alignment horizontal="center"/>
    </xf>
    <xf numFmtId="3" fontId="10" fillId="0" borderId="0" xfId="0" applyNumberFormat="1" applyFont="1" applyBorder="1" applyAlignment="1">
      <alignment horizontal="center"/>
    </xf>
    <xf numFmtId="3" fontId="10" fillId="3" borderId="7" xfId="0" applyNumberFormat="1" applyFont="1" applyFill="1" applyBorder="1" applyAlignment="1">
      <alignment horizontal="center"/>
    </xf>
    <xf numFmtId="0" fontId="11" fillId="0" borderId="0" xfId="0" applyFont="1" applyFill="1" applyAlignment="1">
      <alignment horizontal="left" wrapText="1"/>
    </xf>
    <xf numFmtId="0" fontId="10" fillId="0" borderId="4" xfId="0" applyNumberFormat="1" applyFont="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104775</xdr:rowOff>
    </xdr:from>
    <xdr:to>
      <xdr:col>33</xdr:col>
      <xdr:colOff>142875</xdr:colOff>
      <xdr:row>49</xdr:row>
      <xdr:rowOff>76200</xdr:rowOff>
    </xdr:to>
    <xdr:sp>
      <xdr:nvSpPr>
        <xdr:cNvPr id="1" name="TextBox 1"/>
        <xdr:cNvSpPr txBox="1">
          <a:spLocks noChangeArrowheads="1"/>
        </xdr:cNvSpPr>
      </xdr:nvSpPr>
      <xdr:spPr>
        <a:xfrm>
          <a:off x="28575" y="8791575"/>
          <a:ext cx="1474470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0</xdr:rowOff>
    </xdr:from>
    <xdr:to>
      <xdr:col>7</xdr:col>
      <xdr:colOff>819150</xdr:colOff>
      <xdr:row>39</xdr:row>
      <xdr:rowOff>57150</xdr:rowOff>
    </xdr:to>
    <xdr:sp>
      <xdr:nvSpPr>
        <xdr:cNvPr id="1" name="TextBox 1"/>
        <xdr:cNvSpPr txBox="1">
          <a:spLocks noChangeArrowheads="1"/>
        </xdr:cNvSpPr>
      </xdr:nvSpPr>
      <xdr:spPr>
        <a:xfrm>
          <a:off x="19050" y="6962775"/>
          <a:ext cx="6105525"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35</xdr:row>
      <xdr:rowOff>0</xdr:rowOff>
    </xdr:from>
    <xdr:to>
      <xdr:col>23</xdr:col>
      <xdr:colOff>142875</xdr:colOff>
      <xdr:row>37</xdr:row>
      <xdr:rowOff>76200</xdr:rowOff>
    </xdr:to>
    <xdr:sp>
      <xdr:nvSpPr>
        <xdr:cNvPr id="1" name="TextBox 1"/>
        <xdr:cNvSpPr txBox="1">
          <a:spLocks noChangeArrowheads="1"/>
        </xdr:cNvSpPr>
      </xdr:nvSpPr>
      <xdr:spPr>
        <a:xfrm>
          <a:off x="28575" y="6810375"/>
          <a:ext cx="157638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66675</xdr:rowOff>
    </xdr:from>
    <xdr:to>
      <xdr:col>16</xdr:col>
      <xdr:colOff>152400</xdr:colOff>
      <xdr:row>36</xdr:row>
      <xdr:rowOff>57150</xdr:rowOff>
    </xdr:to>
    <xdr:sp>
      <xdr:nvSpPr>
        <xdr:cNvPr id="1" name="TextBox 1"/>
        <xdr:cNvSpPr txBox="1">
          <a:spLocks noChangeArrowheads="1"/>
        </xdr:cNvSpPr>
      </xdr:nvSpPr>
      <xdr:spPr>
        <a:xfrm>
          <a:off x="19050" y="6543675"/>
          <a:ext cx="1129665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114300</xdr:rowOff>
    </xdr:from>
    <xdr:to>
      <xdr:col>22</xdr:col>
      <xdr:colOff>733425</xdr:colOff>
      <xdr:row>39</xdr:row>
      <xdr:rowOff>133350</xdr:rowOff>
    </xdr:to>
    <xdr:sp>
      <xdr:nvSpPr>
        <xdr:cNvPr id="1" name="TextBox 1"/>
        <xdr:cNvSpPr txBox="1">
          <a:spLocks noChangeArrowheads="1"/>
        </xdr:cNvSpPr>
      </xdr:nvSpPr>
      <xdr:spPr>
        <a:xfrm>
          <a:off x="66675" y="7648575"/>
          <a:ext cx="1191577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23</xdr:row>
      <xdr:rowOff>76200</xdr:rowOff>
    </xdr:from>
    <xdr:to>
      <xdr:col>18</xdr:col>
      <xdr:colOff>781050</xdr:colOff>
      <xdr:row>26</xdr:row>
      <xdr:rowOff>66675</xdr:rowOff>
    </xdr:to>
    <xdr:sp>
      <xdr:nvSpPr>
        <xdr:cNvPr id="1" name="TextBox 1"/>
        <xdr:cNvSpPr txBox="1">
          <a:spLocks noChangeArrowheads="1"/>
        </xdr:cNvSpPr>
      </xdr:nvSpPr>
      <xdr:spPr>
        <a:xfrm>
          <a:off x="28575" y="4724400"/>
          <a:ext cx="144494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the locally managed SMART II system. Care is taken when processing and analysing returns but the detail is subject to the inaccuracies inherent in any large scale recording system. Although shown to the individual they may not be accurate to that level.</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114300</xdr:rowOff>
    </xdr:from>
    <xdr:to>
      <xdr:col>11</xdr:col>
      <xdr:colOff>609600</xdr:colOff>
      <xdr:row>37</xdr:row>
      <xdr:rowOff>104775</xdr:rowOff>
    </xdr:to>
    <xdr:sp>
      <xdr:nvSpPr>
        <xdr:cNvPr id="1" name="TextBox 1"/>
        <xdr:cNvSpPr txBox="1">
          <a:spLocks noChangeArrowheads="1"/>
        </xdr:cNvSpPr>
      </xdr:nvSpPr>
      <xdr:spPr>
        <a:xfrm>
          <a:off x="0" y="7153275"/>
          <a:ext cx="882015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114300</xdr:rowOff>
    </xdr:from>
    <xdr:to>
      <xdr:col>9</xdr:col>
      <xdr:colOff>247650</xdr:colOff>
      <xdr:row>48</xdr:row>
      <xdr:rowOff>104775</xdr:rowOff>
    </xdr:to>
    <xdr:sp>
      <xdr:nvSpPr>
        <xdr:cNvPr id="1" name="TextBox 1"/>
        <xdr:cNvSpPr txBox="1">
          <a:spLocks noChangeArrowheads="1"/>
        </xdr:cNvSpPr>
      </xdr:nvSpPr>
      <xdr:spPr>
        <a:xfrm>
          <a:off x="38100" y="8915400"/>
          <a:ext cx="731520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104775</xdr:rowOff>
    </xdr:from>
    <xdr:to>
      <xdr:col>26</xdr:col>
      <xdr:colOff>76200</xdr:colOff>
      <xdr:row>27</xdr:row>
      <xdr:rowOff>76200</xdr:rowOff>
    </xdr:to>
    <xdr:sp>
      <xdr:nvSpPr>
        <xdr:cNvPr id="1" name="TextBox 1"/>
        <xdr:cNvSpPr txBox="1">
          <a:spLocks noChangeArrowheads="1"/>
        </xdr:cNvSpPr>
      </xdr:nvSpPr>
      <xdr:spPr>
        <a:xfrm>
          <a:off x="28575" y="5172075"/>
          <a:ext cx="1718310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the locally managed SMART II system. Care is taken when processing and analysing returns but the detail is subject to the inaccuracies inherent in any large scale recording system. Although shown to the individual they may not be accurate to that level.</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104775</xdr:rowOff>
    </xdr:from>
    <xdr:to>
      <xdr:col>18</xdr:col>
      <xdr:colOff>561975</xdr:colOff>
      <xdr:row>25</xdr:row>
      <xdr:rowOff>95250</xdr:rowOff>
    </xdr:to>
    <xdr:sp>
      <xdr:nvSpPr>
        <xdr:cNvPr id="1" name="TextBox 1"/>
        <xdr:cNvSpPr txBox="1">
          <a:spLocks noChangeArrowheads="1"/>
        </xdr:cNvSpPr>
      </xdr:nvSpPr>
      <xdr:spPr>
        <a:xfrm>
          <a:off x="28575" y="4800600"/>
          <a:ext cx="1183005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the locally managed SMART II system. Care is taken when processing and analysing returns but the detail is subject to the inaccuracies inherent in any large scale recording system. Although shown to the individual they may not be accurate to that level.</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104775</xdr:rowOff>
    </xdr:from>
    <xdr:to>
      <xdr:col>15</xdr:col>
      <xdr:colOff>295275</xdr:colOff>
      <xdr:row>25</xdr:row>
      <xdr:rowOff>76200</xdr:rowOff>
    </xdr:to>
    <xdr:sp>
      <xdr:nvSpPr>
        <xdr:cNvPr id="1" name="TextBox 1"/>
        <xdr:cNvSpPr txBox="1">
          <a:spLocks noChangeArrowheads="1"/>
        </xdr:cNvSpPr>
      </xdr:nvSpPr>
      <xdr:spPr>
        <a:xfrm>
          <a:off x="28575" y="4752975"/>
          <a:ext cx="121634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the locally managed SMART II system. Care is taken when processing and analysing returns but the detail is subject to the inaccuracies inherent in any large scale recording system. Although shown to the individual they may not be accurate to that level.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47</xdr:row>
      <xdr:rowOff>104775</xdr:rowOff>
    </xdr:from>
    <xdr:to>
      <xdr:col>33</xdr:col>
      <xdr:colOff>142875</xdr:colOff>
      <xdr:row>50</xdr:row>
      <xdr:rowOff>76200</xdr:rowOff>
    </xdr:to>
    <xdr:sp>
      <xdr:nvSpPr>
        <xdr:cNvPr id="1" name="TextBox 1"/>
        <xdr:cNvSpPr txBox="1">
          <a:spLocks noChangeArrowheads="1"/>
        </xdr:cNvSpPr>
      </xdr:nvSpPr>
      <xdr:spPr>
        <a:xfrm>
          <a:off x="28575" y="8972550"/>
          <a:ext cx="14925675"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114300</xdr:rowOff>
    </xdr:from>
    <xdr:to>
      <xdr:col>18</xdr:col>
      <xdr:colOff>590550</xdr:colOff>
      <xdr:row>25</xdr:row>
      <xdr:rowOff>85725</xdr:rowOff>
    </xdr:to>
    <xdr:sp>
      <xdr:nvSpPr>
        <xdr:cNvPr id="1" name="TextBox 1"/>
        <xdr:cNvSpPr txBox="1">
          <a:spLocks noChangeArrowheads="1"/>
        </xdr:cNvSpPr>
      </xdr:nvSpPr>
      <xdr:spPr>
        <a:xfrm>
          <a:off x="0" y="4781550"/>
          <a:ext cx="138874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the locally managed SMART II system. Care is taken when processing and analysing returns but the detail is subject to the inaccuracies inherent in any large scale recording system. Although shown to the individual they may not be accurate to that level.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43</xdr:row>
      <xdr:rowOff>104775</xdr:rowOff>
    </xdr:from>
    <xdr:to>
      <xdr:col>15</xdr:col>
      <xdr:colOff>161925</xdr:colOff>
      <xdr:row>46</xdr:row>
      <xdr:rowOff>76200</xdr:rowOff>
    </xdr:to>
    <xdr:sp>
      <xdr:nvSpPr>
        <xdr:cNvPr id="1" name="TextBox 1"/>
        <xdr:cNvSpPr txBox="1">
          <a:spLocks noChangeArrowheads="1"/>
        </xdr:cNvSpPr>
      </xdr:nvSpPr>
      <xdr:spPr>
        <a:xfrm>
          <a:off x="28575" y="8562975"/>
          <a:ext cx="101822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104775</xdr:rowOff>
    </xdr:from>
    <xdr:to>
      <xdr:col>15</xdr:col>
      <xdr:colOff>161925</xdr:colOff>
      <xdr:row>47</xdr:row>
      <xdr:rowOff>76200</xdr:rowOff>
    </xdr:to>
    <xdr:sp>
      <xdr:nvSpPr>
        <xdr:cNvPr id="1" name="TextBox 1"/>
        <xdr:cNvSpPr txBox="1">
          <a:spLocks noChangeArrowheads="1"/>
        </xdr:cNvSpPr>
      </xdr:nvSpPr>
      <xdr:spPr>
        <a:xfrm>
          <a:off x="28575" y="8639175"/>
          <a:ext cx="110013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104775</xdr:rowOff>
    </xdr:from>
    <xdr:to>
      <xdr:col>11</xdr:col>
      <xdr:colOff>0</xdr:colOff>
      <xdr:row>40</xdr:row>
      <xdr:rowOff>76200</xdr:rowOff>
    </xdr:to>
    <xdr:sp>
      <xdr:nvSpPr>
        <xdr:cNvPr id="1" name="TextBox 2"/>
        <xdr:cNvSpPr txBox="1">
          <a:spLocks noChangeArrowheads="1"/>
        </xdr:cNvSpPr>
      </xdr:nvSpPr>
      <xdr:spPr>
        <a:xfrm>
          <a:off x="28575" y="7648575"/>
          <a:ext cx="960120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0</xdr:rowOff>
    </xdr:from>
    <xdr:to>
      <xdr:col>11</xdr:col>
      <xdr:colOff>419100</xdr:colOff>
      <xdr:row>46</xdr:row>
      <xdr:rowOff>133350</xdr:rowOff>
    </xdr:to>
    <xdr:sp>
      <xdr:nvSpPr>
        <xdr:cNvPr id="1" name="TextBox 1"/>
        <xdr:cNvSpPr txBox="1">
          <a:spLocks noChangeArrowheads="1"/>
        </xdr:cNvSpPr>
      </xdr:nvSpPr>
      <xdr:spPr>
        <a:xfrm>
          <a:off x="85725" y="8820150"/>
          <a:ext cx="96107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locally managed prison programmes returns. Care is taken when processing and analysing returns but the detail is subject to the inaccuracies inherent in any large scale recording system. Although shown to the individual they may not be accurate to that level.</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66675</xdr:rowOff>
    </xdr:from>
    <xdr:to>
      <xdr:col>10</xdr:col>
      <xdr:colOff>714375</xdr:colOff>
      <xdr:row>37</xdr:row>
      <xdr:rowOff>76200</xdr:rowOff>
    </xdr:to>
    <xdr:sp>
      <xdr:nvSpPr>
        <xdr:cNvPr id="1" name="TextBox 1"/>
        <xdr:cNvSpPr txBox="1">
          <a:spLocks noChangeArrowheads="1"/>
        </xdr:cNvSpPr>
      </xdr:nvSpPr>
      <xdr:spPr>
        <a:xfrm>
          <a:off x="28575" y="7134225"/>
          <a:ext cx="872490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104775</xdr:rowOff>
    </xdr:from>
    <xdr:to>
      <xdr:col>22</xdr:col>
      <xdr:colOff>66675</xdr:colOff>
      <xdr:row>48</xdr:row>
      <xdr:rowOff>76200</xdr:rowOff>
    </xdr:to>
    <xdr:sp>
      <xdr:nvSpPr>
        <xdr:cNvPr id="1" name="TextBox 1"/>
        <xdr:cNvSpPr txBox="1">
          <a:spLocks noChangeArrowheads="1"/>
        </xdr:cNvSpPr>
      </xdr:nvSpPr>
      <xdr:spPr>
        <a:xfrm>
          <a:off x="28575" y="9648825"/>
          <a:ext cx="165163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104775</xdr:rowOff>
    </xdr:from>
    <xdr:to>
      <xdr:col>22</xdr:col>
      <xdr:colOff>523875</xdr:colOff>
      <xdr:row>44</xdr:row>
      <xdr:rowOff>76200</xdr:rowOff>
    </xdr:to>
    <xdr:sp>
      <xdr:nvSpPr>
        <xdr:cNvPr id="1" name="TextBox 1"/>
        <xdr:cNvSpPr txBox="1">
          <a:spLocks noChangeArrowheads="1"/>
        </xdr:cNvSpPr>
      </xdr:nvSpPr>
      <xdr:spPr>
        <a:xfrm>
          <a:off x="28575" y="8115300"/>
          <a:ext cx="153066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D28"/>
  <sheetViews>
    <sheetView showGridLines="0" tabSelected="1" workbookViewId="0" topLeftCell="A1">
      <selection activeCell="C13" sqref="C13"/>
    </sheetView>
  </sheetViews>
  <sheetFormatPr defaultColWidth="9.140625" defaultRowHeight="12.75"/>
  <cols>
    <col min="3" max="3" width="75.140625" style="0" customWidth="1"/>
  </cols>
  <sheetData>
    <row r="1" spans="2:3" ht="18">
      <c r="B1" s="1" t="s">
        <v>117</v>
      </c>
      <c r="C1" s="2"/>
    </row>
    <row r="2" spans="2:3" ht="18">
      <c r="B2" s="1"/>
      <c r="C2" s="2"/>
    </row>
    <row r="3" spans="2:3" ht="18">
      <c r="B3" s="1" t="s">
        <v>0</v>
      </c>
      <c r="C3" s="2"/>
    </row>
    <row r="4" spans="2:3" ht="18">
      <c r="B4" s="2"/>
      <c r="C4" s="1"/>
    </row>
    <row r="5" spans="2:3" ht="15.75">
      <c r="B5" s="3" t="s">
        <v>1</v>
      </c>
      <c r="C5" s="4" t="s">
        <v>2</v>
      </c>
    </row>
    <row r="6" spans="2:3" ht="15.75">
      <c r="B6" s="5" t="s">
        <v>76</v>
      </c>
      <c r="C6" s="147" t="s">
        <v>202</v>
      </c>
    </row>
    <row r="7" spans="2:3" ht="15.75">
      <c r="B7" s="5" t="s">
        <v>77</v>
      </c>
      <c r="C7" s="147" t="s">
        <v>203</v>
      </c>
    </row>
    <row r="8" spans="2:3" ht="15.75">
      <c r="B8" s="5" t="s">
        <v>78</v>
      </c>
      <c r="C8" s="147" t="s">
        <v>120</v>
      </c>
    </row>
    <row r="9" spans="2:3" ht="15.75">
      <c r="B9" s="5" t="s">
        <v>79</v>
      </c>
      <c r="C9" s="147" t="s">
        <v>121</v>
      </c>
    </row>
    <row r="10" spans="2:3" ht="15.75">
      <c r="B10" s="5" t="s">
        <v>86</v>
      </c>
      <c r="C10" s="147" t="s">
        <v>122</v>
      </c>
    </row>
    <row r="11" spans="2:3" ht="15.75">
      <c r="B11" s="5" t="s">
        <v>87</v>
      </c>
      <c r="C11" s="147" t="s">
        <v>123</v>
      </c>
    </row>
    <row r="12" spans="2:3" ht="15.75">
      <c r="B12" s="5">
        <v>4</v>
      </c>
      <c r="C12" s="147" t="s">
        <v>206</v>
      </c>
    </row>
    <row r="13" spans="2:3" ht="15.75">
      <c r="B13" s="5">
        <v>5</v>
      </c>
      <c r="C13" s="147" t="s">
        <v>124</v>
      </c>
    </row>
    <row r="14" spans="2:3" ht="15.75">
      <c r="B14" s="5" t="s">
        <v>118</v>
      </c>
      <c r="C14" s="147" t="s">
        <v>125</v>
      </c>
    </row>
    <row r="15" spans="2:3" ht="15.75">
      <c r="B15" s="5" t="s">
        <v>119</v>
      </c>
      <c r="C15" s="147" t="s">
        <v>126</v>
      </c>
    </row>
    <row r="16" spans="2:3" ht="15.75">
      <c r="B16" s="5" t="s">
        <v>80</v>
      </c>
      <c r="C16" s="147" t="s">
        <v>127</v>
      </c>
    </row>
    <row r="17" spans="2:3" ht="15.75">
      <c r="B17" s="5" t="s">
        <v>81</v>
      </c>
      <c r="C17" s="147" t="s">
        <v>128</v>
      </c>
    </row>
    <row r="18" spans="2:3" ht="15.75">
      <c r="B18" s="5" t="s">
        <v>82</v>
      </c>
      <c r="C18" s="147" t="s">
        <v>129</v>
      </c>
    </row>
    <row r="19" spans="2:3" ht="15.75">
      <c r="B19" s="5">
        <v>8</v>
      </c>
      <c r="C19" s="147" t="s">
        <v>130</v>
      </c>
    </row>
    <row r="20" spans="2:4" ht="15.75">
      <c r="B20" s="5">
        <v>9</v>
      </c>
      <c r="C20" s="147" t="s">
        <v>131</v>
      </c>
      <c r="D20" t="s">
        <v>136</v>
      </c>
    </row>
    <row r="21" spans="2:3" ht="15.75">
      <c r="B21" s="5">
        <v>10</v>
      </c>
      <c r="C21" s="147" t="s">
        <v>116</v>
      </c>
    </row>
    <row r="22" spans="2:3" ht="15.75">
      <c r="B22" s="5">
        <v>11</v>
      </c>
      <c r="C22" s="147" t="s">
        <v>132</v>
      </c>
    </row>
    <row r="23" spans="2:3" ht="15.75">
      <c r="B23" s="5">
        <v>12</v>
      </c>
      <c r="C23" s="147" t="s">
        <v>133</v>
      </c>
    </row>
    <row r="24" spans="2:3" ht="15.75">
      <c r="B24" s="5">
        <v>13</v>
      </c>
      <c r="C24" s="147" t="s">
        <v>134</v>
      </c>
    </row>
    <row r="25" spans="2:3" ht="15.75">
      <c r="B25" s="5">
        <v>14</v>
      </c>
      <c r="C25" s="147" t="s">
        <v>135</v>
      </c>
    </row>
    <row r="26" spans="2:3" ht="15.75">
      <c r="B26" s="5"/>
      <c r="C26" s="147"/>
    </row>
    <row r="27" spans="2:3" ht="15.75">
      <c r="B27" s="5"/>
      <c r="C27" s="147"/>
    </row>
    <row r="28" spans="2:3" ht="15.75">
      <c r="B28" s="5"/>
      <c r="C28" s="147"/>
    </row>
  </sheetData>
  <hyperlinks>
    <hyperlink ref="C6" location="'1a'!A1" display="Prison population, 2007/08 to 2011/12"/>
    <hyperlink ref="C7" location="'1b'!A1" display="Sentenced prison population, 2007/08 to 2011/12"/>
    <hyperlink ref="C8" location="'2a'!A1" display="Resettlement and Accommodation, 2009/10 to 2011/12"/>
    <hyperlink ref="C9" location="'2b'!A1" display="Resettlement and Employment from 2009/10 to 2011/12"/>
    <hyperlink ref="C10" location="'3a'!A1" display="Accredited programmes in the community from 2009/10 to 2011/12"/>
    <hyperlink ref="C11" location="'3b'!A1" display="Accredited programmes in custody from 2009/10 to 2011/12"/>
    <hyperlink ref="C12" location="'4'!A1" display="Orders or Licences successfully completed"/>
    <hyperlink ref="C13" location="'5'!A1" display="Self-harm incidents in custody from 2007/08 to 2011/12"/>
    <hyperlink ref="C14" location="'6a'!A1" display="Deaths in custody, 2007/08 to 2011/12"/>
    <hyperlink ref="C15" location="'6b'!A1" display="Deaths in custody by cause, 2011/12"/>
    <hyperlink ref="C16" location="'7a'!A1" display="Proven adjudications, 2007/08 to 2011/12"/>
    <hyperlink ref="C17" location="'7b'!A1" display="Dismissed adjudications, 2007/08 to 2011/12"/>
    <hyperlink ref="C18" location="'7c'!A1" display="Punishments for proven offences given in prison establishments, 2011/12"/>
    <hyperlink ref="C19" location="'8'!A1" display="Complaints, 2008/09 to 2011/12"/>
    <hyperlink ref="C20" location="'9'!A1" display="Home Detention Curfew (HDC) releases, 2010/11 and 2011/12"/>
    <hyperlink ref="C21" location="'10'!A1" display="Incentives and Earned Privileges, March 2011 and March 2012"/>
    <hyperlink ref="C22" location="'11'!A1" display="Re-categorisations, 2008/09 to 2011/12"/>
    <hyperlink ref="C23" location="'12'!A1" display="Release on Temporary Licence (ROTL), 2008/09 to 2011/12"/>
    <hyperlink ref="C24" location="'13'!A1" display="Segregation by reason, 2011/12"/>
    <hyperlink ref="C25" location="'14'!A1" display="Use of Force, 2008/09 to 2011/12"/>
  </hyperlink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F42"/>
  <sheetViews>
    <sheetView showGridLines="0" workbookViewId="0" topLeftCell="A1">
      <selection activeCell="B7" sqref="B7"/>
    </sheetView>
  </sheetViews>
  <sheetFormatPr defaultColWidth="9.140625" defaultRowHeight="12.75"/>
  <cols>
    <col min="1" max="1" width="29.28125" style="0" customWidth="1"/>
    <col min="2" max="2" width="12.57421875" style="0" customWidth="1"/>
    <col min="3" max="3" width="8.140625" style="0" customWidth="1"/>
    <col min="4" max="4" width="11.00390625" style="0" customWidth="1"/>
    <col min="5" max="5" width="2.140625" style="0" customWidth="1"/>
    <col min="6" max="6" width="12.8515625" style="0" customWidth="1"/>
    <col min="7" max="7" width="8.140625" style="0" customWidth="1"/>
    <col min="8" max="8" width="12.140625" style="0" customWidth="1"/>
    <col min="9" max="9" width="2.421875" style="0" customWidth="1"/>
    <col min="10" max="10" width="12.8515625" style="0" customWidth="1"/>
    <col min="11" max="11" width="8.140625" style="0" customWidth="1"/>
    <col min="12" max="12" width="12.140625" style="0" customWidth="1"/>
    <col min="13" max="13" width="2.140625" style="0" customWidth="1"/>
    <col min="14" max="14" width="12.7109375" style="0" customWidth="1"/>
    <col min="15" max="15" width="8.140625" style="0" customWidth="1"/>
    <col min="16" max="16" width="12.140625" style="0" customWidth="1"/>
    <col min="17" max="17" width="2.421875" style="0" customWidth="1"/>
    <col min="18" max="18" width="12.57421875" style="0" customWidth="1"/>
    <col min="19" max="19" width="9.00390625" style="0" customWidth="1"/>
    <col min="20" max="20" width="10.8515625" style="7" customWidth="1"/>
    <col min="22" max="22" width="11.140625" style="7" customWidth="1"/>
    <col min="23" max="23" width="12.8515625" style="0" customWidth="1"/>
    <col min="24" max="24" width="9.140625" style="7" customWidth="1"/>
    <col min="26" max="26" width="9.140625" style="7" customWidth="1"/>
    <col min="28" max="28" width="2.421875" style="0" customWidth="1"/>
    <col min="29" max="29" width="10.28125" style="7" customWidth="1"/>
    <col min="30" max="30" width="11.421875" style="0" customWidth="1"/>
  </cols>
  <sheetData>
    <row r="1" spans="1:18" ht="15.75">
      <c r="A1" s="6" t="s">
        <v>101</v>
      </c>
      <c r="B1" s="6"/>
      <c r="C1" s="6"/>
      <c r="D1" s="6"/>
      <c r="E1" s="6"/>
      <c r="F1" s="6"/>
      <c r="G1" s="6"/>
      <c r="H1" s="6"/>
      <c r="I1" s="6"/>
      <c r="J1" s="6"/>
      <c r="K1" s="6"/>
      <c r="L1" s="6"/>
      <c r="M1" s="6"/>
      <c r="N1" s="6"/>
      <c r="O1" s="6"/>
      <c r="P1" s="6"/>
      <c r="Q1" s="6"/>
      <c r="R1" s="6"/>
    </row>
    <row r="3" spans="1:32" s="20" customFormat="1" ht="15" thickBot="1">
      <c r="A3" s="8"/>
      <c r="B3" s="8"/>
      <c r="C3" s="8"/>
      <c r="D3" s="8"/>
      <c r="E3" s="8"/>
      <c r="F3" s="8"/>
      <c r="G3" s="8"/>
      <c r="H3" s="8"/>
      <c r="I3" s="8"/>
      <c r="J3" s="8"/>
      <c r="K3" s="8"/>
      <c r="L3" s="8"/>
      <c r="M3" s="8"/>
      <c r="N3" s="8"/>
      <c r="O3" s="8"/>
      <c r="P3" s="8"/>
      <c r="Q3" s="8"/>
      <c r="R3" s="8"/>
      <c r="S3" s="9"/>
      <c r="T3" s="134"/>
      <c r="U3" s="11"/>
      <c r="V3" s="134"/>
      <c r="W3" s="9"/>
      <c r="X3" s="10"/>
      <c r="Y3" s="11"/>
      <c r="Z3" s="10"/>
      <c r="AA3" s="12"/>
      <c r="AB3" s="11"/>
      <c r="AC3" s="10"/>
      <c r="AD3" s="61"/>
      <c r="AE3" s="11"/>
      <c r="AF3" s="11"/>
    </row>
    <row r="4" spans="1:32" s="23" customFormat="1" ht="15">
      <c r="A4" s="86"/>
      <c r="B4" s="87" t="s">
        <v>33</v>
      </c>
      <c r="C4" s="94"/>
      <c r="D4" s="94"/>
      <c r="E4" s="95"/>
      <c r="F4" s="87" t="s">
        <v>34</v>
      </c>
      <c r="G4" s="94"/>
      <c r="H4" s="94"/>
      <c r="I4" s="95"/>
      <c r="J4" s="87" t="s">
        <v>35</v>
      </c>
      <c r="K4" s="94"/>
      <c r="L4" s="94"/>
      <c r="M4" s="95"/>
      <c r="N4" s="89" t="s">
        <v>36</v>
      </c>
      <c r="O4" s="94"/>
      <c r="P4" s="94"/>
      <c r="Q4" s="95"/>
      <c r="R4" s="87" t="s">
        <v>37</v>
      </c>
      <c r="S4" s="94"/>
      <c r="T4" s="94"/>
      <c r="U4" s="88"/>
      <c r="V4" s="178" t="s">
        <v>83</v>
      </c>
      <c r="W4" s="178"/>
      <c r="X4" s="88"/>
      <c r="Y4" s="14"/>
      <c r="Z4" s="14"/>
      <c r="AA4" s="14"/>
      <c r="AB4" s="15"/>
      <c r="AC4" s="16"/>
      <c r="AD4" s="15"/>
      <c r="AE4" s="15"/>
      <c r="AF4" s="15"/>
    </row>
    <row r="5" spans="1:32" s="133" customFormat="1" ht="48" customHeight="1">
      <c r="A5" s="196"/>
      <c r="B5" s="226" t="s">
        <v>104</v>
      </c>
      <c r="C5" s="228" t="s">
        <v>51</v>
      </c>
      <c r="D5" s="228" t="s">
        <v>52</v>
      </c>
      <c r="E5" s="136"/>
      <c r="F5" s="226" t="s">
        <v>104</v>
      </c>
      <c r="G5" s="228" t="s">
        <v>51</v>
      </c>
      <c r="H5" s="228" t="s">
        <v>52</v>
      </c>
      <c r="I5" s="136"/>
      <c r="J5" s="226" t="s">
        <v>104</v>
      </c>
      <c r="K5" s="228" t="s">
        <v>51</v>
      </c>
      <c r="L5" s="228" t="s">
        <v>52</v>
      </c>
      <c r="M5" s="136"/>
      <c r="N5" s="226" t="s">
        <v>104</v>
      </c>
      <c r="O5" s="228" t="s">
        <v>51</v>
      </c>
      <c r="P5" s="228" t="s">
        <v>52</v>
      </c>
      <c r="Q5" s="136"/>
      <c r="R5" s="226" t="s">
        <v>104</v>
      </c>
      <c r="S5" s="228" t="s">
        <v>51</v>
      </c>
      <c r="T5" s="228" t="s">
        <v>52</v>
      </c>
      <c r="U5" s="135"/>
      <c r="V5" s="228" t="s">
        <v>51</v>
      </c>
      <c r="W5" s="228" t="s">
        <v>52</v>
      </c>
      <c r="X5" s="132"/>
      <c r="Y5" s="135"/>
      <c r="Z5" s="132"/>
      <c r="AA5" s="135"/>
      <c r="AB5" s="135"/>
      <c r="AC5" s="132"/>
      <c r="AD5" s="135"/>
      <c r="AE5" s="135"/>
      <c r="AF5" s="135"/>
    </row>
    <row r="6" spans="5:30" s="20" customFormat="1" ht="14.25">
      <c r="E6" s="11"/>
      <c r="I6" s="11"/>
      <c r="M6" s="11"/>
      <c r="Q6" s="11"/>
      <c r="U6" s="22"/>
      <c r="V6" s="21"/>
      <c r="W6" s="22"/>
      <c r="X6" s="21"/>
      <c r="Y6" s="22"/>
      <c r="Z6" s="21"/>
      <c r="AA6" s="22"/>
      <c r="AB6" s="22"/>
      <c r="AC6" s="21"/>
      <c r="AD6" s="22"/>
    </row>
    <row r="7" spans="1:30" s="20" customFormat="1" ht="15">
      <c r="A7" s="23" t="s">
        <v>3</v>
      </c>
      <c r="B7" s="97">
        <v>80326.67</v>
      </c>
      <c r="C7" s="93">
        <v>188</v>
      </c>
      <c r="D7" s="101">
        <v>2.3404430931843683</v>
      </c>
      <c r="E7" s="93"/>
      <c r="F7" s="97">
        <v>82538.52200000001</v>
      </c>
      <c r="G7" s="93">
        <v>163</v>
      </c>
      <c r="H7" s="101">
        <v>1.974835459253801</v>
      </c>
      <c r="I7" s="93"/>
      <c r="J7" s="97">
        <v>84038.465</v>
      </c>
      <c r="K7" s="93">
        <v>180</v>
      </c>
      <c r="L7" s="101">
        <v>2.1418763419822104</v>
      </c>
      <c r="M7" s="93"/>
      <c r="N7" s="97">
        <v>84814</v>
      </c>
      <c r="O7" s="93">
        <v>184</v>
      </c>
      <c r="P7" s="101">
        <v>2.169453156318532</v>
      </c>
      <c r="Q7" s="93"/>
      <c r="R7" s="97">
        <v>86395.6</v>
      </c>
      <c r="S7" s="93">
        <v>211</v>
      </c>
      <c r="T7" s="101">
        <v>2.442254003676113</v>
      </c>
      <c r="U7" s="19"/>
      <c r="V7" s="148">
        <v>27</v>
      </c>
      <c r="W7" s="149">
        <v>0.2728008473575807</v>
      </c>
      <c r="X7" s="18"/>
      <c r="Y7" s="19"/>
      <c r="Z7" s="18"/>
      <c r="AA7" s="19"/>
      <c r="AB7" s="19"/>
      <c r="AC7" s="18"/>
      <c r="AD7" s="19"/>
    </row>
    <row r="8" spans="1:30" s="20" customFormat="1" ht="14.25">
      <c r="A8" s="17"/>
      <c r="B8" s="98"/>
      <c r="C8" s="17"/>
      <c r="D8" s="17"/>
      <c r="E8" s="11"/>
      <c r="F8" s="98"/>
      <c r="G8" s="17"/>
      <c r="H8" s="17"/>
      <c r="I8" s="11"/>
      <c r="J8" s="98"/>
      <c r="K8" s="17"/>
      <c r="L8" s="17"/>
      <c r="M8" s="11"/>
      <c r="N8" s="98"/>
      <c r="O8" s="17"/>
      <c r="P8" s="17"/>
      <c r="Q8" s="11"/>
      <c r="R8" s="98"/>
      <c r="S8" s="63"/>
      <c r="T8" s="17"/>
      <c r="U8" s="22"/>
      <c r="V8" s="96"/>
      <c r="W8" s="96"/>
      <c r="X8" s="21"/>
      <c r="Y8" s="22"/>
      <c r="Z8" s="21"/>
      <c r="AA8" s="22"/>
      <c r="AB8" s="22"/>
      <c r="AC8" s="21"/>
      <c r="AD8" s="22"/>
    </row>
    <row r="9" spans="1:30" s="20" customFormat="1" ht="15">
      <c r="A9" s="23" t="s">
        <v>4</v>
      </c>
      <c r="B9" s="97"/>
      <c r="C9" s="23"/>
      <c r="D9" s="23"/>
      <c r="E9" s="15"/>
      <c r="F9" s="97"/>
      <c r="G9" s="23"/>
      <c r="H9" s="23"/>
      <c r="I9" s="15"/>
      <c r="J9" s="97"/>
      <c r="K9" s="23"/>
      <c r="L9" s="23"/>
      <c r="M9" s="15"/>
      <c r="N9" s="97"/>
      <c r="O9" s="23"/>
      <c r="P9" s="23"/>
      <c r="Q9" s="15"/>
      <c r="R9" s="97"/>
      <c r="S9" s="60"/>
      <c r="T9" s="23"/>
      <c r="U9" s="22"/>
      <c r="V9" s="150"/>
      <c r="W9" s="150"/>
      <c r="X9" s="21"/>
      <c r="Y9" s="22"/>
      <c r="Z9" s="21"/>
      <c r="AA9" s="22"/>
      <c r="AB9" s="22"/>
      <c r="AC9" s="21"/>
      <c r="AD9" s="22"/>
    </row>
    <row r="10" spans="1:30" s="20" customFormat="1" ht="14.25">
      <c r="A10" s="20" t="s">
        <v>5</v>
      </c>
      <c r="B10" s="99">
        <v>4349.108</v>
      </c>
      <c r="C10" s="60">
        <v>8</v>
      </c>
      <c r="D10" s="102">
        <v>1.8394576543052046</v>
      </c>
      <c r="E10" s="60"/>
      <c r="F10" s="99">
        <v>4366.784</v>
      </c>
      <c r="G10" s="60">
        <v>5</v>
      </c>
      <c r="H10" s="102">
        <v>1.1450074013278422</v>
      </c>
      <c r="I10" s="60"/>
      <c r="J10" s="99">
        <v>4288.97</v>
      </c>
      <c r="K10" s="60">
        <v>6</v>
      </c>
      <c r="L10" s="102">
        <v>1.3989372739841965</v>
      </c>
      <c r="M10" s="60"/>
      <c r="N10" s="99">
        <v>4217.8</v>
      </c>
      <c r="O10" s="60">
        <v>8</v>
      </c>
      <c r="P10" s="102">
        <v>1.8967234103086916</v>
      </c>
      <c r="Q10" s="60"/>
      <c r="R10" s="99">
        <v>4194.2</v>
      </c>
      <c r="S10" s="60">
        <v>4</v>
      </c>
      <c r="T10" s="102">
        <v>0.9536979638548472</v>
      </c>
      <c r="U10" s="22"/>
      <c r="V10" s="304">
        <v>-4</v>
      </c>
      <c r="W10" s="305">
        <v>-0.9430254464538445</v>
      </c>
      <c r="X10" s="21"/>
      <c r="Y10" s="22"/>
      <c r="Z10" s="21"/>
      <c r="AA10" s="22"/>
      <c r="AB10" s="22"/>
      <c r="AC10" s="21"/>
      <c r="AD10" s="22"/>
    </row>
    <row r="11" spans="1:30" s="20" customFormat="1" ht="14.25">
      <c r="A11" s="20" t="s">
        <v>6</v>
      </c>
      <c r="B11" s="99">
        <v>75977.562</v>
      </c>
      <c r="C11" s="60">
        <v>180</v>
      </c>
      <c r="D11" s="102">
        <v>2.3691205042878316</v>
      </c>
      <c r="E11" s="60"/>
      <c r="F11" s="99">
        <v>78171.738</v>
      </c>
      <c r="G11" s="60">
        <v>158</v>
      </c>
      <c r="H11" s="102">
        <v>2.0211908298623222</v>
      </c>
      <c r="I11" s="60"/>
      <c r="J11" s="99">
        <v>79749.495</v>
      </c>
      <c r="K11" s="60">
        <v>174</v>
      </c>
      <c r="L11" s="102">
        <v>2.181831997807635</v>
      </c>
      <c r="M11" s="60"/>
      <c r="N11" s="99">
        <v>80596.2</v>
      </c>
      <c r="O11" s="60">
        <v>176</v>
      </c>
      <c r="P11" s="102">
        <v>2.183725783597738</v>
      </c>
      <c r="Q11" s="60"/>
      <c r="R11" s="99">
        <v>82201.4</v>
      </c>
      <c r="S11" s="60">
        <v>207</v>
      </c>
      <c r="T11" s="102">
        <v>2.5182052860413573</v>
      </c>
      <c r="U11" s="22"/>
      <c r="V11" s="304">
        <v>31</v>
      </c>
      <c r="W11" s="305">
        <v>0.3344795024436191</v>
      </c>
      <c r="X11" s="21"/>
      <c r="Y11" s="22"/>
      <c r="Z11" s="21"/>
      <c r="AA11" s="22"/>
      <c r="AB11" s="22"/>
      <c r="AC11" s="21"/>
      <c r="AD11" s="22"/>
    </row>
    <row r="12" spans="1:30" s="20" customFormat="1" ht="14.25">
      <c r="A12" s="17"/>
      <c r="B12" s="98"/>
      <c r="C12" s="63"/>
      <c r="D12" s="63"/>
      <c r="E12" s="10"/>
      <c r="F12" s="98"/>
      <c r="G12" s="63"/>
      <c r="H12" s="63"/>
      <c r="I12" s="10"/>
      <c r="J12" s="98"/>
      <c r="K12" s="63"/>
      <c r="L12" s="63"/>
      <c r="M12" s="10"/>
      <c r="N12" s="98"/>
      <c r="O12" s="63"/>
      <c r="P12" s="63"/>
      <c r="Q12" s="10"/>
      <c r="R12" s="98"/>
      <c r="S12" s="63"/>
      <c r="T12" s="63"/>
      <c r="U12" s="22"/>
      <c r="V12" s="64"/>
      <c r="W12" s="91"/>
      <c r="X12" s="21"/>
      <c r="Y12" s="22"/>
      <c r="Z12" s="21"/>
      <c r="AA12" s="22"/>
      <c r="AB12" s="22"/>
      <c r="AC12" s="21"/>
      <c r="AD12" s="22"/>
    </row>
    <row r="13" spans="1:30" s="20" customFormat="1" ht="15">
      <c r="A13" s="23" t="s">
        <v>8</v>
      </c>
      <c r="B13" s="97"/>
      <c r="C13" s="60"/>
      <c r="D13" s="60"/>
      <c r="E13" s="10"/>
      <c r="F13" s="97"/>
      <c r="G13" s="60"/>
      <c r="H13" s="60"/>
      <c r="I13" s="10"/>
      <c r="J13" s="97"/>
      <c r="K13" s="60"/>
      <c r="L13" s="60"/>
      <c r="M13" s="10"/>
      <c r="N13" s="97"/>
      <c r="O13" s="60"/>
      <c r="P13" s="60"/>
      <c r="Q13" s="10"/>
      <c r="R13" s="97"/>
      <c r="S13" s="60"/>
      <c r="T13" s="60"/>
      <c r="U13" s="22"/>
      <c r="V13" s="21"/>
      <c r="W13" s="22"/>
      <c r="X13" s="21"/>
      <c r="Y13" s="22"/>
      <c r="Z13" s="21"/>
      <c r="AA13" s="22"/>
      <c r="AB13" s="22"/>
      <c r="AC13" s="21"/>
      <c r="AD13" s="22"/>
    </row>
    <row r="14" spans="1:30" s="20" customFormat="1" ht="14.25">
      <c r="A14" s="20" t="s">
        <v>9</v>
      </c>
      <c r="B14" s="99">
        <v>2373.482</v>
      </c>
      <c r="C14" s="60">
        <v>1</v>
      </c>
      <c r="D14" s="102">
        <v>0.4213219228121384</v>
      </c>
      <c r="E14" s="60"/>
      <c r="F14" s="99">
        <v>2326.976</v>
      </c>
      <c r="G14" s="78" t="s">
        <v>92</v>
      </c>
      <c r="H14" s="224" t="s">
        <v>92</v>
      </c>
      <c r="I14" s="60"/>
      <c r="J14" s="99">
        <v>1929.39</v>
      </c>
      <c r="K14" s="78" t="s">
        <v>92</v>
      </c>
      <c r="L14" s="224" t="s">
        <v>92</v>
      </c>
      <c r="M14" s="60"/>
      <c r="N14" s="99">
        <v>1608.8</v>
      </c>
      <c r="O14" s="78" t="s">
        <v>92</v>
      </c>
      <c r="P14" s="224" t="s">
        <v>92</v>
      </c>
      <c r="Q14" s="60"/>
      <c r="R14" s="99">
        <v>1516.2</v>
      </c>
      <c r="S14" s="60">
        <v>3</v>
      </c>
      <c r="T14" s="102">
        <v>1.9786307874950535</v>
      </c>
      <c r="U14" s="22"/>
      <c r="V14" s="151">
        <v>3</v>
      </c>
      <c r="W14" s="152">
        <v>1.9786307874950535</v>
      </c>
      <c r="X14" s="21"/>
      <c r="Y14" s="22"/>
      <c r="Z14" s="21"/>
      <c r="AA14" s="22"/>
      <c r="AB14" s="22"/>
      <c r="AC14" s="21"/>
      <c r="AD14" s="22"/>
    </row>
    <row r="15" spans="1:30" s="20" customFormat="1" ht="14.25">
      <c r="A15" s="20" t="s">
        <v>10</v>
      </c>
      <c r="B15" s="99">
        <v>8621.608</v>
      </c>
      <c r="C15" s="60">
        <v>7</v>
      </c>
      <c r="D15" s="102">
        <v>0.8119135084777689</v>
      </c>
      <c r="E15" s="60"/>
      <c r="F15" s="99">
        <v>8724.963999999998</v>
      </c>
      <c r="G15" s="60">
        <v>5</v>
      </c>
      <c r="H15" s="102">
        <v>0.5730682671011594</v>
      </c>
      <c r="I15" s="60"/>
      <c r="J15" s="99">
        <v>8704.4</v>
      </c>
      <c r="K15" s="60">
        <v>5</v>
      </c>
      <c r="L15" s="102">
        <v>0.574422131335876</v>
      </c>
      <c r="M15" s="60"/>
      <c r="N15" s="99">
        <v>8336.6</v>
      </c>
      <c r="O15" s="60">
        <v>5</v>
      </c>
      <c r="P15" s="102">
        <v>0.5997648921622724</v>
      </c>
      <c r="Q15" s="60"/>
      <c r="R15" s="99">
        <v>8013.4</v>
      </c>
      <c r="S15" s="60">
        <v>6</v>
      </c>
      <c r="T15" s="102">
        <v>0.7487458507000774</v>
      </c>
      <c r="U15" s="22"/>
      <c r="V15" s="304">
        <v>1</v>
      </c>
      <c r="W15" s="305">
        <v>0.14898095853780502</v>
      </c>
      <c r="X15" s="21"/>
      <c r="Y15" s="22"/>
      <c r="Z15" s="21"/>
      <c r="AA15" s="22"/>
      <c r="AB15" s="22"/>
      <c r="AC15" s="21"/>
      <c r="AD15" s="22"/>
    </row>
    <row r="16" spans="1:30" s="20" customFormat="1" ht="14.25">
      <c r="A16" s="20" t="s">
        <v>11</v>
      </c>
      <c r="B16" s="99">
        <v>12964.196</v>
      </c>
      <c r="C16" s="60">
        <v>13</v>
      </c>
      <c r="D16" s="102">
        <v>1.0027617601585166</v>
      </c>
      <c r="E16" s="60"/>
      <c r="F16" s="99">
        <v>13431.522</v>
      </c>
      <c r="G16" s="60">
        <v>8</v>
      </c>
      <c r="H16" s="102">
        <v>0.5956138105569867</v>
      </c>
      <c r="I16" s="60"/>
      <c r="J16" s="99">
        <v>14023.115</v>
      </c>
      <c r="K16" s="60">
        <v>11</v>
      </c>
      <c r="L16" s="102">
        <v>0.7844191536616507</v>
      </c>
      <c r="M16" s="60"/>
      <c r="N16" s="99">
        <v>14206</v>
      </c>
      <c r="O16" s="60">
        <v>6</v>
      </c>
      <c r="P16" s="102">
        <v>0.4223567506687315</v>
      </c>
      <c r="Q16" s="60"/>
      <c r="R16" s="99">
        <v>14222.6</v>
      </c>
      <c r="S16" s="60">
        <v>16</v>
      </c>
      <c r="T16" s="102">
        <v>1.1249701179812412</v>
      </c>
      <c r="U16" s="22"/>
      <c r="V16" s="304">
        <v>10</v>
      </c>
      <c r="W16" s="305">
        <v>0.7026133673125097</v>
      </c>
      <c r="X16" s="21"/>
      <c r="Y16" s="22"/>
      <c r="Z16" s="21"/>
      <c r="AA16" s="22"/>
      <c r="AB16" s="22"/>
      <c r="AC16" s="21"/>
      <c r="AD16" s="22"/>
    </row>
    <row r="17" spans="1:30" s="20" customFormat="1" ht="14.25">
      <c r="A17" s="20" t="s">
        <v>12</v>
      </c>
      <c r="B17" s="99">
        <v>15210.08</v>
      </c>
      <c r="C17" s="60">
        <v>19</v>
      </c>
      <c r="D17" s="102">
        <v>1.2491716019902592</v>
      </c>
      <c r="E17" s="60"/>
      <c r="F17" s="99">
        <v>15645.1</v>
      </c>
      <c r="G17" s="60">
        <v>18</v>
      </c>
      <c r="H17" s="102">
        <v>1.1505199711091652</v>
      </c>
      <c r="I17" s="60"/>
      <c r="J17" s="99">
        <v>15748.44</v>
      </c>
      <c r="K17" s="60">
        <v>14</v>
      </c>
      <c r="L17" s="102">
        <v>0.888976939938178</v>
      </c>
      <c r="M17" s="60"/>
      <c r="N17" s="99">
        <v>15635.6</v>
      </c>
      <c r="O17" s="60">
        <v>13</v>
      </c>
      <c r="P17" s="102">
        <v>0.8314359538489089</v>
      </c>
      <c r="Q17" s="60"/>
      <c r="R17" s="99">
        <v>15703</v>
      </c>
      <c r="S17" s="60">
        <v>12</v>
      </c>
      <c r="T17" s="102">
        <v>0.7641851875437814</v>
      </c>
      <c r="U17" s="22"/>
      <c r="V17" s="304">
        <v>-1</v>
      </c>
      <c r="W17" s="305">
        <v>-0.0672507663051275</v>
      </c>
      <c r="X17" s="21"/>
      <c r="Y17" s="22"/>
      <c r="Z17" s="21"/>
      <c r="AA17" s="22"/>
      <c r="AB17" s="22"/>
      <c r="AC17" s="21"/>
      <c r="AD17" s="22"/>
    </row>
    <row r="18" spans="1:30" s="20" customFormat="1" ht="14.25">
      <c r="A18" s="20" t="s">
        <v>13</v>
      </c>
      <c r="B18" s="99">
        <v>21513.896</v>
      </c>
      <c r="C18" s="60">
        <v>43</v>
      </c>
      <c r="D18" s="102">
        <v>1.9987081837710843</v>
      </c>
      <c r="E18" s="60"/>
      <c r="F18" s="99">
        <v>21780.4</v>
      </c>
      <c r="G18" s="60">
        <v>23</v>
      </c>
      <c r="H18" s="102">
        <v>1.0559952985252794</v>
      </c>
      <c r="I18" s="60"/>
      <c r="J18" s="99">
        <v>21953.475</v>
      </c>
      <c r="K18" s="60">
        <v>27</v>
      </c>
      <c r="L18" s="102">
        <v>1.2298736304844677</v>
      </c>
      <c r="M18" s="60"/>
      <c r="N18" s="99">
        <v>22267.8</v>
      </c>
      <c r="O18" s="60">
        <v>25</v>
      </c>
      <c r="P18" s="102">
        <v>1.1226973477397857</v>
      </c>
      <c r="Q18" s="60"/>
      <c r="R18" s="99">
        <v>22948.4</v>
      </c>
      <c r="S18" s="60">
        <v>31</v>
      </c>
      <c r="T18" s="102">
        <v>1.3508567046068571</v>
      </c>
      <c r="U18" s="22"/>
      <c r="V18" s="304">
        <v>6</v>
      </c>
      <c r="W18" s="305">
        <v>0.22815935686707145</v>
      </c>
      <c r="X18" s="21"/>
      <c r="Y18" s="22"/>
      <c r="Z18" s="21"/>
      <c r="AA18" s="22"/>
      <c r="AB18" s="22"/>
      <c r="AC18" s="21"/>
      <c r="AD18" s="22"/>
    </row>
    <row r="19" spans="1:30" s="20" customFormat="1" ht="14.25">
      <c r="A19" s="20" t="s">
        <v>14</v>
      </c>
      <c r="B19" s="99">
        <v>12826.964</v>
      </c>
      <c r="C19" s="60">
        <v>39</v>
      </c>
      <c r="D19" s="102">
        <v>3.0404700597896746</v>
      </c>
      <c r="E19" s="60"/>
      <c r="F19" s="99">
        <v>13450.116</v>
      </c>
      <c r="G19" s="60">
        <v>38</v>
      </c>
      <c r="H19" s="102">
        <v>2.825254443902194</v>
      </c>
      <c r="I19" s="60"/>
      <c r="J19" s="99">
        <v>13939.744999999999</v>
      </c>
      <c r="K19" s="60">
        <v>36</v>
      </c>
      <c r="L19" s="102">
        <v>2.582543654851649</v>
      </c>
      <c r="M19" s="60"/>
      <c r="N19" s="99">
        <v>14345.2</v>
      </c>
      <c r="O19" s="60">
        <v>50</v>
      </c>
      <c r="P19" s="102">
        <v>3.4854864344867966</v>
      </c>
      <c r="Q19" s="60"/>
      <c r="R19" s="99">
        <v>14857</v>
      </c>
      <c r="S19" s="60">
        <v>41</v>
      </c>
      <c r="T19" s="102">
        <v>2.7596419196338426</v>
      </c>
      <c r="U19" s="22"/>
      <c r="V19" s="304">
        <v>-9</v>
      </c>
      <c r="W19" s="305">
        <v>-0.725844514852954</v>
      </c>
      <c r="X19" s="21"/>
      <c r="Y19" s="22"/>
      <c r="Z19" s="21"/>
      <c r="AA19" s="22"/>
      <c r="AB19" s="22"/>
      <c r="AC19" s="21"/>
      <c r="AD19" s="22"/>
    </row>
    <row r="20" spans="1:30" s="20" customFormat="1" ht="14.25">
      <c r="A20" s="20" t="s">
        <v>15</v>
      </c>
      <c r="B20" s="99">
        <v>4579.316000000001</v>
      </c>
      <c r="C20" s="60">
        <v>23</v>
      </c>
      <c r="D20" s="102">
        <v>5.022584158856911</v>
      </c>
      <c r="E20" s="60"/>
      <c r="F20" s="99">
        <v>4784.505999999999</v>
      </c>
      <c r="G20" s="60">
        <v>28</v>
      </c>
      <c r="H20" s="102">
        <v>5.85222382415238</v>
      </c>
      <c r="I20" s="60"/>
      <c r="J20" s="99">
        <v>5128.635</v>
      </c>
      <c r="K20" s="60">
        <v>36</v>
      </c>
      <c r="L20" s="102">
        <v>7.0194115978228115</v>
      </c>
      <c r="M20" s="60"/>
      <c r="N20" s="99">
        <v>5539.6</v>
      </c>
      <c r="O20" s="60">
        <v>31</v>
      </c>
      <c r="P20" s="102">
        <v>5.596071918550075</v>
      </c>
      <c r="Q20" s="60"/>
      <c r="R20" s="99">
        <v>6056</v>
      </c>
      <c r="S20" s="60">
        <v>31</v>
      </c>
      <c r="T20" s="102">
        <v>5.11889035667107</v>
      </c>
      <c r="U20" s="22"/>
      <c r="V20" s="304">
        <v>0</v>
      </c>
      <c r="W20" s="305">
        <v>-0.4771815618790054</v>
      </c>
      <c r="X20" s="21"/>
      <c r="Y20" s="22"/>
      <c r="Z20" s="21"/>
      <c r="AA20" s="22"/>
      <c r="AB20" s="22"/>
      <c r="AC20" s="21"/>
      <c r="AD20" s="22"/>
    </row>
    <row r="21" spans="1:30" s="20" customFormat="1" ht="14.25">
      <c r="A21" s="20" t="s">
        <v>16</v>
      </c>
      <c r="B21" s="99">
        <v>2237.1279999999997</v>
      </c>
      <c r="C21" s="60">
        <v>43</v>
      </c>
      <c r="D21" s="102">
        <v>19.221072732539223</v>
      </c>
      <c r="E21" s="60"/>
      <c r="F21" s="99">
        <v>2394.938</v>
      </c>
      <c r="G21" s="60">
        <v>43</v>
      </c>
      <c r="H21" s="102">
        <v>17.954535775038853</v>
      </c>
      <c r="I21" s="60"/>
      <c r="J21" s="99">
        <v>2611.265</v>
      </c>
      <c r="K21" s="60">
        <v>51</v>
      </c>
      <c r="L21" s="102">
        <v>19.530763825195834</v>
      </c>
      <c r="M21" s="60"/>
      <c r="N21" s="99">
        <v>2874.4</v>
      </c>
      <c r="O21" s="60">
        <v>54</v>
      </c>
      <c r="P21" s="102">
        <v>18.786529362649595</v>
      </c>
      <c r="Q21" s="60"/>
      <c r="R21" s="99">
        <v>3079</v>
      </c>
      <c r="S21" s="60">
        <v>71</v>
      </c>
      <c r="T21" s="102">
        <v>23.059434881455015</v>
      </c>
      <c r="U21" s="22"/>
      <c r="V21" s="304">
        <v>17</v>
      </c>
      <c r="W21" s="305">
        <v>4.27290551880542</v>
      </c>
      <c r="X21" s="21"/>
      <c r="Y21" s="22"/>
      <c r="Z21" s="21"/>
      <c r="AA21" s="22"/>
      <c r="AB21" s="22"/>
      <c r="AC21" s="21"/>
      <c r="AD21" s="22"/>
    </row>
    <row r="22" spans="1:30" s="20" customFormat="1" ht="14.25">
      <c r="A22" s="17"/>
      <c r="B22" s="98"/>
      <c r="C22" s="63"/>
      <c r="D22" s="63"/>
      <c r="E22" s="10"/>
      <c r="F22" s="98"/>
      <c r="G22" s="63"/>
      <c r="H22" s="63"/>
      <c r="I22" s="10"/>
      <c r="J22" s="98"/>
      <c r="K22" s="63"/>
      <c r="L22" s="63"/>
      <c r="M22" s="10"/>
      <c r="N22" s="98"/>
      <c r="O22" s="63"/>
      <c r="P22" s="63"/>
      <c r="Q22" s="10"/>
      <c r="R22" s="98"/>
      <c r="S22" s="63"/>
      <c r="T22" s="63"/>
      <c r="U22" s="22"/>
      <c r="V22" s="64"/>
      <c r="W22" s="91"/>
      <c r="X22" s="21"/>
      <c r="Y22" s="22"/>
      <c r="Z22" s="21"/>
      <c r="AA22" s="22"/>
      <c r="AB22" s="22"/>
      <c r="AC22" s="21"/>
      <c r="AD22" s="22"/>
    </row>
    <row r="23" spans="1:30" s="20" customFormat="1" ht="15">
      <c r="A23" s="23" t="s">
        <v>152</v>
      </c>
      <c r="B23" s="97"/>
      <c r="C23" s="60"/>
      <c r="D23" s="60"/>
      <c r="E23" s="10"/>
      <c r="F23" s="97"/>
      <c r="G23" s="60"/>
      <c r="H23" s="60"/>
      <c r="I23" s="10"/>
      <c r="J23" s="97"/>
      <c r="K23" s="60"/>
      <c r="L23" s="60"/>
      <c r="M23" s="10"/>
      <c r="N23" s="97"/>
      <c r="O23" s="60"/>
      <c r="P23" s="60"/>
      <c r="Q23" s="10"/>
      <c r="R23" s="97"/>
      <c r="S23" s="60"/>
      <c r="T23" s="60"/>
      <c r="U23" s="22"/>
      <c r="V23" s="21"/>
      <c r="W23" s="22"/>
      <c r="X23" s="21"/>
      <c r="Y23" s="22"/>
      <c r="Z23" s="21"/>
      <c r="AA23" s="22"/>
      <c r="AB23" s="22"/>
      <c r="AC23" s="21"/>
      <c r="AD23" s="22"/>
    </row>
    <row r="24" spans="1:30" s="24" customFormat="1" ht="14.25">
      <c r="A24" s="24" t="s">
        <v>17</v>
      </c>
      <c r="B24" s="100">
        <v>5395.5419999999995</v>
      </c>
      <c r="C24" s="59">
        <v>14</v>
      </c>
      <c r="D24" s="102">
        <v>2.594734690231306</v>
      </c>
      <c r="E24" s="59"/>
      <c r="F24" s="100">
        <v>5802.203999999999</v>
      </c>
      <c r="G24" s="59">
        <v>10</v>
      </c>
      <c r="H24" s="102">
        <v>1.7234830074916363</v>
      </c>
      <c r="I24" s="59"/>
      <c r="J24" s="100">
        <v>6012.25</v>
      </c>
      <c r="K24" s="59">
        <v>9</v>
      </c>
      <c r="L24" s="102">
        <v>1.4969437398644434</v>
      </c>
      <c r="M24" s="59"/>
      <c r="N24" s="100">
        <v>6080.2</v>
      </c>
      <c r="O24" s="59">
        <v>8</v>
      </c>
      <c r="P24" s="102">
        <v>1.3157461925594554</v>
      </c>
      <c r="Q24" s="59"/>
      <c r="R24" s="100">
        <v>6415.2</v>
      </c>
      <c r="S24" s="59">
        <v>11</v>
      </c>
      <c r="T24" s="102">
        <v>1.7146776406035666</v>
      </c>
      <c r="U24" s="26"/>
      <c r="V24" s="304">
        <v>3</v>
      </c>
      <c r="W24" s="305">
        <v>0.3989314480441113</v>
      </c>
      <c r="X24" s="25"/>
      <c r="Y24" s="26"/>
      <c r="Z24" s="25"/>
      <c r="AA24" s="26"/>
      <c r="AB24" s="26"/>
      <c r="AC24" s="25"/>
      <c r="AD24" s="26"/>
    </row>
    <row r="25" spans="1:30" s="24" customFormat="1" ht="14.25">
      <c r="A25" s="24" t="s">
        <v>18</v>
      </c>
      <c r="B25" s="100">
        <v>12201.653999999999</v>
      </c>
      <c r="C25" s="59">
        <v>12</v>
      </c>
      <c r="D25" s="102">
        <v>0.9834732242038663</v>
      </c>
      <c r="E25" s="59"/>
      <c r="F25" s="100">
        <v>12365.73</v>
      </c>
      <c r="G25" s="59">
        <v>2</v>
      </c>
      <c r="H25" s="102">
        <v>0.16173731757041437</v>
      </c>
      <c r="I25" s="59"/>
      <c r="J25" s="100">
        <v>12028.515</v>
      </c>
      <c r="K25" s="59">
        <v>5</v>
      </c>
      <c r="L25" s="102">
        <v>0.41567890965759285</v>
      </c>
      <c r="M25" s="59"/>
      <c r="N25" s="100">
        <v>11481.6</v>
      </c>
      <c r="O25" s="59">
        <v>12</v>
      </c>
      <c r="P25" s="102">
        <v>1.0451505016722407</v>
      </c>
      <c r="Q25" s="59"/>
      <c r="R25" s="100">
        <v>11385.8</v>
      </c>
      <c r="S25" s="59">
        <v>12</v>
      </c>
      <c r="T25" s="102">
        <v>1.053944386867853</v>
      </c>
      <c r="U25" s="26"/>
      <c r="V25" s="304">
        <v>0</v>
      </c>
      <c r="W25" s="305">
        <v>0.008793885195612416</v>
      </c>
      <c r="X25" s="25"/>
      <c r="Y25" s="26"/>
      <c r="Z25" s="25"/>
      <c r="AA25" s="26"/>
      <c r="AB25" s="26"/>
      <c r="AC25" s="25"/>
      <c r="AD25" s="26"/>
    </row>
    <row r="26" spans="1:30" s="24" customFormat="1" ht="14.25">
      <c r="A26" s="24" t="s">
        <v>19</v>
      </c>
      <c r="B26" s="100">
        <v>1178.2459999999999</v>
      </c>
      <c r="C26" s="59">
        <v>2</v>
      </c>
      <c r="D26" s="102">
        <v>1.6974383957170238</v>
      </c>
      <c r="E26" s="59"/>
      <c r="F26" s="100">
        <v>1299.902</v>
      </c>
      <c r="G26" s="59">
        <v>4</v>
      </c>
      <c r="H26" s="102">
        <v>3.077155047072779</v>
      </c>
      <c r="I26" s="59"/>
      <c r="J26" s="100">
        <v>1275.72</v>
      </c>
      <c r="K26" s="59">
        <v>1</v>
      </c>
      <c r="L26" s="102">
        <v>0.7838710688865894</v>
      </c>
      <c r="M26" s="59"/>
      <c r="N26" s="100">
        <v>1121.6</v>
      </c>
      <c r="O26" s="78" t="s">
        <v>92</v>
      </c>
      <c r="P26" s="224" t="s">
        <v>92</v>
      </c>
      <c r="Q26" s="59"/>
      <c r="R26" s="100">
        <v>924.8</v>
      </c>
      <c r="S26" s="59">
        <v>1</v>
      </c>
      <c r="T26" s="102">
        <v>1.0813148788927336</v>
      </c>
      <c r="U26" s="26"/>
      <c r="V26" s="151">
        <v>1</v>
      </c>
      <c r="W26" s="152">
        <v>1.0813148788927336</v>
      </c>
      <c r="X26" s="25"/>
      <c r="Y26" s="26"/>
      <c r="Z26" s="25"/>
      <c r="AA26" s="26"/>
      <c r="AB26" s="26"/>
      <c r="AC26" s="25"/>
      <c r="AD26" s="26"/>
    </row>
    <row r="27" spans="1:30" s="24" customFormat="1" ht="14.25">
      <c r="A27" s="24" t="s">
        <v>20</v>
      </c>
      <c r="B27" s="100">
        <v>2528.584</v>
      </c>
      <c r="C27" s="78" t="s">
        <v>92</v>
      </c>
      <c r="D27" s="224" t="s">
        <v>92</v>
      </c>
      <c r="E27" s="59"/>
      <c r="F27" s="100">
        <v>2744.228</v>
      </c>
      <c r="G27" s="59">
        <v>5</v>
      </c>
      <c r="H27" s="102">
        <v>1.822006043229644</v>
      </c>
      <c r="I27" s="59"/>
      <c r="J27" s="100">
        <v>2906.59</v>
      </c>
      <c r="K27" s="59">
        <v>4</v>
      </c>
      <c r="L27" s="102">
        <v>1.3761830873979475</v>
      </c>
      <c r="M27" s="59"/>
      <c r="N27" s="100">
        <v>3036.6</v>
      </c>
      <c r="O27" s="59">
        <v>2</v>
      </c>
      <c r="P27" s="102">
        <v>0.6586313640255549</v>
      </c>
      <c r="Q27" s="59"/>
      <c r="R27" s="100">
        <v>3171.2</v>
      </c>
      <c r="S27" s="59">
        <v>5</v>
      </c>
      <c r="T27" s="102">
        <v>1.5766902119071644</v>
      </c>
      <c r="U27" s="26"/>
      <c r="V27" s="304">
        <v>3</v>
      </c>
      <c r="W27" s="305">
        <v>0.9180588478816095</v>
      </c>
      <c r="X27" s="25"/>
      <c r="Y27" s="26"/>
      <c r="Z27" s="25"/>
      <c r="AA27" s="26"/>
      <c r="AB27" s="26"/>
      <c r="AC27" s="25"/>
      <c r="AD27" s="26"/>
    </row>
    <row r="28" spans="1:30" s="24" customFormat="1" ht="14.25">
      <c r="A28" s="20" t="s">
        <v>21</v>
      </c>
      <c r="B28" s="99">
        <v>58450.578000000016</v>
      </c>
      <c r="C28" s="59">
        <v>160</v>
      </c>
      <c r="D28" s="102">
        <v>2.737355308958621</v>
      </c>
      <c r="E28" s="59"/>
      <c r="F28" s="99">
        <v>59827.07</v>
      </c>
      <c r="G28" s="59">
        <v>142</v>
      </c>
      <c r="H28" s="102">
        <v>2.373507510897659</v>
      </c>
      <c r="I28" s="59"/>
      <c r="J28" s="99">
        <v>60996.84</v>
      </c>
      <c r="K28" s="59">
        <v>161</v>
      </c>
      <c r="L28" s="102">
        <v>2.639480996064714</v>
      </c>
      <c r="M28" s="59"/>
      <c r="N28" s="99">
        <v>61241</v>
      </c>
      <c r="O28" s="59">
        <v>162</v>
      </c>
      <c r="P28" s="102">
        <v>2.6452866543655396</v>
      </c>
      <c r="Q28" s="59"/>
      <c r="R28" s="99">
        <v>62310.2</v>
      </c>
      <c r="S28" s="59">
        <v>182</v>
      </c>
      <c r="T28" s="102">
        <v>2.9208700983145617</v>
      </c>
      <c r="U28" s="26"/>
      <c r="V28" s="304">
        <v>20</v>
      </c>
      <c r="W28" s="305">
        <v>0.2755834439490221</v>
      </c>
      <c r="X28" s="25"/>
      <c r="Y28" s="26"/>
      <c r="Z28" s="25"/>
      <c r="AA28" s="26"/>
      <c r="AB28" s="26"/>
      <c r="AC28" s="25"/>
      <c r="AD28" s="26"/>
    </row>
    <row r="29" spans="1:30" s="109" customFormat="1" ht="16.5">
      <c r="A29" s="103" t="s">
        <v>156</v>
      </c>
      <c r="B29" s="104">
        <v>572.066</v>
      </c>
      <c r="C29" s="78" t="s">
        <v>92</v>
      </c>
      <c r="D29" s="224" t="s">
        <v>92</v>
      </c>
      <c r="E29" s="105"/>
      <c r="F29" s="104">
        <v>499.3879999999999</v>
      </c>
      <c r="G29" s="78" t="s">
        <v>92</v>
      </c>
      <c r="H29" s="224" t="s">
        <v>92</v>
      </c>
      <c r="I29" s="105"/>
      <c r="J29" s="104">
        <v>818.55</v>
      </c>
      <c r="K29" s="78" t="s">
        <v>92</v>
      </c>
      <c r="L29" s="224" t="s">
        <v>92</v>
      </c>
      <c r="M29" s="105"/>
      <c r="N29" s="104">
        <v>1853</v>
      </c>
      <c r="O29" s="78" t="s">
        <v>92</v>
      </c>
      <c r="P29" s="224" t="s">
        <v>92</v>
      </c>
      <c r="Q29" s="105"/>
      <c r="R29" s="104">
        <v>2188.4</v>
      </c>
      <c r="S29" s="78" t="s">
        <v>92</v>
      </c>
      <c r="T29" s="224" t="s">
        <v>92</v>
      </c>
      <c r="U29" s="107"/>
      <c r="V29" s="151" t="s">
        <v>92</v>
      </c>
      <c r="W29" s="152" t="s">
        <v>92</v>
      </c>
      <c r="X29" s="108"/>
      <c r="Y29" s="107"/>
      <c r="Z29" s="108"/>
      <c r="AA29" s="107"/>
      <c r="AB29" s="107"/>
      <c r="AC29" s="108"/>
      <c r="AD29" s="107"/>
    </row>
    <row r="30" spans="1:30" s="20" customFormat="1" ht="14.25">
      <c r="A30" s="17"/>
      <c r="B30" s="98"/>
      <c r="C30" s="17"/>
      <c r="D30" s="17"/>
      <c r="E30" s="11"/>
      <c r="F30" s="98"/>
      <c r="G30" s="17"/>
      <c r="H30" s="17"/>
      <c r="I30" s="11"/>
      <c r="J30" s="98"/>
      <c r="K30" s="17"/>
      <c r="L30" s="17"/>
      <c r="M30" s="11"/>
      <c r="N30" s="98"/>
      <c r="O30" s="17"/>
      <c r="P30" s="17"/>
      <c r="Q30" s="11"/>
      <c r="R30" s="98"/>
      <c r="S30" s="63"/>
      <c r="T30" s="17"/>
      <c r="U30" s="22"/>
      <c r="V30" s="172"/>
      <c r="W30" s="165"/>
      <c r="X30" s="21"/>
      <c r="Y30" s="22"/>
      <c r="Z30" s="21"/>
      <c r="AA30" s="22"/>
      <c r="AB30" s="22"/>
      <c r="AC30" s="21"/>
      <c r="AD30" s="22"/>
    </row>
    <row r="31" spans="1:30" s="20" customFormat="1" ht="14.25">
      <c r="A31" s="11"/>
      <c r="B31" s="49"/>
      <c r="C31" s="11"/>
      <c r="D31" s="11"/>
      <c r="E31" s="11"/>
      <c r="F31" s="49"/>
      <c r="G31" s="11"/>
      <c r="H31" s="11"/>
      <c r="I31" s="11"/>
      <c r="J31" s="49"/>
      <c r="K31" s="11"/>
      <c r="L31" s="11"/>
      <c r="M31" s="11"/>
      <c r="N31" s="49"/>
      <c r="O31" s="11"/>
      <c r="P31" s="11"/>
      <c r="Q31" s="11"/>
      <c r="R31" s="49"/>
      <c r="S31" s="10"/>
      <c r="T31" s="11"/>
      <c r="U31" s="22"/>
      <c r="V31" s="21"/>
      <c r="W31" s="22"/>
      <c r="X31" s="21"/>
      <c r="Y31" s="22"/>
      <c r="Z31" s="21"/>
      <c r="AA31" s="22"/>
      <c r="AB31" s="22"/>
      <c r="AC31" s="21"/>
      <c r="AD31" s="22"/>
    </row>
    <row r="32" spans="1:30" s="20" customFormat="1" ht="15">
      <c r="A32" s="23" t="s">
        <v>22</v>
      </c>
      <c r="B32" s="49"/>
      <c r="C32" s="11"/>
      <c r="D32" s="11"/>
      <c r="E32" s="11"/>
      <c r="F32" s="49"/>
      <c r="G32" s="11"/>
      <c r="H32" s="11"/>
      <c r="I32" s="11"/>
      <c r="J32" s="49"/>
      <c r="K32" s="11"/>
      <c r="L32" s="11"/>
      <c r="M32" s="11"/>
      <c r="N32" s="49"/>
      <c r="O32" s="11"/>
      <c r="P32" s="11"/>
      <c r="Q32" s="11"/>
      <c r="R32" s="49"/>
      <c r="S32" s="10"/>
      <c r="T32" s="11"/>
      <c r="U32" s="22"/>
      <c r="V32" s="21"/>
      <c r="W32" s="22"/>
      <c r="X32" s="21"/>
      <c r="Y32" s="22"/>
      <c r="Z32" s="21"/>
      <c r="AA32" s="22"/>
      <c r="AB32" s="22"/>
      <c r="AC32" s="21"/>
      <c r="AD32" s="22"/>
    </row>
    <row r="33" spans="1:30" s="20" customFormat="1" ht="14.25">
      <c r="A33" s="20" t="s">
        <v>24</v>
      </c>
      <c r="B33" s="49">
        <v>41320.244000000035</v>
      </c>
      <c r="C33" s="11">
        <v>101</v>
      </c>
      <c r="D33" s="102">
        <v>2.444322448821936</v>
      </c>
      <c r="E33" s="11"/>
      <c r="F33" s="49">
        <v>41108.67400000003</v>
      </c>
      <c r="G33" s="11">
        <v>88</v>
      </c>
      <c r="H33" s="102">
        <v>2.1406674416207134</v>
      </c>
      <c r="I33" s="11"/>
      <c r="J33" s="49">
        <v>40858.64</v>
      </c>
      <c r="K33" s="11">
        <v>83</v>
      </c>
      <c r="L33" s="102">
        <v>2.031394094370248</v>
      </c>
      <c r="M33" s="11"/>
      <c r="N33" s="49">
        <v>41423.6</v>
      </c>
      <c r="O33" s="11">
        <v>99</v>
      </c>
      <c r="P33" s="102">
        <v>2.389941965449647</v>
      </c>
      <c r="Q33" s="11"/>
      <c r="R33" s="49">
        <v>42978.8</v>
      </c>
      <c r="S33" s="10">
        <v>126</v>
      </c>
      <c r="T33" s="102">
        <v>2.931677943544259</v>
      </c>
      <c r="U33" s="22"/>
      <c r="V33" s="304">
        <v>27</v>
      </c>
      <c r="W33" s="305">
        <v>0.5417359780946116</v>
      </c>
      <c r="X33" s="21"/>
      <c r="Y33" s="22"/>
      <c r="Z33" s="21"/>
      <c r="AA33" s="22"/>
      <c r="AB33" s="22"/>
      <c r="AC33" s="21"/>
      <c r="AD33" s="22"/>
    </row>
    <row r="34" spans="1:30" s="20" customFormat="1" ht="14.25">
      <c r="A34" s="20" t="s">
        <v>27</v>
      </c>
      <c r="B34" s="49">
        <v>9113.888000000003</v>
      </c>
      <c r="C34" s="11">
        <v>12</v>
      </c>
      <c r="D34" s="102">
        <v>1.3166718748354156</v>
      </c>
      <c r="E34" s="11"/>
      <c r="F34" s="49">
        <v>9810.03</v>
      </c>
      <c r="G34" s="11">
        <v>12</v>
      </c>
      <c r="H34" s="102">
        <v>1.223237849425537</v>
      </c>
      <c r="I34" s="11"/>
      <c r="J34" s="49">
        <v>10144.03</v>
      </c>
      <c r="K34" s="11">
        <v>5</v>
      </c>
      <c r="L34" s="102">
        <v>0.4929007504906826</v>
      </c>
      <c r="M34" s="11"/>
      <c r="N34" s="49">
        <v>10528.8</v>
      </c>
      <c r="O34" s="11">
        <v>7</v>
      </c>
      <c r="P34" s="102">
        <v>0.6648430970291012</v>
      </c>
      <c r="Q34" s="11"/>
      <c r="R34" s="49">
        <v>11052.2</v>
      </c>
      <c r="S34" s="10">
        <v>11</v>
      </c>
      <c r="T34" s="102">
        <v>0.9952769584336151</v>
      </c>
      <c r="U34" s="22"/>
      <c r="V34" s="304">
        <v>4</v>
      </c>
      <c r="W34" s="305">
        <v>0.3304338614045139</v>
      </c>
      <c r="X34" s="21"/>
      <c r="Y34" s="22"/>
      <c r="Z34" s="21"/>
      <c r="AA34" s="22"/>
      <c r="AB34" s="22"/>
      <c r="AC34" s="21"/>
      <c r="AD34" s="22"/>
    </row>
    <row r="35" spans="1:30" s="20" customFormat="1" ht="14.25">
      <c r="A35" s="20" t="s">
        <v>28</v>
      </c>
      <c r="B35" s="49">
        <v>26243.366</v>
      </c>
      <c r="C35" s="11">
        <v>52</v>
      </c>
      <c r="D35" s="102">
        <v>1.9814531413386527</v>
      </c>
      <c r="E35" s="11"/>
      <c r="F35" s="49">
        <v>27754.874000000003</v>
      </c>
      <c r="G35" s="11">
        <v>31</v>
      </c>
      <c r="H35" s="102">
        <v>1.1169209415254415</v>
      </c>
      <c r="I35" s="11"/>
      <c r="J35" s="49">
        <v>28030.95</v>
      </c>
      <c r="K35" s="11">
        <v>36</v>
      </c>
      <c r="L35" s="102">
        <v>1.2842946814146505</v>
      </c>
      <c r="M35" s="11"/>
      <c r="N35" s="49">
        <v>26568.4</v>
      </c>
      <c r="O35" s="11">
        <v>34</v>
      </c>
      <c r="P35" s="102">
        <v>1.2797157525481397</v>
      </c>
      <c r="Q35" s="11"/>
      <c r="R35" s="49">
        <v>26347.6</v>
      </c>
      <c r="S35" s="10">
        <v>56</v>
      </c>
      <c r="T35" s="102">
        <v>2.1254307792740135</v>
      </c>
      <c r="U35" s="22"/>
      <c r="V35" s="304">
        <v>22</v>
      </c>
      <c r="W35" s="305">
        <v>0.8457150267258737</v>
      </c>
      <c r="X35" s="21"/>
      <c r="Y35" s="22"/>
      <c r="Z35" s="21"/>
      <c r="AA35" s="22"/>
      <c r="AB35" s="22"/>
      <c r="AC35" s="21"/>
      <c r="AD35" s="22"/>
    </row>
    <row r="36" spans="1:30" s="20" customFormat="1" ht="14.25">
      <c r="A36" s="20" t="s">
        <v>39</v>
      </c>
      <c r="B36" s="49">
        <v>3641.8619999999996</v>
      </c>
      <c r="C36" s="11">
        <v>10</v>
      </c>
      <c r="D36" s="102">
        <v>2.74584814031943</v>
      </c>
      <c r="E36" s="11"/>
      <c r="F36" s="49">
        <v>3840.6920000000005</v>
      </c>
      <c r="G36" s="11">
        <v>9</v>
      </c>
      <c r="H36" s="102">
        <v>2.343327712818419</v>
      </c>
      <c r="I36" s="11"/>
      <c r="J36" s="49">
        <v>3967.14</v>
      </c>
      <c r="K36" s="11">
        <v>11</v>
      </c>
      <c r="L36" s="102">
        <v>2.772778374345246</v>
      </c>
      <c r="M36" s="11"/>
      <c r="N36" s="49">
        <v>4173.6</v>
      </c>
      <c r="O36" s="11">
        <v>8</v>
      </c>
      <c r="P36" s="102">
        <v>1.9168104274487252</v>
      </c>
      <c r="Q36" s="11"/>
      <c r="R36" s="49">
        <v>4314.6</v>
      </c>
      <c r="S36" s="10">
        <v>15</v>
      </c>
      <c r="T36" s="102">
        <v>3.4765679321373937</v>
      </c>
      <c r="U36" s="22"/>
      <c r="V36" s="304">
        <v>7</v>
      </c>
      <c r="W36" s="305">
        <v>1.5597575046886685</v>
      </c>
      <c r="X36" s="21"/>
      <c r="Y36" s="22"/>
      <c r="Z36" s="21"/>
      <c r="AA36" s="22"/>
      <c r="AB36" s="22"/>
      <c r="AC36" s="21"/>
      <c r="AD36" s="22"/>
    </row>
    <row r="37" spans="1:30" s="20" customFormat="1" ht="16.5">
      <c r="A37" s="20" t="s">
        <v>198</v>
      </c>
      <c r="B37" s="121">
        <v>7.31</v>
      </c>
      <c r="C37" s="103">
        <v>13</v>
      </c>
      <c r="D37" s="189"/>
      <c r="E37" s="103"/>
      <c r="F37" s="121">
        <v>24.252</v>
      </c>
      <c r="G37" s="103">
        <v>23</v>
      </c>
      <c r="H37" s="189"/>
      <c r="I37" s="103"/>
      <c r="J37" s="121">
        <v>1037.705</v>
      </c>
      <c r="K37" s="103">
        <v>45</v>
      </c>
      <c r="L37" s="189"/>
      <c r="M37" s="103"/>
      <c r="N37" s="121">
        <v>2119.6</v>
      </c>
      <c r="O37" s="103">
        <v>36</v>
      </c>
      <c r="P37" s="102"/>
      <c r="R37" s="114">
        <v>1702.4</v>
      </c>
      <c r="S37" s="20">
        <v>3</v>
      </c>
      <c r="T37" s="110"/>
      <c r="U37" s="11"/>
      <c r="V37" s="151"/>
      <c r="W37" s="152"/>
      <c r="X37" s="10"/>
      <c r="Y37" s="11"/>
      <c r="Z37" s="10"/>
      <c r="AA37" s="11"/>
      <c r="AB37" s="11"/>
      <c r="AC37" s="10"/>
      <c r="AD37" s="11"/>
    </row>
    <row r="38" spans="1:30" ht="14.25">
      <c r="A38" s="179"/>
      <c r="B38" s="179"/>
      <c r="C38" s="179"/>
      <c r="D38" s="180"/>
      <c r="E38" s="179"/>
      <c r="F38" s="179"/>
      <c r="G38" s="179"/>
      <c r="H38" s="179"/>
      <c r="I38" s="179"/>
      <c r="J38" s="179"/>
      <c r="K38" s="179"/>
      <c r="L38" s="179"/>
      <c r="M38" s="179"/>
      <c r="N38" s="179"/>
      <c r="O38" s="179"/>
      <c r="P38" s="179"/>
      <c r="Q38" s="179"/>
      <c r="R38" s="179"/>
      <c r="S38" s="29"/>
      <c r="T38" s="142"/>
      <c r="U38" s="28"/>
      <c r="V38" s="142"/>
      <c r="W38" s="29"/>
      <c r="X38" s="27"/>
      <c r="Y38" s="28"/>
      <c r="Z38" s="27"/>
      <c r="AA38" s="28"/>
      <c r="AB38" s="28"/>
      <c r="AC38" s="27"/>
      <c r="AD38" s="28"/>
    </row>
    <row r="39" spans="1:30" s="31" customFormat="1" ht="17.25" customHeight="1">
      <c r="A39" s="309"/>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2"/>
      <c r="AD39" s="33"/>
    </row>
    <row r="40" spans="1:30" s="31" customFormat="1" ht="14.25">
      <c r="A40" s="30" t="s">
        <v>93</v>
      </c>
      <c r="T40" s="32"/>
      <c r="U40" s="33"/>
      <c r="V40" s="32"/>
      <c r="W40" s="33"/>
      <c r="X40" s="32"/>
      <c r="Y40" s="33"/>
      <c r="Z40" s="32"/>
      <c r="AA40" s="33"/>
      <c r="AB40" s="33"/>
      <c r="AC40" s="32"/>
      <c r="AD40" s="33"/>
    </row>
    <row r="41" spans="1:30" s="31" customFormat="1" ht="14.25">
      <c r="A41" s="30" t="s">
        <v>199</v>
      </c>
      <c r="T41" s="32"/>
      <c r="U41" s="33"/>
      <c r="V41" s="32"/>
      <c r="W41" s="33"/>
      <c r="X41" s="32"/>
      <c r="Y41" s="33"/>
      <c r="Z41" s="32"/>
      <c r="AA41" s="33"/>
      <c r="AB41" s="33"/>
      <c r="AC41" s="32"/>
      <c r="AD41" s="33"/>
    </row>
    <row r="42" spans="20:30" ht="12.75">
      <c r="T42" s="27"/>
      <c r="U42" s="28"/>
      <c r="V42" s="27"/>
      <c r="W42" s="28"/>
      <c r="X42" s="27"/>
      <c r="Y42" s="28"/>
      <c r="Z42" s="27"/>
      <c r="AA42" s="28"/>
      <c r="AB42" s="28"/>
      <c r="AC42" s="27"/>
      <c r="AD42" s="28"/>
    </row>
  </sheetData>
  <mergeCells count="1">
    <mergeCell ref="A39:AB39"/>
  </mergeCells>
  <printOptions/>
  <pageMargins left="0.75" right="0.75" top="1" bottom="1" header="0.5" footer="0.5"/>
  <pageSetup horizontalDpi="600" verticalDpi="600" orientation="landscape" paperSize="9" scale="54" r:id="rId2"/>
  <colBreaks count="1" manualBreakCount="1">
    <brk id="24" max="65535"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CV35"/>
  <sheetViews>
    <sheetView showGridLines="0" workbookViewId="0" topLeftCell="A1">
      <selection activeCell="D6" sqref="D6:H6"/>
    </sheetView>
  </sheetViews>
  <sheetFormatPr defaultColWidth="9.140625" defaultRowHeight="12.75"/>
  <cols>
    <col min="1" max="1" width="28.8515625" style="0" customWidth="1"/>
    <col min="2" max="2" width="15.57421875" style="65" customWidth="1"/>
    <col min="3" max="3" width="1.421875" style="65" customWidth="1"/>
    <col min="4" max="4" width="12.8515625" style="65" customWidth="1"/>
    <col min="5" max="5" width="2.421875" style="65" customWidth="1"/>
    <col min="6" max="6" width="15.8515625" style="65" customWidth="1"/>
    <col min="7" max="7" width="2.57421875" style="65" customWidth="1"/>
    <col min="8" max="8" width="12.421875" style="65" customWidth="1"/>
  </cols>
  <sheetData>
    <row r="1" ht="15.75">
      <c r="A1" s="6" t="s">
        <v>148</v>
      </c>
    </row>
    <row r="3" spans="1:8" ht="15" thickBot="1">
      <c r="A3" s="8"/>
      <c r="B3" s="168"/>
      <c r="C3" s="168"/>
      <c r="D3" s="168"/>
      <c r="E3" s="168"/>
      <c r="F3" s="168"/>
      <c r="G3" s="168"/>
      <c r="H3" s="168"/>
    </row>
    <row r="4" spans="1:100" ht="48" customHeight="1">
      <c r="A4" s="15"/>
      <c r="B4" s="169" t="s">
        <v>88</v>
      </c>
      <c r="C4" s="170"/>
      <c r="D4" s="169" t="s">
        <v>147</v>
      </c>
      <c r="E4" s="170"/>
      <c r="F4" s="169" t="s">
        <v>89</v>
      </c>
      <c r="G4" s="170"/>
      <c r="H4" s="169" t="s">
        <v>146</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row>
    <row r="5" ht="14.25">
      <c r="A5" s="20"/>
    </row>
    <row r="6" spans="1:8" ht="15">
      <c r="A6" s="23" t="s">
        <v>3</v>
      </c>
      <c r="B6" s="97">
        <v>211</v>
      </c>
      <c r="D6" s="97">
        <v>66</v>
      </c>
      <c r="F6" s="97">
        <v>131</v>
      </c>
      <c r="H6" s="97">
        <v>14</v>
      </c>
    </row>
    <row r="7" spans="1:8" ht="14.25">
      <c r="A7" s="17"/>
      <c r="B7" s="98"/>
      <c r="C7" s="171"/>
      <c r="D7" s="98"/>
      <c r="E7" s="171"/>
      <c r="F7" s="98"/>
      <c r="G7" s="171"/>
      <c r="H7" s="98"/>
    </row>
    <row r="8" spans="1:8" ht="15">
      <c r="A8" s="23" t="s">
        <v>4</v>
      </c>
      <c r="B8" s="97"/>
      <c r="D8" s="97"/>
      <c r="F8" s="97"/>
      <c r="H8" s="97"/>
    </row>
    <row r="9" spans="1:8" ht="14.25">
      <c r="A9" s="20" t="s">
        <v>5</v>
      </c>
      <c r="B9" s="99">
        <v>4</v>
      </c>
      <c r="D9" s="99">
        <v>1</v>
      </c>
      <c r="F9" s="99">
        <v>2</v>
      </c>
      <c r="H9" s="99">
        <v>1</v>
      </c>
    </row>
    <row r="10" spans="1:8" ht="14.25">
      <c r="A10" s="20" t="s">
        <v>6</v>
      </c>
      <c r="B10" s="99">
        <v>207</v>
      </c>
      <c r="D10" s="99">
        <v>65</v>
      </c>
      <c r="F10" s="99">
        <v>129</v>
      </c>
      <c r="H10" s="99">
        <v>13</v>
      </c>
    </row>
    <row r="11" spans="1:8" ht="14.25">
      <c r="A11" s="17"/>
      <c r="B11" s="98"/>
      <c r="C11" s="171"/>
      <c r="D11" s="98"/>
      <c r="E11" s="171"/>
      <c r="F11" s="98"/>
      <c r="G11" s="171"/>
      <c r="H11" s="98"/>
    </row>
    <row r="12" spans="1:8" ht="15">
      <c r="A12" s="23" t="s">
        <v>8</v>
      </c>
      <c r="B12" s="97"/>
      <c r="D12" s="97"/>
      <c r="F12" s="97"/>
      <c r="H12" s="97"/>
    </row>
    <row r="13" spans="1:8" ht="14.25">
      <c r="A13" s="20" t="s">
        <v>9</v>
      </c>
      <c r="B13" s="99">
        <v>3</v>
      </c>
      <c r="D13" s="99">
        <v>3</v>
      </c>
      <c r="F13" s="99">
        <v>0</v>
      </c>
      <c r="H13" s="99">
        <v>0</v>
      </c>
    </row>
    <row r="14" spans="1:8" ht="14.25">
      <c r="A14" s="20" t="s">
        <v>10</v>
      </c>
      <c r="B14" s="99">
        <v>6</v>
      </c>
      <c r="D14" s="99">
        <v>6</v>
      </c>
      <c r="F14" s="99">
        <v>0</v>
      </c>
      <c r="H14" s="99">
        <v>0</v>
      </c>
    </row>
    <row r="15" spans="1:8" ht="14.25">
      <c r="A15" s="20" t="s">
        <v>11</v>
      </c>
      <c r="B15" s="99">
        <v>16</v>
      </c>
      <c r="D15" s="99">
        <v>11</v>
      </c>
      <c r="F15" s="99">
        <v>5</v>
      </c>
      <c r="H15" s="99">
        <v>0</v>
      </c>
    </row>
    <row r="16" spans="1:8" ht="14.25">
      <c r="A16" s="20" t="s">
        <v>12</v>
      </c>
      <c r="B16" s="99">
        <v>12</v>
      </c>
      <c r="D16" s="99">
        <v>9</v>
      </c>
      <c r="F16" s="99">
        <v>1</v>
      </c>
      <c r="H16" s="99">
        <v>2</v>
      </c>
    </row>
    <row r="17" spans="1:8" ht="14.25">
      <c r="A17" s="20" t="s">
        <v>13</v>
      </c>
      <c r="B17" s="99">
        <v>31</v>
      </c>
      <c r="D17" s="99">
        <v>16</v>
      </c>
      <c r="F17" s="99">
        <v>8</v>
      </c>
      <c r="H17" s="99">
        <v>7</v>
      </c>
    </row>
    <row r="18" spans="1:8" ht="14.25">
      <c r="A18" s="20" t="s">
        <v>14</v>
      </c>
      <c r="B18" s="99">
        <v>41</v>
      </c>
      <c r="D18" s="99">
        <v>13</v>
      </c>
      <c r="F18" s="99">
        <v>26</v>
      </c>
      <c r="H18" s="99">
        <v>2</v>
      </c>
    </row>
    <row r="19" spans="1:8" ht="14.25">
      <c r="A19" s="20" t="s">
        <v>15</v>
      </c>
      <c r="B19" s="99">
        <v>31</v>
      </c>
      <c r="D19" s="99">
        <v>8</v>
      </c>
      <c r="F19" s="99">
        <v>20</v>
      </c>
      <c r="H19" s="99">
        <v>3</v>
      </c>
    </row>
    <row r="20" spans="1:8" ht="14.25">
      <c r="A20" s="20" t="s">
        <v>16</v>
      </c>
      <c r="B20" s="99">
        <v>71</v>
      </c>
      <c r="D20" s="99">
        <v>0</v>
      </c>
      <c r="F20" s="99">
        <v>71</v>
      </c>
      <c r="H20" s="99">
        <v>0</v>
      </c>
    </row>
    <row r="21" spans="1:8" ht="14.25">
      <c r="A21" s="17"/>
      <c r="B21" s="98"/>
      <c r="C21" s="171"/>
      <c r="D21" s="98"/>
      <c r="E21" s="171"/>
      <c r="F21" s="98"/>
      <c r="G21" s="171"/>
      <c r="H21" s="98"/>
    </row>
    <row r="22" spans="1:8" ht="15">
      <c r="A22" s="23" t="s">
        <v>152</v>
      </c>
      <c r="B22" s="97"/>
      <c r="D22" s="97"/>
      <c r="F22" s="97"/>
      <c r="H22" s="97"/>
    </row>
    <row r="23" spans="1:8" ht="14.25">
      <c r="A23" s="24" t="s">
        <v>17</v>
      </c>
      <c r="B23" s="100">
        <v>11</v>
      </c>
      <c r="D23" s="100">
        <v>5</v>
      </c>
      <c r="F23" s="100">
        <v>3</v>
      </c>
      <c r="H23" s="100">
        <v>3</v>
      </c>
    </row>
    <row r="24" spans="1:8" ht="14.25">
      <c r="A24" s="24" t="s">
        <v>18</v>
      </c>
      <c r="B24" s="100">
        <v>12</v>
      </c>
      <c r="D24" s="100">
        <v>3</v>
      </c>
      <c r="F24" s="100">
        <v>9</v>
      </c>
      <c r="H24" s="100">
        <v>0</v>
      </c>
    </row>
    <row r="25" spans="1:8" ht="14.25">
      <c r="A25" s="24" t="s">
        <v>19</v>
      </c>
      <c r="B25" s="100">
        <v>1</v>
      </c>
      <c r="D25" s="100">
        <v>1</v>
      </c>
      <c r="F25" s="100">
        <v>0</v>
      </c>
      <c r="H25" s="100">
        <v>0</v>
      </c>
    </row>
    <row r="26" spans="1:8" ht="14.25">
      <c r="A26" s="24" t="s">
        <v>20</v>
      </c>
      <c r="B26" s="99">
        <v>5</v>
      </c>
      <c r="D26" s="99">
        <v>2</v>
      </c>
      <c r="F26" s="99">
        <v>3</v>
      </c>
      <c r="H26" s="99">
        <v>0</v>
      </c>
    </row>
    <row r="27" spans="1:8" ht="14.25">
      <c r="A27" s="20" t="s">
        <v>21</v>
      </c>
      <c r="B27" s="104">
        <v>182</v>
      </c>
      <c r="D27" s="104">
        <v>55</v>
      </c>
      <c r="F27" s="104">
        <v>116</v>
      </c>
      <c r="H27" s="104">
        <v>11</v>
      </c>
    </row>
    <row r="28" spans="1:8" ht="14.25">
      <c r="A28" s="17"/>
      <c r="B28" s="98"/>
      <c r="C28" s="171"/>
      <c r="D28" s="98"/>
      <c r="E28" s="171"/>
      <c r="F28" s="98"/>
      <c r="G28" s="171"/>
      <c r="H28" s="98"/>
    </row>
    <row r="29" spans="1:8" ht="15">
      <c r="A29" s="23" t="s">
        <v>22</v>
      </c>
      <c r="B29" s="49"/>
      <c r="D29" s="49"/>
      <c r="F29" s="49"/>
      <c r="H29" s="49"/>
    </row>
    <row r="30" spans="1:8" ht="14.25">
      <c r="A30" s="20" t="s">
        <v>24</v>
      </c>
      <c r="B30" s="49">
        <v>126</v>
      </c>
      <c r="D30" s="49">
        <v>34</v>
      </c>
      <c r="F30" s="49">
        <v>83</v>
      </c>
      <c r="H30" s="49">
        <v>9</v>
      </c>
    </row>
    <row r="31" spans="1:8" ht="14.25">
      <c r="A31" s="20" t="s">
        <v>27</v>
      </c>
      <c r="B31" s="49">
        <v>11</v>
      </c>
      <c r="D31" s="49">
        <v>2</v>
      </c>
      <c r="F31" s="49">
        <v>8</v>
      </c>
      <c r="H31" s="49">
        <v>1</v>
      </c>
    </row>
    <row r="32" spans="1:8" ht="14.25">
      <c r="A32" s="20" t="s">
        <v>28</v>
      </c>
      <c r="B32" s="49">
        <v>56</v>
      </c>
      <c r="D32" s="49">
        <v>22</v>
      </c>
      <c r="F32" s="49">
        <v>31</v>
      </c>
      <c r="H32" s="49">
        <v>3</v>
      </c>
    </row>
    <row r="33" spans="1:8" ht="14.25">
      <c r="A33" s="20" t="s">
        <v>39</v>
      </c>
      <c r="B33" s="49">
        <v>15</v>
      </c>
      <c r="D33" s="49">
        <v>8</v>
      </c>
      <c r="F33" s="49">
        <v>6</v>
      </c>
      <c r="H33" s="49">
        <v>1</v>
      </c>
    </row>
    <row r="34" spans="1:8" ht="14.25">
      <c r="A34" s="20" t="s">
        <v>31</v>
      </c>
      <c r="B34" s="49">
        <v>3</v>
      </c>
      <c r="D34" s="49">
        <v>0</v>
      </c>
      <c r="F34" s="49">
        <v>3</v>
      </c>
      <c r="H34" s="49">
        <v>0</v>
      </c>
    </row>
    <row r="35" spans="1:8" ht="12.75">
      <c r="A35" s="29"/>
      <c r="B35" s="171"/>
      <c r="C35" s="171"/>
      <c r="D35" s="171"/>
      <c r="E35" s="171"/>
      <c r="F35" s="171"/>
      <c r="G35" s="171"/>
      <c r="H35" s="171"/>
    </row>
  </sheetData>
  <printOptions/>
  <pageMargins left="0.75" right="0.75" top="1" bottom="1" header="0.5" footer="0.5"/>
  <pageSetup fitToHeight="1" fitToWidth="1" horizontalDpi="600" verticalDpi="600" orientation="landscape" paperSize="9" scale="77" r:id="rId2"/>
  <drawing r:id="rId1"/>
</worksheet>
</file>

<file path=xl/worksheets/sheet12.xml><?xml version="1.0" encoding="utf-8"?>
<worksheet xmlns="http://schemas.openxmlformats.org/spreadsheetml/2006/main" xmlns:r="http://schemas.openxmlformats.org/officeDocument/2006/relationships">
  <dimension ref="A1:AF35"/>
  <sheetViews>
    <sheetView showGridLines="0" workbookViewId="0" topLeftCell="A1">
      <selection activeCell="V11" sqref="V11"/>
    </sheetView>
  </sheetViews>
  <sheetFormatPr defaultColWidth="9.140625" defaultRowHeight="12.75"/>
  <cols>
    <col min="1" max="1" width="29.7109375" style="0" bestFit="1" customWidth="1"/>
    <col min="2" max="2" width="12.28125" style="0" customWidth="1"/>
    <col min="4" max="4" width="11.00390625" style="0" customWidth="1"/>
    <col min="5" max="5" width="2.140625" style="0" customWidth="1"/>
    <col min="6" max="6" width="12.57421875" style="0" customWidth="1"/>
    <col min="8" max="8" width="12.140625" style="0" customWidth="1"/>
    <col min="9" max="9" width="2.421875" style="0" customWidth="1"/>
    <col min="10" max="10" width="12.57421875" style="0" customWidth="1"/>
    <col min="12" max="12" width="12.140625" style="0" customWidth="1"/>
    <col min="13" max="13" width="2.140625" style="0" customWidth="1"/>
    <col min="14" max="14" width="12.57421875" style="0" customWidth="1"/>
    <col min="16" max="16" width="12.140625" style="0" customWidth="1"/>
    <col min="17" max="17" width="2.421875" style="0" customWidth="1"/>
    <col min="18" max="18" width="12.57421875" style="0" customWidth="1"/>
    <col min="20" max="20" width="10.8515625" style="7" customWidth="1"/>
    <col min="22" max="22" width="9.140625" style="7" customWidth="1"/>
    <col min="23" max="23" width="11.00390625" style="0" customWidth="1"/>
    <col min="24" max="24" width="9.140625" style="7" customWidth="1"/>
    <col min="26" max="26" width="9.140625" style="7" customWidth="1"/>
    <col min="28" max="28" width="2.421875" style="0" customWidth="1"/>
    <col min="29" max="29" width="10.28125" style="7" customWidth="1"/>
    <col min="30" max="30" width="11.421875" style="0" customWidth="1"/>
  </cols>
  <sheetData>
    <row r="1" spans="1:18" ht="15.75">
      <c r="A1" s="6" t="s">
        <v>177</v>
      </c>
      <c r="B1" s="6"/>
      <c r="C1" s="6"/>
      <c r="D1" s="6"/>
      <c r="E1" s="6"/>
      <c r="F1" s="6"/>
      <c r="G1" s="6"/>
      <c r="H1" s="6"/>
      <c r="I1" s="6"/>
      <c r="J1" s="6"/>
      <c r="K1" s="6"/>
      <c r="L1" s="6"/>
      <c r="M1" s="6"/>
      <c r="N1" s="6"/>
      <c r="O1" s="6"/>
      <c r="P1" s="6"/>
      <c r="Q1" s="6"/>
      <c r="R1" s="6"/>
    </row>
    <row r="3" spans="1:32" s="20" customFormat="1" ht="15" thickBot="1">
      <c r="A3" s="8"/>
      <c r="B3" s="8"/>
      <c r="C3" s="8"/>
      <c r="D3" s="8"/>
      <c r="E3" s="8"/>
      <c r="F3" s="8"/>
      <c r="G3" s="8"/>
      <c r="H3" s="8"/>
      <c r="I3" s="8"/>
      <c r="J3" s="8"/>
      <c r="K3" s="8"/>
      <c r="L3" s="8"/>
      <c r="M3" s="8"/>
      <c r="N3" s="8"/>
      <c r="O3" s="8"/>
      <c r="P3" s="8"/>
      <c r="Q3" s="8"/>
      <c r="R3" s="8"/>
      <c r="S3" s="9"/>
      <c r="T3" s="134"/>
      <c r="U3" s="9"/>
      <c r="V3" s="134"/>
      <c r="W3" s="9"/>
      <c r="X3" s="10"/>
      <c r="Y3" s="11"/>
      <c r="Z3" s="10"/>
      <c r="AA3" s="12"/>
      <c r="AB3" s="11"/>
      <c r="AC3" s="10"/>
      <c r="AD3" s="61"/>
      <c r="AE3" s="11"/>
      <c r="AF3" s="11"/>
    </row>
    <row r="4" spans="1:32" s="23" customFormat="1" ht="15">
      <c r="A4" s="86"/>
      <c r="B4" s="87" t="s">
        <v>33</v>
      </c>
      <c r="C4" s="94"/>
      <c r="D4" s="94"/>
      <c r="E4" s="95"/>
      <c r="F4" s="89" t="s">
        <v>34</v>
      </c>
      <c r="G4" s="94"/>
      <c r="H4" s="94"/>
      <c r="I4" s="95"/>
      <c r="J4" s="89" t="s">
        <v>35</v>
      </c>
      <c r="K4" s="111"/>
      <c r="L4" s="94"/>
      <c r="M4" s="95"/>
      <c r="N4" s="89" t="s">
        <v>36</v>
      </c>
      <c r="O4" s="94"/>
      <c r="P4" s="94"/>
      <c r="Q4" s="95"/>
      <c r="R4" s="89" t="s">
        <v>37</v>
      </c>
      <c r="S4" s="94"/>
      <c r="T4" s="94"/>
      <c r="U4" s="88"/>
      <c r="V4" s="167" t="s">
        <v>83</v>
      </c>
      <c r="W4" s="167"/>
      <c r="X4" s="88"/>
      <c r="Y4" s="14"/>
      <c r="Z4" s="14"/>
      <c r="AA4" s="14"/>
      <c r="AB4" s="15"/>
      <c r="AC4" s="16"/>
      <c r="AD4" s="15"/>
      <c r="AE4" s="15"/>
      <c r="AF4" s="15"/>
    </row>
    <row r="5" spans="1:32" s="133" customFormat="1" ht="48" customHeight="1">
      <c r="A5" s="196"/>
      <c r="B5" s="226" t="s">
        <v>104</v>
      </c>
      <c r="C5" s="212" t="s">
        <v>32</v>
      </c>
      <c r="D5" s="212" t="s">
        <v>53</v>
      </c>
      <c r="E5" s="136"/>
      <c r="F5" s="226" t="s">
        <v>104</v>
      </c>
      <c r="G5" s="212" t="s">
        <v>32</v>
      </c>
      <c r="H5" s="212" t="s">
        <v>53</v>
      </c>
      <c r="I5" s="136"/>
      <c r="J5" s="226" t="s">
        <v>104</v>
      </c>
      <c r="K5" s="212" t="s">
        <v>32</v>
      </c>
      <c r="L5" s="212" t="s">
        <v>53</v>
      </c>
      <c r="M5" s="136"/>
      <c r="N5" s="226" t="s">
        <v>104</v>
      </c>
      <c r="O5" s="212" t="s">
        <v>32</v>
      </c>
      <c r="P5" s="212" t="s">
        <v>53</v>
      </c>
      <c r="Q5" s="136"/>
      <c r="R5" s="226" t="s">
        <v>104</v>
      </c>
      <c r="S5" s="212" t="s">
        <v>32</v>
      </c>
      <c r="T5" s="212" t="s">
        <v>53</v>
      </c>
      <c r="U5" s="135"/>
      <c r="V5" s="212" t="s">
        <v>32</v>
      </c>
      <c r="W5" s="212" t="s">
        <v>53</v>
      </c>
      <c r="X5" s="132"/>
      <c r="Y5" s="135"/>
      <c r="Z5" s="132"/>
      <c r="AA5" s="135"/>
      <c r="AB5" s="135"/>
      <c r="AC5" s="132"/>
      <c r="AD5" s="135"/>
      <c r="AE5" s="135"/>
      <c r="AF5" s="135"/>
    </row>
    <row r="6" spans="5:30" s="20" customFormat="1" ht="14.25">
      <c r="E6" s="11"/>
      <c r="I6" s="11"/>
      <c r="M6" s="11"/>
      <c r="Q6" s="11"/>
      <c r="T6" s="21"/>
      <c r="U6" s="22"/>
      <c r="V6" s="21"/>
      <c r="W6" s="22"/>
      <c r="X6" s="21"/>
      <c r="Y6" s="22"/>
      <c r="Z6" s="21"/>
      <c r="AA6" s="22"/>
      <c r="AB6" s="22"/>
      <c r="AC6" s="21"/>
      <c r="AD6" s="22"/>
    </row>
    <row r="7" spans="1:30" s="20" customFormat="1" ht="15">
      <c r="A7" s="23" t="s">
        <v>3</v>
      </c>
      <c r="B7" s="97">
        <v>80326.67</v>
      </c>
      <c r="C7" s="93">
        <v>110157</v>
      </c>
      <c r="D7" s="101">
        <v>137.13627117867577</v>
      </c>
      <c r="E7" s="93"/>
      <c r="F7" s="97">
        <v>82538.52200000001</v>
      </c>
      <c r="G7" s="93">
        <v>109803</v>
      </c>
      <c r="H7" s="101">
        <v>133.03242817941418</v>
      </c>
      <c r="I7" s="93"/>
      <c r="J7" s="97">
        <v>84038.465</v>
      </c>
      <c r="K7" s="93">
        <v>91858</v>
      </c>
      <c r="L7" s="101">
        <v>109.3047094565566</v>
      </c>
      <c r="M7" s="93"/>
      <c r="N7" s="97">
        <v>84814</v>
      </c>
      <c r="O7" s="93">
        <v>90961</v>
      </c>
      <c r="P7" s="101">
        <v>107.24762421298371</v>
      </c>
      <c r="Q7" s="93"/>
      <c r="R7" s="97">
        <v>86395.6</v>
      </c>
      <c r="S7" s="93">
        <v>92058</v>
      </c>
      <c r="T7" s="101">
        <v>106.55403747413061</v>
      </c>
      <c r="U7" s="19"/>
      <c r="V7" s="148">
        <v>1097</v>
      </c>
      <c r="W7" s="149">
        <v>-0.6935867388530994</v>
      </c>
      <c r="X7" s="18"/>
      <c r="Y7" s="19"/>
      <c r="Z7" s="18"/>
      <c r="AA7" s="19"/>
      <c r="AB7" s="19"/>
      <c r="AC7" s="18"/>
      <c r="AD7" s="19"/>
    </row>
    <row r="8" spans="1:30" s="20" customFormat="1" ht="14.25">
      <c r="A8" s="17"/>
      <c r="B8" s="98"/>
      <c r="C8" s="17"/>
      <c r="D8" s="17"/>
      <c r="E8" s="11"/>
      <c r="F8" s="98"/>
      <c r="G8" s="17"/>
      <c r="H8" s="17"/>
      <c r="I8" s="11"/>
      <c r="J8" s="98"/>
      <c r="K8" s="17"/>
      <c r="L8" s="17"/>
      <c r="M8" s="11"/>
      <c r="N8" s="98"/>
      <c r="O8" s="17"/>
      <c r="P8" s="17"/>
      <c r="Q8" s="11"/>
      <c r="R8" s="98"/>
      <c r="S8" s="63"/>
      <c r="T8" s="17"/>
      <c r="U8" s="22"/>
      <c r="V8" s="96"/>
      <c r="W8" s="96"/>
      <c r="X8" s="21"/>
      <c r="Y8" s="22"/>
      <c r="Z8" s="21"/>
      <c r="AA8" s="22"/>
      <c r="AB8" s="22"/>
      <c r="AC8" s="21"/>
      <c r="AD8" s="22"/>
    </row>
    <row r="9" spans="1:30" s="20" customFormat="1" ht="15">
      <c r="A9" s="23" t="s">
        <v>4</v>
      </c>
      <c r="B9" s="97"/>
      <c r="C9" s="23"/>
      <c r="D9" s="23"/>
      <c r="E9" s="15"/>
      <c r="F9" s="97"/>
      <c r="G9" s="23"/>
      <c r="H9" s="23"/>
      <c r="I9" s="15"/>
      <c r="J9" s="97"/>
      <c r="K9" s="23"/>
      <c r="L9" s="23"/>
      <c r="M9" s="15"/>
      <c r="N9" s="97"/>
      <c r="O9" s="23"/>
      <c r="P9" s="23"/>
      <c r="Q9" s="15"/>
      <c r="R9" s="97"/>
      <c r="S9" s="60"/>
      <c r="T9" s="23"/>
      <c r="U9" s="22"/>
      <c r="V9" s="150"/>
      <c r="W9" s="150"/>
      <c r="X9" s="21"/>
      <c r="Y9" s="22"/>
      <c r="Z9" s="21"/>
      <c r="AA9" s="22"/>
      <c r="AB9" s="22"/>
      <c r="AC9" s="21"/>
      <c r="AD9" s="22"/>
    </row>
    <row r="10" spans="1:30" s="20" customFormat="1" ht="14.25">
      <c r="A10" s="20" t="s">
        <v>5</v>
      </c>
      <c r="B10" s="99">
        <v>4349.108</v>
      </c>
      <c r="C10" s="181">
        <v>8354</v>
      </c>
      <c r="D10" s="102">
        <v>192.085365550821</v>
      </c>
      <c r="E10" s="60"/>
      <c r="F10" s="99">
        <v>4366.784</v>
      </c>
      <c r="G10" s="60">
        <v>7351</v>
      </c>
      <c r="H10" s="102">
        <v>168.33898814321938</v>
      </c>
      <c r="I10" s="60"/>
      <c r="J10" s="99">
        <v>4288.97</v>
      </c>
      <c r="K10" s="60">
        <v>5337</v>
      </c>
      <c r="L10" s="102">
        <v>124.43547052089427</v>
      </c>
      <c r="M10" s="60"/>
      <c r="N10" s="99">
        <v>4217.8</v>
      </c>
      <c r="O10" s="60">
        <v>5351</v>
      </c>
      <c r="P10" s="102">
        <v>126.86708710702261</v>
      </c>
      <c r="Q10" s="60"/>
      <c r="R10" s="99">
        <v>4194.2</v>
      </c>
      <c r="S10" s="60">
        <v>5355</v>
      </c>
      <c r="T10" s="102">
        <v>127.67631491106768</v>
      </c>
      <c r="U10" s="22"/>
      <c r="V10" s="151">
        <v>4</v>
      </c>
      <c r="W10" s="152">
        <v>0.8092278040450651</v>
      </c>
      <c r="X10" s="21"/>
      <c r="Y10" s="22"/>
      <c r="Z10" s="21"/>
      <c r="AA10" s="22"/>
      <c r="AB10" s="22"/>
      <c r="AC10" s="21"/>
      <c r="AD10" s="22"/>
    </row>
    <row r="11" spans="1:30" s="20" customFormat="1" ht="14.25">
      <c r="A11" s="20" t="s">
        <v>6</v>
      </c>
      <c r="B11" s="99">
        <v>75977.562</v>
      </c>
      <c r="C11" s="181">
        <v>101802</v>
      </c>
      <c r="D11" s="102">
        <v>133.98955865417213</v>
      </c>
      <c r="E11" s="60"/>
      <c r="F11" s="99">
        <v>78171.738</v>
      </c>
      <c r="G11" s="60">
        <v>102452</v>
      </c>
      <c r="H11" s="102">
        <v>131.0601537348447</v>
      </c>
      <c r="I11" s="60"/>
      <c r="J11" s="99">
        <v>79749.495</v>
      </c>
      <c r="K11" s="181">
        <v>86520</v>
      </c>
      <c r="L11" s="102">
        <v>108.48971520133136</v>
      </c>
      <c r="M11" s="60"/>
      <c r="N11" s="99">
        <v>80596.2</v>
      </c>
      <c r="O11" s="60">
        <v>85610</v>
      </c>
      <c r="P11" s="102">
        <v>106.22088882602405</v>
      </c>
      <c r="Q11" s="60"/>
      <c r="R11" s="99">
        <v>82201.4</v>
      </c>
      <c r="S11" s="60">
        <v>86703</v>
      </c>
      <c r="T11" s="102">
        <v>105.47630575634966</v>
      </c>
      <c r="U11" s="22"/>
      <c r="V11" s="151">
        <v>1093</v>
      </c>
      <c r="W11" s="152">
        <v>-0.7445830696743911</v>
      </c>
      <c r="X11" s="21"/>
      <c r="Y11" s="22"/>
      <c r="Z11" s="21"/>
      <c r="AA11" s="22"/>
      <c r="AB11" s="22"/>
      <c r="AC11" s="21"/>
      <c r="AD11" s="22"/>
    </row>
    <row r="12" spans="1:30" s="20" customFormat="1" ht="14.25">
      <c r="A12" s="20" t="s">
        <v>7</v>
      </c>
      <c r="B12" s="99" t="s">
        <v>92</v>
      </c>
      <c r="C12" s="181">
        <v>1</v>
      </c>
      <c r="D12" s="224" t="s">
        <v>92</v>
      </c>
      <c r="E12" s="60"/>
      <c r="F12" s="99" t="s">
        <v>92</v>
      </c>
      <c r="G12" s="99" t="s">
        <v>92</v>
      </c>
      <c r="H12" s="99" t="s">
        <v>92</v>
      </c>
      <c r="I12" s="60"/>
      <c r="J12" s="99" t="s">
        <v>92</v>
      </c>
      <c r="K12" s="181">
        <v>1</v>
      </c>
      <c r="L12" s="224" t="s">
        <v>92</v>
      </c>
      <c r="M12" s="60"/>
      <c r="N12" s="99" t="s">
        <v>92</v>
      </c>
      <c r="O12" s="99" t="s">
        <v>92</v>
      </c>
      <c r="P12" s="99" t="s">
        <v>92</v>
      </c>
      <c r="Q12" s="60"/>
      <c r="R12" s="99" t="s">
        <v>92</v>
      </c>
      <c r="S12" s="99" t="s">
        <v>92</v>
      </c>
      <c r="T12" s="99" t="s">
        <v>92</v>
      </c>
      <c r="U12" s="22"/>
      <c r="V12" s="151"/>
      <c r="W12" s="152"/>
      <c r="X12" s="21"/>
      <c r="Y12" s="22"/>
      <c r="Z12" s="21"/>
      <c r="AA12" s="22"/>
      <c r="AB12" s="22"/>
      <c r="AC12" s="21"/>
      <c r="AD12" s="22"/>
    </row>
    <row r="13" spans="1:30" s="20" customFormat="1" ht="14.25">
      <c r="A13" s="17"/>
      <c r="B13" s="98"/>
      <c r="C13" s="182"/>
      <c r="D13" s="63"/>
      <c r="E13" s="10"/>
      <c r="F13" s="98"/>
      <c r="G13" s="63"/>
      <c r="H13" s="63"/>
      <c r="I13" s="10"/>
      <c r="J13" s="98"/>
      <c r="K13" s="182"/>
      <c r="L13" s="63"/>
      <c r="M13" s="10"/>
      <c r="N13" s="98"/>
      <c r="O13" s="63"/>
      <c r="P13" s="63"/>
      <c r="Q13" s="10"/>
      <c r="R13" s="98"/>
      <c r="S13" s="63"/>
      <c r="T13" s="63"/>
      <c r="U13" s="22"/>
      <c r="V13" s="64"/>
      <c r="W13" s="91"/>
      <c r="X13" s="21"/>
      <c r="Y13" s="22"/>
      <c r="Z13" s="21"/>
      <c r="AA13" s="22"/>
      <c r="AB13" s="22"/>
      <c r="AC13" s="21"/>
      <c r="AD13" s="22"/>
    </row>
    <row r="14" spans="1:30" s="20" customFormat="1" ht="15">
      <c r="A14" s="23" t="s">
        <v>8</v>
      </c>
      <c r="B14" s="97"/>
      <c r="C14" s="60"/>
      <c r="D14" s="60"/>
      <c r="E14" s="10"/>
      <c r="F14" s="97"/>
      <c r="G14" s="60"/>
      <c r="H14" s="60"/>
      <c r="I14" s="10"/>
      <c r="J14" s="97"/>
      <c r="K14" s="60"/>
      <c r="L14" s="60"/>
      <c r="M14" s="10"/>
      <c r="N14" s="97"/>
      <c r="O14" s="60"/>
      <c r="P14" s="60"/>
      <c r="Q14" s="10"/>
      <c r="R14" s="97"/>
      <c r="S14" s="60"/>
      <c r="T14" s="60"/>
      <c r="U14" s="22"/>
      <c r="V14" s="21"/>
      <c r="W14" s="22"/>
      <c r="X14" s="21"/>
      <c r="Y14" s="22"/>
      <c r="Z14" s="21"/>
      <c r="AA14" s="22"/>
      <c r="AB14" s="22"/>
      <c r="AC14" s="21"/>
      <c r="AD14" s="22"/>
    </row>
    <row r="15" spans="1:30" s="20" customFormat="1" ht="14.25">
      <c r="A15" s="20" t="s">
        <v>9</v>
      </c>
      <c r="B15" s="99">
        <v>2373.482</v>
      </c>
      <c r="C15" s="60">
        <v>13818</v>
      </c>
      <c r="D15" s="102">
        <v>582.1826329418129</v>
      </c>
      <c r="E15" s="60"/>
      <c r="F15" s="99">
        <v>2326.976</v>
      </c>
      <c r="G15" s="60">
        <v>15549</v>
      </c>
      <c r="H15" s="102">
        <v>668.2062900519816</v>
      </c>
      <c r="I15" s="60"/>
      <c r="J15" s="99">
        <v>1929.39</v>
      </c>
      <c r="K15" s="60">
        <v>11631</v>
      </c>
      <c r="L15" s="102">
        <v>602.8330197627229</v>
      </c>
      <c r="M15" s="60"/>
      <c r="N15" s="99">
        <v>1608.8</v>
      </c>
      <c r="O15" s="60">
        <v>10465</v>
      </c>
      <c r="P15" s="102">
        <v>650.4848334162109</v>
      </c>
      <c r="Q15" s="60"/>
      <c r="R15" s="99">
        <v>1516.2</v>
      </c>
      <c r="S15" s="60">
        <v>11012</v>
      </c>
      <c r="T15" s="102">
        <v>726.289407729851</v>
      </c>
      <c r="U15" s="22"/>
      <c r="V15" s="151">
        <v>547</v>
      </c>
      <c r="W15" s="152">
        <v>75.80457431364005</v>
      </c>
      <c r="X15" s="21"/>
      <c r="Y15" s="22"/>
      <c r="Z15" s="21"/>
      <c r="AA15" s="22"/>
      <c r="AB15" s="22"/>
      <c r="AC15" s="21"/>
      <c r="AD15" s="22"/>
    </row>
    <row r="16" spans="1:30" s="20" customFormat="1" ht="14.25">
      <c r="A16" s="20" t="s">
        <v>10</v>
      </c>
      <c r="B16" s="99">
        <v>8621.608</v>
      </c>
      <c r="C16" s="60">
        <v>21368</v>
      </c>
      <c r="D16" s="102">
        <v>247.84239784504237</v>
      </c>
      <c r="E16" s="60"/>
      <c r="F16" s="99">
        <v>8724.963999999998</v>
      </c>
      <c r="G16" s="60">
        <v>21483</v>
      </c>
      <c r="H16" s="102">
        <v>246.22451164268418</v>
      </c>
      <c r="I16" s="60"/>
      <c r="J16" s="99">
        <v>8704.4</v>
      </c>
      <c r="K16" s="60">
        <v>20245</v>
      </c>
      <c r="L16" s="102">
        <v>232.58352097789623</v>
      </c>
      <c r="M16" s="60"/>
      <c r="N16" s="99">
        <v>8336.6</v>
      </c>
      <c r="O16" s="60">
        <v>19111</v>
      </c>
      <c r="P16" s="102">
        <v>229.24213708226375</v>
      </c>
      <c r="Q16" s="60"/>
      <c r="R16" s="99">
        <v>8013.4</v>
      </c>
      <c r="S16" s="60">
        <v>19185</v>
      </c>
      <c r="T16" s="102">
        <v>239.41148576134975</v>
      </c>
      <c r="U16" s="191"/>
      <c r="V16" s="151">
        <v>74</v>
      </c>
      <c r="W16" s="152">
        <v>10.169348679086</v>
      </c>
      <c r="X16" s="21"/>
      <c r="Y16" s="22"/>
      <c r="Z16" s="21"/>
      <c r="AA16" s="22"/>
      <c r="AB16" s="22"/>
      <c r="AC16" s="21"/>
      <c r="AD16" s="22"/>
    </row>
    <row r="17" spans="1:30" s="20" customFormat="1" ht="14.25">
      <c r="A17" s="20" t="s">
        <v>11</v>
      </c>
      <c r="B17" s="99">
        <v>12964.196</v>
      </c>
      <c r="C17" s="60">
        <v>21119</v>
      </c>
      <c r="D17" s="102">
        <v>162.90250471375163</v>
      </c>
      <c r="E17" s="60"/>
      <c r="F17" s="99">
        <v>13431.522</v>
      </c>
      <c r="G17" s="60">
        <v>20946</v>
      </c>
      <c r="H17" s="102">
        <v>155.94658594908307</v>
      </c>
      <c r="I17" s="60"/>
      <c r="J17" s="99">
        <v>14023.115</v>
      </c>
      <c r="K17" s="60">
        <v>17774</v>
      </c>
      <c r="L17" s="102">
        <v>126.74787306529257</v>
      </c>
      <c r="M17" s="60"/>
      <c r="N17" s="99">
        <v>14206</v>
      </c>
      <c r="O17" s="60">
        <v>18498</v>
      </c>
      <c r="P17" s="102">
        <v>130.21258623116992</v>
      </c>
      <c r="Q17" s="60"/>
      <c r="R17" s="99">
        <v>14222.6</v>
      </c>
      <c r="S17" s="60">
        <v>19100</v>
      </c>
      <c r="T17" s="102">
        <v>134.29330783401065</v>
      </c>
      <c r="U17" s="22"/>
      <c r="V17" s="151">
        <v>602</v>
      </c>
      <c r="W17" s="152">
        <v>4.080721602840725</v>
      </c>
      <c r="X17" s="21"/>
      <c r="Y17" s="22"/>
      <c r="Z17" s="21"/>
      <c r="AA17" s="22"/>
      <c r="AB17" s="22"/>
      <c r="AC17" s="21"/>
      <c r="AD17" s="22"/>
    </row>
    <row r="18" spans="1:30" s="20" customFormat="1" ht="14.25">
      <c r="A18" s="20" t="s">
        <v>12</v>
      </c>
      <c r="B18" s="99">
        <v>15210.08</v>
      </c>
      <c r="C18" s="60">
        <v>22328</v>
      </c>
      <c r="D18" s="102">
        <v>146.79738699599213</v>
      </c>
      <c r="E18" s="60"/>
      <c r="F18" s="99">
        <v>15645.1</v>
      </c>
      <c r="G18" s="60">
        <v>21319</v>
      </c>
      <c r="H18" s="102">
        <v>136.26630702264606</v>
      </c>
      <c r="I18" s="60"/>
      <c r="J18" s="99">
        <v>15748.44</v>
      </c>
      <c r="K18" s="60">
        <v>16388</v>
      </c>
      <c r="L18" s="102">
        <v>104.06110065504902</v>
      </c>
      <c r="M18" s="60"/>
      <c r="N18" s="99">
        <v>15635.6</v>
      </c>
      <c r="O18" s="60">
        <v>16562</v>
      </c>
      <c r="P18" s="102">
        <v>105.924940520351</v>
      </c>
      <c r="Q18" s="60"/>
      <c r="R18" s="99">
        <v>15703</v>
      </c>
      <c r="S18" s="60">
        <v>16195</v>
      </c>
      <c r="T18" s="102">
        <v>103.1331592689295</v>
      </c>
      <c r="U18" s="22"/>
      <c r="V18" s="151">
        <v>-367</v>
      </c>
      <c r="W18" s="152">
        <v>-2.7917812514214972</v>
      </c>
      <c r="X18" s="21"/>
      <c r="Y18" s="22"/>
      <c r="Z18" s="21"/>
      <c r="AA18" s="22"/>
      <c r="AB18" s="22"/>
      <c r="AC18" s="21"/>
      <c r="AD18" s="22"/>
    </row>
    <row r="19" spans="1:30" s="20" customFormat="1" ht="14.25">
      <c r="A19" s="20" t="s">
        <v>13</v>
      </c>
      <c r="B19" s="99">
        <v>21513.896</v>
      </c>
      <c r="C19" s="60">
        <v>22522</v>
      </c>
      <c r="D19" s="102">
        <v>104.68582724393573</v>
      </c>
      <c r="E19" s="60"/>
      <c r="F19" s="99">
        <v>21780.4</v>
      </c>
      <c r="G19" s="60">
        <v>21498</v>
      </c>
      <c r="H19" s="102">
        <v>98.70342142476721</v>
      </c>
      <c r="I19" s="60"/>
      <c r="J19" s="99">
        <v>21953.475</v>
      </c>
      <c r="K19" s="60">
        <v>17645</v>
      </c>
      <c r="L19" s="102">
        <v>80.37451929592014</v>
      </c>
      <c r="M19" s="60"/>
      <c r="N19" s="99">
        <v>22267.8</v>
      </c>
      <c r="O19" s="60">
        <v>17689</v>
      </c>
      <c r="P19" s="102">
        <v>79.43757353667628</v>
      </c>
      <c r="Q19" s="60"/>
      <c r="R19" s="99">
        <v>22948.4</v>
      </c>
      <c r="S19" s="60">
        <v>18006</v>
      </c>
      <c r="T19" s="102">
        <v>78.46298652629376</v>
      </c>
      <c r="U19" s="22"/>
      <c r="V19" s="151">
        <v>317</v>
      </c>
      <c r="W19" s="152">
        <v>-0.9745870103825212</v>
      </c>
      <c r="X19" s="21"/>
      <c r="Y19" s="22"/>
      <c r="Z19" s="21"/>
      <c r="AA19" s="22"/>
      <c r="AB19" s="22"/>
      <c r="AC19" s="21"/>
      <c r="AD19" s="22"/>
    </row>
    <row r="20" spans="1:30" s="20" customFormat="1" ht="14.25">
      <c r="A20" s="20" t="s">
        <v>14</v>
      </c>
      <c r="B20" s="99">
        <v>12826.964</v>
      </c>
      <c r="C20" s="60">
        <v>7520</v>
      </c>
      <c r="D20" s="102">
        <v>58.62649961440602</v>
      </c>
      <c r="E20" s="60"/>
      <c r="F20" s="99">
        <v>13450.116</v>
      </c>
      <c r="G20" s="60">
        <v>7390</v>
      </c>
      <c r="H20" s="102">
        <v>54.94376405378214</v>
      </c>
      <c r="I20" s="60"/>
      <c r="J20" s="99">
        <v>13939.744999999999</v>
      </c>
      <c r="K20" s="60">
        <v>6690</v>
      </c>
      <c r="L20" s="102">
        <v>47.99226958599315</v>
      </c>
      <c r="M20" s="60"/>
      <c r="N20" s="99">
        <v>14345.2</v>
      </c>
      <c r="O20" s="60">
        <v>6928</v>
      </c>
      <c r="P20" s="102">
        <v>48.294900036249054</v>
      </c>
      <c r="Q20" s="60"/>
      <c r="R20" s="99">
        <v>14857</v>
      </c>
      <c r="S20" s="60">
        <v>6745</v>
      </c>
      <c r="T20" s="102">
        <v>45.39947499495188</v>
      </c>
      <c r="U20" s="22"/>
      <c r="V20" s="151">
        <v>-183</v>
      </c>
      <c r="W20" s="152">
        <v>-2.895425041297173</v>
      </c>
      <c r="X20" s="21"/>
      <c r="Y20" s="22"/>
      <c r="Z20" s="21"/>
      <c r="AA20" s="22"/>
      <c r="AB20" s="22"/>
      <c r="AC20" s="21"/>
      <c r="AD20" s="22"/>
    </row>
    <row r="21" spans="1:30" s="20" customFormat="1" ht="14.25">
      <c r="A21" s="20" t="s">
        <v>15</v>
      </c>
      <c r="B21" s="99">
        <v>4579.316000000001</v>
      </c>
      <c r="C21" s="60">
        <v>1205</v>
      </c>
      <c r="D21" s="102">
        <v>26.313973527924254</v>
      </c>
      <c r="E21" s="60"/>
      <c r="F21" s="99">
        <v>4784.505999999999</v>
      </c>
      <c r="G21" s="60">
        <v>1277</v>
      </c>
      <c r="H21" s="102">
        <v>26.690320798009243</v>
      </c>
      <c r="I21" s="60"/>
      <c r="J21" s="99">
        <v>5128.635</v>
      </c>
      <c r="K21" s="60">
        <v>1137</v>
      </c>
      <c r="L21" s="102">
        <v>22.169641629790384</v>
      </c>
      <c r="M21" s="60"/>
      <c r="N21" s="99">
        <v>5539.6</v>
      </c>
      <c r="O21" s="60">
        <v>1329</v>
      </c>
      <c r="P21" s="102">
        <v>23.99090187017113</v>
      </c>
      <c r="Q21" s="60"/>
      <c r="R21" s="99">
        <v>6056</v>
      </c>
      <c r="S21" s="60">
        <v>1478</v>
      </c>
      <c r="T21" s="102">
        <v>24.40554821664465</v>
      </c>
      <c r="U21" s="22"/>
      <c r="V21" s="151">
        <v>149</v>
      </c>
      <c r="W21" s="152">
        <v>0.4146463464735213</v>
      </c>
      <c r="X21" s="21"/>
      <c r="Y21" s="22"/>
      <c r="Z21" s="21"/>
      <c r="AA21" s="22"/>
      <c r="AB21" s="22"/>
      <c r="AC21" s="21"/>
      <c r="AD21" s="22"/>
    </row>
    <row r="22" spans="1:30" s="20" customFormat="1" ht="14.25">
      <c r="A22" s="20" t="s">
        <v>16</v>
      </c>
      <c r="B22" s="99">
        <v>2237.1279999999997</v>
      </c>
      <c r="C22" s="10">
        <v>277</v>
      </c>
      <c r="D22" s="102">
        <v>12.381946853286895</v>
      </c>
      <c r="E22" s="60"/>
      <c r="F22" s="99">
        <v>2394.938</v>
      </c>
      <c r="G22" s="60">
        <v>341</v>
      </c>
      <c r="H22" s="102">
        <v>14.238364416949414</v>
      </c>
      <c r="I22" s="60"/>
      <c r="J22" s="99">
        <v>2611.265</v>
      </c>
      <c r="K22" s="60">
        <v>348</v>
      </c>
      <c r="L22" s="102">
        <v>13.326874139545394</v>
      </c>
      <c r="M22" s="60"/>
      <c r="N22" s="99">
        <v>2874.4</v>
      </c>
      <c r="O22" s="60">
        <v>379</v>
      </c>
      <c r="P22" s="102">
        <v>13.18536042304481</v>
      </c>
      <c r="Q22" s="60"/>
      <c r="R22" s="99">
        <v>3079</v>
      </c>
      <c r="S22" s="60">
        <v>337</v>
      </c>
      <c r="T22" s="102">
        <v>10.945112049366678</v>
      </c>
      <c r="U22" s="22"/>
      <c r="V22" s="151">
        <v>-42</v>
      </c>
      <c r="W22" s="152">
        <v>-2.2402483736781313</v>
      </c>
      <c r="X22" s="21"/>
      <c r="Y22" s="22"/>
      <c r="Z22" s="21"/>
      <c r="AA22" s="22"/>
      <c r="AB22" s="22"/>
      <c r="AC22" s="21"/>
      <c r="AD22" s="22"/>
    </row>
    <row r="23" spans="1:30" s="20" customFormat="1" ht="14.25">
      <c r="A23" s="17"/>
      <c r="B23" s="98"/>
      <c r="C23" s="63"/>
      <c r="D23" s="63"/>
      <c r="E23" s="10"/>
      <c r="F23" s="98"/>
      <c r="G23" s="63"/>
      <c r="H23" s="63"/>
      <c r="I23" s="10"/>
      <c r="J23" s="98"/>
      <c r="K23" s="63"/>
      <c r="L23" s="63"/>
      <c r="M23" s="10"/>
      <c r="N23" s="98"/>
      <c r="O23" s="63"/>
      <c r="P23" s="63"/>
      <c r="Q23" s="10"/>
      <c r="R23" s="98"/>
      <c r="S23" s="63"/>
      <c r="T23" s="63"/>
      <c r="U23" s="22"/>
      <c r="V23" s="64"/>
      <c r="W23" s="91"/>
      <c r="X23" s="21"/>
      <c r="Y23" s="22"/>
      <c r="Z23" s="21"/>
      <c r="AA23" s="22"/>
      <c r="AB23" s="22"/>
      <c r="AC23" s="21"/>
      <c r="AD23" s="22"/>
    </row>
    <row r="24" spans="1:30" s="20" customFormat="1" ht="15">
      <c r="A24" s="23" t="s">
        <v>152</v>
      </c>
      <c r="B24" s="97"/>
      <c r="C24" s="60"/>
      <c r="D24" s="60"/>
      <c r="E24" s="60"/>
      <c r="F24" s="97"/>
      <c r="G24" s="60"/>
      <c r="H24" s="60"/>
      <c r="I24" s="60"/>
      <c r="J24" s="97"/>
      <c r="K24" s="60"/>
      <c r="L24" s="60"/>
      <c r="M24" s="60"/>
      <c r="N24" s="97"/>
      <c r="O24" s="60"/>
      <c r="P24" s="60"/>
      <c r="Q24" s="60"/>
      <c r="R24" s="97"/>
      <c r="S24" s="60"/>
      <c r="T24" s="60"/>
      <c r="U24" s="22"/>
      <c r="V24" s="21"/>
      <c r="W24" s="22"/>
      <c r="X24" s="21"/>
      <c r="Y24" s="22"/>
      <c r="Z24" s="21"/>
      <c r="AA24" s="22"/>
      <c r="AB24" s="22"/>
      <c r="AC24" s="21"/>
      <c r="AD24" s="22"/>
    </row>
    <row r="25" spans="1:30" s="24" customFormat="1" ht="14.25">
      <c r="A25" s="24" t="s">
        <v>17</v>
      </c>
      <c r="B25" s="100">
        <v>5395.5419999999995</v>
      </c>
      <c r="C25" s="59">
        <v>5137</v>
      </c>
      <c r="D25" s="102">
        <v>95.20822931227299</v>
      </c>
      <c r="E25" s="59"/>
      <c r="F25" s="100">
        <v>5802.203999999999</v>
      </c>
      <c r="G25" s="59">
        <v>5448</v>
      </c>
      <c r="H25" s="102">
        <v>93.89535424814434</v>
      </c>
      <c r="I25" s="59"/>
      <c r="J25" s="100">
        <v>6012.25</v>
      </c>
      <c r="K25" s="59">
        <v>4541</v>
      </c>
      <c r="L25" s="102">
        <v>75.52912803027154</v>
      </c>
      <c r="M25" s="59"/>
      <c r="N25" s="100">
        <v>6080.2</v>
      </c>
      <c r="O25" s="59">
        <v>4562</v>
      </c>
      <c r="P25" s="102">
        <v>75.03042663070293</v>
      </c>
      <c r="Q25" s="59"/>
      <c r="R25" s="100">
        <v>6415.2</v>
      </c>
      <c r="S25" s="59">
        <v>4694</v>
      </c>
      <c r="T25" s="102">
        <v>73.16997131811947</v>
      </c>
      <c r="U25" s="26"/>
      <c r="V25" s="151">
        <v>132</v>
      </c>
      <c r="W25" s="152">
        <v>-1.8604553125834684</v>
      </c>
      <c r="X25" s="25"/>
      <c r="Y25" s="26"/>
      <c r="Z25" s="25"/>
      <c r="AA25" s="26"/>
      <c r="AB25" s="26"/>
      <c r="AC25" s="25"/>
      <c r="AD25" s="26"/>
    </row>
    <row r="26" spans="1:30" s="24" customFormat="1" ht="14.25">
      <c r="A26" s="24" t="s">
        <v>18</v>
      </c>
      <c r="B26" s="100">
        <v>12201.653999999999</v>
      </c>
      <c r="C26" s="59">
        <v>17083</v>
      </c>
      <c r="D26" s="102">
        <v>140.00560907562206</v>
      </c>
      <c r="E26" s="59"/>
      <c r="F26" s="100">
        <v>12365.73</v>
      </c>
      <c r="G26" s="59">
        <v>18052</v>
      </c>
      <c r="H26" s="102">
        <v>145.984102839056</v>
      </c>
      <c r="I26" s="59"/>
      <c r="J26" s="100">
        <v>12028.515</v>
      </c>
      <c r="K26" s="59">
        <v>15277</v>
      </c>
      <c r="L26" s="102">
        <v>127.00653405678091</v>
      </c>
      <c r="M26" s="59"/>
      <c r="N26" s="100">
        <v>11481.6</v>
      </c>
      <c r="O26" s="59">
        <v>14835</v>
      </c>
      <c r="P26" s="102">
        <v>129.20673076923077</v>
      </c>
      <c r="Q26" s="59"/>
      <c r="R26" s="100">
        <v>11385.8</v>
      </c>
      <c r="S26" s="59">
        <v>14482</v>
      </c>
      <c r="T26" s="102">
        <v>127.19352175516873</v>
      </c>
      <c r="U26" s="26"/>
      <c r="V26" s="151">
        <v>-353</v>
      </c>
      <c r="W26" s="152">
        <v>-2.013209014062042</v>
      </c>
      <c r="X26" s="25"/>
      <c r="Y26" s="26"/>
      <c r="Z26" s="25"/>
      <c r="AA26" s="26"/>
      <c r="AB26" s="26"/>
      <c r="AC26" s="25"/>
      <c r="AD26" s="26"/>
    </row>
    <row r="27" spans="1:30" s="24" customFormat="1" ht="14.25">
      <c r="A27" s="24" t="s">
        <v>19</v>
      </c>
      <c r="B27" s="100">
        <v>1178.2459999999999</v>
      </c>
      <c r="C27" s="59">
        <v>547</v>
      </c>
      <c r="D27" s="102">
        <v>46.4249401228606</v>
      </c>
      <c r="E27" s="59"/>
      <c r="F27" s="100">
        <v>1299.902</v>
      </c>
      <c r="G27" s="59">
        <v>564</v>
      </c>
      <c r="H27" s="102">
        <v>43.387886163726186</v>
      </c>
      <c r="I27" s="59"/>
      <c r="J27" s="100">
        <v>1275.72</v>
      </c>
      <c r="K27" s="59">
        <v>597</v>
      </c>
      <c r="L27" s="102">
        <v>46.797102812529396</v>
      </c>
      <c r="M27" s="59"/>
      <c r="N27" s="100">
        <v>1121.6</v>
      </c>
      <c r="O27" s="59">
        <v>413</v>
      </c>
      <c r="P27" s="102">
        <v>36.82239657631954</v>
      </c>
      <c r="Q27" s="59"/>
      <c r="R27" s="100">
        <v>924.8</v>
      </c>
      <c r="S27" s="59">
        <v>451</v>
      </c>
      <c r="T27" s="102">
        <v>48.767301038062286</v>
      </c>
      <c r="U27" s="26"/>
      <c r="V27" s="151">
        <v>38</v>
      </c>
      <c r="W27" s="152">
        <v>11.944904461742745</v>
      </c>
      <c r="X27" s="25"/>
      <c r="Y27" s="26"/>
      <c r="Z27" s="25"/>
      <c r="AA27" s="26"/>
      <c r="AB27" s="26"/>
      <c r="AC27" s="25"/>
      <c r="AD27" s="26"/>
    </row>
    <row r="28" spans="1:30" s="24" customFormat="1" ht="14.25">
      <c r="A28" s="24" t="s">
        <v>20</v>
      </c>
      <c r="B28" s="100">
        <v>2528.584</v>
      </c>
      <c r="C28" s="105">
        <v>5111</v>
      </c>
      <c r="D28" s="102">
        <v>202.12893856798905</v>
      </c>
      <c r="E28" s="59"/>
      <c r="F28" s="100">
        <v>2744.228</v>
      </c>
      <c r="G28" s="59">
        <v>5587</v>
      </c>
      <c r="H28" s="102">
        <v>203.59095527048044</v>
      </c>
      <c r="I28" s="59"/>
      <c r="J28" s="100">
        <v>2906.59</v>
      </c>
      <c r="K28" s="59">
        <v>4658</v>
      </c>
      <c r="L28" s="102">
        <v>160.25652052749098</v>
      </c>
      <c r="M28" s="59"/>
      <c r="N28" s="100">
        <v>3036.6</v>
      </c>
      <c r="O28" s="59">
        <v>5037</v>
      </c>
      <c r="P28" s="102">
        <v>165.87630902983602</v>
      </c>
      <c r="Q28" s="59"/>
      <c r="R28" s="100">
        <v>3171.2</v>
      </c>
      <c r="S28" s="59">
        <v>5215</v>
      </c>
      <c r="T28" s="102">
        <v>164.44878910191727</v>
      </c>
      <c r="U28" s="26"/>
      <c r="V28" s="151">
        <v>178</v>
      </c>
      <c r="W28" s="152">
        <v>-1.4275199279187518</v>
      </c>
      <c r="X28" s="25"/>
      <c r="Y28" s="26"/>
      <c r="Z28" s="25"/>
      <c r="AA28" s="26"/>
      <c r="AB28" s="26"/>
      <c r="AC28" s="25"/>
      <c r="AD28" s="26"/>
    </row>
    <row r="29" spans="1:30" s="24" customFormat="1" ht="14.25">
      <c r="A29" s="20" t="s">
        <v>21</v>
      </c>
      <c r="B29" s="99">
        <v>58450.578000000016</v>
      </c>
      <c r="C29" s="11">
        <v>81766</v>
      </c>
      <c r="D29" s="102">
        <v>139.88912137019412</v>
      </c>
      <c r="E29" s="59"/>
      <c r="F29" s="99">
        <v>59827.07</v>
      </c>
      <c r="G29" s="59">
        <v>79777</v>
      </c>
      <c r="H29" s="102">
        <v>133.34599204005812</v>
      </c>
      <c r="I29" s="59"/>
      <c r="J29" s="99">
        <v>60996.84</v>
      </c>
      <c r="K29" s="59">
        <v>66588</v>
      </c>
      <c r="L29" s="102">
        <v>109.16631091053242</v>
      </c>
      <c r="M29" s="59"/>
      <c r="N29" s="99">
        <v>61241</v>
      </c>
      <c r="O29" s="59">
        <v>65647</v>
      </c>
      <c r="P29" s="102">
        <v>107.19452654267565</v>
      </c>
      <c r="Q29" s="59"/>
      <c r="R29" s="99">
        <v>62310.2</v>
      </c>
      <c r="S29" s="59">
        <v>66748</v>
      </c>
      <c r="T29" s="102">
        <v>107.12210841884635</v>
      </c>
      <c r="U29" s="26"/>
      <c r="V29" s="151">
        <v>1101</v>
      </c>
      <c r="W29" s="152">
        <v>-0.07241812382929425</v>
      </c>
      <c r="X29" s="25"/>
      <c r="Y29" s="26"/>
      <c r="Z29" s="25"/>
      <c r="AA29" s="26"/>
      <c r="AB29" s="26"/>
      <c r="AC29" s="25"/>
      <c r="AD29" s="26"/>
    </row>
    <row r="30" spans="1:30" s="109" customFormat="1" ht="16.5">
      <c r="A30" s="103" t="s">
        <v>156</v>
      </c>
      <c r="B30" s="104">
        <v>572.066</v>
      </c>
      <c r="C30" s="28">
        <v>513</v>
      </c>
      <c r="D30" s="106">
        <v>89.67496757367157</v>
      </c>
      <c r="E30" s="105"/>
      <c r="F30" s="104">
        <v>499.3879999999999</v>
      </c>
      <c r="G30" s="105">
        <v>375</v>
      </c>
      <c r="H30" s="106">
        <v>75.09191250090112</v>
      </c>
      <c r="I30" s="105"/>
      <c r="J30" s="104">
        <v>818.55</v>
      </c>
      <c r="K30" s="105">
        <v>197</v>
      </c>
      <c r="L30" s="106">
        <v>24.066947651334676</v>
      </c>
      <c r="M30" s="105"/>
      <c r="N30" s="104">
        <v>1853</v>
      </c>
      <c r="O30" s="105">
        <v>467</v>
      </c>
      <c r="P30" s="106">
        <v>25.20237452779277</v>
      </c>
      <c r="Q30" s="105"/>
      <c r="R30" s="104">
        <v>2188.4</v>
      </c>
      <c r="S30" s="105">
        <v>468</v>
      </c>
      <c r="T30" s="106">
        <v>21.385487113873147</v>
      </c>
      <c r="U30" s="107"/>
      <c r="V30" s="151">
        <v>1</v>
      </c>
      <c r="W30" s="152">
        <v>-3.8168874139196234</v>
      </c>
      <c r="X30" s="108"/>
      <c r="Y30" s="107"/>
      <c r="Z30" s="108"/>
      <c r="AA30" s="107"/>
      <c r="AB30" s="107"/>
      <c r="AC30" s="108"/>
      <c r="AD30" s="107"/>
    </row>
    <row r="31" spans="1:30" s="20" customFormat="1" ht="14.25">
      <c r="A31" s="17"/>
      <c r="B31" s="98"/>
      <c r="C31" s="17"/>
      <c r="D31" s="17"/>
      <c r="E31" s="17"/>
      <c r="F31" s="98"/>
      <c r="G31" s="17"/>
      <c r="H31" s="17"/>
      <c r="I31" s="17"/>
      <c r="J31" s="98"/>
      <c r="K31" s="17"/>
      <c r="L31" s="17"/>
      <c r="M31" s="17"/>
      <c r="N31" s="98"/>
      <c r="O31" s="17"/>
      <c r="P31" s="17"/>
      <c r="Q31" s="17"/>
      <c r="R31" s="98"/>
      <c r="S31" s="63"/>
      <c r="T31" s="64"/>
      <c r="U31" s="22"/>
      <c r="V31" s="172"/>
      <c r="W31" s="165"/>
      <c r="X31" s="21"/>
      <c r="Y31" s="22"/>
      <c r="Z31" s="21"/>
      <c r="AA31" s="22"/>
      <c r="AB31" s="22"/>
      <c r="AC31" s="21"/>
      <c r="AD31" s="22"/>
    </row>
    <row r="32" spans="20:30" ht="12.75">
      <c r="T32" s="27"/>
      <c r="U32" s="28"/>
      <c r="V32" s="27"/>
      <c r="W32" s="28"/>
      <c r="X32" s="27"/>
      <c r="Y32" s="28"/>
      <c r="Z32" s="27"/>
      <c r="AA32" s="28"/>
      <c r="AB32" s="28"/>
      <c r="AC32" s="27"/>
      <c r="AD32" s="28"/>
    </row>
    <row r="33" spans="1:30" s="31" customFormat="1" ht="14.25">
      <c r="A33" s="309" t="s">
        <v>105</v>
      </c>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2"/>
      <c r="AD33" s="33"/>
    </row>
    <row r="34" spans="1:30" s="31" customFormat="1" ht="14.25">
      <c r="A34" s="30" t="s">
        <v>173</v>
      </c>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32"/>
      <c r="AD34" s="33"/>
    </row>
    <row r="35" spans="20:30" s="31" customFormat="1" ht="12.75">
      <c r="T35" s="32"/>
      <c r="U35" s="33"/>
      <c r="V35" s="32"/>
      <c r="W35" s="33"/>
      <c r="X35" s="32"/>
      <c r="Y35" s="33"/>
      <c r="Z35" s="32"/>
      <c r="AA35" s="33"/>
      <c r="AB35" s="33"/>
      <c r="AC35" s="32"/>
      <c r="AD35" s="33"/>
    </row>
  </sheetData>
  <mergeCells count="1">
    <mergeCell ref="A33:AB33"/>
  </mergeCells>
  <printOptions/>
  <pageMargins left="0.75" right="0.75" top="1" bottom="1" header="0.5" footer="0.5"/>
  <pageSetup horizontalDpi="600" verticalDpi="600" orientation="landscape" paperSize="9" scale="54" r:id="rId2"/>
  <colBreaks count="1" manualBreakCount="1">
    <brk id="24" max="65535"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AB39"/>
  <sheetViews>
    <sheetView showGridLines="0" workbookViewId="0" topLeftCell="A1">
      <selection activeCell="A29" sqref="A29"/>
    </sheetView>
  </sheetViews>
  <sheetFormatPr defaultColWidth="9.140625" defaultRowHeight="12.75"/>
  <cols>
    <col min="1" max="1" width="29.7109375" style="0" bestFit="1" customWidth="1"/>
    <col min="2" max="2" width="12.28125" style="0" customWidth="1"/>
    <col min="3" max="3" width="10.00390625" style="0" customWidth="1"/>
    <col min="4" max="4" width="10.7109375" style="0" customWidth="1"/>
    <col min="5" max="5" width="2.140625" style="0" customWidth="1"/>
    <col min="6" max="6" width="12.28125" style="0" customWidth="1"/>
    <col min="7" max="7" width="10.00390625" style="0" customWidth="1"/>
    <col min="8" max="8" width="10.7109375" style="0" customWidth="1"/>
    <col min="9" max="9" width="1.7109375" style="0" customWidth="1"/>
    <col min="10" max="10" width="12.28125" style="0" customWidth="1"/>
    <col min="11" max="11" width="10.00390625" style="0" customWidth="1"/>
    <col min="12" max="12" width="10.7109375" style="0" customWidth="1"/>
    <col min="13" max="13" width="1.8515625" style="34" customWidth="1"/>
    <col min="14" max="14" width="12.28125" style="0" customWidth="1"/>
    <col min="15" max="15" width="10.00390625" style="0" customWidth="1"/>
    <col min="16" max="16" width="10.7109375" style="0" customWidth="1"/>
    <col min="17" max="17" width="2.421875" style="34" customWidth="1"/>
    <col min="18" max="18" width="12.28125" style="0" customWidth="1"/>
    <col min="19" max="19" width="10.00390625" style="0" customWidth="1"/>
    <col min="20" max="20" width="10.7109375" style="0" customWidth="1"/>
    <col min="22" max="22" width="10.140625" style="0" customWidth="1"/>
    <col min="23" max="23" width="12.8515625" style="0" customWidth="1"/>
  </cols>
  <sheetData>
    <row r="1" spans="1:17" ht="15.75">
      <c r="A1" s="6" t="s">
        <v>178</v>
      </c>
      <c r="J1" s="7"/>
      <c r="K1" s="7"/>
      <c r="M1" s="39"/>
      <c r="Q1" s="39"/>
    </row>
    <row r="2" spans="10:17" ht="12.75">
      <c r="J2" s="7"/>
      <c r="K2" s="7"/>
      <c r="M2" s="39"/>
      <c r="Q2" s="39"/>
    </row>
    <row r="3" spans="1:23" ht="15" thickBot="1">
      <c r="A3" s="8"/>
      <c r="B3" s="9"/>
      <c r="C3" s="11"/>
      <c r="D3" s="11"/>
      <c r="E3" s="11"/>
      <c r="F3" s="11"/>
      <c r="G3" s="11"/>
      <c r="H3" s="11"/>
      <c r="I3" s="11"/>
      <c r="J3" s="10"/>
      <c r="K3" s="10"/>
      <c r="L3" s="11"/>
      <c r="M3" s="40"/>
      <c r="N3" s="11"/>
      <c r="O3" s="11"/>
      <c r="P3" s="11"/>
      <c r="Q3" s="40"/>
      <c r="U3" s="163"/>
      <c r="V3" s="163"/>
      <c r="W3" s="163"/>
    </row>
    <row r="4" spans="1:23" ht="15">
      <c r="A4" s="13"/>
      <c r="B4" s="89" t="s">
        <v>33</v>
      </c>
      <c r="C4" s="89"/>
      <c r="D4" s="89"/>
      <c r="E4" s="120"/>
      <c r="F4" s="89" t="s">
        <v>34</v>
      </c>
      <c r="G4" s="89"/>
      <c r="H4" s="89"/>
      <c r="I4" s="120"/>
      <c r="J4" s="89" t="s">
        <v>35</v>
      </c>
      <c r="K4" s="89"/>
      <c r="L4" s="89"/>
      <c r="M4" s="36"/>
      <c r="N4" s="89" t="s">
        <v>36</v>
      </c>
      <c r="O4" s="89"/>
      <c r="P4" s="89"/>
      <c r="Q4" s="36"/>
      <c r="R4" s="89">
        <v>201112</v>
      </c>
      <c r="S4" s="89"/>
      <c r="T4" s="89"/>
      <c r="V4" s="167" t="s">
        <v>83</v>
      </c>
      <c r="W4" s="167"/>
    </row>
    <row r="5" spans="1:23" s="227" customFormat="1" ht="48.75" customHeight="1">
      <c r="A5" s="225"/>
      <c r="B5" s="226" t="s">
        <v>104</v>
      </c>
      <c r="C5" s="212" t="s">
        <v>32</v>
      </c>
      <c r="D5" s="212" t="s">
        <v>53</v>
      </c>
      <c r="E5" s="136"/>
      <c r="F5" s="226" t="s">
        <v>104</v>
      </c>
      <c r="G5" s="212" t="s">
        <v>32</v>
      </c>
      <c r="H5" s="212" t="s">
        <v>53</v>
      </c>
      <c r="I5" s="136"/>
      <c r="J5" s="226" t="s">
        <v>104</v>
      </c>
      <c r="K5" s="212" t="s">
        <v>32</v>
      </c>
      <c r="L5" s="212" t="s">
        <v>53</v>
      </c>
      <c r="M5" s="136"/>
      <c r="N5" s="226" t="s">
        <v>104</v>
      </c>
      <c r="O5" s="212" t="s">
        <v>32</v>
      </c>
      <c r="P5" s="212" t="s">
        <v>53</v>
      </c>
      <c r="Q5" s="136"/>
      <c r="R5" s="226" t="s">
        <v>104</v>
      </c>
      <c r="S5" s="212" t="s">
        <v>32</v>
      </c>
      <c r="T5" s="212" t="s">
        <v>53</v>
      </c>
      <c r="V5" s="212" t="s">
        <v>32</v>
      </c>
      <c r="W5" s="212" t="s">
        <v>53</v>
      </c>
    </row>
    <row r="6" spans="1:23" ht="14.25">
      <c r="A6" s="20"/>
      <c r="B6" s="20"/>
      <c r="C6" s="20"/>
      <c r="D6" s="20"/>
      <c r="E6" s="20"/>
      <c r="F6" s="20"/>
      <c r="G6" s="20"/>
      <c r="H6" s="20"/>
      <c r="I6" s="20"/>
      <c r="J6" s="21"/>
      <c r="K6" s="21"/>
      <c r="L6" s="22"/>
      <c r="M6" s="40"/>
      <c r="N6" s="22"/>
      <c r="O6" s="22"/>
      <c r="P6" s="22"/>
      <c r="Q6" s="40"/>
      <c r="R6" s="22"/>
      <c r="S6" s="22"/>
      <c r="V6" s="21"/>
      <c r="W6" s="22"/>
    </row>
    <row r="7" spans="1:23" ht="15">
      <c r="A7" s="23" t="s">
        <v>38</v>
      </c>
      <c r="B7" s="118">
        <v>80326.67</v>
      </c>
      <c r="C7" s="97">
        <v>35259</v>
      </c>
      <c r="D7" s="119">
        <v>43.89451224605725</v>
      </c>
      <c r="E7" s="20"/>
      <c r="F7" s="118">
        <v>82538.52200000001</v>
      </c>
      <c r="G7" s="97">
        <v>37403</v>
      </c>
      <c r="H7" s="119">
        <v>45.315810234644125</v>
      </c>
      <c r="I7" s="20"/>
      <c r="J7" s="118">
        <v>84038.465</v>
      </c>
      <c r="K7" s="97">
        <v>29749</v>
      </c>
      <c r="L7" s="119">
        <v>35.39926627646043</v>
      </c>
      <c r="M7" s="43"/>
      <c r="N7" s="118">
        <v>84814</v>
      </c>
      <c r="O7" s="97">
        <v>19609</v>
      </c>
      <c r="P7" s="119">
        <v>23.12000377296201</v>
      </c>
      <c r="Q7" s="43"/>
      <c r="R7" s="118">
        <v>86395.6</v>
      </c>
      <c r="S7" s="97">
        <v>18457</v>
      </c>
      <c r="T7" s="119">
        <v>21.363356467227497</v>
      </c>
      <c r="V7" s="148">
        <v>-1152</v>
      </c>
      <c r="W7" s="149">
        <v>-1.7566473057345142</v>
      </c>
    </row>
    <row r="8" spans="1:23" ht="14.25">
      <c r="A8" s="17"/>
      <c r="B8" s="115"/>
      <c r="C8" s="98"/>
      <c r="D8" s="17"/>
      <c r="E8" s="11"/>
      <c r="F8" s="115"/>
      <c r="G8" s="98"/>
      <c r="H8" s="17"/>
      <c r="I8" s="11"/>
      <c r="J8" s="115"/>
      <c r="K8" s="98"/>
      <c r="L8" s="17"/>
      <c r="M8" s="47"/>
      <c r="N8" s="115"/>
      <c r="O8" s="98"/>
      <c r="P8" s="17"/>
      <c r="Q8" s="47"/>
      <c r="R8" s="115"/>
      <c r="S8" s="98"/>
      <c r="T8" s="17"/>
      <c r="V8" s="96"/>
      <c r="W8" s="96"/>
    </row>
    <row r="9" spans="1:23" ht="15">
      <c r="A9" s="23" t="s">
        <v>4</v>
      </c>
      <c r="B9" s="114"/>
      <c r="C9" s="97"/>
      <c r="D9" s="20"/>
      <c r="E9" s="20"/>
      <c r="F9" s="114"/>
      <c r="G9" s="97"/>
      <c r="H9" s="20"/>
      <c r="I9" s="20"/>
      <c r="J9" s="114"/>
      <c r="K9" s="97"/>
      <c r="L9" s="20"/>
      <c r="M9" s="47"/>
      <c r="N9" s="114"/>
      <c r="O9" s="97"/>
      <c r="P9" s="20"/>
      <c r="Q9" s="47"/>
      <c r="R9" s="114"/>
      <c r="S9" s="97"/>
      <c r="T9" s="20"/>
      <c r="V9" s="150"/>
      <c r="W9" s="150"/>
    </row>
    <row r="10" spans="1:23" ht="14.25">
      <c r="A10" s="20" t="s">
        <v>5</v>
      </c>
      <c r="B10" s="121">
        <v>4349.108</v>
      </c>
      <c r="C10" s="104">
        <v>2860</v>
      </c>
      <c r="D10" s="230">
        <v>65.76061114141106</v>
      </c>
      <c r="E10" s="103"/>
      <c r="F10" s="121">
        <v>4366.784</v>
      </c>
      <c r="G10" s="104">
        <v>2765</v>
      </c>
      <c r="H10" s="230">
        <v>63.318909293429684</v>
      </c>
      <c r="I10" s="103"/>
      <c r="J10" s="121">
        <v>4288.97</v>
      </c>
      <c r="K10" s="99">
        <v>1859</v>
      </c>
      <c r="L10" s="113">
        <v>43.34373987227703</v>
      </c>
      <c r="M10" s="47"/>
      <c r="N10" s="121">
        <v>4217.8</v>
      </c>
      <c r="O10" s="99">
        <v>1338</v>
      </c>
      <c r="P10" s="113">
        <v>31.722699037412866</v>
      </c>
      <c r="Q10" s="47"/>
      <c r="R10" s="121">
        <v>4194.2</v>
      </c>
      <c r="S10" s="99">
        <v>1189</v>
      </c>
      <c r="T10" s="113">
        <v>28.348671975585333</v>
      </c>
      <c r="V10" s="151">
        <v>-149</v>
      </c>
      <c r="W10" s="152">
        <v>-3.374027061827533</v>
      </c>
    </row>
    <row r="11" spans="1:23" ht="14.25">
      <c r="A11" s="20" t="s">
        <v>6</v>
      </c>
      <c r="B11" s="121">
        <v>75977.562</v>
      </c>
      <c r="C11" s="104">
        <v>32399</v>
      </c>
      <c r="D11" s="230">
        <v>42.64285289912303</v>
      </c>
      <c r="E11" s="103"/>
      <c r="F11" s="121">
        <v>78171.738</v>
      </c>
      <c r="G11" s="104">
        <v>34638</v>
      </c>
      <c r="H11" s="230">
        <v>44.31013162327285</v>
      </c>
      <c r="I11" s="103"/>
      <c r="J11" s="121">
        <v>79749.495</v>
      </c>
      <c r="K11" s="99">
        <v>27890</v>
      </c>
      <c r="L11" s="113">
        <v>34.97200828669824</v>
      </c>
      <c r="M11" s="47"/>
      <c r="N11" s="121">
        <v>80596.2</v>
      </c>
      <c r="O11" s="99">
        <v>18271</v>
      </c>
      <c r="P11" s="113">
        <v>22.669803290974016</v>
      </c>
      <c r="Q11" s="47"/>
      <c r="R11" s="121">
        <v>82201.4</v>
      </c>
      <c r="S11" s="99">
        <v>17268</v>
      </c>
      <c r="T11" s="113">
        <f>S11/R11*100</f>
        <v>21.006941487614565</v>
      </c>
      <c r="V11" s="151">
        <v>-1005</v>
      </c>
      <c r="W11" s="152">
        <v>-1.6652948519449957</v>
      </c>
    </row>
    <row r="12" spans="1:23" ht="14.25">
      <c r="A12" s="17"/>
      <c r="B12" s="122"/>
      <c r="C12" s="207"/>
      <c r="D12" s="208"/>
      <c r="E12" s="190"/>
      <c r="F12" s="122"/>
      <c r="G12" s="207"/>
      <c r="H12" s="208"/>
      <c r="I12" s="190"/>
      <c r="J12" s="122"/>
      <c r="K12" s="98"/>
      <c r="L12" s="17"/>
      <c r="M12" s="47"/>
      <c r="N12" s="122"/>
      <c r="O12" s="98"/>
      <c r="P12" s="17"/>
      <c r="Q12" s="47"/>
      <c r="R12" s="122"/>
      <c r="S12" s="98"/>
      <c r="T12" s="17"/>
      <c r="V12" s="64"/>
      <c r="W12" s="91"/>
    </row>
    <row r="13" spans="1:23" ht="15">
      <c r="A13" s="23" t="s">
        <v>8</v>
      </c>
      <c r="B13" s="116"/>
      <c r="C13" s="97"/>
      <c r="D13" s="20"/>
      <c r="E13" s="20"/>
      <c r="F13" s="116"/>
      <c r="G13" s="97"/>
      <c r="H13" s="20"/>
      <c r="I13" s="20"/>
      <c r="J13" s="116"/>
      <c r="K13" s="97"/>
      <c r="L13" s="20"/>
      <c r="M13" s="47"/>
      <c r="N13" s="116"/>
      <c r="O13" s="97"/>
      <c r="P13" s="20"/>
      <c r="Q13" s="47"/>
      <c r="R13" s="116"/>
      <c r="S13" s="97"/>
      <c r="T13" s="20"/>
      <c r="V13" s="21"/>
      <c r="W13" s="22"/>
    </row>
    <row r="14" spans="1:23" ht="14.25">
      <c r="A14" s="20" t="s">
        <v>9</v>
      </c>
      <c r="B14" s="114">
        <v>2373.482</v>
      </c>
      <c r="C14" s="99">
        <v>1843</v>
      </c>
      <c r="D14" s="113">
        <v>77.64963037427712</v>
      </c>
      <c r="E14" s="20"/>
      <c r="F14" s="114">
        <v>2326.976</v>
      </c>
      <c r="G14" s="99">
        <v>2364</v>
      </c>
      <c r="H14" s="113">
        <v>101.59107786242745</v>
      </c>
      <c r="I14" s="20"/>
      <c r="J14" s="114">
        <v>1929.39</v>
      </c>
      <c r="K14" s="99">
        <v>1500</v>
      </c>
      <c r="L14" s="113">
        <v>77.74477943806073</v>
      </c>
      <c r="M14" s="47"/>
      <c r="N14" s="114">
        <v>1608.8</v>
      </c>
      <c r="O14" s="99">
        <v>891</v>
      </c>
      <c r="P14" s="113">
        <v>55.382894082545995</v>
      </c>
      <c r="Q14" s="47"/>
      <c r="R14" s="114">
        <v>1516.2</v>
      </c>
      <c r="S14" s="99">
        <v>1099</v>
      </c>
      <c r="T14" s="113">
        <v>72.48384118190212</v>
      </c>
      <c r="V14" s="151">
        <v>208</v>
      </c>
      <c r="W14" s="152">
        <v>17.100947099356127</v>
      </c>
    </row>
    <row r="15" spans="1:23" ht="14.25">
      <c r="A15" s="20" t="s">
        <v>10</v>
      </c>
      <c r="B15" s="114">
        <v>8621.608</v>
      </c>
      <c r="C15" s="99">
        <v>4511</v>
      </c>
      <c r="D15" s="113">
        <v>52.32202623918879</v>
      </c>
      <c r="E15" s="20"/>
      <c r="F15" s="114">
        <v>8724.963999999998</v>
      </c>
      <c r="G15" s="99">
        <v>4823</v>
      </c>
      <c r="H15" s="113">
        <v>55.27816504457784</v>
      </c>
      <c r="I15" s="20"/>
      <c r="J15" s="114">
        <v>8704.4</v>
      </c>
      <c r="K15" s="99">
        <v>4319</v>
      </c>
      <c r="L15" s="113">
        <v>49.61858370479298</v>
      </c>
      <c r="M15" s="47"/>
      <c r="N15" s="114">
        <v>8336.6</v>
      </c>
      <c r="O15" s="99">
        <v>2763</v>
      </c>
      <c r="P15" s="113">
        <v>33.14300794088717</v>
      </c>
      <c r="Q15" s="47"/>
      <c r="R15" s="114">
        <v>8013.4</v>
      </c>
      <c r="S15" s="99">
        <v>2508</v>
      </c>
      <c r="T15" s="113">
        <v>31.297576559263234</v>
      </c>
      <c r="V15" s="151">
        <v>-255</v>
      </c>
      <c r="W15" s="152">
        <v>-1.8454313816239392</v>
      </c>
    </row>
    <row r="16" spans="1:23" ht="14.25">
      <c r="A16" s="20" t="s">
        <v>11</v>
      </c>
      <c r="B16" s="114">
        <v>12964.196</v>
      </c>
      <c r="C16" s="99">
        <v>6704</v>
      </c>
      <c r="D16" s="113">
        <v>51.711652616174575</v>
      </c>
      <c r="E16" s="20"/>
      <c r="F16" s="114">
        <v>13431.522</v>
      </c>
      <c r="G16" s="99">
        <v>6989</v>
      </c>
      <c r="H16" s="113">
        <v>52.03431152478475</v>
      </c>
      <c r="I16" s="20"/>
      <c r="J16" s="114">
        <v>14023.115</v>
      </c>
      <c r="K16" s="99">
        <v>5603</v>
      </c>
      <c r="L16" s="113">
        <v>39.95545925423845</v>
      </c>
      <c r="M16" s="47"/>
      <c r="N16" s="114">
        <v>14206</v>
      </c>
      <c r="O16" s="99">
        <v>3935</v>
      </c>
      <c r="P16" s="113">
        <v>27.699563564690976</v>
      </c>
      <c r="Q16" s="47"/>
      <c r="R16" s="114">
        <v>14222.6</v>
      </c>
      <c r="S16" s="99">
        <v>3732</v>
      </c>
      <c r="T16" s="113">
        <v>26.23992800191245</v>
      </c>
      <c r="V16" s="151">
        <v>-203</v>
      </c>
      <c r="W16" s="152">
        <v>-1.4596355627785265</v>
      </c>
    </row>
    <row r="17" spans="1:23" ht="14.25">
      <c r="A17" s="20" t="s">
        <v>12</v>
      </c>
      <c r="B17" s="114">
        <v>15210.08</v>
      </c>
      <c r="C17" s="99">
        <v>8536</v>
      </c>
      <c r="D17" s="113">
        <v>56.12067786625712</v>
      </c>
      <c r="E17" s="20"/>
      <c r="F17" s="114">
        <v>15645.1</v>
      </c>
      <c r="G17" s="99">
        <v>8682</v>
      </c>
      <c r="H17" s="113">
        <v>55.4934132731654</v>
      </c>
      <c r="I17" s="20"/>
      <c r="J17" s="114">
        <v>15748.44</v>
      </c>
      <c r="K17" s="99">
        <v>6389</v>
      </c>
      <c r="L17" s="113">
        <v>40.56909763760728</v>
      </c>
      <c r="M17" s="47"/>
      <c r="N17" s="114">
        <v>15635.6</v>
      </c>
      <c r="O17" s="99">
        <v>4175</v>
      </c>
      <c r="P17" s="113">
        <v>26.701885440916882</v>
      </c>
      <c r="Q17" s="47"/>
      <c r="R17" s="114">
        <v>15703</v>
      </c>
      <c r="S17" s="99">
        <v>3654</v>
      </c>
      <c r="T17" s="113">
        <v>23.269438960708143</v>
      </c>
      <c r="V17" s="151">
        <v>-521</v>
      </c>
      <c r="W17" s="152">
        <v>-3.432446480208739</v>
      </c>
    </row>
    <row r="18" spans="1:23" ht="14.25">
      <c r="A18" s="20" t="s">
        <v>13</v>
      </c>
      <c r="B18" s="114">
        <v>21513.896</v>
      </c>
      <c r="C18" s="99">
        <v>9496</v>
      </c>
      <c r="D18" s="113">
        <v>44.1389137513726</v>
      </c>
      <c r="E18" s="20"/>
      <c r="F18" s="114">
        <v>21780.4</v>
      </c>
      <c r="G18" s="99">
        <v>9872</v>
      </c>
      <c r="H18" s="113">
        <v>45.325154726267655</v>
      </c>
      <c r="I18" s="20"/>
      <c r="J18" s="114">
        <v>21953.475</v>
      </c>
      <c r="K18" s="99">
        <v>7806</v>
      </c>
      <c r="L18" s="113">
        <v>35.557013183562056</v>
      </c>
      <c r="M18" s="47"/>
      <c r="N18" s="114">
        <v>22267.8</v>
      </c>
      <c r="O18" s="99">
        <v>5146</v>
      </c>
      <c r="P18" s="113">
        <v>23.10960220587575</v>
      </c>
      <c r="Q18" s="47"/>
      <c r="R18" s="114">
        <v>22948.4</v>
      </c>
      <c r="S18" s="99">
        <v>4931</v>
      </c>
      <c r="T18" s="113">
        <v>21.487336807794875</v>
      </c>
      <c r="V18" s="151">
        <v>-215</v>
      </c>
      <c r="W18" s="152">
        <v>-1.6222653980808737</v>
      </c>
    </row>
    <row r="19" spans="1:23" ht="14.25">
      <c r="A19" s="20" t="s">
        <v>14</v>
      </c>
      <c r="B19" s="114">
        <v>12826.964</v>
      </c>
      <c r="C19" s="99">
        <v>3391</v>
      </c>
      <c r="D19" s="113">
        <v>26.4364973660174</v>
      </c>
      <c r="E19" s="20"/>
      <c r="F19" s="114">
        <v>13450.116</v>
      </c>
      <c r="G19" s="99">
        <v>3717</v>
      </c>
      <c r="H19" s="113">
        <v>27.635449389432775</v>
      </c>
      <c r="I19" s="20"/>
      <c r="J19" s="114">
        <v>13939.744999999999</v>
      </c>
      <c r="K19" s="99">
        <v>3315</v>
      </c>
      <c r="L19" s="113">
        <v>23.78092282175894</v>
      </c>
      <c r="M19" s="47"/>
      <c r="N19" s="114">
        <v>14345.2</v>
      </c>
      <c r="O19" s="99">
        <v>2056</v>
      </c>
      <c r="P19" s="113">
        <v>14.33232021860971</v>
      </c>
      <c r="Q19" s="47"/>
      <c r="R19" s="114">
        <v>14857</v>
      </c>
      <c r="S19" s="99">
        <v>1973</v>
      </c>
      <c r="T19" s="113">
        <v>13.279935383994076</v>
      </c>
      <c r="V19" s="151">
        <v>-83</v>
      </c>
      <c r="W19" s="152">
        <v>-1.0523848346156335</v>
      </c>
    </row>
    <row r="20" spans="1:23" ht="14.25">
      <c r="A20" s="20" t="s">
        <v>15</v>
      </c>
      <c r="B20" s="114">
        <v>4579.316000000001</v>
      </c>
      <c r="C20" s="99">
        <v>606</v>
      </c>
      <c r="D20" s="113">
        <v>13.233417392466471</v>
      </c>
      <c r="E20" s="20"/>
      <c r="F20" s="114">
        <v>4784.505999999999</v>
      </c>
      <c r="G20" s="99">
        <v>702</v>
      </c>
      <c r="H20" s="113">
        <v>14.672361159124895</v>
      </c>
      <c r="I20" s="20"/>
      <c r="J20" s="114">
        <v>5128.635</v>
      </c>
      <c r="K20" s="99">
        <v>609</v>
      </c>
      <c r="L20" s="113">
        <v>11.874504619650256</v>
      </c>
      <c r="M20" s="47"/>
      <c r="N20" s="114">
        <v>5539.6</v>
      </c>
      <c r="O20" s="99">
        <v>515</v>
      </c>
      <c r="P20" s="113">
        <v>9.296700122752545</v>
      </c>
      <c r="Q20" s="47"/>
      <c r="R20" s="114">
        <v>6056</v>
      </c>
      <c r="S20" s="99">
        <v>437</v>
      </c>
      <c r="T20" s="113">
        <v>7.215984147952444</v>
      </c>
      <c r="V20" s="151">
        <v>-78</v>
      </c>
      <c r="W20" s="152">
        <v>-2.0807159748001016</v>
      </c>
    </row>
    <row r="21" spans="1:23" ht="14.25">
      <c r="A21" s="20" t="s">
        <v>16</v>
      </c>
      <c r="B21" s="114">
        <v>2237.1279999999997</v>
      </c>
      <c r="C21" s="99">
        <v>172</v>
      </c>
      <c r="D21" s="113">
        <v>7.688429093015689</v>
      </c>
      <c r="E21" s="20"/>
      <c r="F21" s="114">
        <v>2394.938</v>
      </c>
      <c r="G21" s="99">
        <v>254</v>
      </c>
      <c r="H21" s="113">
        <v>10.605702527581089</v>
      </c>
      <c r="I21" s="20"/>
      <c r="J21" s="114">
        <v>2611.265</v>
      </c>
      <c r="K21" s="99">
        <v>208</v>
      </c>
      <c r="L21" s="113">
        <v>7.965487991452419</v>
      </c>
      <c r="M21" s="47"/>
      <c r="N21" s="114">
        <v>2874.4</v>
      </c>
      <c r="O21" s="99">
        <v>128</v>
      </c>
      <c r="P21" s="113">
        <v>4.453103256331755</v>
      </c>
      <c r="Q21" s="47"/>
      <c r="R21" s="114">
        <v>3079</v>
      </c>
      <c r="S21" s="99">
        <v>123</v>
      </c>
      <c r="T21" s="113">
        <v>3.9948035076323483</v>
      </c>
      <c r="V21" s="151">
        <v>-5</v>
      </c>
      <c r="W21" s="152">
        <v>-0.45829974869940715</v>
      </c>
    </row>
    <row r="22" spans="1:23" ht="14.25">
      <c r="A22" s="17"/>
      <c r="B22" s="115"/>
      <c r="C22" s="98"/>
      <c r="D22" s="17"/>
      <c r="E22" s="11"/>
      <c r="F22" s="115"/>
      <c r="G22" s="98"/>
      <c r="H22" s="17"/>
      <c r="I22" s="11"/>
      <c r="J22" s="115"/>
      <c r="K22" s="98"/>
      <c r="L22" s="17"/>
      <c r="M22" s="47"/>
      <c r="N22" s="115"/>
      <c r="O22" s="98"/>
      <c r="P22" s="17"/>
      <c r="Q22" s="47"/>
      <c r="R22" s="115"/>
      <c r="S22" s="98"/>
      <c r="T22" s="17"/>
      <c r="V22" s="64"/>
      <c r="W22" s="91"/>
    </row>
    <row r="23" spans="1:23" ht="15">
      <c r="A23" s="23" t="s">
        <v>152</v>
      </c>
      <c r="B23" s="114"/>
      <c r="C23" s="97"/>
      <c r="D23" s="20"/>
      <c r="E23" s="20"/>
      <c r="F23" s="114"/>
      <c r="G23" s="97"/>
      <c r="H23" s="20"/>
      <c r="I23" s="20"/>
      <c r="J23" s="114"/>
      <c r="K23" s="97"/>
      <c r="L23" s="20"/>
      <c r="N23" s="114"/>
      <c r="O23" s="97"/>
      <c r="P23" s="20"/>
      <c r="R23" s="114"/>
      <c r="S23" s="97"/>
      <c r="T23" s="20"/>
      <c r="V23" s="21"/>
      <c r="W23" s="22"/>
    </row>
    <row r="24" spans="1:23" ht="14.25">
      <c r="A24" s="24" t="s">
        <v>17</v>
      </c>
      <c r="B24" s="116">
        <v>5395.5419999999995</v>
      </c>
      <c r="C24" s="100">
        <v>1810</v>
      </c>
      <c r="D24" s="113">
        <v>33.546212780847604</v>
      </c>
      <c r="E24" s="24"/>
      <c r="F24" s="116">
        <v>5802.203999999999</v>
      </c>
      <c r="G24" s="100">
        <v>2081</v>
      </c>
      <c r="H24" s="113">
        <v>35.86568138590095</v>
      </c>
      <c r="I24" s="24"/>
      <c r="J24" s="116">
        <v>6012.25</v>
      </c>
      <c r="K24" s="100">
        <v>1588</v>
      </c>
      <c r="L24" s="113">
        <v>26.412740654497068</v>
      </c>
      <c r="M24" s="47"/>
      <c r="N24" s="116">
        <v>6080.2</v>
      </c>
      <c r="O24" s="100">
        <v>1073</v>
      </c>
      <c r="P24" s="113">
        <v>17.647445807703694</v>
      </c>
      <c r="Q24" s="47"/>
      <c r="R24" s="116">
        <v>6415.2</v>
      </c>
      <c r="S24" s="100">
        <v>1030</v>
      </c>
      <c r="T24" s="113">
        <v>16.05561790746976</v>
      </c>
      <c r="V24" s="151">
        <v>-43</v>
      </c>
      <c r="W24" s="152">
        <v>-1.591827900233934</v>
      </c>
    </row>
    <row r="25" spans="1:23" ht="14.25">
      <c r="A25" s="24" t="s">
        <v>18</v>
      </c>
      <c r="B25" s="114">
        <v>12201.653999999999</v>
      </c>
      <c r="C25" s="100">
        <v>6331</v>
      </c>
      <c r="D25" s="113">
        <v>51.88640818695565</v>
      </c>
      <c r="E25" s="24"/>
      <c r="F25" s="114">
        <v>12365.73</v>
      </c>
      <c r="G25" s="100">
        <v>7031</v>
      </c>
      <c r="H25" s="113">
        <v>56.858753991879176</v>
      </c>
      <c r="I25" s="24"/>
      <c r="J25" s="114">
        <v>12028.515</v>
      </c>
      <c r="K25" s="100">
        <v>5606</v>
      </c>
      <c r="L25" s="113">
        <v>46.60591935080931</v>
      </c>
      <c r="M25" s="50"/>
      <c r="N25" s="114">
        <v>11481.6</v>
      </c>
      <c r="O25" s="100">
        <v>3460</v>
      </c>
      <c r="P25" s="113">
        <v>30.135172798216274</v>
      </c>
      <c r="Q25" s="50"/>
      <c r="R25" s="114">
        <v>11385.8</v>
      </c>
      <c r="S25" s="100">
        <v>3093</v>
      </c>
      <c r="T25" s="113">
        <v>27.165416571518914</v>
      </c>
      <c r="V25" s="151">
        <v>-367</v>
      </c>
      <c r="W25" s="152">
        <v>-2.96975622669736</v>
      </c>
    </row>
    <row r="26" spans="1:23" ht="14.25">
      <c r="A26" s="24" t="s">
        <v>19</v>
      </c>
      <c r="B26" s="117">
        <v>1178.2459999999999</v>
      </c>
      <c r="C26" s="100">
        <v>249</v>
      </c>
      <c r="D26" s="113">
        <v>21.133108026676943</v>
      </c>
      <c r="E26" s="24"/>
      <c r="F26" s="117">
        <v>1299.902</v>
      </c>
      <c r="G26" s="100">
        <v>271</v>
      </c>
      <c r="H26" s="113">
        <v>20.84772544391808</v>
      </c>
      <c r="I26" s="24"/>
      <c r="J26" s="117">
        <v>1275.72</v>
      </c>
      <c r="K26" s="100">
        <v>294</v>
      </c>
      <c r="L26" s="113">
        <v>23.04580942526573</v>
      </c>
      <c r="M26" s="50"/>
      <c r="N26" s="117">
        <v>1121.6</v>
      </c>
      <c r="O26" s="100">
        <v>95</v>
      </c>
      <c r="P26" s="113">
        <v>8.470042796005707</v>
      </c>
      <c r="Q26" s="50"/>
      <c r="R26" s="117">
        <v>924.8</v>
      </c>
      <c r="S26" s="100">
        <v>80</v>
      </c>
      <c r="T26" s="113">
        <v>8.650519031141869</v>
      </c>
      <c r="V26" s="151">
        <v>-15</v>
      </c>
      <c r="W26" s="152">
        <v>0.18047623513616173</v>
      </c>
    </row>
    <row r="27" spans="1:23" ht="14.25">
      <c r="A27" s="24" t="s">
        <v>20</v>
      </c>
      <c r="B27" s="117">
        <v>2528.584</v>
      </c>
      <c r="C27" s="100">
        <v>1625</v>
      </c>
      <c r="D27" s="113">
        <v>64.2652172124794</v>
      </c>
      <c r="E27" s="24"/>
      <c r="F27" s="117">
        <v>2744.228</v>
      </c>
      <c r="G27" s="100">
        <v>1865</v>
      </c>
      <c r="H27" s="113">
        <v>67.96082541246574</v>
      </c>
      <c r="I27" s="24"/>
      <c r="J27" s="117">
        <v>2906.59</v>
      </c>
      <c r="K27" s="100">
        <v>1494</v>
      </c>
      <c r="L27" s="113">
        <v>51.400438314313334</v>
      </c>
      <c r="M27" s="50"/>
      <c r="N27" s="117">
        <v>3036.6</v>
      </c>
      <c r="O27" s="100">
        <v>1030</v>
      </c>
      <c r="P27" s="113">
        <v>33.91951524731608</v>
      </c>
      <c r="Q27" s="50"/>
      <c r="R27" s="117">
        <v>3171.2</v>
      </c>
      <c r="S27" s="100">
        <v>1094</v>
      </c>
      <c r="T27" s="113">
        <v>34.497981836528766</v>
      </c>
      <c r="V27" s="151">
        <v>64</v>
      </c>
      <c r="W27" s="152">
        <v>0.5784665892126881</v>
      </c>
    </row>
    <row r="28" spans="1:23" ht="14.25">
      <c r="A28" s="20" t="s">
        <v>21</v>
      </c>
      <c r="B28" s="117">
        <v>58450.578000000016</v>
      </c>
      <c r="C28" s="99">
        <v>25047</v>
      </c>
      <c r="D28" s="113">
        <v>42.851586514679106</v>
      </c>
      <c r="E28" s="24"/>
      <c r="F28" s="117">
        <v>59827.07</v>
      </c>
      <c r="G28" s="99">
        <v>26044</v>
      </c>
      <c r="H28" s="113">
        <v>43.53213353085819</v>
      </c>
      <c r="I28" s="24"/>
      <c r="J28" s="117">
        <v>60996.84</v>
      </c>
      <c r="K28" s="99">
        <v>20686</v>
      </c>
      <c r="L28" s="113">
        <v>33.91323222645632</v>
      </c>
      <c r="M28" s="50"/>
      <c r="N28" s="117">
        <v>61241</v>
      </c>
      <c r="O28" s="99">
        <v>13863</v>
      </c>
      <c r="P28" s="113">
        <v>22.636795610783626</v>
      </c>
      <c r="Q28" s="50"/>
      <c r="R28" s="117">
        <v>62310.2</v>
      </c>
      <c r="S28" s="99">
        <v>13055</v>
      </c>
      <c r="T28" s="113">
        <v>20.95162589752561</v>
      </c>
      <c r="V28" s="151">
        <v>-808</v>
      </c>
      <c r="W28" s="152">
        <v>-1.6851697132580163</v>
      </c>
    </row>
    <row r="29" spans="1:23" ht="16.5">
      <c r="A29" s="103" t="s">
        <v>156</v>
      </c>
      <c r="B29" s="117">
        <v>572.066</v>
      </c>
      <c r="C29" s="104">
        <v>197</v>
      </c>
      <c r="D29" s="113">
        <v>34.436585988330016</v>
      </c>
      <c r="E29" s="24"/>
      <c r="F29" s="117">
        <v>499.3879999999999</v>
      </c>
      <c r="G29" s="104">
        <v>111</v>
      </c>
      <c r="H29" s="113">
        <v>22.22720610026673</v>
      </c>
      <c r="I29" s="24"/>
      <c r="J29" s="117">
        <v>818.55</v>
      </c>
      <c r="K29" s="104">
        <v>81</v>
      </c>
      <c r="L29" s="113">
        <v>9.89554700384827</v>
      </c>
      <c r="M29" s="50"/>
      <c r="N29" s="117">
        <v>1853</v>
      </c>
      <c r="O29" s="104">
        <v>88</v>
      </c>
      <c r="P29" s="113">
        <v>4.749055585536967</v>
      </c>
      <c r="Q29" s="50"/>
      <c r="R29" s="117">
        <v>2188.4</v>
      </c>
      <c r="S29" s="104">
        <v>105</v>
      </c>
      <c r="T29" s="113">
        <v>4.7980259550356426</v>
      </c>
      <c r="V29" s="151">
        <v>17</v>
      </c>
      <c r="W29" s="152">
        <v>0.048970369498675836</v>
      </c>
    </row>
    <row r="30" spans="1:23" ht="14.25">
      <c r="A30" s="17"/>
      <c r="B30" s="75"/>
      <c r="C30" s="17"/>
      <c r="D30" s="17"/>
      <c r="E30" s="17"/>
      <c r="F30" s="75"/>
      <c r="G30" s="17"/>
      <c r="H30" s="17"/>
      <c r="I30" s="17"/>
      <c r="J30" s="75"/>
      <c r="K30" s="17"/>
      <c r="L30" s="17"/>
      <c r="M30" s="77"/>
      <c r="N30" s="75"/>
      <c r="O30" s="17"/>
      <c r="P30" s="17"/>
      <c r="Q30" s="77"/>
      <c r="R30" s="75"/>
      <c r="S30" s="17"/>
      <c r="T30" s="17"/>
      <c r="V30" s="29"/>
      <c r="W30" s="29"/>
    </row>
    <row r="31" spans="10:17" ht="12.75">
      <c r="J31" s="27"/>
      <c r="K31" s="27"/>
      <c r="L31" s="28"/>
      <c r="M31" s="41"/>
      <c r="N31" s="28"/>
      <c r="O31" s="28"/>
      <c r="P31" s="28"/>
      <c r="Q31" s="41"/>
    </row>
    <row r="32" spans="1:28" ht="14.25" customHeight="1">
      <c r="A32" s="242" t="s">
        <v>105</v>
      </c>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row>
    <row r="33" spans="1:17" ht="14.25">
      <c r="A33" s="30" t="s">
        <v>173</v>
      </c>
      <c r="B33" s="31"/>
      <c r="J33" s="27"/>
      <c r="K33" s="27"/>
      <c r="L33" s="28"/>
      <c r="M33" s="41"/>
      <c r="N33" s="28"/>
      <c r="O33" s="28"/>
      <c r="P33" s="28"/>
      <c r="Q33" s="41"/>
    </row>
    <row r="34" spans="2:17" ht="12.75">
      <c r="B34" s="31"/>
      <c r="J34" s="7"/>
      <c r="K34" s="7"/>
      <c r="M34" s="39"/>
      <c r="Q34" s="39"/>
    </row>
    <row r="35" spans="10:17" ht="12.75">
      <c r="J35" s="7"/>
      <c r="K35" s="7"/>
      <c r="M35" s="39"/>
      <c r="Q35" s="39"/>
    </row>
    <row r="36" spans="10:17" ht="12.75">
      <c r="J36" s="7"/>
      <c r="K36" s="7"/>
      <c r="M36" s="39"/>
      <c r="Q36" s="39"/>
    </row>
    <row r="37" spans="10:17" ht="12.75">
      <c r="J37" s="7"/>
      <c r="K37" s="7"/>
      <c r="M37" s="39"/>
      <c r="Q37" s="39"/>
    </row>
    <row r="38" spans="10:17" ht="12.75">
      <c r="J38" s="7"/>
      <c r="K38" s="7"/>
      <c r="M38" s="39"/>
      <c r="Q38" s="39"/>
    </row>
    <row r="39" spans="10:17" ht="12.75">
      <c r="J39" s="7"/>
      <c r="K39" s="7"/>
      <c r="M39" s="39"/>
      <c r="Q39" s="39"/>
    </row>
  </sheetData>
  <printOptions/>
  <pageMargins left="0.75" right="0.75" top="1" bottom="1" header="0.5" footer="0.5"/>
  <pageSetup fitToHeight="1" fitToWidth="1" horizontalDpi="600" verticalDpi="600" orientation="landscape" paperSize="9" scale="54" r:id="rId2"/>
  <colBreaks count="1" manualBreakCount="1">
    <brk id="24" max="65535" man="1"/>
  </colBreaks>
  <drawing r:id="rId1"/>
</worksheet>
</file>

<file path=xl/worksheets/sheet14.xml><?xml version="1.0" encoding="utf-8"?>
<worksheet xmlns="http://schemas.openxmlformats.org/spreadsheetml/2006/main" xmlns:r="http://schemas.openxmlformats.org/officeDocument/2006/relationships">
  <dimension ref="A1:W37"/>
  <sheetViews>
    <sheetView showGridLines="0" workbookViewId="0" topLeftCell="A1">
      <selection activeCell="A37" sqref="A37"/>
    </sheetView>
  </sheetViews>
  <sheetFormatPr defaultColWidth="9.140625" defaultRowHeight="12.75"/>
  <cols>
    <col min="1" max="1" width="28.57421875" style="0" customWidth="1"/>
    <col min="2" max="2" width="1.8515625" style="0" customWidth="1"/>
    <col min="3" max="3" width="7.140625" style="0" customWidth="1"/>
    <col min="4" max="4" width="8.421875" style="0" customWidth="1"/>
    <col min="5" max="5" width="3.421875" style="34" customWidth="1"/>
    <col min="6" max="6" width="7.140625" style="0" customWidth="1"/>
    <col min="7" max="7" width="8.421875" style="0" customWidth="1"/>
    <col min="8" max="8" width="3.421875" style="34" customWidth="1"/>
    <col min="9" max="9" width="7.140625" style="0" customWidth="1"/>
    <col min="10" max="10" width="8.421875" style="0" customWidth="1"/>
    <col min="11" max="11" width="3.421875" style="34" customWidth="1"/>
    <col min="12" max="12" width="7.140625" style="0" customWidth="1"/>
    <col min="13" max="13" width="8.421875" style="0" customWidth="1"/>
    <col min="14" max="14" width="3.421875" style="34" customWidth="1"/>
    <col min="15" max="15" width="7.140625" style="0" customWidth="1"/>
    <col min="16" max="16" width="8.421875" style="0" customWidth="1"/>
    <col min="17" max="17" width="3.421875" style="34" customWidth="1"/>
    <col min="18" max="18" width="7.140625" style="0" customWidth="1"/>
    <col min="19" max="19" width="8.421875" style="0" customWidth="1"/>
    <col min="20" max="20" width="1.8515625" style="0" customWidth="1"/>
    <col min="21" max="21" width="14.57421875" style="0" customWidth="1"/>
    <col min="22" max="22" width="11.28125" style="0" customWidth="1"/>
    <col min="23" max="23" width="15.140625" style="0" customWidth="1"/>
  </cols>
  <sheetData>
    <row r="1" spans="1:2" ht="15.75">
      <c r="A1" s="6" t="s">
        <v>179</v>
      </c>
      <c r="B1" s="6"/>
    </row>
    <row r="3" spans="1:23" s="20" customFormat="1" ht="15" thickBot="1">
      <c r="A3" s="8"/>
      <c r="B3" s="8"/>
      <c r="C3" s="8"/>
      <c r="D3" s="8"/>
      <c r="E3" s="241"/>
      <c r="F3" s="9"/>
      <c r="G3" s="9"/>
      <c r="H3" s="231"/>
      <c r="I3" s="9"/>
      <c r="J3" s="9"/>
      <c r="K3" s="231"/>
      <c r="L3" s="9"/>
      <c r="M3" s="9"/>
      <c r="N3" s="231"/>
      <c r="O3" s="9"/>
      <c r="P3" s="9"/>
      <c r="Q3" s="231"/>
      <c r="R3" s="9"/>
      <c r="S3" s="9"/>
      <c r="T3" s="9"/>
      <c r="U3" s="9"/>
      <c r="V3" s="9"/>
      <c r="W3" s="9"/>
    </row>
    <row r="4" spans="1:23" s="20" customFormat="1" ht="15">
      <c r="A4" s="61"/>
      <c r="B4" s="61"/>
      <c r="C4" s="317"/>
      <c r="D4" s="317"/>
      <c r="E4" s="317"/>
      <c r="F4" s="318"/>
      <c r="G4" s="318"/>
      <c r="H4" s="318"/>
      <c r="I4" s="318"/>
      <c r="J4" s="318"/>
      <c r="K4" s="318"/>
      <c r="L4" s="318"/>
      <c r="M4" s="318"/>
      <c r="N4" s="318"/>
      <c r="O4" s="318"/>
      <c r="P4" s="318"/>
      <c r="Q4" s="318"/>
      <c r="R4" s="318"/>
      <c r="S4" s="318"/>
      <c r="T4" s="318"/>
      <c r="U4" s="318"/>
      <c r="V4" s="318"/>
      <c r="W4" s="318"/>
    </row>
    <row r="5" spans="1:23" s="20" customFormat="1" ht="17.25">
      <c r="A5" s="61"/>
      <c r="B5" s="61"/>
      <c r="C5" s="319" t="s">
        <v>106</v>
      </c>
      <c r="D5" s="319"/>
      <c r="E5" s="319"/>
      <c r="F5" s="319"/>
      <c r="G5" s="319"/>
      <c r="H5" s="319"/>
      <c r="I5" s="319"/>
      <c r="J5" s="319"/>
      <c r="K5" s="319"/>
      <c r="L5" s="319"/>
      <c r="M5" s="319"/>
      <c r="N5" s="319"/>
      <c r="O5" s="319"/>
      <c r="P5" s="319"/>
      <c r="Q5" s="319"/>
      <c r="R5" s="319"/>
      <c r="S5" s="319"/>
      <c r="T5" s="319"/>
      <c r="U5" s="137"/>
      <c r="V5" s="137"/>
      <c r="W5" s="138"/>
    </row>
    <row r="6" spans="1:23" s="133" customFormat="1" ht="60" customHeight="1">
      <c r="A6" s="299"/>
      <c r="B6" s="299"/>
      <c r="C6" s="139" t="s">
        <v>54</v>
      </c>
      <c r="D6" s="139"/>
      <c r="E6" s="232"/>
      <c r="F6" s="139" t="s">
        <v>55</v>
      </c>
      <c r="G6" s="139"/>
      <c r="H6" s="232"/>
      <c r="I6" s="139" t="s">
        <v>56</v>
      </c>
      <c r="J6" s="139"/>
      <c r="K6" s="232"/>
      <c r="L6" s="139" t="s">
        <v>57</v>
      </c>
      <c r="M6" s="139"/>
      <c r="N6" s="232"/>
      <c r="O6" s="139" t="s">
        <v>107</v>
      </c>
      <c r="P6" s="139"/>
      <c r="Q6" s="232"/>
      <c r="R6" s="139" t="s">
        <v>58</v>
      </c>
      <c r="S6" s="139"/>
      <c r="T6" s="123"/>
      <c r="U6" s="313" t="s">
        <v>109</v>
      </c>
      <c r="V6" s="315" t="s">
        <v>108</v>
      </c>
      <c r="W6" s="315" t="s">
        <v>59</v>
      </c>
    </row>
    <row r="7" spans="1:23" s="20" customFormat="1" ht="27.75" customHeight="1">
      <c r="A7" s="17"/>
      <c r="B7" s="17"/>
      <c r="C7" s="141" t="s">
        <v>32</v>
      </c>
      <c r="D7" s="140" t="s">
        <v>62</v>
      </c>
      <c r="E7" s="233"/>
      <c r="F7" s="141" t="s">
        <v>32</v>
      </c>
      <c r="G7" s="140" t="s">
        <v>62</v>
      </c>
      <c r="H7" s="233"/>
      <c r="I7" s="141" t="s">
        <v>32</v>
      </c>
      <c r="J7" s="140" t="s">
        <v>62</v>
      </c>
      <c r="K7" s="233"/>
      <c r="L7" s="141" t="s">
        <v>32</v>
      </c>
      <c r="M7" s="140" t="s">
        <v>62</v>
      </c>
      <c r="N7" s="233"/>
      <c r="O7" s="141" t="s">
        <v>32</v>
      </c>
      <c r="P7" s="140" t="s">
        <v>62</v>
      </c>
      <c r="Q7" s="233"/>
      <c r="R7" s="141" t="s">
        <v>32</v>
      </c>
      <c r="S7" s="140" t="s">
        <v>62</v>
      </c>
      <c r="T7" s="64"/>
      <c r="U7" s="314"/>
      <c r="V7" s="316"/>
      <c r="W7" s="316"/>
    </row>
    <row r="8" spans="3:23" s="20" customFormat="1" ht="15">
      <c r="C8" s="18"/>
      <c r="D8" s="18"/>
      <c r="E8" s="234"/>
      <c r="F8" s="18"/>
      <c r="G8" s="18"/>
      <c r="H8" s="234"/>
      <c r="I8" s="18"/>
      <c r="J8" s="18"/>
      <c r="K8" s="234"/>
      <c r="L8" s="18"/>
      <c r="M8" s="18"/>
      <c r="N8" s="234"/>
      <c r="O8" s="18"/>
      <c r="P8" s="18"/>
      <c r="Q8" s="234"/>
      <c r="R8" s="18"/>
      <c r="S8" s="18"/>
      <c r="T8" s="21"/>
      <c r="U8" s="22"/>
      <c r="V8" s="25"/>
      <c r="W8" s="48"/>
    </row>
    <row r="9" spans="1:23" s="20" customFormat="1" ht="15">
      <c r="A9" s="23" t="s">
        <v>3</v>
      </c>
      <c r="B9" s="23"/>
      <c r="C9" s="43">
        <v>22086</v>
      </c>
      <c r="D9" s="79">
        <v>23.991396728149645</v>
      </c>
      <c r="E9" s="235"/>
      <c r="F9" s="43">
        <v>83172</v>
      </c>
      <c r="G9" s="79">
        <v>90.34738968910904</v>
      </c>
      <c r="H9" s="235"/>
      <c r="I9" s="43">
        <v>44717</v>
      </c>
      <c r="J9" s="79">
        <v>48.57481153186035</v>
      </c>
      <c r="K9" s="235"/>
      <c r="L9" s="43">
        <v>5066</v>
      </c>
      <c r="M9" s="79">
        <v>5.503052423472159</v>
      </c>
      <c r="N9" s="235"/>
      <c r="O9" s="124">
        <v>5322</v>
      </c>
      <c r="P9" s="79">
        <v>5.781137978231115</v>
      </c>
      <c r="Q9" s="235"/>
      <c r="R9" s="44">
        <v>8608</v>
      </c>
      <c r="S9" s="79">
        <v>9.350626778769906</v>
      </c>
      <c r="T9" s="18"/>
      <c r="U9" s="18">
        <v>169154.5484151296</v>
      </c>
      <c r="V9" s="43">
        <v>92058</v>
      </c>
      <c r="W9" s="125">
        <v>1.8374779857821113</v>
      </c>
    </row>
    <row r="10" spans="1:23" s="20" customFormat="1" ht="14.25">
      <c r="A10" s="17"/>
      <c r="B10" s="17"/>
      <c r="C10" s="17"/>
      <c r="D10" s="17"/>
      <c r="E10" s="236"/>
      <c r="F10" s="17"/>
      <c r="G10" s="17"/>
      <c r="H10" s="236"/>
      <c r="I10" s="17"/>
      <c r="J10" s="17"/>
      <c r="K10" s="236"/>
      <c r="L10" s="17"/>
      <c r="M10" s="17"/>
      <c r="N10" s="236"/>
      <c r="O10" s="17"/>
      <c r="P10" s="17"/>
      <c r="Q10" s="236"/>
      <c r="R10" s="17"/>
      <c r="S10" s="17"/>
      <c r="T10" s="17"/>
      <c r="U10" s="17"/>
      <c r="V10" s="129"/>
      <c r="W10" s="126"/>
    </row>
    <row r="11" spans="1:23" s="20" customFormat="1" ht="15">
      <c r="A11" s="23" t="s">
        <v>4</v>
      </c>
      <c r="B11" s="23"/>
      <c r="C11" s="50"/>
      <c r="D11" s="50"/>
      <c r="E11" s="237"/>
      <c r="F11" s="47"/>
      <c r="G11" s="50"/>
      <c r="H11" s="237"/>
      <c r="I11" s="47"/>
      <c r="J11" s="50"/>
      <c r="K11" s="237"/>
      <c r="L11" s="47"/>
      <c r="M11" s="50"/>
      <c r="N11" s="237"/>
      <c r="O11" s="47"/>
      <c r="P11" s="50"/>
      <c r="Q11" s="237"/>
      <c r="R11" s="22"/>
      <c r="S11" s="50"/>
      <c r="T11" s="21"/>
      <c r="U11" s="22"/>
      <c r="V11" s="50"/>
      <c r="W11" s="127"/>
    </row>
    <row r="12" spans="1:23" s="20" customFormat="1" ht="14.25">
      <c r="A12" s="20" t="s">
        <v>5</v>
      </c>
      <c r="C12" s="60">
        <v>853</v>
      </c>
      <c r="D12" s="81">
        <v>15.929038281979457</v>
      </c>
      <c r="E12" s="238"/>
      <c r="F12" s="78">
        <v>3912</v>
      </c>
      <c r="G12" s="81">
        <v>73.0532212885154</v>
      </c>
      <c r="H12" s="238"/>
      <c r="I12" s="78">
        <v>2562</v>
      </c>
      <c r="J12" s="81">
        <v>47.84313725490196</v>
      </c>
      <c r="K12" s="238"/>
      <c r="L12" s="78">
        <v>368</v>
      </c>
      <c r="M12" s="81">
        <v>6.872082166199814</v>
      </c>
      <c r="N12" s="238"/>
      <c r="O12" s="78">
        <v>435</v>
      </c>
      <c r="P12" s="81">
        <v>8.123249299719888</v>
      </c>
      <c r="Q12" s="238"/>
      <c r="R12" s="78">
        <v>329</v>
      </c>
      <c r="S12" s="81">
        <v>6.143790849673202</v>
      </c>
      <c r="T12" s="47"/>
      <c r="U12" s="47">
        <v>8616.964519140993</v>
      </c>
      <c r="V12" s="50">
        <v>5355</v>
      </c>
      <c r="W12" s="130">
        <v>1.6091437010534066</v>
      </c>
    </row>
    <row r="13" spans="1:23" s="20" customFormat="1" ht="14.25">
      <c r="A13" s="20" t="s">
        <v>6</v>
      </c>
      <c r="C13" s="60">
        <v>21233</v>
      </c>
      <c r="D13" s="81">
        <v>24.489348696123546</v>
      </c>
      <c r="E13" s="238"/>
      <c r="F13" s="78">
        <v>79260</v>
      </c>
      <c r="G13" s="81">
        <v>91.41552195425764</v>
      </c>
      <c r="H13" s="238"/>
      <c r="I13" s="78">
        <v>42155</v>
      </c>
      <c r="J13" s="81">
        <v>48.62000161470768</v>
      </c>
      <c r="K13" s="238"/>
      <c r="L13" s="78">
        <v>4698</v>
      </c>
      <c r="M13" s="81">
        <v>5.418497629839798</v>
      </c>
      <c r="N13" s="238"/>
      <c r="O13" s="78">
        <v>4887</v>
      </c>
      <c r="P13" s="81">
        <v>5.636483166672433</v>
      </c>
      <c r="Q13" s="238"/>
      <c r="R13" s="78">
        <v>8279</v>
      </c>
      <c r="S13" s="81">
        <v>9.548689203372431</v>
      </c>
      <c r="T13" s="47"/>
      <c r="U13" s="47">
        <v>160697.12854226498</v>
      </c>
      <c r="V13" s="50">
        <v>86703</v>
      </c>
      <c r="W13" s="130">
        <v>1.8534206260713584</v>
      </c>
    </row>
    <row r="14" spans="1:23" s="20" customFormat="1" ht="14.25">
      <c r="A14" s="17"/>
      <c r="B14" s="17"/>
      <c r="C14" s="63"/>
      <c r="D14" s="77"/>
      <c r="E14" s="239"/>
      <c r="F14" s="63"/>
      <c r="G14" s="77"/>
      <c r="H14" s="239"/>
      <c r="I14" s="63"/>
      <c r="J14" s="77"/>
      <c r="K14" s="239"/>
      <c r="L14" s="63"/>
      <c r="M14" s="77"/>
      <c r="N14" s="239"/>
      <c r="O14" s="63"/>
      <c r="P14" s="77"/>
      <c r="Q14" s="239"/>
      <c r="R14" s="63"/>
      <c r="S14" s="77"/>
      <c r="T14" s="63"/>
      <c r="U14" s="63"/>
      <c r="V14" s="63"/>
      <c r="W14" s="131"/>
    </row>
    <row r="15" spans="1:23" s="20" customFormat="1" ht="15">
      <c r="A15" s="23" t="s">
        <v>8</v>
      </c>
      <c r="B15" s="23"/>
      <c r="C15" s="47"/>
      <c r="D15" s="47"/>
      <c r="E15" s="40"/>
      <c r="F15" s="47"/>
      <c r="G15" s="47"/>
      <c r="H15" s="40"/>
      <c r="I15" s="47"/>
      <c r="J15" s="47"/>
      <c r="K15" s="40"/>
      <c r="L15" s="47"/>
      <c r="M15" s="47"/>
      <c r="N15" s="40"/>
      <c r="O15" s="47"/>
      <c r="P15" s="47"/>
      <c r="Q15" s="40"/>
      <c r="R15" s="47"/>
      <c r="S15" s="47"/>
      <c r="T15" s="47"/>
      <c r="U15" s="47"/>
      <c r="V15" s="50"/>
      <c r="W15" s="130"/>
    </row>
    <row r="16" spans="1:23" s="20" customFormat="1" ht="14.25">
      <c r="A16" s="20" t="s">
        <v>9</v>
      </c>
      <c r="C16" s="60">
        <v>12</v>
      </c>
      <c r="D16" s="81">
        <v>0.10897203051216856</v>
      </c>
      <c r="E16" s="238"/>
      <c r="F16" s="78">
        <v>11931</v>
      </c>
      <c r="G16" s="81">
        <v>108.34544133672357</v>
      </c>
      <c r="H16" s="238"/>
      <c r="I16" s="78">
        <v>4892</v>
      </c>
      <c r="J16" s="81">
        <v>44.42426443879404</v>
      </c>
      <c r="K16" s="238"/>
      <c r="L16" s="78">
        <v>408</v>
      </c>
      <c r="M16" s="81">
        <v>3.70504903741373</v>
      </c>
      <c r="N16" s="238"/>
      <c r="O16" s="78">
        <v>802</v>
      </c>
      <c r="P16" s="81">
        <v>7.28296403922993</v>
      </c>
      <c r="Q16" s="238"/>
      <c r="R16" s="78">
        <v>121</v>
      </c>
      <c r="S16" s="81">
        <v>1.0988013076643661</v>
      </c>
      <c r="T16" s="78"/>
      <c r="U16" s="47">
        <v>18329.86669088267</v>
      </c>
      <c r="V16" s="50">
        <v>11012</v>
      </c>
      <c r="W16" s="130">
        <v>1.6645356602690402</v>
      </c>
    </row>
    <row r="17" spans="1:23" s="20" customFormat="1" ht="14.25">
      <c r="A17" s="20" t="s">
        <v>10</v>
      </c>
      <c r="C17" s="60">
        <v>4391</v>
      </c>
      <c r="D17" s="81">
        <v>22.88767266093302</v>
      </c>
      <c r="E17" s="238"/>
      <c r="F17" s="78">
        <v>19386</v>
      </c>
      <c r="G17" s="81">
        <v>101.04769351055512</v>
      </c>
      <c r="H17" s="238"/>
      <c r="I17" s="78">
        <v>9317</v>
      </c>
      <c r="J17" s="81">
        <v>48.56398227782122</v>
      </c>
      <c r="K17" s="238"/>
      <c r="L17" s="78">
        <v>759</v>
      </c>
      <c r="M17" s="81">
        <v>3.9562157935887408</v>
      </c>
      <c r="N17" s="238"/>
      <c r="O17" s="78">
        <v>1128</v>
      </c>
      <c r="P17" s="81">
        <v>5.879593432369038</v>
      </c>
      <c r="Q17" s="238"/>
      <c r="R17" s="78">
        <v>1672</v>
      </c>
      <c r="S17" s="81">
        <v>8.71514203805056</v>
      </c>
      <c r="T17" s="78"/>
      <c r="U17" s="47">
        <v>36835.33515767527</v>
      </c>
      <c r="V17" s="50">
        <v>19185</v>
      </c>
      <c r="W17" s="130">
        <v>1.9200070449661333</v>
      </c>
    </row>
    <row r="18" spans="1:23" s="20" customFormat="1" ht="14.25">
      <c r="A18" s="20" t="s">
        <v>11</v>
      </c>
      <c r="C18" s="60">
        <v>5465</v>
      </c>
      <c r="D18" s="81">
        <v>28.612565445026178</v>
      </c>
      <c r="E18" s="238"/>
      <c r="F18" s="78">
        <v>17010</v>
      </c>
      <c r="G18" s="81">
        <v>89.05759162303664</v>
      </c>
      <c r="H18" s="238"/>
      <c r="I18" s="78">
        <v>9748</v>
      </c>
      <c r="J18" s="81">
        <v>51.03664921465969</v>
      </c>
      <c r="K18" s="238"/>
      <c r="L18" s="78">
        <v>994</v>
      </c>
      <c r="M18" s="81">
        <v>5.204188481675392</v>
      </c>
      <c r="N18" s="238"/>
      <c r="O18" s="78">
        <v>1128</v>
      </c>
      <c r="P18" s="81">
        <v>5.905759162303665</v>
      </c>
      <c r="Q18" s="238"/>
      <c r="R18" s="78">
        <v>2040</v>
      </c>
      <c r="S18" s="81">
        <v>10.68062827225131</v>
      </c>
      <c r="T18" s="78"/>
      <c r="U18" s="47">
        <v>36564.81675392671</v>
      </c>
      <c r="V18" s="50">
        <v>19100</v>
      </c>
      <c r="W18" s="130">
        <v>1.9143883117239116</v>
      </c>
    </row>
    <row r="19" spans="1:23" s="20" customFormat="1" ht="14.25">
      <c r="A19" s="20" t="s">
        <v>12</v>
      </c>
      <c r="C19" s="60">
        <v>4641</v>
      </c>
      <c r="D19" s="81">
        <v>28.656992899042915</v>
      </c>
      <c r="E19" s="238"/>
      <c r="F19" s="78">
        <v>13301</v>
      </c>
      <c r="G19" s="81">
        <v>82.13028712565607</v>
      </c>
      <c r="H19" s="238"/>
      <c r="I19" s="78">
        <v>7823</v>
      </c>
      <c r="J19" s="81">
        <v>48.30503241741278</v>
      </c>
      <c r="K19" s="238"/>
      <c r="L19" s="78">
        <v>949</v>
      </c>
      <c r="M19" s="81">
        <v>5.859833281877123</v>
      </c>
      <c r="N19" s="238"/>
      <c r="O19" s="78">
        <v>845</v>
      </c>
      <c r="P19" s="81">
        <v>5.217659771534424</v>
      </c>
      <c r="Q19" s="238"/>
      <c r="R19" s="78">
        <v>1964</v>
      </c>
      <c r="S19" s="81">
        <v>12.127199753010188</v>
      </c>
      <c r="T19" s="78"/>
      <c r="U19" s="47">
        <v>29693.16980549552</v>
      </c>
      <c r="V19" s="50">
        <v>16195</v>
      </c>
      <c r="W19" s="130">
        <v>1.833477604538161</v>
      </c>
    </row>
    <row r="20" spans="1:23" s="20" customFormat="1" ht="14.25">
      <c r="A20" s="20" t="s">
        <v>13</v>
      </c>
      <c r="C20" s="60">
        <v>5095</v>
      </c>
      <c r="D20" s="81">
        <v>28.296123514384092</v>
      </c>
      <c r="E20" s="238"/>
      <c r="F20" s="78">
        <v>14648</v>
      </c>
      <c r="G20" s="81">
        <v>81.35066089081417</v>
      </c>
      <c r="H20" s="238"/>
      <c r="I20" s="78">
        <v>8615</v>
      </c>
      <c r="J20" s="81">
        <v>47.845162723536596</v>
      </c>
      <c r="K20" s="238"/>
      <c r="L20" s="78">
        <v>1204</v>
      </c>
      <c r="M20" s="81">
        <v>6.6866600022214815</v>
      </c>
      <c r="N20" s="238"/>
      <c r="O20" s="78">
        <v>942</v>
      </c>
      <c r="P20" s="81">
        <v>5.2315894701766075</v>
      </c>
      <c r="Q20" s="238"/>
      <c r="R20" s="78">
        <v>2092</v>
      </c>
      <c r="S20" s="81">
        <v>11.618349439075864</v>
      </c>
      <c r="T20" s="78"/>
      <c r="U20" s="47">
        <v>32765.410196601133</v>
      </c>
      <c r="V20" s="50">
        <v>18006</v>
      </c>
      <c r="W20" s="130">
        <v>1.8196940018105705</v>
      </c>
    </row>
    <row r="21" spans="1:23" s="20" customFormat="1" ht="14.25">
      <c r="A21" s="20" t="s">
        <v>14</v>
      </c>
      <c r="C21" s="60">
        <v>2008</v>
      </c>
      <c r="D21" s="81">
        <v>29.77020014825797</v>
      </c>
      <c r="E21" s="238"/>
      <c r="F21" s="78">
        <v>5450</v>
      </c>
      <c r="G21" s="81">
        <v>80.80059303187547</v>
      </c>
      <c r="H21" s="238"/>
      <c r="I21" s="78">
        <v>3354</v>
      </c>
      <c r="J21" s="81">
        <v>49.72572275759822</v>
      </c>
      <c r="K21" s="238"/>
      <c r="L21" s="78">
        <v>581</v>
      </c>
      <c r="M21" s="81">
        <v>8.613787991104521</v>
      </c>
      <c r="N21" s="238"/>
      <c r="O21" s="78">
        <v>375</v>
      </c>
      <c r="P21" s="81">
        <v>5.559673832468495</v>
      </c>
      <c r="Q21" s="238"/>
      <c r="R21" s="78">
        <v>601</v>
      </c>
      <c r="S21" s="81">
        <v>8.910303928836175</v>
      </c>
      <c r="T21" s="78"/>
      <c r="U21" s="47">
        <v>12543.469977761304</v>
      </c>
      <c r="V21" s="50">
        <v>6745</v>
      </c>
      <c r="W21" s="130">
        <v>1.8596693814323653</v>
      </c>
    </row>
    <row r="22" spans="1:23" s="20" customFormat="1" ht="14.25">
      <c r="A22" s="20" t="s">
        <v>15</v>
      </c>
      <c r="C22" s="60">
        <v>403</v>
      </c>
      <c r="D22" s="81">
        <v>27.266576454668474</v>
      </c>
      <c r="E22" s="238"/>
      <c r="F22" s="78">
        <v>1174</v>
      </c>
      <c r="G22" s="81">
        <v>79.43166441136671</v>
      </c>
      <c r="H22" s="238"/>
      <c r="I22" s="78">
        <v>766</v>
      </c>
      <c r="J22" s="81">
        <v>51.82679296346414</v>
      </c>
      <c r="K22" s="238"/>
      <c r="L22" s="78">
        <v>128</v>
      </c>
      <c r="M22" s="81">
        <v>8.660351826792963</v>
      </c>
      <c r="N22" s="238"/>
      <c r="O22" s="78">
        <v>86</v>
      </c>
      <c r="P22" s="81">
        <v>5.818673883626523</v>
      </c>
      <c r="Q22" s="238"/>
      <c r="R22" s="78">
        <v>112</v>
      </c>
      <c r="S22" s="81">
        <v>7.577807848443843</v>
      </c>
      <c r="T22" s="78"/>
      <c r="U22" s="47">
        <v>2842.0040595399187</v>
      </c>
      <c r="V22" s="50">
        <v>1478</v>
      </c>
      <c r="W22" s="130">
        <v>1.9228714881866837</v>
      </c>
    </row>
    <row r="23" spans="1:23" s="20" customFormat="1" ht="14.25">
      <c r="A23" s="20" t="s">
        <v>16</v>
      </c>
      <c r="C23" s="60">
        <v>71</v>
      </c>
      <c r="D23" s="81">
        <v>21.068249258160236</v>
      </c>
      <c r="E23" s="238"/>
      <c r="F23" s="78">
        <v>272</v>
      </c>
      <c r="G23" s="81">
        <v>80.71216617210682</v>
      </c>
      <c r="H23" s="238"/>
      <c r="I23" s="78">
        <v>202</v>
      </c>
      <c r="J23" s="81">
        <v>59.940652818991104</v>
      </c>
      <c r="K23" s="238"/>
      <c r="L23" s="78">
        <v>43</v>
      </c>
      <c r="M23" s="81">
        <v>12.759643916913946</v>
      </c>
      <c r="N23" s="238"/>
      <c r="O23" s="78">
        <v>16</v>
      </c>
      <c r="P23" s="81">
        <v>4.747774480712167</v>
      </c>
      <c r="Q23" s="238"/>
      <c r="R23" s="78">
        <v>6</v>
      </c>
      <c r="S23" s="81">
        <v>1.7804154302670623</v>
      </c>
      <c r="T23" s="78"/>
      <c r="U23" s="47">
        <v>789.2284866468844</v>
      </c>
      <c r="V23" s="50">
        <v>337</v>
      </c>
      <c r="W23" s="130">
        <v>2.3419242927207256</v>
      </c>
    </row>
    <row r="24" spans="1:23" s="20" customFormat="1" ht="14.25">
      <c r="A24" s="17"/>
      <c r="B24" s="17"/>
      <c r="C24" s="63"/>
      <c r="D24" s="77"/>
      <c r="E24" s="239"/>
      <c r="F24" s="63"/>
      <c r="G24" s="77"/>
      <c r="H24" s="239"/>
      <c r="I24" s="63"/>
      <c r="J24" s="77"/>
      <c r="K24" s="239"/>
      <c r="L24" s="63"/>
      <c r="M24" s="77"/>
      <c r="N24" s="239"/>
      <c r="O24" s="63"/>
      <c r="P24" s="77"/>
      <c r="Q24" s="239"/>
      <c r="R24" s="63"/>
      <c r="S24" s="77"/>
      <c r="T24" s="63"/>
      <c r="U24" s="63"/>
      <c r="V24" s="63"/>
      <c r="W24" s="131"/>
    </row>
    <row r="25" spans="1:23" s="20" customFormat="1" ht="15">
      <c r="A25" s="23" t="s">
        <v>152</v>
      </c>
      <c r="B25" s="23"/>
      <c r="C25" s="47"/>
      <c r="D25" s="47"/>
      <c r="E25" s="40"/>
      <c r="F25" s="47"/>
      <c r="G25" s="47"/>
      <c r="H25" s="40"/>
      <c r="I25" s="47"/>
      <c r="J25" s="47"/>
      <c r="K25" s="40"/>
      <c r="L25" s="47"/>
      <c r="M25" s="47"/>
      <c r="N25" s="40"/>
      <c r="O25" s="47"/>
      <c r="P25" s="47"/>
      <c r="Q25" s="40"/>
      <c r="R25" s="47"/>
      <c r="S25" s="47"/>
      <c r="T25" s="47"/>
      <c r="U25" s="47"/>
      <c r="V25" s="50"/>
      <c r="W25" s="130"/>
    </row>
    <row r="26" spans="1:23" s="24" customFormat="1" ht="14.25">
      <c r="A26" s="24" t="s">
        <v>17</v>
      </c>
      <c r="C26" s="47">
        <v>1015</v>
      </c>
      <c r="D26" s="81">
        <v>21.62334895611419</v>
      </c>
      <c r="E26" s="238"/>
      <c r="F26" s="47">
        <v>4337</v>
      </c>
      <c r="G26" s="81">
        <v>92.39454622922881</v>
      </c>
      <c r="H26" s="238"/>
      <c r="I26" s="47">
        <v>2382</v>
      </c>
      <c r="J26" s="81">
        <v>50.74563272262462</v>
      </c>
      <c r="K26" s="238"/>
      <c r="L26" s="47">
        <v>291</v>
      </c>
      <c r="M26" s="81">
        <v>6.199403493821901</v>
      </c>
      <c r="N26" s="238"/>
      <c r="O26" s="47">
        <v>282</v>
      </c>
      <c r="P26" s="81">
        <v>6.007669365146996</v>
      </c>
      <c r="Q26" s="238"/>
      <c r="R26" s="47">
        <v>494</v>
      </c>
      <c r="S26" s="81">
        <v>10.524073285044738</v>
      </c>
      <c r="T26" s="47"/>
      <c r="U26" s="47">
        <v>8977.970600766936</v>
      </c>
      <c r="V26" s="50">
        <v>4694</v>
      </c>
      <c r="W26" s="130">
        <v>1.91264818934106</v>
      </c>
    </row>
    <row r="27" spans="1:23" s="24" customFormat="1" ht="14.25">
      <c r="A27" s="24" t="s">
        <v>18</v>
      </c>
      <c r="C27" s="47">
        <v>3485</v>
      </c>
      <c r="D27" s="81">
        <v>24.064355751967963</v>
      </c>
      <c r="E27" s="238"/>
      <c r="F27" s="47">
        <v>14584</v>
      </c>
      <c r="G27" s="81">
        <v>100.70432260737468</v>
      </c>
      <c r="H27" s="238"/>
      <c r="I27" s="47">
        <v>6989</v>
      </c>
      <c r="J27" s="81">
        <v>48.259908852368454</v>
      </c>
      <c r="K27" s="238"/>
      <c r="L27" s="47">
        <v>781</v>
      </c>
      <c r="M27" s="81">
        <v>5.392901532937439</v>
      </c>
      <c r="N27" s="238"/>
      <c r="O27" s="47">
        <v>979</v>
      </c>
      <c r="P27" s="81">
        <v>6.760116006076508</v>
      </c>
      <c r="Q27" s="238"/>
      <c r="R27" s="47">
        <v>1224</v>
      </c>
      <c r="S27" s="81">
        <v>8.451871288496065</v>
      </c>
      <c r="T27" s="47"/>
      <c r="U27" s="47">
        <v>28227.181604750724</v>
      </c>
      <c r="V27" s="50">
        <v>14482</v>
      </c>
      <c r="W27" s="130">
        <v>1.9491217790878832</v>
      </c>
    </row>
    <row r="28" spans="1:23" s="24" customFormat="1" ht="14.25">
      <c r="A28" s="24" t="s">
        <v>19</v>
      </c>
      <c r="C28" s="47">
        <v>118</v>
      </c>
      <c r="D28" s="81">
        <v>26.164079822616408</v>
      </c>
      <c r="E28" s="238"/>
      <c r="F28" s="47">
        <v>449</v>
      </c>
      <c r="G28" s="81">
        <v>99.55654101995566</v>
      </c>
      <c r="H28" s="238"/>
      <c r="I28" s="47">
        <v>217</v>
      </c>
      <c r="J28" s="81">
        <v>48.11529933481153</v>
      </c>
      <c r="K28" s="238"/>
      <c r="L28" s="47">
        <v>36</v>
      </c>
      <c r="M28" s="81">
        <v>7.982261640798225</v>
      </c>
      <c r="N28" s="238"/>
      <c r="O28" s="47">
        <v>19</v>
      </c>
      <c r="P28" s="81">
        <v>4.212860310421286</v>
      </c>
      <c r="Q28" s="238"/>
      <c r="R28" s="47">
        <v>40</v>
      </c>
      <c r="S28" s="81">
        <v>8.869179600886918</v>
      </c>
      <c r="T28" s="47"/>
      <c r="U28" s="47">
        <v>1065.031042128603</v>
      </c>
      <c r="V28" s="50">
        <v>451</v>
      </c>
      <c r="W28" s="130">
        <v>2.3614878982895857</v>
      </c>
    </row>
    <row r="29" spans="1:23" s="24" customFormat="1" ht="14.25">
      <c r="A29" s="24" t="s">
        <v>20</v>
      </c>
      <c r="C29" s="47">
        <v>1092</v>
      </c>
      <c r="D29" s="81">
        <v>20.93959731543624</v>
      </c>
      <c r="E29" s="238"/>
      <c r="F29" s="47">
        <v>5194</v>
      </c>
      <c r="G29" s="81">
        <v>99.5973154362416</v>
      </c>
      <c r="H29" s="238"/>
      <c r="I29" s="47">
        <v>2491</v>
      </c>
      <c r="J29" s="81">
        <v>47.76605944391179</v>
      </c>
      <c r="K29" s="238"/>
      <c r="L29" s="47">
        <v>258</v>
      </c>
      <c r="M29" s="81">
        <v>4.947267497603068</v>
      </c>
      <c r="N29" s="238"/>
      <c r="O29" s="47">
        <v>317</v>
      </c>
      <c r="P29" s="81">
        <v>6.0786193672099715</v>
      </c>
      <c r="Q29" s="238"/>
      <c r="R29" s="47">
        <v>394</v>
      </c>
      <c r="S29" s="81">
        <v>7.555129434324065</v>
      </c>
      <c r="T29" s="47"/>
      <c r="U29" s="47">
        <v>9925.328859060402</v>
      </c>
      <c r="V29" s="50">
        <v>5215</v>
      </c>
      <c r="W29" s="130">
        <v>1.9032270103663285</v>
      </c>
    </row>
    <row r="30" spans="1:23" s="24" customFormat="1" ht="14.25">
      <c r="A30" s="20" t="s">
        <v>21</v>
      </c>
      <c r="B30" s="20"/>
      <c r="C30" s="47">
        <v>16244</v>
      </c>
      <c r="D30" s="81">
        <v>24.336309702163362</v>
      </c>
      <c r="E30" s="238"/>
      <c r="F30" s="47">
        <v>58169</v>
      </c>
      <c r="G30" s="81">
        <v>87.14718043986338</v>
      </c>
      <c r="H30" s="238"/>
      <c r="I30" s="47">
        <v>32398</v>
      </c>
      <c r="J30" s="81">
        <v>48.53778390363756</v>
      </c>
      <c r="K30" s="238"/>
      <c r="L30" s="47">
        <v>3671</v>
      </c>
      <c r="M30" s="81">
        <v>5.499790255887817</v>
      </c>
      <c r="N30" s="238"/>
      <c r="O30" s="47">
        <v>3695</v>
      </c>
      <c r="P30" s="81">
        <v>5.535746389404926</v>
      </c>
      <c r="Q30" s="238"/>
      <c r="R30" s="47">
        <v>6423</v>
      </c>
      <c r="S30" s="81">
        <v>9.62276023251633</v>
      </c>
      <c r="T30" s="47"/>
      <c r="U30" s="47">
        <v>120771.05681069095</v>
      </c>
      <c r="V30" s="50">
        <v>66748</v>
      </c>
      <c r="W30" s="130">
        <v>1.809358434869823</v>
      </c>
    </row>
    <row r="31" spans="1:23" s="24" customFormat="1" ht="16.5">
      <c r="A31" s="103" t="s">
        <v>162</v>
      </c>
      <c r="B31" s="20"/>
      <c r="C31" s="47">
        <v>132</v>
      </c>
      <c r="D31" s="81">
        <v>28.205128205128204</v>
      </c>
      <c r="E31" s="238"/>
      <c r="F31" s="47">
        <v>439</v>
      </c>
      <c r="G31" s="81">
        <v>93.80341880341881</v>
      </c>
      <c r="H31" s="238"/>
      <c r="I31" s="47">
        <v>240</v>
      </c>
      <c r="J31" s="81">
        <v>51.28205128205128</v>
      </c>
      <c r="K31" s="238"/>
      <c r="L31" s="47">
        <v>29</v>
      </c>
      <c r="M31" s="81">
        <v>6.196581196581197</v>
      </c>
      <c r="N31" s="238"/>
      <c r="O31" s="47">
        <v>30</v>
      </c>
      <c r="P31" s="81">
        <v>6.41025641025641</v>
      </c>
      <c r="Q31" s="238"/>
      <c r="R31" s="47">
        <v>33</v>
      </c>
      <c r="S31" s="81">
        <v>7.051282051282051</v>
      </c>
      <c r="T31" s="47"/>
      <c r="U31" s="47">
        <v>1088.8974358974358</v>
      </c>
      <c r="V31" s="50">
        <v>468</v>
      </c>
      <c r="W31" s="130">
        <v>2.3267039228577686</v>
      </c>
    </row>
    <row r="32" spans="1:23" s="20" customFormat="1" ht="14.25">
      <c r="A32" s="17"/>
      <c r="B32" s="17"/>
      <c r="C32" s="29"/>
      <c r="D32" s="29"/>
      <c r="E32" s="144"/>
      <c r="F32" s="29"/>
      <c r="G32" s="29"/>
      <c r="H32" s="144"/>
      <c r="I32" s="29"/>
      <c r="J32" s="29"/>
      <c r="K32" s="144"/>
      <c r="L32" s="29"/>
      <c r="M32" s="29"/>
      <c r="N32" s="144"/>
      <c r="O32" s="29"/>
      <c r="P32" s="29"/>
      <c r="Q32" s="144"/>
      <c r="R32" s="29"/>
      <c r="S32" s="29"/>
      <c r="T32" s="29"/>
      <c r="U32" s="29"/>
      <c r="V32" s="29"/>
      <c r="W32" s="29"/>
    </row>
    <row r="33" spans="3:23" ht="12.75">
      <c r="C33" s="33"/>
      <c r="D33" s="33"/>
      <c r="E33" s="38"/>
      <c r="F33" s="31"/>
      <c r="G33" s="31"/>
      <c r="H33" s="240"/>
      <c r="I33" s="31"/>
      <c r="J33" s="31"/>
      <c r="K33" s="240"/>
      <c r="L33" s="31"/>
      <c r="M33" s="31"/>
      <c r="N33" s="240"/>
      <c r="O33" s="31"/>
      <c r="P33" s="31"/>
      <c r="Q33" s="240"/>
      <c r="R33" s="31"/>
      <c r="S33" s="31"/>
      <c r="T33" s="31"/>
      <c r="U33" s="31"/>
      <c r="V33" s="31"/>
      <c r="W33" s="31"/>
    </row>
    <row r="34" spans="1:17" s="31" customFormat="1" ht="13.5">
      <c r="A34" s="128" t="s">
        <v>60</v>
      </c>
      <c r="B34" s="128"/>
      <c r="C34" s="33"/>
      <c r="D34" s="33"/>
      <c r="E34" s="38"/>
      <c r="H34" s="240"/>
      <c r="K34" s="240"/>
      <c r="N34" s="240"/>
      <c r="Q34" s="240"/>
    </row>
    <row r="35" spans="1:17" s="31" customFormat="1" ht="13.5">
      <c r="A35" s="128" t="s">
        <v>175</v>
      </c>
      <c r="B35" s="128"/>
      <c r="C35" s="33"/>
      <c r="D35" s="33"/>
      <c r="E35" s="38"/>
      <c r="H35" s="240"/>
      <c r="K35" s="240"/>
      <c r="N35" s="240"/>
      <c r="Q35" s="240"/>
    </row>
    <row r="36" spans="1:2" ht="13.5">
      <c r="A36" s="128" t="s">
        <v>61</v>
      </c>
      <c r="B36" s="128"/>
    </row>
    <row r="37" ht="14.25">
      <c r="A37" s="30" t="s">
        <v>185</v>
      </c>
    </row>
  </sheetData>
  <mergeCells count="5">
    <mergeCell ref="U6:U7"/>
    <mergeCell ref="V6:V7"/>
    <mergeCell ref="W6:W7"/>
    <mergeCell ref="C4:W4"/>
    <mergeCell ref="C5:T5"/>
  </mergeCells>
  <printOptions/>
  <pageMargins left="0.75" right="0.75" top="1" bottom="1" header="0.5" footer="0.5"/>
  <pageSetup horizontalDpi="600" verticalDpi="600" orientation="landscape" paperSize="9" scale="7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B23"/>
  <sheetViews>
    <sheetView showGridLines="0" workbookViewId="0" topLeftCell="A1">
      <selection activeCell="A19" sqref="A19"/>
    </sheetView>
  </sheetViews>
  <sheetFormatPr defaultColWidth="9.140625" defaultRowHeight="12.75"/>
  <cols>
    <col min="1" max="1" width="29.7109375" style="0" bestFit="1" customWidth="1"/>
    <col min="2" max="2" width="12.8515625" style="0" customWidth="1"/>
    <col min="3" max="4" width="12.140625" style="0" customWidth="1"/>
    <col min="5" max="5" width="2.421875" style="0" customWidth="1"/>
    <col min="6" max="6" width="12.8515625" style="0" customWidth="1"/>
    <col min="7" max="8" width="12.140625" style="0" customWidth="1"/>
    <col min="9" max="9" width="2.140625" style="0" customWidth="1"/>
    <col min="10" max="10" width="12.8515625" style="0" customWidth="1"/>
    <col min="11" max="12" width="12.140625" style="0" customWidth="1"/>
    <col min="13" max="13" width="2.421875" style="0" customWidth="1"/>
    <col min="14" max="14" width="12.8515625" style="0" customWidth="1"/>
    <col min="15" max="15" width="12.140625" style="0" customWidth="1"/>
    <col min="16" max="16" width="10.8515625" style="7" customWidth="1"/>
    <col min="18" max="18" width="12.28125" style="7" customWidth="1"/>
    <col min="19" max="19" width="13.28125" style="0" customWidth="1"/>
    <col min="20" max="20" width="9.140625" style="7" customWidth="1"/>
    <col min="22" max="22" width="9.140625" style="7" customWidth="1"/>
    <col min="24" max="24" width="2.421875" style="0" customWidth="1"/>
    <col min="25" max="25" width="10.28125" style="7" customWidth="1"/>
    <col min="26" max="26" width="11.421875" style="0" customWidth="1"/>
  </cols>
  <sheetData>
    <row r="1" spans="1:14" ht="15.75">
      <c r="A1" s="6" t="s">
        <v>63</v>
      </c>
      <c r="B1" s="6"/>
      <c r="C1" s="6"/>
      <c r="D1" s="6"/>
      <c r="E1" s="6"/>
      <c r="F1" s="6"/>
      <c r="G1" s="6"/>
      <c r="H1" s="6"/>
      <c r="I1" s="6"/>
      <c r="J1" s="6"/>
      <c r="K1" s="6"/>
      <c r="L1" s="6"/>
      <c r="M1" s="6"/>
      <c r="N1" s="6"/>
    </row>
    <row r="3" spans="1:28" s="20" customFormat="1" ht="15" thickBot="1">
      <c r="A3" s="8"/>
      <c r="B3" s="8"/>
      <c r="C3" s="8"/>
      <c r="D3" s="8"/>
      <c r="E3" s="8"/>
      <c r="F3" s="8"/>
      <c r="G3" s="8"/>
      <c r="H3" s="8"/>
      <c r="I3" s="8"/>
      <c r="J3" s="8"/>
      <c r="K3" s="8"/>
      <c r="L3" s="8"/>
      <c r="M3" s="8"/>
      <c r="N3" s="8"/>
      <c r="O3" s="9"/>
      <c r="P3" s="134"/>
      <c r="Q3" s="11"/>
      <c r="R3" s="134"/>
      <c r="S3" s="9"/>
      <c r="T3" s="10"/>
      <c r="U3" s="11"/>
      <c r="V3" s="10"/>
      <c r="W3" s="12"/>
      <c r="X3" s="11"/>
      <c r="Y3" s="10"/>
      <c r="Z3" s="61"/>
      <c r="AA3" s="11"/>
      <c r="AB3" s="11"/>
    </row>
    <row r="4" spans="1:28" s="23" customFormat="1" ht="15">
      <c r="A4" s="86"/>
      <c r="B4" s="87" t="s">
        <v>34</v>
      </c>
      <c r="C4" s="94"/>
      <c r="D4" s="94"/>
      <c r="E4" s="95"/>
      <c r="F4" s="87" t="s">
        <v>35</v>
      </c>
      <c r="G4" s="94"/>
      <c r="H4" s="94"/>
      <c r="I4" s="95"/>
      <c r="J4" s="89" t="s">
        <v>36</v>
      </c>
      <c r="K4" s="94"/>
      <c r="L4" s="94"/>
      <c r="M4" s="95"/>
      <c r="N4" s="87" t="s">
        <v>37</v>
      </c>
      <c r="O4" s="94"/>
      <c r="P4" s="94"/>
      <c r="Q4" s="88"/>
      <c r="R4" s="178" t="s">
        <v>83</v>
      </c>
      <c r="S4" s="178"/>
      <c r="T4" s="88"/>
      <c r="U4" s="14"/>
      <c r="V4" s="14"/>
      <c r="W4" s="14"/>
      <c r="X4" s="15"/>
      <c r="Y4" s="16"/>
      <c r="Z4" s="15"/>
      <c r="AA4" s="15"/>
      <c r="AB4" s="15"/>
    </row>
    <row r="5" spans="1:28" s="133" customFormat="1" ht="48" customHeight="1">
      <c r="A5" s="196"/>
      <c r="B5" s="226" t="s">
        <v>104</v>
      </c>
      <c r="C5" s="228" t="s">
        <v>32</v>
      </c>
      <c r="D5" s="228" t="s">
        <v>53</v>
      </c>
      <c r="E5" s="136"/>
      <c r="F5" s="226" t="s">
        <v>104</v>
      </c>
      <c r="G5" s="228" t="s">
        <v>32</v>
      </c>
      <c r="H5" s="228" t="s">
        <v>53</v>
      </c>
      <c r="I5" s="136"/>
      <c r="J5" s="226" t="s">
        <v>104</v>
      </c>
      <c r="K5" s="228" t="s">
        <v>32</v>
      </c>
      <c r="L5" s="228" t="s">
        <v>53</v>
      </c>
      <c r="M5" s="136"/>
      <c r="N5" s="226" t="s">
        <v>104</v>
      </c>
      <c r="O5" s="228" t="s">
        <v>32</v>
      </c>
      <c r="P5" s="228" t="s">
        <v>53</v>
      </c>
      <c r="Q5" s="135"/>
      <c r="R5" s="228" t="s">
        <v>32</v>
      </c>
      <c r="S5" s="228" t="s">
        <v>53</v>
      </c>
      <c r="T5" s="132"/>
      <c r="U5" s="135"/>
      <c r="V5" s="132"/>
      <c r="W5" s="135"/>
      <c r="X5" s="135"/>
      <c r="Y5" s="132"/>
      <c r="Z5" s="135"/>
      <c r="AA5" s="135"/>
      <c r="AB5" s="135"/>
    </row>
    <row r="6" spans="5:26" s="20" customFormat="1" ht="14.25">
      <c r="E6" s="11"/>
      <c r="I6" s="11"/>
      <c r="M6" s="11"/>
      <c r="P6" s="21"/>
      <c r="Q6" s="22"/>
      <c r="R6" s="21"/>
      <c r="S6" s="22"/>
      <c r="T6" s="21"/>
      <c r="U6" s="22"/>
      <c r="V6" s="21"/>
      <c r="W6" s="22"/>
      <c r="X6" s="22"/>
      <c r="Y6" s="21"/>
      <c r="Z6" s="22"/>
    </row>
    <row r="7" spans="1:26" s="20" customFormat="1" ht="15">
      <c r="A7" s="23" t="s">
        <v>3</v>
      </c>
      <c r="B7" s="97">
        <v>82538.52200000001</v>
      </c>
      <c r="C7" s="93">
        <v>223882</v>
      </c>
      <c r="D7" s="101">
        <v>271.2454676617543</v>
      </c>
      <c r="E7" s="93"/>
      <c r="F7" s="97">
        <v>84038.465</v>
      </c>
      <c r="G7" s="93">
        <v>250339</v>
      </c>
      <c r="H7" s="101">
        <v>297.88621198638026</v>
      </c>
      <c r="I7" s="93"/>
      <c r="J7" s="97">
        <v>84814</v>
      </c>
      <c r="K7" s="93">
        <v>252217</v>
      </c>
      <c r="L7" s="101">
        <v>297.37661235173437</v>
      </c>
      <c r="M7" s="93"/>
      <c r="N7" s="97">
        <v>86395.6</v>
      </c>
      <c r="O7" s="93">
        <v>241461</v>
      </c>
      <c r="P7" s="101">
        <v>279.4829829296862</v>
      </c>
      <c r="Q7" s="19"/>
      <c r="R7" s="148">
        <f>O7-K7</f>
        <v>-10756</v>
      </c>
      <c r="S7" s="149">
        <f>P7-L7</f>
        <v>-17.89362942204815</v>
      </c>
      <c r="T7" s="18"/>
      <c r="U7" s="19"/>
      <c r="V7" s="18"/>
      <c r="W7" s="19"/>
      <c r="X7" s="19"/>
      <c r="Y7" s="18"/>
      <c r="Z7" s="19"/>
    </row>
    <row r="8" spans="1:26" s="20" customFormat="1" ht="14.25">
      <c r="A8" s="17"/>
      <c r="B8" s="98"/>
      <c r="C8" s="17"/>
      <c r="D8" s="17"/>
      <c r="E8" s="11"/>
      <c r="F8" s="98"/>
      <c r="G8" s="17"/>
      <c r="H8" s="17"/>
      <c r="I8" s="11"/>
      <c r="J8" s="98"/>
      <c r="K8" s="17"/>
      <c r="L8" s="17"/>
      <c r="M8" s="11"/>
      <c r="N8" s="98"/>
      <c r="O8" s="63"/>
      <c r="P8" s="17"/>
      <c r="Q8" s="22"/>
      <c r="R8" s="96"/>
      <c r="S8" s="96"/>
      <c r="T8" s="21"/>
      <c r="U8" s="22"/>
      <c r="V8" s="21"/>
      <c r="W8" s="22"/>
      <c r="X8" s="22"/>
      <c r="Y8" s="21"/>
      <c r="Z8" s="22"/>
    </row>
    <row r="9" spans="1:26" s="20" customFormat="1" ht="15">
      <c r="A9" s="23" t="s">
        <v>4</v>
      </c>
      <c r="B9" s="97"/>
      <c r="C9" s="23"/>
      <c r="D9" s="23"/>
      <c r="E9" s="15"/>
      <c r="F9" s="97"/>
      <c r="G9" s="23"/>
      <c r="H9" s="23"/>
      <c r="I9" s="15"/>
      <c r="J9" s="97"/>
      <c r="K9" s="23"/>
      <c r="L9" s="23"/>
      <c r="M9" s="15"/>
      <c r="N9" s="97"/>
      <c r="O9" s="60"/>
      <c r="P9" s="23"/>
      <c r="Q9" s="22"/>
      <c r="R9" s="150"/>
      <c r="S9" s="150"/>
      <c r="T9" s="21"/>
      <c r="U9" s="22"/>
      <c r="V9" s="21"/>
      <c r="W9" s="22"/>
      <c r="X9" s="22"/>
      <c r="Y9" s="21"/>
      <c r="Z9" s="22"/>
    </row>
    <row r="10" spans="1:26" s="20" customFormat="1" ht="14.25">
      <c r="A10" s="20" t="s">
        <v>5</v>
      </c>
      <c r="B10" s="99">
        <v>4366.784</v>
      </c>
      <c r="C10" s="60">
        <v>14091</v>
      </c>
      <c r="D10" s="102">
        <v>322.6859858422125</v>
      </c>
      <c r="E10" s="60"/>
      <c r="F10" s="99">
        <v>4288.97</v>
      </c>
      <c r="G10" s="60">
        <v>14589</v>
      </c>
      <c r="H10" s="102">
        <v>340.1515981692574</v>
      </c>
      <c r="I10" s="60"/>
      <c r="J10" s="99">
        <v>4217.8</v>
      </c>
      <c r="K10" s="60">
        <v>13571</v>
      </c>
      <c r="L10" s="102">
        <v>321.75541751624064</v>
      </c>
      <c r="M10" s="60"/>
      <c r="N10" s="99">
        <v>4194.2</v>
      </c>
      <c r="O10" s="60">
        <v>11932</v>
      </c>
      <c r="P10" s="102">
        <v>284.4881026179009</v>
      </c>
      <c r="Q10" s="22"/>
      <c r="R10" s="151">
        <f>O10-K10</f>
        <v>-1639</v>
      </c>
      <c r="S10" s="152">
        <f>P10-L10</f>
        <v>-37.26731489833975</v>
      </c>
      <c r="T10" s="21"/>
      <c r="U10" s="22"/>
      <c r="V10" s="21"/>
      <c r="W10" s="22"/>
      <c r="X10" s="22"/>
      <c r="Y10" s="21"/>
      <c r="Z10" s="22"/>
    </row>
    <row r="11" spans="1:26" s="20" customFormat="1" ht="14.25">
      <c r="A11" s="20" t="s">
        <v>6</v>
      </c>
      <c r="B11" s="99">
        <v>78171.738</v>
      </c>
      <c r="C11" s="60">
        <v>209791</v>
      </c>
      <c r="D11" s="102">
        <v>268.3719274605357</v>
      </c>
      <c r="E11" s="60"/>
      <c r="F11" s="99">
        <v>79749.495</v>
      </c>
      <c r="G11" s="60">
        <v>235750</v>
      </c>
      <c r="H11" s="102">
        <v>295.6131571742241</v>
      </c>
      <c r="I11" s="60"/>
      <c r="J11" s="99">
        <v>80596.2</v>
      </c>
      <c r="K11" s="60">
        <v>238646</v>
      </c>
      <c r="L11" s="102">
        <v>296.10080872299187</v>
      </c>
      <c r="M11" s="60"/>
      <c r="N11" s="99">
        <v>82201.4</v>
      </c>
      <c r="O11" s="60">
        <v>229529</v>
      </c>
      <c r="P11" s="102">
        <v>279.22760439603223</v>
      </c>
      <c r="Q11" s="22"/>
      <c r="R11" s="151">
        <f>O11-K11</f>
        <v>-9117</v>
      </c>
      <c r="S11" s="152">
        <f>P11-L11</f>
        <v>-16.873204326959637</v>
      </c>
      <c r="T11" s="21"/>
      <c r="U11" s="22"/>
      <c r="V11" s="21"/>
      <c r="W11" s="22"/>
      <c r="X11" s="22"/>
      <c r="Y11" s="21"/>
      <c r="Z11" s="22"/>
    </row>
    <row r="12" spans="1:26" s="20" customFormat="1" ht="14.25">
      <c r="A12" s="17"/>
      <c r="B12" s="98"/>
      <c r="C12" s="63"/>
      <c r="D12" s="63"/>
      <c r="E12" s="10"/>
      <c r="F12" s="98"/>
      <c r="G12" s="63"/>
      <c r="H12" s="63"/>
      <c r="I12" s="10"/>
      <c r="J12" s="98"/>
      <c r="K12" s="63"/>
      <c r="L12" s="63"/>
      <c r="M12" s="10"/>
      <c r="N12" s="98"/>
      <c r="O12" s="63"/>
      <c r="P12" s="63"/>
      <c r="Q12" s="22"/>
      <c r="R12" s="21"/>
      <c r="S12" s="22"/>
      <c r="T12" s="21"/>
      <c r="U12" s="22"/>
      <c r="V12" s="21"/>
      <c r="W12" s="22"/>
      <c r="X12" s="22"/>
      <c r="Y12" s="21"/>
      <c r="Z12" s="22"/>
    </row>
    <row r="13" spans="1:26" s="20" customFormat="1" ht="15">
      <c r="A13" s="23" t="s">
        <v>152</v>
      </c>
      <c r="B13" s="97"/>
      <c r="C13" s="60"/>
      <c r="D13" s="60"/>
      <c r="E13" s="10"/>
      <c r="F13" s="97"/>
      <c r="G13" s="60"/>
      <c r="H13" s="60"/>
      <c r="I13" s="10"/>
      <c r="J13" s="97"/>
      <c r="K13" s="60"/>
      <c r="L13" s="60"/>
      <c r="M13" s="10"/>
      <c r="N13" s="97"/>
      <c r="O13" s="60"/>
      <c r="P13" s="60"/>
      <c r="Q13" s="22"/>
      <c r="R13" s="21"/>
      <c r="S13" s="22"/>
      <c r="T13" s="21"/>
      <c r="U13" s="22"/>
      <c r="V13" s="21"/>
      <c r="W13" s="22"/>
      <c r="X13" s="22"/>
      <c r="Y13" s="21"/>
      <c r="Z13" s="22"/>
    </row>
    <row r="14" spans="1:26" s="24" customFormat="1" ht="14.25">
      <c r="A14" s="24" t="s">
        <v>17</v>
      </c>
      <c r="B14" s="100">
        <v>5802.203999999999</v>
      </c>
      <c r="C14" s="59">
        <v>15232</v>
      </c>
      <c r="D14" s="102">
        <v>262.520931701126</v>
      </c>
      <c r="E14" s="59"/>
      <c r="F14" s="100">
        <v>6012.25</v>
      </c>
      <c r="G14" s="59">
        <v>16760</v>
      </c>
      <c r="H14" s="102">
        <v>278.7641897792008</v>
      </c>
      <c r="I14" s="59"/>
      <c r="J14" s="100">
        <v>6080.2</v>
      </c>
      <c r="K14" s="59">
        <v>16811</v>
      </c>
      <c r="L14" s="102">
        <v>276.48761553896253</v>
      </c>
      <c r="M14" s="59"/>
      <c r="N14" s="100">
        <v>6415.2</v>
      </c>
      <c r="O14" s="59">
        <v>17634</v>
      </c>
      <c r="P14" s="102">
        <v>274.8784137673026</v>
      </c>
      <c r="Q14" s="26"/>
      <c r="R14" s="151">
        <f aca="true" t="shared" si="0" ref="R14:R19">O14-K14</f>
        <v>823</v>
      </c>
      <c r="S14" s="152">
        <f aca="true" t="shared" si="1" ref="S14:S19">P14-L14</f>
        <v>-1.6092017716599116</v>
      </c>
      <c r="T14" s="25"/>
      <c r="U14" s="26"/>
      <c r="V14" s="25"/>
      <c r="W14" s="26"/>
      <c r="X14" s="26"/>
      <c r="Y14" s="25"/>
      <c r="Z14" s="26"/>
    </row>
    <row r="15" spans="1:26" s="24" customFormat="1" ht="14.25">
      <c r="A15" s="24" t="s">
        <v>18</v>
      </c>
      <c r="B15" s="100">
        <v>12365.73</v>
      </c>
      <c r="C15" s="59">
        <v>38087</v>
      </c>
      <c r="D15" s="102">
        <v>308.0044607152186</v>
      </c>
      <c r="E15" s="59"/>
      <c r="F15" s="100">
        <v>12028.515</v>
      </c>
      <c r="G15" s="59">
        <v>40204</v>
      </c>
      <c r="H15" s="102">
        <v>334.2390976774773</v>
      </c>
      <c r="I15" s="59"/>
      <c r="J15" s="100">
        <v>11481.6</v>
      </c>
      <c r="K15" s="59">
        <v>38628</v>
      </c>
      <c r="L15" s="102">
        <v>336.4339464882943</v>
      </c>
      <c r="M15" s="59"/>
      <c r="N15" s="100">
        <v>11385.8</v>
      </c>
      <c r="O15" s="59">
        <v>36956</v>
      </c>
      <c r="P15" s="102">
        <v>324.5797396757365</v>
      </c>
      <c r="Q15" s="26"/>
      <c r="R15" s="151">
        <f t="shared" si="0"/>
        <v>-1672</v>
      </c>
      <c r="S15" s="152">
        <f t="shared" si="1"/>
        <v>-11.854206812557777</v>
      </c>
      <c r="T15" s="25"/>
      <c r="U15" s="26"/>
      <c r="V15" s="25"/>
      <c r="W15" s="26"/>
      <c r="X15" s="26"/>
      <c r="Y15" s="25"/>
      <c r="Z15" s="26"/>
    </row>
    <row r="16" spans="1:26" s="24" customFormat="1" ht="14.25">
      <c r="A16" s="24" t="s">
        <v>19</v>
      </c>
      <c r="B16" s="100">
        <v>1299.902</v>
      </c>
      <c r="C16" s="59">
        <v>1731</v>
      </c>
      <c r="D16" s="102">
        <v>133.1638846620745</v>
      </c>
      <c r="E16" s="59"/>
      <c r="F16" s="100">
        <v>1275.72</v>
      </c>
      <c r="G16" s="59">
        <v>1805</v>
      </c>
      <c r="H16" s="102">
        <v>141.4887279340294</v>
      </c>
      <c r="I16" s="59"/>
      <c r="J16" s="100">
        <v>1121.6</v>
      </c>
      <c r="K16" s="59">
        <v>1627</v>
      </c>
      <c r="L16" s="102">
        <v>145.06062767475038</v>
      </c>
      <c r="M16" s="59"/>
      <c r="N16" s="100">
        <v>924.8</v>
      </c>
      <c r="O16" s="59">
        <v>1224</v>
      </c>
      <c r="P16" s="102">
        <v>132.35294117647058</v>
      </c>
      <c r="Q16" s="26"/>
      <c r="R16" s="151">
        <f t="shared" si="0"/>
        <v>-403</v>
      </c>
      <c r="S16" s="152">
        <f t="shared" si="1"/>
        <v>-12.707686498279799</v>
      </c>
      <c r="T16" s="25"/>
      <c r="U16" s="26"/>
      <c r="V16" s="25"/>
      <c r="W16" s="26"/>
      <c r="X16" s="26"/>
      <c r="Y16" s="25"/>
      <c r="Z16" s="26"/>
    </row>
    <row r="17" spans="1:26" s="24" customFormat="1" ht="14.25">
      <c r="A17" s="24" t="s">
        <v>20</v>
      </c>
      <c r="B17" s="100">
        <v>2744.228</v>
      </c>
      <c r="C17" s="59">
        <v>7969</v>
      </c>
      <c r="D17" s="102">
        <v>290.3913231699407</v>
      </c>
      <c r="E17" s="59"/>
      <c r="F17" s="100">
        <v>2906.59</v>
      </c>
      <c r="G17" s="59">
        <v>9523</v>
      </c>
      <c r="H17" s="102">
        <v>327.6347885322663</v>
      </c>
      <c r="I17" s="59"/>
      <c r="J17" s="100">
        <v>3036.6</v>
      </c>
      <c r="K17" s="59">
        <v>10199</v>
      </c>
      <c r="L17" s="102">
        <v>335.86906408483173</v>
      </c>
      <c r="M17" s="59"/>
      <c r="N17" s="100">
        <v>3171.2</v>
      </c>
      <c r="O17" s="59">
        <v>9535</v>
      </c>
      <c r="P17" s="102">
        <v>300.67482341069626</v>
      </c>
      <c r="Q17" s="26"/>
      <c r="R17" s="151">
        <f t="shared" si="0"/>
        <v>-664</v>
      </c>
      <c r="S17" s="152">
        <f t="shared" si="1"/>
        <v>-35.19424067413547</v>
      </c>
      <c r="T17" s="25"/>
      <c r="U17" s="26"/>
      <c r="V17" s="25"/>
      <c r="W17" s="26"/>
      <c r="X17" s="26"/>
      <c r="Y17" s="25"/>
      <c r="Z17" s="26"/>
    </row>
    <row r="18" spans="1:26" s="24" customFormat="1" ht="14.25">
      <c r="A18" s="20" t="s">
        <v>21</v>
      </c>
      <c r="B18" s="99">
        <v>59827.07</v>
      </c>
      <c r="C18" s="59">
        <v>158399</v>
      </c>
      <c r="D18" s="102">
        <v>264.76141987230864</v>
      </c>
      <c r="E18" s="59"/>
      <c r="F18" s="99">
        <v>60996.84</v>
      </c>
      <c r="G18" s="59">
        <v>179707</v>
      </c>
      <c r="H18" s="102">
        <v>294.61690146571533</v>
      </c>
      <c r="I18" s="59"/>
      <c r="J18" s="99">
        <v>61241</v>
      </c>
      <c r="K18" s="59">
        <v>179917</v>
      </c>
      <c r="L18" s="102">
        <v>293.7852092552375</v>
      </c>
      <c r="M18" s="59"/>
      <c r="N18" s="99">
        <v>62310.2</v>
      </c>
      <c r="O18" s="59">
        <v>171060</v>
      </c>
      <c r="P18" s="102">
        <v>274.5296917679609</v>
      </c>
      <c r="Q18" s="26"/>
      <c r="R18" s="151">
        <f t="shared" si="0"/>
        <v>-8857</v>
      </c>
      <c r="S18" s="152">
        <f t="shared" si="1"/>
        <v>-19.255517487276563</v>
      </c>
      <c r="T18" s="25"/>
      <c r="U18" s="26"/>
      <c r="V18" s="25"/>
      <c r="W18" s="26"/>
      <c r="X18" s="26"/>
      <c r="Y18" s="25"/>
      <c r="Z18" s="26"/>
    </row>
    <row r="19" spans="1:26" s="109" customFormat="1" ht="16.5">
      <c r="A19" s="103" t="s">
        <v>156</v>
      </c>
      <c r="B19" s="104">
        <v>499.3879999999999</v>
      </c>
      <c r="C19" s="105">
        <v>2464</v>
      </c>
      <c r="D19" s="106">
        <v>493.40392640592097</v>
      </c>
      <c r="E19" s="105"/>
      <c r="F19" s="104">
        <v>818.55</v>
      </c>
      <c r="G19" s="105">
        <v>2340</v>
      </c>
      <c r="H19" s="106">
        <v>285.87135788895</v>
      </c>
      <c r="I19" s="105"/>
      <c r="J19" s="104">
        <v>1853</v>
      </c>
      <c r="K19" s="105">
        <v>5035</v>
      </c>
      <c r="L19" s="106">
        <v>271.72153264975714</v>
      </c>
      <c r="M19" s="105"/>
      <c r="N19" s="104">
        <v>2188.4</v>
      </c>
      <c r="O19" s="105">
        <v>5052</v>
      </c>
      <c r="P19" s="106">
        <v>230.85359166514348</v>
      </c>
      <c r="Q19" s="107"/>
      <c r="R19" s="151">
        <f t="shared" si="0"/>
        <v>17</v>
      </c>
      <c r="S19" s="152">
        <f t="shared" si="1"/>
        <v>-40.867940984613654</v>
      </c>
      <c r="T19" s="108"/>
      <c r="U19" s="107"/>
      <c r="V19" s="108"/>
      <c r="W19" s="107"/>
      <c r="X19" s="107"/>
      <c r="Y19" s="108"/>
      <c r="Z19" s="107"/>
    </row>
    <row r="20" spans="1:26" s="20" customFormat="1" ht="14.25">
      <c r="A20" s="17"/>
      <c r="B20" s="98"/>
      <c r="C20" s="17"/>
      <c r="D20" s="17"/>
      <c r="E20" s="17"/>
      <c r="F20" s="98"/>
      <c r="G20" s="17"/>
      <c r="H20" s="17"/>
      <c r="I20" s="17"/>
      <c r="J20" s="98"/>
      <c r="K20" s="17"/>
      <c r="L20" s="17"/>
      <c r="M20" s="17"/>
      <c r="N20" s="98"/>
      <c r="O20" s="63"/>
      <c r="P20" s="64"/>
      <c r="Q20" s="22"/>
      <c r="R20" s="64"/>
      <c r="S20" s="91"/>
      <c r="T20" s="21"/>
      <c r="U20" s="22"/>
      <c r="V20" s="21"/>
      <c r="W20" s="22"/>
      <c r="X20" s="22"/>
      <c r="Y20" s="21"/>
      <c r="Z20" s="22"/>
    </row>
    <row r="21" spans="16:26" ht="12.75">
      <c r="P21" s="27"/>
      <c r="Q21" s="28"/>
      <c r="R21" s="27"/>
      <c r="S21" s="28"/>
      <c r="T21" s="27"/>
      <c r="U21" s="28"/>
      <c r="V21" s="27"/>
      <c r="W21" s="28"/>
      <c r="X21" s="28"/>
      <c r="Y21" s="27"/>
      <c r="Z21" s="28"/>
    </row>
    <row r="22" spans="1:28" ht="14.25" customHeight="1">
      <c r="A22" s="242" t="s">
        <v>105</v>
      </c>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row>
    <row r="23" spans="1:26" ht="14.25">
      <c r="A23" s="30" t="s">
        <v>173</v>
      </c>
      <c r="P23" s="27"/>
      <c r="Q23" s="28"/>
      <c r="R23" s="27"/>
      <c r="S23" s="28"/>
      <c r="T23" s="27"/>
      <c r="U23" s="28"/>
      <c r="V23" s="27"/>
      <c r="W23" s="28"/>
      <c r="X23" s="28"/>
      <c r="Y23" s="27"/>
      <c r="Z23" s="28"/>
    </row>
  </sheetData>
  <printOptions/>
  <pageMargins left="0.75" right="0.75" top="1" bottom="1" header="0.5" footer="0.5"/>
  <pageSetup fitToHeight="1" fitToWidth="1" horizontalDpi="600" verticalDpi="600" orientation="landscape" paperSize="9" scale="58" r:id="rId2"/>
  <colBreaks count="1" manualBreakCount="1">
    <brk id="20"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T42"/>
  <sheetViews>
    <sheetView showGridLines="0" workbookViewId="0" topLeftCell="A1">
      <selection activeCell="R28" sqref="R21:R28"/>
    </sheetView>
  </sheetViews>
  <sheetFormatPr defaultColWidth="9.140625" defaultRowHeight="12.75"/>
  <cols>
    <col min="1" max="1" width="29.7109375" style="0" bestFit="1" customWidth="1"/>
    <col min="2" max="2" width="1.8515625" style="34" customWidth="1"/>
    <col min="3" max="3" width="10.00390625" style="0" customWidth="1"/>
    <col min="4" max="4" width="13.8515625" style="0" customWidth="1"/>
    <col min="5" max="5" width="12.00390625" style="0" customWidth="1"/>
    <col min="6" max="6" width="2.421875" style="34" customWidth="1"/>
    <col min="7" max="7" width="10.7109375" style="0" customWidth="1"/>
    <col min="8" max="8" width="11.28125" style="0" customWidth="1"/>
    <col min="9" max="9" width="12.00390625" style="0" customWidth="1"/>
    <col min="11" max="11" width="10.140625" style="0" customWidth="1"/>
    <col min="12" max="12" width="10.421875" style="0" customWidth="1"/>
  </cols>
  <sheetData>
    <row r="1" spans="1:6" ht="15.75">
      <c r="A1" s="6" t="s">
        <v>110</v>
      </c>
      <c r="B1" s="39"/>
      <c r="F1" s="39"/>
    </row>
    <row r="2" spans="2:6" ht="12.75">
      <c r="B2" s="39"/>
      <c r="F2" s="39"/>
    </row>
    <row r="3" spans="1:12" ht="15" thickBot="1">
      <c r="A3" s="8"/>
      <c r="B3" s="40"/>
      <c r="C3" s="11"/>
      <c r="D3" s="11"/>
      <c r="E3" s="11"/>
      <c r="F3" s="40"/>
      <c r="J3" s="163"/>
      <c r="K3" s="163"/>
      <c r="L3" s="163"/>
    </row>
    <row r="4" spans="1:12" s="219" customFormat="1" ht="33" customHeight="1">
      <c r="A4" s="214"/>
      <c r="B4" s="245"/>
      <c r="C4" s="246" t="s">
        <v>36</v>
      </c>
      <c r="D4" s="246"/>
      <c r="E4" s="246"/>
      <c r="F4" s="217"/>
      <c r="G4" s="246" t="s">
        <v>37</v>
      </c>
      <c r="H4" s="246"/>
      <c r="I4" s="246"/>
      <c r="K4" s="321" t="s">
        <v>83</v>
      </c>
      <c r="L4" s="310"/>
    </row>
    <row r="5" spans="1:12" s="227" customFormat="1" ht="32.25">
      <c r="A5" s="225"/>
      <c r="B5" s="112"/>
      <c r="C5" s="212" t="s">
        <v>64</v>
      </c>
      <c r="D5" s="212" t="s">
        <v>65</v>
      </c>
      <c r="E5" s="212" t="s">
        <v>111</v>
      </c>
      <c r="F5" s="221"/>
      <c r="G5" s="212" t="s">
        <v>64</v>
      </c>
      <c r="H5" s="212" t="s">
        <v>65</v>
      </c>
      <c r="I5" s="212" t="s">
        <v>111</v>
      </c>
      <c r="K5" s="212" t="s">
        <v>65</v>
      </c>
      <c r="L5" s="212" t="s">
        <v>190</v>
      </c>
    </row>
    <row r="6" spans="1:12" ht="14.25">
      <c r="A6" s="20"/>
      <c r="B6" s="40"/>
      <c r="C6" s="22"/>
      <c r="D6" s="22"/>
      <c r="E6" s="22"/>
      <c r="F6" s="40"/>
      <c r="G6" s="22"/>
      <c r="H6" s="22"/>
      <c r="K6" s="183"/>
      <c r="L6" s="22"/>
    </row>
    <row r="7" spans="1:12" ht="15">
      <c r="A7" s="23" t="s">
        <v>38</v>
      </c>
      <c r="B7" s="43"/>
      <c r="C7" s="118">
        <v>46795</v>
      </c>
      <c r="D7" s="97">
        <v>12505</v>
      </c>
      <c r="E7" s="119">
        <v>26.72294048509456</v>
      </c>
      <c r="F7" s="43"/>
      <c r="G7" s="118">
        <v>47408</v>
      </c>
      <c r="H7" s="97">
        <v>13011</v>
      </c>
      <c r="I7" s="119">
        <v>27.444735065811678</v>
      </c>
      <c r="K7" s="148">
        <v>506</v>
      </c>
      <c r="L7" s="149">
        <v>0.7217945807171162</v>
      </c>
    </row>
    <row r="8" spans="1:12" ht="14.25">
      <c r="A8" s="17"/>
      <c r="B8" s="77"/>
      <c r="C8" s="115"/>
      <c r="D8" s="98"/>
      <c r="E8" s="17"/>
      <c r="F8" s="47"/>
      <c r="G8" s="115"/>
      <c r="H8" s="98"/>
      <c r="I8" s="17"/>
      <c r="K8" s="96"/>
      <c r="L8" s="96"/>
    </row>
    <row r="9" spans="1:12" ht="15">
      <c r="A9" s="23" t="s">
        <v>4</v>
      </c>
      <c r="B9" s="47"/>
      <c r="C9" s="114"/>
      <c r="D9" s="97"/>
      <c r="E9" s="20"/>
      <c r="F9" s="47"/>
      <c r="G9" s="114"/>
      <c r="H9" s="97"/>
      <c r="I9" s="20"/>
      <c r="K9" s="150"/>
      <c r="L9" s="150"/>
    </row>
    <row r="10" spans="1:12" ht="14.25">
      <c r="A10" s="20" t="s">
        <v>5</v>
      </c>
      <c r="B10" s="47"/>
      <c r="C10" s="121">
        <v>3828</v>
      </c>
      <c r="D10" s="99">
        <v>1475</v>
      </c>
      <c r="E10" s="113">
        <v>38.53187042842215</v>
      </c>
      <c r="F10" s="47"/>
      <c r="G10" s="121">
        <v>3872</v>
      </c>
      <c r="H10" s="99">
        <v>1693</v>
      </c>
      <c r="I10" s="113">
        <v>43.72417355371901</v>
      </c>
      <c r="K10" s="151">
        <v>218</v>
      </c>
      <c r="L10" s="152">
        <v>5.19230312529686</v>
      </c>
    </row>
    <row r="11" spans="1:12" ht="14.25">
      <c r="A11" s="20" t="s">
        <v>6</v>
      </c>
      <c r="B11" s="47"/>
      <c r="C11" s="121">
        <v>42967</v>
      </c>
      <c r="D11" s="99">
        <v>11030</v>
      </c>
      <c r="E11" s="113">
        <v>25.670863686084672</v>
      </c>
      <c r="F11" s="47"/>
      <c r="G11" s="121">
        <v>43536</v>
      </c>
      <c r="H11" s="99">
        <v>11318</v>
      </c>
      <c r="I11" s="113">
        <v>25.996876148474822</v>
      </c>
      <c r="K11" s="151">
        <v>288</v>
      </c>
      <c r="L11" s="152">
        <v>0.3260124623901497</v>
      </c>
    </row>
    <row r="12" spans="1:12" ht="14.25">
      <c r="A12" s="17"/>
      <c r="B12" s="77"/>
      <c r="C12" s="122"/>
      <c r="D12" s="98"/>
      <c r="E12" s="17"/>
      <c r="F12" s="47"/>
      <c r="G12" s="122"/>
      <c r="H12" s="98"/>
      <c r="I12" s="17"/>
      <c r="K12" s="64"/>
      <c r="L12" s="91"/>
    </row>
    <row r="13" spans="1:12" ht="15">
      <c r="A13" s="23" t="s">
        <v>8</v>
      </c>
      <c r="B13" s="47"/>
      <c r="C13" s="116"/>
      <c r="D13" s="97"/>
      <c r="E13" s="20"/>
      <c r="F13" s="47"/>
      <c r="G13" s="116"/>
      <c r="H13" s="97"/>
      <c r="I13" s="20"/>
      <c r="K13" s="21"/>
      <c r="L13" s="22"/>
    </row>
    <row r="14" spans="1:12" ht="14.25">
      <c r="A14" s="20" t="s">
        <v>9</v>
      </c>
      <c r="B14" s="47"/>
      <c r="C14" s="114">
        <v>143</v>
      </c>
      <c r="D14" s="99">
        <v>43</v>
      </c>
      <c r="E14" s="113">
        <v>30.069930069930066</v>
      </c>
      <c r="F14" s="47"/>
      <c r="G14" s="114">
        <v>130</v>
      </c>
      <c r="H14" s="99">
        <v>31</v>
      </c>
      <c r="I14" s="113">
        <v>23.846153846153847</v>
      </c>
      <c r="K14" s="151">
        <v>-12</v>
      </c>
      <c r="L14" s="152">
        <v>-6.22377622377622</v>
      </c>
    </row>
    <row r="15" spans="1:12" ht="14.25">
      <c r="A15" s="20" t="s">
        <v>10</v>
      </c>
      <c r="B15" s="47"/>
      <c r="C15" s="114">
        <v>6044</v>
      </c>
      <c r="D15" s="99">
        <v>1613</v>
      </c>
      <c r="E15" s="113">
        <v>26.68762409000662</v>
      </c>
      <c r="F15" s="47"/>
      <c r="G15" s="114">
        <v>5861</v>
      </c>
      <c r="H15" s="99">
        <v>1695</v>
      </c>
      <c r="I15" s="113">
        <v>28.91997952567821</v>
      </c>
      <c r="K15" s="151">
        <v>82</v>
      </c>
      <c r="L15" s="152">
        <v>2.232355435671593</v>
      </c>
    </row>
    <row r="16" spans="1:12" ht="14.25">
      <c r="A16" s="20" t="s">
        <v>11</v>
      </c>
      <c r="B16" s="47"/>
      <c r="C16" s="114">
        <v>9619</v>
      </c>
      <c r="D16" s="99">
        <v>2718</v>
      </c>
      <c r="E16" s="113">
        <v>28.256575527601623</v>
      </c>
      <c r="F16" s="47"/>
      <c r="G16" s="114">
        <v>9497</v>
      </c>
      <c r="H16" s="99">
        <v>2533</v>
      </c>
      <c r="I16" s="113">
        <v>26.67158049910498</v>
      </c>
      <c r="K16" s="151">
        <v>-185</v>
      </c>
      <c r="L16" s="152">
        <v>-1.5849950284966425</v>
      </c>
    </row>
    <row r="17" spans="1:12" ht="14.25">
      <c r="A17" s="20" t="s">
        <v>12</v>
      </c>
      <c r="B17" s="47"/>
      <c r="C17" s="114">
        <v>9395</v>
      </c>
      <c r="D17" s="99">
        <v>2471</v>
      </c>
      <c r="E17" s="113">
        <v>26.301224055348587</v>
      </c>
      <c r="F17" s="47"/>
      <c r="G17" s="114">
        <v>9390</v>
      </c>
      <c r="H17" s="99">
        <v>2463</v>
      </c>
      <c r="I17" s="113">
        <v>26.230031948881788</v>
      </c>
      <c r="K17" s="151">
        <v>-8</v>
      </c>
      <c r="L17" s="152">
        <v>-0.07119210646679974</v>
      </c>
    </row>
    <row r="18" spans="1:12" ht="14.25">
      <c r="A18" s="20" t="s">
        <v>13</v>
      </c>
      <c r="B18" s="47"/>
      <c r="C18" s="114">
        <v>12544</v>
      </c>
      <c r="D18" s="99">
        <v>2926</v>
      </c>
      <c r="E18" s="113">
        <v>23.325892857142858</v>
      </c>
      <c r="F18" s="47"/>
      <c r="G18" s="114">
        <v>12983</v>
      </c>
      <c r="H18" s="99">
        <v>3237</v>
      </c>
      <c r="I18" s="113">
        <v>24.932604174689978</v>
      </c>
      <c r="K18" s="151">
        <v>311</v>
      </c>
      <c r="L18" s="152">
        <v>1.60671131754712</v>
      </c>
    </row>
    <row r="19" spans="1:12" ht="14.25">
      <c r="A19" s="20" t="s">
        <v>14</v>
      </c>
      <c r="B19" s="47"/>
      <c r="C19" s="114">
        <v>6476</v>
      </c>
      <c r="D19" s="99">
        <v>1866</v>
      </c>
      <c r="E19" s="113">
        <v>28.81408276714021</v>
      </c>
      <c r="F19" s="47"/>
      <c r="G19" s="114">
        <v>6822</v>
      </c>
      <c r="H19" s="99">
        <v>2055</v>
      </c>
      <c r="I19" s="113">
        <v>30.123131046613892</v>
      </c>
      <c r="K19" s="151">
        <v>189</v>
      </c>
      <c r="L19" s="152">
        <v>1.3090482794736822</v>
      </c>
    </row>
    <row r="20" spans="1:12" ht="14.25">
      <c r="A20" s="20" t="s">
        <v>15</v>
      </c>
      <c r="B20" s="47"/>
      <c r="C20" s="114">
        <v>1917</v>
      </c>
      <c r="D20" s="99">
        <v>651</v>
      </c>
      <c r="E20" s="113">
        <v>33.95931142410016</v>
      </c>
      <c r="F20" s="47"/>
      <c r="G20" s="114">
        <v>2047</v>
      </c>
      <c r="H20" s="99">
        <v>766</v>
      </c>
      <c r="I20" s="113">
        <v>37.42061553492916</v>
      </c>
      <c r="K20" s="151">
        <v>115</v>
      </c>
      <c r="L20" s="152">
        <v>3.461304110829005</v>
      </c>
    </row>
    <row r="21" spans="1:12" ht="14.25">
      <c r="A21" s="20" t="s">
        <v>16</v>
      </c>
      <c r="B21" s="47"/>
      <c r="C21" s="114">
        <v>657</v>
      </c>
      <c r="D21" s="99">
        <v>217</v>
      </c>
      <c r="E21" s="113">
        <v>33.02891933028919</v>
      </c>
      <c r="F21" s="47"/>
      <c r="G21" s="114">
        <v>678</v>
      </c>
      <c r="H21" s="99">
        <v>231</v>
      </c>
      <c r="I21" s="113">
        <v>34.070796460176986</v>
      </c>
      <c r="K21" s="151">
        <v>14</v>
      </c>
      <c r="L21" s="152">
        <v>1.0418771298877942</v>
      </c>
    </row>
    <row r="22" spans="1:12" ht="14.25">
      <c r="A22" s="17"/>
      <c r="B22" s="47"/>
      <c r="C22" s="115"/>
      <c r="D22" s="98"/>
      <c r="E22" s="17"/>
      <c r="F22" s="47"/>
      <c r="G22" s="115"/>
      <c r="H22" s="98"/>
      <c r="I22" s="17"/>
      <c r="K22" s="64"/>
      <c r="L22" s="91"/>
    </row>
    <row r="23" spans="1:12" ht="15">
      <c r="A23" s="23" t="s">
        <v>152</v>
      </c>
      <c r="B23" s="244"/>
      <c r="C23" s="114"/>
      <c r="D23" s="97"/>
      <c r="E23" s="20"/>
      <c r="G23" s="114"/>
      <c r="H23" s="97"/>
      <c r="I23" s="20"/>
      <c r="K23" s="21"/>
      <c r="L23" s="22"/>
    </row>
    <row r="24" spans="1:12" ht="14.25">
      <c r="A24" s="24" t="s">
        <v>17</v>
      </c>
      <c r="B24" s="47"/>
      <c r="C24" s="116">
        <v>2994</v>
      </c>
      <c r="D24" s="100">
        <v>1083</v>
      </c>
      <c r="E24" s="113">
        <v>36.172344689378754</v>
      </c>
      <c r="F24" s="47"/>
      <c r="G24" s="116">
        <v>3098</v>
      </c>
      <c r="H24" s="100">
        <v>1198</v>
      </c>
      <c r="I24" s="113">
        <v>38.67010974822466</v>
      </c>
      <c r="K24" s="151">
        <v>115</v>
      </c>
      <c r="L24" s="152">
        <v>2.497765058845907</v>
      </c>
    </row>
    <row r="25" spans="1:12" ht="14.25">
      <c r="A25" s="24" t="s">
        <v>18</v>
      </c>
      <c r="B25" s="50"/>
      <c r="C25" s="114">
        <v>4005</v>
      </c>
      <c r="D25" s="100">
        <v>1073</v>
      </c>
      <c r="E25" s="113">
        <v>26.79151061173533</v>
      </c>
      <c r="F25" s="50"/>
      <c r="G25" s="114">
        <v>3946</v>
      </c>
      <c r="H25" s="100">
        <v>1112</v>
      </c>
      <c r="I25" s="113">
        <v>28.18043588443994</v>
      </c>
      <c r="K25" s="151">
        <v>39</v>
      </c>
      <c r="L25" s="152">
        <v>1.3889252727046113</v>
      </c>
    </row>
    <row r="26" spans="1:12" ht="14.25">
      <c r="A26" s="24" t="s">
        <v>19</v>
      </c>
      <c r="B26" s="50"/>
      <c r="C26" s="117">
        <v>595</v>
      </c>
      <c r="D26" s="100">
        <v>64</v>
      </c>
      <c r="E26" s="113">
        <v>10.756302521008404</v>
      </c>
      <c r="F26" s="50"/>
      <c r="G26" s="117">
        <v>439</v>
      </c>
      <c r="H26" s="100">
        <v>70</v>
      </c>
      <c r="I26" s="113">
        <v>15.945330296127564</v>
      </c>
      <c r="K26" s="151">
        <v>6</v>
      </c>
      <c r="L26" s="152">
        <v>5.189027775119159</v>
      </c>
    </row>
    <row r="27" spans="1:12" ht="14.25">
      <c r="A27" s="24" t="s">
        <v>20</v>
      </c>
      <c r="B27" s="50"/>
      <c r="C27" s="117">
        <v>1462</v>
      </c>
      <c r="D27" s="100">
        <v>407</v>
      </c>
      <c r="E27" s="113">
        <v>27.838577291381668</v>
      </c>
      <c r="F27" s="50"/>
      <c r="G27" s="117">
        <v>1461</v>
      </c>
      <c r="H27" s="100">
        <v>442</v>
      </c>
      <c r="I27" s="113">
        <v>30.25325119780972</v>
      </c>
      <c r="K27" s="151">
        <v>35</v>
      </c>
      <c r="L27" s="152">
        <v>2.414673906428053</v>
      </c>
    </row>
    <row r="28" spans="1:12" ht="14.25">
      <c r="A28" s="20" t="s">
        <v>21</v>
      </c>
      <c r="B28" s="50"/>
      <c r="C28" s="117">
        <v>37153</v>
      </c>
      <c r="D28" s="99">
        <v>9784</v>
      </c>
      <c r="E28" s="113">
        <v>26.33434715904503</v>
      </c>
      <c r="F28" s="50"/>
      <c r="G28" s="117">
        <v>37906</v>
      </c>
      <c r="H28" s="99">
        <v>10076</v>
      </c>
      <c r="I28" s="113">
        <v>26.58154381892049</v>
      </c>
      <c r="K28" s="151">
        <v>292</v>
      </c>
      <c r="L28" s="152">
        <v>0.2471966598754598</v>
      </c>
    </row>
    <row r="29" spans="1:12" ht="16.5">
      <c r="A29" s="103" t="s">
        <v>145</v>
      </c>
      <c r="B29" s="50"/>
      <c r="C29" s="117">
        <v>586</v>
      </c>
      <c r="D29" s="104">
        <v>94</v>
      </c>
      <c r="E29" s="113">
        <v>16.040955631399317</v>
      </c>
      <c r="F29" s="50"/>
      <c r="G29" s="117">
        <v>558</v>
      </c>
      <c r="H29" s="104">
        <v>113</v>
      </c>
      <c r="I29" s="113">
        <v>20.25089605734767</v>
      </c>
      <c r="K29" s="151">
        <v>19</v>
      </c>
      <c r="L29" s="152">
        <v>4.2099404259483535</v>
      </c>
    </row>
    <row r="30" spans="1:12" ht="14.25">
      <c r="A30" s="17"/>
      <c r="B30" s="77"/>
      <c r="C30" s="75"/>
      <c r="D30" s="17"/>
      <c r="E30" s="17"/>
      <c r="F30" s="77"/>
      <c r="G30" s="75"/>
      <c r="H30" s="17"/>
      <c r="I30" s="17"/>
      <c r="K30" s="29"/>
      <c r="L30" s="29"/>
    </row>
    <row r="31" spans="2:6" ht="12.75">
      <c r="B31" s="41"/>
      <c r="C31" s="28"/>
      <c r="D31" s="28"/>
      <c r="E31" s="28"/>
      <c r="F31" s="41"/>
    </row>
    <row r="32" spans="1:20" ht="42.75" customHeight="1">
      <c r="A32" s="320" t="s">
        <v>200</v>
      </c>
      <c r="B32" s="320"/>
      <c r="C32" s="320"/>
      <c r="D32" s="320"/>
      <c r="E32" s="320"/>
      <c r="F32" s="320"/>
      <c r="G32" s="320"/>
      <c r="H32" s="320"/>
      <c r="I32" s="320"/>
      <c r="J32" s="320"/>
      <c r="K32" s="320"/>
      <c r="L32" s="320"/>
      <c r="M32" s="243"/>
      <c r="N32" s="243"/>
      <c r="O32" s="243"/>
      <c r="P32" s="243"/>
      <c r="Q32" s="243"/>
      <c r="R32" s="243"/>
      <c r="S32" s="243"/>
      <c r="T32" s="243"/>
    </row>
    <row r="33" spans="1:20" ht="14.25">
      <c r="A33" s="30" t="s">
        <v>189</v>
      </c>
      <c r="B33" s="243"/>
      <c r="C33" s="243"/>
      <c r="D33" s="243"/>
      <c r="E33" s="243"/>
      <c r="F33" s="243"/>
      <c r="G33" s="243"/>
      <c r="H33" s="243"/>
      <c r="I33" s="243"/>
      <c r="J33" s="243"/>
      <c r="K33" s="243"/>
      <c r="L33" s="243"/>
      <c r="M33" s="243"/>
      <c r="N33" s="243"/>
      <c r="O33" s="243"/>
      <c r="P33" s="243"/>
      <c r="Q33" s="243"/>
      <c r="R33" s="243"/>
      <c r="S33" s="243"/>
      <c r="T33" s="243"/>
    </row>
    <row r="34" spans="1:20" ht="14.25">
      <c r="A34" s="30" t="s">
        <v>164</v>
      </c>
      <c r="B34" s="243"/>
      <c r="C34" s="243"/>
      <c r="D34" s="243"/>
      <c r="E34" s="243"/>
      <c r="F34" s="243"/>
      <c r="G34" s="243"/>
      <c r="H34" s="243"/>
      <c r="I34" s="243"/>
      <c r="J34" s="243"/>
      <c r="K34" s="243"/>
      <c r="L34" s="243"/>
      <c r="M34" s="243"/>
      <c r="N34" s="243"/>
      <c r="O34" s="243"/>
      <c r="P34" s="243"/>
      <c r="Q34" s="243"/>
      <c r="R34" s="243"/>
      <c r="S34" s="243"/>
      <c r="T34" s="243"/>
    </row>
    <row r="35" spans="1:6" ht="12.75">
      <c r="A35" s="31"/>
      <c r="B35" s="41"/>
      <c r="C35" s="28"/>
      <c r="D35" s="28"/>
      <c r="E35" s="28"/>
      <c r="F35" s="41"/>
    </row>
    <row r="36" spans="2:6" ht="12.75">
      <c r="B36" s="41"/>
      <c r="C36" s="28"/>
      <c r="D36" s="28"/>
      <c r="E36" s="28"/>
      <c r="F36" s="41"/>
    </row>
    <row r="37" spans="2:6" ht="12.75">
      <c r="B37" s="39"/>
      <c r="F37" s="39"/>
    </row>
    <row r="38" spans="2:6" ht="12.75">
      <c r="B38" s="39"/>
      <c r="F38" s="39"/>
    </row>
    <row r="39" spans="2:6" ht="12.75">
      <c r="B39" s="39"/>
      <c r="F39" s="39"/>
    </row>
    <row r="40" spans="2:6" ht="12.75">
      <c r="B40" s="39"/>
      <c r="F40" s="39"/>
    </row>
    <row r="41" spans="2:6" ht="12.75">
      <c r="B41" s="39"/>
      <c r="F41" s="39"/>
    </row>
    <row r="42" spans="2:6" ht="12.75">
      <c r="B42" s="39"/>
      <c r="F42" s="39"/>
    </row>
  </sheetData>
  <mergeCells count="2">
    <mergeCell ref="A32:L32"/>
    <mergeCell ref="K4:L4"/>
  </mergeCells>
  <printOptions/>
  <pageMargins left="0.75" right="0.75" top="1" bottom="1" header="0.5" footer="0.5"/>
  <pageSetup fitToHeight="1" fitToWidth="1" horizontalDpi="600" verticalDpi="600" orientation="landscape" paperSize="9" scale="75" r:id="rId2"/>
  <colBreaks count="1" manualBreakCount="1">
    <brk id="13" max="6553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M45"/>
  <sheetViews>
    <sheetView showGridLines="0" workbookViewId="0" topLeftCell="A1">
      <selection activeCell="R10" sqref="R10:R15"/>
    </sheetView>
  </sheetViews>
  <sheetFormatPr defaultColWidth="9.140625" defaultRowHeight="12.75"/>
  <cols>
    <col min="1" max="1" width="29.28125" style="0" customWidth="1"/>
    <col min="2" max="2" width="12.28125" style="0" customWidth="1"/>
    <col min="3" max="3" width="8.140625" style="0" customWidth="1"/>
    <col min="4" max="4" width="10.7109375" style="0" customWidth="1"/>
    <col min="5" max="5" width="12.140625" style="0" customWidth="1"/>
    <col min="6" max="6" width="2.140625" style="0" customWidth="1"/>
    <col min="7" max="7" width="12.421875" style="0" customWidth="1"/>
    <col min="8" max="8" width="8.140625" style="0" customWidth="1"/>
    <col min="9" max="9" width="11.28125" style="0" customWidth="1"/>
    <col min="10" max="10" width="12.00390625" style="0" customWidth="1"/>
    <col min="11" max="11" width="11.421875" style="0" customWidth="1"/>
  </cols>
  <sheetData>
    <row r="1" spans="1:10" ht="15.75">
      <c r="A1" s="6" t="s">
        <v>140</v>
      </c>
      <c r="B1" s="6"/>
      <c r="C1" s="6"/>
      <c r="D1" s="6"/>
      <c r="E1" s="6"/>
      <c r="F1" s="6"/>
      <c r="G1" s="6"/>
      <c r="H1" s="6"/>
      <c r="I1" s="6"/>
      <c r="J1" s="6"/>
    </row>
    <row r="3" spans="1:11" s="20" customFormat="1" ht="15" thickBot="1">
      <c r="A3" s="8"/>
      <c r="B3" s="8"/>
      <c r="C3" s="8"/>
      <c r="D3" s="8"/>
      <c r="E3" s="8"/>
      <c r="F3" s="8"/>
      <c r="G3" s="8"/>
      <c r="H3" s="8"/>
      <c r="I3" s="8"/>
      <c r="J3" s="8"/>
      <c r="K3" s="61"/>
    </row>
    <row r="4" spans="1:11" s="23" customFormat="1" ht="15">
      <c r="A4" s="86"/>
      <c r="B4" s="306">
        <v>40633</v>
      </c>
      <c r="C4" s="94"/>
      <c r="D4" s="94"/>
      <c r="E4" s="94"/>
      <c r="F4" s="95"/>
      <c r="G4" s="306">
        <v>40999</v>
      </c>
      <c r="H4" s="94"/>
      <c r="I4" s="94"/>
      <c r="J4" s="94"/>
      <c r="K4" s="15"/>
    </row>
    <row r="5" spans="1:11" s="133" customFormat="1" ht="48" customHeight="1">
      <c r="A5" s="196"/>
      <c r="B5" s="226" t="s">
        <v>142</v>
      </c>
      <c r="C5" s="228" t="s">
        <v>141</v>
      </c>
      <c r="D5" s="228" t="s">
        <v>143</v>
      </c>
      <c r="E5" s="228" t="s">
        <v>144</v>
      </c>
      <c r="F5" s="228"/>
      <c r="G5" s="226" t="s">
        <v>142</v>
      </c>
      <c r="H5" s="228" t="s">
        <v>141</v>
      </c>
      <c r="I5" s="228" t="s">
        <v>143</v>
      </c>
      <c r="J5" s="228" t="s">
        <v>144</v>
      </c>
      <c r="K5" s="135"/>
    </row>
    <row r="6" s="20" customFormat="1" ht="14.25">
      <c r="K6" s="22"/>
    </row>
    <row r="7" spans="1:11" s="20" customFormat="1" ht="15">
      <c r="A7" s="23" t="s">
        <v>3</v>
      </c>
      <c r="B7" s="97">
        <v>85400</v>
      </c>
      <c r="C7" s="101">
        <v>1.7670409967563263</v>
      </c>
      <c r="D7" s="101">
        <v>56.478564820778246</v>
      </c>
      <c r="E7" s="101">
        <v>41.754394182465425</v>
      </c>
      <c r="F7" s="93"/>
      <c r="G7" s="97">
        <v>87531</v>
      </c>
      <c r="H7" s="101">
        <v>2.07595916369803</v>
      </c>
      <c r="I7" s="101">
        <v>54.152487395149265</v>
      </c>
      <c r="J7" s="101">
        <v>43.771553441152705</v>
      </c>
      <c r="K7" s="19"/>
    </row>
    <row r="8" spans="1:11" s="20" customFormat="1" ht="14.25">
      <c r="A8" s="17"/>
      <c r="B8" s="98"/>
      <c r="C8" s="187"/>
      <c r="D8" s="187"/>
      <c r="E8" s="187"/>
      <c r="F8" s="17"/>
      <c r="G8" s="98"/>
      <c r="H8" s="187"/>
      <c r="I8" s="187"/>
      <c r="J8" s="187"/>
      <c r="K8" s="22"/>
    </row>
    <row r="9" spans="1:11" s="20" customFormat="1" ht="15">
      <c r="A9" s="23" t="s">
        <v>4</v>
      </c>
      <c r="B9" s="97"/>
      <c r="C9" s="101"/>
      <c r="D9" s="101"/>
      <c r="E9" s="101"/>
      <c r="F9" s="23"/>
      <c r="G9" s="97"/>
      <c r="H9" s="101"/>
      <c r="I9" s="101"/>
      <c r="J9" s="101"/>
      <c r="K9" s="22"/>
    </row>
    <row r="10" spans="1:11" s="20" customFormat="1" ht="14.25">
      <c r="A10" s="20" t="s">
        <v>5</v>
      </c>
      <c r="B10" s="99">
        <v>4252</v>
      </c>
      <c r="C10" s="110">
        <v>1.5055281110326981</v>
      </c>
      <c r="D10" s="110">
        <v>57.115972712302984</v>
      </c>
      <c r="E10" s="102">
        <v>41.37849917666431</v>
      </c>
      <c r="F10" s="60"/>
      <c r="G10" s="99">
        <v>4218</v>
      </c>
      <c r="H10" s="110">
        <v>1.9891072697134737</v>
      </c>
      <c r="I10" s="110">
        <v>57.28155339805825</v>
      </c>
      <c r="J10" s="102">
        <v>40.72933933222828</v>
      </c>
      <c r="K10" s="22"/>
    </row>
    <row r="11" spans="1:11" s="20" customFormat="1" ht="14.25">
      <c r="A11" s="20" t="s">
        <v>6</v>
      </c>
      <c r="B11" s="99">
        <v>81148</v>
      </c>
      <c r="C11" s="110">
        <v>1.7807408867966383</v>
      </c>
      <c r="D11" s="110">
        <v>56.44517289823282</v>
      </c>
      <c r="E11" s="102">
        <v>41.774086214970545</v>
      </c>
      <c r="F11" s="60"/>
      <c r="G11" s="99">
        <v>83313</v>
      </c>
      <c r="H11" s="110">
        <v>2.080344332855093</v>
      </c>
      <c r="I11" s="110">
        <v>53.994500239120036</v>
      </c>
      <c r="J11" s="102">
        <v>43.92515542802487</v>
      </c>
      <c r="K11" s="22"/>
    </row>
    <row r="12" spans="1:11" s="20" customFormat="1" ht="14.25">
      <c r="A12" s="17"/>
      <c r="B12" s="98"/>
      <c r="C12" s="187"/>
      <c r="D12" s="187"/>
      <c r="E12" s="187"/>
      <c r="F12" s="63"/>
      <c r="G12" s="98"/>
      <c r="H12" s="187"/>
      <c r="I12" s="187"/>
      <c r="J12" s="187"/>
      <c r="K12" s="22"/>
    </row>
    <row r="13" spans="1:11" s="20" customFormat="1" ht="15">
      <c r="A13" s="23" t="s">
        <v>8</v>
      </c>
      <c r="B13" s="97"/>
      <c r="C13" s="110"/>
      <c r="D13" s="110"/>
      <c r="E13" s="110"/>
      <c r="F13" s="60"/>
      <c r="G13" s="97"/>
      <c r="H13" s="110"/>
      <c r="I13" s="110"/>
      <c r="J13" s="110"/>
      <c r="K13" s="22"/>
    </row>
    <row r="14" spans="1:13" s="20" customFormat="1" ht="14.25">
      <c r="A14" s="20" t="s">
        <v>9</v>
      </c>
      <c r="B14" s="99">
        <v>1577</v>
      </c>
      <c r="C14" s="110">
        <v>8.750792644261256</v>
      </c>
      <c r="D14" s="110">
        <v>74.31832593532023</v>
      </c>
      <c r="E14" s="102">
        <v>16.930881420418515</v>
      </c>
      <c r="F14" s="60"/>
      <c r="G14" s="99">
        <v>1382</v>
      </c>
      <c r="H14" s="110">
        <v>11.45311381531854</v>
      </c>
      <c r="I14" s="110">
        <v>64.42376521116678</v>
      </c>
      <c r="J14" s="102">
        <v>24.123120973514673</v>
      </c>
      <c r="K14" s="191"/>
      <c r="L14" s="191"/>
      <c r="M14" s="191"/>
    </row>
    <row r="15" spans="1:13" s="20" customFormat="1" ht="14.25">
      <c r="A15" s="20" t="s">
        <v>10</v>
      </c>
      <c r="B15" s="99">
        <v>8159</v>
      </c>
      <c r="C15" s="110">
        <v>4.179946065212062</v>
      </c>
      <c r="D15" s="110">
        <v>71.90487864672714</v>
      </c>
      <c r="E15" s="102">
        <v>23.9151752880608</v>
      </c>
      <c r="F15" s="60"/>
      <c r="G15" s="99">
        <v>7816</v>
      </c>
      <c r="H15" s="110">
        <v>5.470543228768172</v>
      </c>
      <c r="I15" s="110">
        <v>71.38485080336649</v>
      </c>
      <c r="J15" s="102">
        <v>23.14460596786534</v>
      </c>
      <c r="K15" s="191"/>
      <c r="L15" s="191"/>
      <c r="M15" s="191"/>
    </row>
    <row r="16" spans="1:11" s="20" customFormat="1" ht="14.25">
      <c r="A16" s="20" t="s">
        <v>11</v>
      </c>
      <c r="B16" s="99">
        <v>14208</v>
      </c>
      <c r="C16" s="110">
        <v>2.653434684684685</v>
      </c>
      <c r="D16" s="110">
        <v>64.6044481981982</v>
      </c>
      <c r="E16" s="102">
        <v>32.74211711711711</v>
      </c>
      <c r="F16" s="60"/>
      <c r="G16" s="99">
        <v>14300</v>
      </c>
      <c r="H16" s="110">
        <v>2.7679007181203374</v>
      </c>
      <c r="I16" s="110">
        <v>63.47347137976713</v>
      </c>
      <c r="J16" s="102">
        <v>33.75862790211253</v>
      </c>
      <c r="K16" s="22"/>
    </row>
    <row r="17" spans="1:13" s="20" customFormat="1" ht="14.25">
      <c r="A17" s="20" t="s">
        <v>12</v>
      </c>
      <c r="B17" s="99">
        <v>15647</v>
      </c>
      <c r="C17" s="110">
        <v>1.7703074071707035</v>
      </c>
      <c r="D17" s="110">
        <v>57.95360132932831</v>
      </c>
      <c r="E17" s="102">
        <v>40.27609126350099</v>
      </c>
      <c r="F17" s="60"/>
      <c r="G17" s="99">
        <v>15958</v>
      </c>
      <c r="H17" s="110">
        <v>2.116765532313456</v>
      </c>
      <c r="I17" s="110">
        <v>55.560412113643466</v>
      </c>
      <c r="J17" s="102">
        <v>42.32282235404308</v>
      </c>
      <c r="K17" s="300"/>
      <c r="L17" s="300"/>
      <c r="M17" s="300"/>
    </row>
    <row r="18" spans="1:11" s="20" customFormat="1" ht="14.25">
      <c r="A18" s="20" t="s">
        <v>13</v>
      </c>
      <c r="B18" s="99">
        <v>22418</v>
      </c>
      <c r="C18" s="110">
        <v>1.1330686532542267</v>
      </c>
      <c r="D18" s="110">
        <v>53.771691127269484</v>
      </c>
      <c r="E18" s="102">
        <v>45.09524021947629</v>
      </c>
      <c r="F18" s="60"/>
      <c r="G18" s="99">
        <v>23409</v>
      </c>
      <c r="H18" s="110">
        <v>1.4371359326501976</v>
      </c>
      <c r="I18" s="110">
        <v>51.52855138398742</v>
      </c>
      <c r="J18" s="102">
        <v>47.03431268336239</v>
      </c>
      <c r="K18" s="22"/>
    </row>
    <row r="19" spans="1:11" s="20" customFormat="1" ht="14.25">
      <c r="A19" s="20" t="s">
        <v>14</v>
      </c>
      <c r="B19" s="99">
        <v>14587</v>
      </c>
      <c r="C19" s="110">
        <v>0.7266744361417701</v>
      </c>
      <c r="D19" s="110">
        <v>47.6588743401659</v>
      </c>
      <c r="E19" s="102">
        <v>51.61445122369233</v>
      </c>
      <c r="F19" s="60"/>
      <c r="G19" s="99">
        <v>15166</v>
      </c>
      <c r="H19" s="110">
        <v>0.8736779872561256</v>
      </c>
      <c r="I19" s="110">
        <v>45.38527228535768</v>
      </c>
      <c r="J19" s="102">
        <v>53.74104972738619</v>
      </c>
      <c r="K19" s="22"/>
    </row>
    <row r="20" spans="1:11" s="20" customFormat="1" ht="14.25">
      <c r="A20" s="20" t="s">
        <v>15</v>
      </c>
      <c r="B20" s="99">
        <v>5829</v>
      </c>
      <c r="C20" s="110">
        <v>0.17158544955387783</v>
      </c>
      <c r="D20" s="110">
        <v>42.433081674673986</v>
      </c>
      <c r="E20" s="102">
        <v>57.395332875772134</v>
      </c>
      <c r="F20" s="60"/>
      <c r="G20" s="99">
        <v>6291</v>
      </c>
      <c r="H20" s="110">
        <v>0.3481012658227848</v>
      </c>
      <c r="I20" s="110">
        <v>41.02848101265823</v>
      </c>
      <c r="J20" s="102">
        <v>58.62341772151899</v>
      </c>
      <c r="K20" s="22"/>
    </row>
    <row r="21" spans="1:11" s="20" customFormat="1" ht="14.25">
      <c r="A21" s="20" t="s">
        <v>16</v>
      </c>
      <c r="B21" s="99">
        <v>2975</v>
      </c>
      <c r="C21" s="110">
        <v>0.20168067226890757</v>
      </c>
      <c r="D21" s="110">
        <v>49.3109243697479</v>
      </c>
      <c r="E21" s="102">
        <v>50.48739495798319</v>
      </c>
      <c r="F21" s="60"/>
      <c r="G21" s="99">
        <v>3209</v>
      </c>
      <c r="H21" s="110">
        <v>0.18726591760299627</v>
      </c>
      <c r="I21" s="110">
        <v>45.53682896379526</v>
      </c>
      <c r="J21" s="102">
        <v>54.275905118601756</v>
      </c>
      <c r="K21" s="22"/>
    </row>
    <row r="22" spans="1:11" s="20" customFormat="1" ht="14.25">
      <c r="A22" s="17"/>
      <c r="B22" s="98"/>
      <c r="C22" s="187"/>
      <c r="D22" s="187"/>
      <c r="E22" s="187"/>
      <c r="F22" s="63"/>
      <c r="G22" s="98"/>
      <c r="H22" s="187"/>
      <c r="I22" s="187"/>
      <c r="J22" s="187"/>
      <c r="K22" s="22"/>
    </row>
    <row r="23" spans="1:11" s="20" customFormat="1" ht="15">
      <c r="A23" s="23" t="s">
        <v>152</v>
      </c>
      <c r="B23" s="97"/>
      <c r="C23" s="110"/>
      <c r="D23" s="110"/>
      <c r="E23" s="110"/>
      <c r="F23" s="60"/>
      <c r="G23" s="97"/>
      <c r="H23" s="110"/>
      <c r="I23" s="110"/>
      <c r="J23" s="110"/>
      <c r="K23" s="22"/>
    </row>
    <row r="24" spans="1:11" s="24" customFormat="1" ht="14.25">
      <c r="A24" s="24" t="s">
        <v>17</v>
      </c>
      <c r="B24" s="100">
        <v>6160</v>
      </c>
      <c r="C24" s="102">
        <v>1.7207792207792207</v>
      </c>
      <c r="D24" s="102">
        <v>51.86688311688312</v>
      </c>
      <c r="E24" s="102">
        <v>46.41233766233766</v>
      </c>
      <c r="F24" s="59"/>
      <c r="G24" s="100">
        <v>6712</v>
      </c>
      <c r="H24" s="102">
        <v>1.638101016229334</v>
      </c>
      <c r="I24" s="102">
        <v>49.036857272865156</v>
      </c>
      <c r="J24" s="102">
        <v>49.3250417109055</v>
      </c>
      <c r="K24" s="26"/>
    </row>
    <row r="25" spans="1:11" s="24" customFormat="1" ht="14.25">
      <c r="A25" s="24" t="s">
        <v>18</v>
      </c>
      <c r="B25" s="100">
        <v>11209</v>
      </c>
      <c r="C25" s="102">
        <v>2.721027745561602</v>
      </c>
      <c r="D25" s="102">
        <v>53.72468552056383</v>
      </c>
      <c r="E25" s="102">
        <v>43.55428673387456</v>
      </c>
      <c r="F25" s="59"/>
      <c r="G25" s="100">
        <v>11424</v>
      </c>
      <c r="H25" s="102">
        <v>2.9609572888461875</v>
      </c>
      <c r="I25" s="102">
        <v>52.03947943051796</v>
      </c>
      <c r="J25" s="102">
        <v>44.99956328063586</v>
      </c>
      <c r="K25" s="26"/>
    </row>
    <row r="26" spans="1:11" s="24" customFormat="1" ht="14.25">
      <c r="A26" s="24" t="s">
        <v>19</v>
      </c>
      <c r="B26" s="100">
        <v>967</v>
      </c>
      <c r="C26" s="102">
        <v>0.5170630816959669</v>
      </c>
      <c r="D26" s="102">
        <v>57.39400206825233</v>
      </c>
      <c r="E26" s="102">
        <v>42.08893485005171</v>
      </c>
      <c r="F26" s="59"/>
      <c r="G26" s="100">
        <v>884</v>
      </c>
      <c r="H26" s="102">
        <v>1.153846153846154</v>
      </c>
      <c r="I26" s="102">
        <v>53.46153846153846</v>
      </c>
      <c r="J26" s="102">
        <v>45.38461538461539</v>
      </c>
      <c r="K26" s="26"/>
    </row>
    <row r="27" spans="1:11" s="24" customFormat="1" ht="14.25">
      <c r="A27" s="24" t="s">
        <v>20</v>
      </c>
      <c r="B27" s="100">
        <v>3125</v>
      </c>
      <c r="C27" s="102">
        <v>3.104</v>
      </c>
      <c r="D27" s="102">
        <v>58.687999999999995</v>
      </c>
      <c r="E27" s="102">
        <v>38.208</v>
      </c>
      <c r="F27" s="59"/>
      <c r="G27" s="100">
        <v>3239</v>
      </c>
      <c r="H27" s="102">
        <v>3.761467889908257</v>
      </c>
      <c r="I27" s="102">
        <v>56.60550458715596</v>
      </c>
      <c r="J27" s="102">
        <v>39.633027522935784</v>
      </c>
      <c r="K27" s="26"/>
    </row>
    <row r="28" spans="1:11" s="24" customFormat="1" ht="14.25">
      <c r="A28" s="20" t="s">
        <v>21</v>
      </c>
      <c r="B28" s="99">
        <v>61884</v>
      </c>
      <c r="C28" s="102">
        <v>1.5465167014107721</v>
      </c>
      <c r="D28" s="102">
        <v>56.82681275351077</v>
      </c>
      <c r="E28" s="102">
        <v>41.62667054507846</v>
      </c>
      <c r="F28" s="59"/>
      <c r="G28" s="99">
        <v>62869</v>
      </c>
      <c r="H28" s="102">
        <v>1.8931099051064775</v>
      </c>
      <c r="I28" s="102">
        <v>54.45586975149958</v>
      </c>
      <c r="J28" s="102">
        <v>43.65102034339395</v>
      </c>
      <c r="K28" s="26"/>
    </row>
    <row r="29" spans="1:11" s="109" customFormat="1" ht="16.5">
      <c r="A29" s="103" t="s">
        <v>156</v>
      </c>
      <c r="B29" s="104">
        <v>2055</v>
      </c>
      <c r="C29" s="106">
        <v>1.897810218978102</v>
      </c>
      <c r="D29" s="106">
        <v>71.04622871046229</v>
      </c>
      <c r="E29" s="102">
        <v>27.055961070559608</v>
      </c>
      <c r="F29" s="105"/>
      <c r="G29" s="104">
        <v>2403</v>
      </c>
      <c r="H29" s="106">
        <v>1.8888485288775883</v>
      </c>
      <c r="I29" s="106">
        <v>65.52851434798401</v>
      </c>
      <c r="J29" s="102">
        <v>32.5826371231384</v>
      </c>
      <c r="K29" s="107"/>
    </row>
    <row r="30" spans="1:11" s="20" customFormat="1" ht="14.25">
      <c r="A30" s="17"/>
      <c r="B30" s="98"/>
      <c r="C30" s="187"/>
      <c r="D30" s="187"/>
      <c r="E30" s="187"/>
      <c r="F30" s="17"/>
      <c r="G30" s="98"/>
      <c r="H30" s="187"/>
      <c r="I30" s="187"/>
      <c r="J30" s="187"/>
      <c r="K30" s="22"/>
    </row>
    <row r="31" spans="1:11" s="20" customFormat="1" ht="14.25">
      <c r="A31" s="11"/>
      <c r="B31" s="49"/>
      <c r="C31" s="188"/>
      <c r="D31" s="188"/>
      <c r="E31" s="188"/>
      <c r="F31" s="11"/>
      <c r="G31" s="49"/>
      <c r="H31" s="188"/>
      <c r="I31" s="188"/>
      <c r="J31" s="188"/>
      <c r="K31" s="22"/>
    </row>
    <row r="32" spans="1:11" s="20" customFormat="1" ht="15">
      <c r="A32" s="23" t="s">
        <v>22</v>
      </c>
      <c r="B32" s="49"/>
      <c r="C32" s="188"/>
      <c r="D32" s="188"/>
      <c r="E32" s="188"/>
      <c r="F32" s="11"/>
      <c r="G32" s="49"/>
      <c r="H32" s="188"/>
      <c r="I32" s="188"/>
      <c r="J32" s="188"/>
      <c r="K32" s="22"/>
    </row>
    <row r="33" spans="1:11" s="20" customFormat="1" ht="14.25">
      <c r="A33" s="20" t="s">
        <v>23</v>
      </c>
      <c r="B33" s="49">
        <v>1846</v>
      </c>
      <c r="C33" s="188">
        <v>0.5958829902491874</v>
      </c>
      <c r="D33" s="188">
        <v>40.465872156013</v>
      </c>
      <c r="E33" s="102">
        <v>58.93824485373781</v>
      </c>
      <c r="F33" s="11"/>
      <c r="G33" s="49">
        <v>1818</v>
      </c>
      <c r="H33" s="188">
        <v>1.153846153846154</v>
      </c>
      <c r="I33" s="188">
        <v>37.967032967032964</v>
      </c>
      <c r="J33" s="102">
        <v>60.879120879120876</v>
      </c>
      <c r="K33" s="22"/>
    </row>
    <row r="34" spans="1:11" s="20" customFormat="1" ht="14.25">
      <c r="A34" s="20" t="s">
        <v>24</v>
      </c>
      <c r="B34" s="49">
        <v>42234</v>
      </c>
      <c r="C34" s="188">
        <v>1.5698996021973861</v>
      </c>
      <c r="D34" s="188">
        <v>54.11299488539496</v>
      </c>
      <c r="E34" s="102">
        <v>44.31710551240765</v>
      </c>
      <c r="F34" s="11"/>
      <c r="G34" s="49">
        <v>43748</v>
      </c>
      <c r="H34" s="188">
        <v>1.9935442807783235</v>
      </c>
      <c r="I34" s="188">
        <v>52.35270049099836</v>
      </c>
      <c r="J34" s="102">
        <v>45.65375522822331</v>
      </c>
      <c r="K34" s="22"/>
    </row>
    <row r="35" spans="1:11" s="20" customFormat="1" ht="14.25">
      <c r="A35" s="20" t="s">
        <v>25</v>
      </c>
      <c r="B35" s="49">
        <v>469</v>
      </c>
      <c r="C35" s="188">
        <v>0.2127659574468085</v>
      </c>
      <c r="D35" s="188">
        <v>46.170212765957444</v>
      </c>
      <c r="E35" s="102">
        <v>53.61702127659574</v>
      </c>
      <c r="F35" s="11"/>
      <c r="G35" s="49">
        <v>445</v>
      </c>
      <c r="H35" s="188">
        <v>0.2232142857142857</v>
      </c>
      <c r="I35" s="188">
        <v>40.848214285714285</v>
      </c>
      <c r="J35" s="102">
        <v>58.92857142857143</v>
      </c>
      <c r="K35" s="22"/>
    </row>
    <row r="36" spans="1:11" s="20" customFormat="1" ht="14.25">
      <c r="A36" s="20" t="s">
        <v>26</v>
      </c>
      <c r="B36" s="49">
        <v>237</v>
      </c>
      <c r="C36" s="188">
        <v>1.2658227848101267</v>
      </c>
      <c r="D36" s="188">
        <v>51.0548523206751</v>
      </c>
      <c r="E36" s="102">
        <v>47.67932489451477</v>
      </c>
      <c r="F36" s="11"/>
      <c r="G36" s="49">
        <v>238</v>
      </c>
      <c r="H36" s="188">
        <v>2.0746887966804977</v>
      </c>
      <c r="I36" s="188">
        <v>45.22821576763486</v>
      </c>
      <c r="J36" s="102">
        <v>52.69709543568465</v>
      </c>
      <c r="K36" s="22"/>
    </row>
    <row r="37" spans="1:11" s="103" customFormat="1" ht="14.25">
      <c r="A37" s="20" t="s">
        <v>27</v>
      </c>
      <c r="B37" s="121">
        <v>10661</v>
      </c>
      <c r="C37" s="189">
        <v>2.867853795688847</v>
      </c>
      <c r="D37" s="189">
        <v>55.407685098406745</v>
      </c>
      <c r="E37" s="189">
        <v>41.7244611059044</v>
      </c>
      <c r="G37" s="121">
        <v>11439</v>
      </c>
      <c r="H37" s="189">
        <v>2.8701038122655502</v>
      </c>
      <c r="I37" s="189">
        <v>52.59530663875076</v>
      </c>
      <c r="J37" s="189">
        <v>44.53458954898369</v>
      </c>
      <c r="K37" s="190"/>
    </row>
    <row r="38" spans="1:11" s="103" customFormat="1" ht="14.25">
      <c r="A38" s="20" t="s">
        <v>28</v>
      </c>
      <c r="B38" s="121">
        <v>26303</v>
      </c>
      <c r="C38" s="189">
        <v>1.805877656541079</v>
      </c>
      <c r="D38" s="189">
        <v>61.228757175987525</v>
      </c>
      <c r="E38" s="189">
        <v>36.96536516747139</v>
      </c>
      <c r="G38" s="121">
        <v>26156</v>
      </c>
      <c r="H38" s="189">
        <v>2.0599749154346094</v>
      </c>
      <c r="I38" s="189">
        <v>58.397628368363044</v>
      </c>
      <c r="J38" s="189">
        <v>39.54239671620235</v>
      </c>
      <c r="K38" s="190"/>
    </row>
    <row r="39" spans="1:11" s="103" customFormat="1" ht="14.25">
      <c r="A39" s="20" t="s">
        <v>29</v>
      </c>
      <c r="B39" s="121">
        <v>713</v>
      </c>
      <c r="C39" s="189">
        <v>1.5427769985974753</v>
      </c>
      <c r="D39" s="189">
        <v>47.54558204768583</v>
      </c>
      <c r="E39" s="189">
        <v>50.911640953716685</v>
      </c>
      <c r="G39" s="121">
        <v>805</v>
      </c>
      <c r="H39" s="189">
        <v>0.7434944237918215</v>
      </c>
      <c r="I39" s="189">
        <v>46.468401486988846</v>
      </c>
      <c r="J39" s="189">
        <v>52.78810408921933</v>
      </c>
      <c r="K39" s="190"/>
    </row>
    <row r="40" spans="1:11" s="103" customFormat="1" ht="14.25">
      <c r="A40" s="20" t="s">
        <v>30</v>
      </c>
      <c r="B40" s="121">
        <v>1006</v>
      </c>
      <c r="C40" s="189">
        <v>0.9045226130653266</v>
      </c>
      <c r="D40" s="189">
        <v>44.824120603015075</v>
      </c>
      <c r="E40" s="189">
        <v>54.2713567839196</v>
      </c>
      <c r="G40" s="121">
        <v>1066</v>
      </c>
      <c r="H40" s="189">
        <v>1.5904572564612325</v>
      </c>
      <c r="I40" s="189">
        <v>40.258449304174945</v>
      </c>
      <c r="J40" s="189">
        <v>58.15109343936382</v>
      </c>
      <c r="K40" s="190"/>
    </row>
    <row r="41" spans="1:11" s="103" customFormat="1" ht="14.25">
      <c r="A41" s="20" t="s">
        <v>31</v>
      </c>
      <c r="B41" s="121">
        <v>1931</v>
      </c>
      <c r="C41" s="189">
        <v>1.5535991714137753</v>
      </c>
      <c r="D41" s="189">
        <v>77.21387881926462</v>
      </c>
      <c r="E41" s="189">
        <v>21.232522009321595</v>
      </c>
      <c r="G41" s="121">
        <v>1816</v>
      </c>
      <c r="H41" s="189">
        <v>1.5211267605633803</v>
      </c>
      <c r="I41" s="189">
        <v>78.42253521126761</v>
      </c>
      <c r="J41" s="189">
        <v>20.056338028169012</v>
      </c>
      <c r="K41" s="190"/>
    </row>
    <row r="42" spans="1:11" ht="14.25">
      <c r="A42" s="179"/>
      <c r="B42" s="179"/>
      <c r="C42" s="179"/>
      <c r="D42" s="179"/>
      <c r="E42" s="180"/>
      <c r="F42" s="179"/>
      <c r="G42" s="179"/>
      <c r="H42" s="179"/>
      <c r="I42" s="179"/>
      <c r="J42" s="180"/>
      <c r="K42" s="28"/>
    </row>
    <row r="43" s="31" customFormat="1" ht="12.75">
      <c r="K43" s="33"/>
    </row>
    <row r="44" spans="1:11" s="31" customFormat="1" ht="26.25" customHeight="1">
      <c r="A44" s="309" t="s">
        <v>191</v>
      </c>
      <c r="B44" s="309"/>
      <c r="C44" s="309"/>
      <c r="D44" s="309"/>
      <c r="E44" s="309"/>
      <c r="F44" s="309"/>
      <c r="G44" s="309"/>
      <c r="H44" s="309"/>
      <c r="I44" s="309"/>
      <c r="J44" s="309"/>
      <c r="K44" s="33"/>
    </row>
    <row r="45" spans="1:11" ht="14.25">
      <c r="A45" s="30" t="s">
        <v>173</v>
      </c>
      <c r="K45" s="28"/>
    </row>
  </sheetData>
  <mergeCells count="1">
    <mergeCell ref="A44:J44"/>
  </mergeCells>
  <printOptions/>
  <pageMargins left="0.75" right="0.75" top="1" bottom="1" header="0.5" footer="0.5"/>
  <pageSetup fitToHeight="1" fitToWidth="1"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J25"/>
  <sheetViews>
    <sheetView showGridLines="0" workbookViewId="0" topLeftCell="A1">
      <selection activeCell="AA5" sqref="AA5"/>
    </sheetView>
  </sheetViews>
  <sheetFormatPr defaultColWidth="9.140625" defaultRowHeight="12.75"/>
  <cols>
    <col min="1" max="1" width="29.7109375" style="0" bestFit="1" customWidth="1"/>
    <col min="2" max="2" width="10.7109375" style="0" customWidth="1"/>
    <col min="3" max="3" width="11.140625" style="0" customWidth="1"/>
    <col min="5" max="5" width="11.140625" style="0" customWidth="1"/>
    <col min="7" max="7" width="2.421875" style="0" customWidth="1"/>
    <col min="8" max="8" width="10.7109375" style="0" customWidth="1"/>
    <col min="9" max="9" width="11.140625" style="0" customWidth="1"/>
    <col min="11" max="11" width="11.140625" style="0" customWidth="1"/>
    <col min="13" max="13" width="2.140625" style="0" customWidth="1"/>
    <col min="14" max="14" width="10.7109375" style="0" customWidth="1"/>
    <col min="15" max="15" width="11.140625" style="0" customWidth="1"/>
    <col min="17" max="17" width="11.140625" style="0" customWidth="1"/>
    <col min="19" max="19" width="2.421875" style="0" customWidth="1"/>
    <col min="20" max="20" width="10.7109375" style="0" customWidth="1"/>
    <col min="21" max="21" width="11.140625" style="0" customWidth="1"/>
    <col min="23" max="23" width="11.140625" style="0" customWidth="1"/>
    <col min="24" max="24" width="9.140625" style="7" customWidth="1"/>
    <col min="25" max="25" width="4.421875" style="0" customWidth="1"/>
    <col min="26" max="26" width="10.7109375" style="7" customWidth="1"/>
    <col min="27" max="27" width="11.140625" style="0" customWidth="1"/>
    <col min="28" max="28" width="9.140625" style="7" customWidth="1"/>
    <col min="30" max="30" width="9.140625" style="7" customWidth="1"/>
    <col min="32" max="32" width="2.421875" style="0" customWidth="1"/>
    <col min="33" max="33" width="10.28125" style="7" customWidth="1"/>
    <col min="34" max="34" width="11.421875" style="0" customWidth="1"/>
  </cols>
  <sheetData>
    <row r="1" spans="1:22" ht="15.75">
      <c r="A1" s="6" t="s">
        <v>180</v>
      </c>
      <c r="B1" s="6"/>
      <c r="C1" s="6"/>
      <c r="D1" s="6"/>
      <c r="E1" s="6"/>
      <c r="F1" s="6"/>
      <c r="G1" s="6"/>
      <c r="H1" s="6"/>
      <c r="I1" s="6"/>
      <c r="J1" s="6"/>
      <c r="K1" s="6"/>
      <c r="L1" s="6"/>
      <c r="M1" s="6"/>
      <c r="N1" s="6"/>
      <c r="O1" s="6"/>
      <c r="P1" s="6"/>
      <c r="Q1" s="6"/>
      <c r="R1" s="6"/>
      <c r="S1" s="6"/>
      <c r="T1" s="6"/>
      <c r="U1" s="6"/>
      <c r="V1" s="6"/>
    </row>
    <row r="3" spans="1:36" s="20" customFormat="1" ht="15" thickBot="1">
      <c r="A3" s="8"/>
      <c r="B3" s="8"/>
      <c r="C3" s="8"/>
      <c r="D3" s="8"/>
      <c r="E3" s="8"/>
      <c r="F3" s="8"/>
      <c r="G3" s="8"/>
      <c r="H3" s="8"/>
      <c r="I3" s="8"/>
      <c r="J3" s="8"/>
      <c r="K3" s="8"/>
      <c r="L3" s="8"/>
      <c r="M3" s="8"/>
      <c r="N3" s="8"/>
      <c r="O3" s="8"/>
      <c r="P3" s="8"/>
      <c r="Q3" s="8"/>
      <c r="R3" s="8"/>
      <c r="S3" s="8"/>
      <c r="T3" s="8"/>
      <c r="U3" s="8"/>
      <c r="V3" s="8"/>
      <c r="W3" s="9"/>
      <c r="X3" s="134"/>
      <c r="Y3" s="9"/>
      <c r="Z3" s="134"/>
      <c r="AA3" s="9"/>
      <c r="AB3" s="10"/>
      <c r="AC3" s="11"/>
      <c r="AD3" s="10"/>
      <c r="AE3" s="12"/>
      <c r="AF3" s="11"/>
      <c r="AG3" s="10"/>
      <c r="AH3" s="61"/>
      <c r="AI3" s="11"/>
      <c r="AJ3" s="11"/>
    </row>
    <row r="4" spans="1:36" s="273" customFormat="1" ht="30.75" customHeight="1">
      <c r="A4" s="265"/>
      <c r="B4" s="266" t="s">
        <v>34</v>
      </c>
      <c r="C4" s="246"/>
      <c r="D4" s="246"/>
      <c r="E4" s="267"/>
      <c r="F4" s="267"/>
      <c r="G4" s="268"/>
      <c r="H4" s="266" t="s">
        <v>35</v>
      </c>
      <c r="I4" s="246"/>
      <c r="J4" s="246"/>
      <c r="K4" s="267"/>
      <c r="L4" s="267"/>
      <c r="M4" s="268"/>
      <c r="N4" s="246" t="s">
        <v>36</v>
      </c>
      <c r="O4" s="278"/>
      <c r="P4" s="278"/>
      <c r="Q4" s="267"/>
      <c r="R4" s="267"/>
      <c r="S4" s="268"/>
      <c r="T4" s="266" t="s">
        <v>37</v>
      </c>
      <c r="U4" s="246"/>
      <c r="V4" s="279"/>
      <c r="W4" s="267"/>
      <c r="X4" s="267"/>
      <c r="Y4" s="269"/>
      <c r="Z4" s="310" t="s">
        <v>83</v>
      </c>
      <c r="AA4" s="310"/>
      <c r="AB4" s="269"/>
      <c r="AC4" s="270"/>
      <c r="AD4" s="270"/>
      <c r="AE4" s="270"/>
      <c r="AF4" s="271"/>
      <c r="AG4" s="272"/>
      <c r="AH4" s="271"/>
      <c r="AI4" s="271"/>
      <c r="AJ4" s="271"/>
    </row>
    <row r="5" spans="1:36" s="264" customFormat="1" ht="51">
      <c r="A5" s="258"/>
      <c r="B5" s="259" t="s">
        <v>66</v>
      </c>
      <c r="C5" s="260" t="s">
        <v>113</v>
      </c>
      <c r="D5" s="260" t="s">
        <v>53</v>
      </c>
      <c r="E5" s="260" t="s">
        <v>114</v>
      </c>
      <c r="F5" s="260" t="s">
        <v>53</v>
      </c>
      <c r="G5" s="261"/>
      <c r="H5" s="259" t="s">
        <v>66</v>
      </c>
      <c r="I5" s="260" t="s">
        <v>113</v>
      </c>
      <c r="J5" s="260" t="s">
        <v>53</v>
      </c>
      <c r="K5" s="260" t="s">
        <v>114</v>
      </c>
      <c r="L5" s="260" t="s">
        <v>53</v>
      </c>
      <c r="M5" s="261"/>
      <c r="N5" s="259" t="s">
        <v>66</v>
      </c>
      <c r="O5" s="260" t="s">
        <v>113</v>
      </c>
      <c r="P5" s="260" t="s">
        <v>53</v>
      </c>
      <c r="Q5" s="260" t="s">
        <v>114</v>
      </c>
      <c r="R5" s="260" t="s">
        <v>53</v>
      </c>
      <c r="S5" s="261"/>
      <c r="T5" s="259" t="s">
        <v>66</v>
      </c>
      <c r="U5" s="260" t="s">
        <v>113</v>
      </c>
      <c r="V5" s="260" t="s">
        <v>53</v>
      </c>
      <c r="W5" s="260" t="s">
        <v>114</v>
      </c>
      <c r="X5" s="260" t="s">
        <v>53</v>
      </c>
      <c r="Y5" s="262"/>
      <c r="Z5" s="260" t="s">
        <v>113</v>
      </c>
      <c r="AA5" s="260" t="s">
        <v>114</v>
      </c>
      <c r="AB5" s="263"/>
      <c r="AC5" s="262"/>
      <c r="AD5" s="263"/>
      <c r="AE5" s="262"/>
      <c r="AF5" s="262"/>
      <c r="AG5" s="263"/>
      <c r="AH5" s="262"/>
      <c r="AI5" s="262"/>
      <c r="AJ5" s="262"/>
    </row>
    <row r="6" spans="7:34" s="20" customFormat="1" ht="14.25">
      <c r="G6" s="11"/>
      <c r="M6" s="11"/>
      <c r="S6" s="11"/>
      <c r="X6" s="21"/>
      <c r="Y6" s="22"/>
      <c r="Z6" s="21"/>
      <c r="AA6" s="22"/>
      <c r="AB6" s="21"/>
      <c r="AC6" s="22"/>
      <c r="AD6" s="21"/>
      <c r="AE6" s="22"/>
      <c r="AF6" s="22"/>
      <c r="AG6" s="21"/>
      <c r="AH6" s="22"/>
    </row>
    <row r="7" spans="1:34" s="20" customFormat="1" ht="15">
      <c r="A7" s="23" t="s">
        <v>3</v>
      </c>
      <c r="B7" s="97">
        <v>67662.634</v>
      </c>
      <c r="C7" s="97">
        <v>3733</v>
      </c>
      <c r="D7" s="145">
        <v>5.517077564553576</v>
      </c>
      <c r="E7" s="93">
        <v>8183</v>
      </c>
      <c r="F7" s="101">
        <v>12.093824192537346</v>
      </c>
      <c r="G7" s="93"/>
      <c r="H7" s="97">
        <v>69757.01</v>
      </c>
      <c r="I7" s="97">
        <v>3215</v>
      </c>
      <c r="J7" s="145">
        <v>4.6088557981484595</v>
      </c>
      <c r="K7" s="93">
        <v>7845</v>
      </c>
      <c r="L7" s="101">
        <v>11.246181566555103</v>
      </c>
      <c r="M7" s="93"/>
      <c r="N7" s="97">
        <v>71307.8</v>
      </c>
      <c r="O7" s="97">
        <v>2897</v>
      </c>
      <c r="P7" s="145">
        <v>4.062669161017448</v>
      </c>
      <c r="Q7" s="93">
        <v>7319</v>
      </c>
      <c r="R7" s="101">
        <v>10.26395429392016</v>
      </c>
      <c r="S7" s="93"/>
      <c r="T7" s="97">
        <v>72837.8</v>
      </c>
      <c r="U7" s="97">
        <v>2730</v>
      </c>
      <c r="V7" s="145">
        <v>3.7480538950929323</v>
      </c>
      <c r="W7" s="93">
        <v>6496</v>
      </c>
      <c r="X7" s="101">
        <v>8.918446191400617</v>
      </c>
      <c r="Y7" s="19"/>
      <c r="Z7" s="149">
        <v>-0.3146152659245156</v>
      </c>
      <c r="AA7" s="149">
        <v>-1.345508102519542</v>
      </c>
      <c r="AB7" s="18"/>
      <c r="AC7" s="19"/>
      <c r="AD7" s="18"/>
      <c r="AE7" s="19"/>
      <c r="AF7" s="19"/>
      <c r="AG7" s="18"/>
      <c r="AH7" s="19"/>
    </row>
    <row r="8" spans="1:34" s="20" customFormat="1" ht="14.25">
      <c r="A8" s="17"/>
      <c r="B8" s="98"/>
      <c r="C8" s="98"/>
      <c r="D8" s="98"/>
      <c r="E8" s="17"/>
      <c r="F8" s="17"/>
      <c r="G8" s="11"/>
      <c r="H8" s="98"/>
      <c r="I8" s="98"/>
      <c r="J8" s="98"/>
      <c r="K8" s="17"/>
      <c r="L8" s="17"/>
      <c r="M8" s="11"/>
      <c r="N8" s="98"/>
      <c r="O8" s="98"/>
      <c r="P8" s="98"/>
      <c r="Q8" s="17"/>
      <c r="R8" s="17"/>
      <c r="S8" s="11"/>
      <c r="T8" s="98"/>
      <c r="U8" s="98"/>
      <c r="V8" s="98"/>
      <c r="W8" s="63"/>
      <c r="X8" s="17"/>
      <c r="Y8" s="22"/>
      <c r="Z8" s="96"/>
      <c r="AA8" s="96"/>
      <c r="AB8" s="21"/>
      <c r="AC8" s="22"/>
      <c r="AD8" s="21"/>
      <c r="AE8" s="22"/>
      <c r="AF8" s="22"/>
      <c r="AG8" s="21"/>
      <c r="AH8" s="22"/>
    </row>
    <row r="9" spans="1:34" s="20" customFormat="1" ht="15">
      <c r="A9" s="23" t="s">
        <v>4</v>
      </c>
      <c r="B9" s="97"/>
      <c r="C9" s="97"/>
      <c r="D9" s="97"/>
      <c r="E9" s="23"/>
      <c r="F9" s="23"/>
      <c r="G9" s="23"/>
      <c r="H9" s="97"/>
      <c r="I9" s="97"/>
      <c r="J9" s="97"/>
      <c r="K9" s="23"/>
      <c r="L9" s="23"/>
      <c r="M9" s="23"/>
      <c r="N9" s="97"/>
      <c r="O9" s="97"/>
      <c r="P9" s="97"/>
      <c r="Q9" s="23"/>
      <c r="R9" s="23"/>
      <c r="S9" s="23"/>
      <c r="T9" s="97"/>
      <c r="U9" s="97"/>
      <c r="V9" s="97"/>
      <c r="W9" s="60"/>
      <c r="X9" s="23"/>
      <c r="Y9" s="22"/>
      <c r="Z9" s="150"/>
      <c r="AA9" s="150"/>
      <c r="AB9" s="21"/>
      <c r="AC9" s="22"/>
      <c r="AD9" s="21"/>
      <c r="AE9" s="22"/>
      <c r="AF9" s="22"/>
      <c r="AG9" s="21"/>
      <c r="AH9" s="22"/>
    </row>
    <row r="10" spans="1:34" s="20" customFormat="1" ht="14.25">
      <c r="A10" s="20" t="s">
        <v>5</v>
      </c>
      <c r="B10" s="99">
        <v>3404.401999999999</v>
      </c>
      <c r="C10" s="99">
        <v>321</v>
      </c>
      <c r="D10" s="146">
        <v>9.428968729309878</v>
      </c>
      <c r="E10" s="60">
        <v>461</v>
      </c>
      <c r="F10" s="102">
        <v>13.541291539600792</v>
      </c>
      <c r="G10" s="60"/>
      <c r="H10" s="99">
        <v>3452.48</v>
      </c>
      <c r="I10" s="99">
        <v>235</v>
      </c>
      <c r="J10" s="146">
        <v>6.806701269811845</v>
      </c>
      <c r="K10" s="60">
        <v>206</v>
      </c>
      <c r="L10" s="102">
        <v>5.96672536843081</v>
      </c>
      <c r="M10" s="60"/>
      <c r="N10" s="99">
        <v>3421.6</v>
      </c>
      <c r="O10" s="99">
        <v>408</v>
      </c>
      <c r="P10" s="146">
        <v>11.924245966799159</v>
      </c>
      <c r="Q10" s="60">
        <v>196</v>
      </c>
      <c r="R10" s="102">
        <v>5.728314238952537</v>
      </c>
      <c r="S10" s="60"/>
      <c r="T10" s="99">
        <v>3439.2</v>
      </c>
      <c r="U10" s="99">
        <v>335</v>
      </c>
      <c r="V10" s="146">
        <v>9.740637357525006</v>
      </c>
      <c r="W10" s="60">
        <v>388</v>
      </c>
      <c r="X10" s="102">
        <v>11.28169341707374</v>
      </c>
      <c r="Y10" s="22"/>
      <c r="Z10" s="152">
        <v>-2.1836086092741525</v>
      </c>
      <c r="AA10" s="152">
        <v>5.553379178121203</v>
      </c>
      <c r="AB10" s="21"/>
      <c r="AC10" s="22"/>
      <c r="AD10" s="21"/>
      <c r="AE10" s="22"/>
      <c r="AF10" s="22"/>
      <c r="AG10" s="21"/>
      <c r="AH10" s="22"/>
    </row>
    <row r="11" spans="1:34" s="20" customFormat="1" ht="14.25">
      <c r="A11" s="20" t="s">
        <v>6</v>
      </c>
      <c r="B11" s="99">
        <v>64258.23200000006</v>
      </c>
      <c r="C11" s="99">
        <v>3412</v>
      </c>
      <c r="D11" s="146">
        <v>5.309825517764007</v>
      </c>
      <c r="E11" s="60">
        <v>7722</v>
      </c>
      <c r="F11" s="102">
        <v>12.017137352923113</v>
      </c>
      <c r="G11" s="60"/>
      <c r="H11" s="99">
        <v>66304.53</v>
      </c>
      <c r="I11" s="99">
        <v>2980</v>
      </c>
      <c r="J11" s="146">
        <v>4.4944138809218614</v>
      </c>
      <c r="K11" s="60">
        <v>7639</v>
      </c>
      <c r="L11" s="102">
        <v>11.52108309945037</v>
      </c>
      <c r="M11" s="60"/>
      <c r="N11" s="99">
        <v>67886.2</v>
      </c>
      <c r="O11" s="99">
        <v>2489</v>
      </c>
      <c r="P11" s="146">
        <v>3.666429996081678</v>
      </c>
      <c r="Q11" s="60">
        <v>7123</v>
      </c>
      <c r="R11" s="102">
        <v>10.492559607107188</v>
      </c>
      <c r="S11" s="60"/>
      <c r="T11" s="99">
        <v>69398.6</v>
      </c>
      <c r="U11" s="99">
        <v>2395</v>
      </c>
      <c r="V11" s="146">
        <v>3.451078263826648</v>
      </c>
      <c r="W11" s="60">
        <v>6108</v>
      </c>
      <c r="X11" s="102">
        <v>8.801330286201738</v>
      </c>
      <c r="Y11" s="22"/>
      <c r="Z11" s="152">
        <v>-0.21535173225503002</v>
      </c>
      <c r="AA11" s="152">
        <v>-1.6912293209054496</v>
      </c>
      <c r="AB11" s="21"/>
      <c r="AC11" s="22"/>
      <c r="AD11" s="21"/>
      <c r="AE11" s="22"/>
      <c r="AF11" s="22"/>
      <c r="AG11" s="21"/>
      <c r="AH11" s="22"/>
    </row>
    <row r="12" spans="1:34" s="20" customFormat="1" ht="14.25">
      <c r="A12" s="17"/>
      <c r="B12" s="98"/>
      <c r="C12" s="98"/>
      <c r="D12" s="98"/>
      <c r="E12" s="63"/>
      <c r="F12" s="63"/>
      <c r="G12" s="10"/>
      <c r="H12" s="98"/>
      <c r="I12" s="98"/>
      <c r="J12" s="98"/>
      <c r="K12" s="63"/>
      <c r="L12" s="63"/>
      <c r="M12" s="10"/>
      <c r="N12" s="98"/>
      <c r="O12" s="98"/>
      <c r="P12" s="98"/>
      <c r="Q12" s="63"/>
      <c r="R12" s="63"/>
      <c r="S12" s="10"/>
      <c r="T12" s="98"/>
      <c r="U12" s="98"/>
      <c r="V12" s="98"/>
      <c r="W12" s="63"/>
      <c r="X12" s="63"/>
      <c r="Y12" s="22"/>
      <c r="Z12" s="91"/>
      <c r="AA12" s="91"/>
      <c r="AB12" s="21"/>
      <c r="AC12" s="22"/>
      <c r="AD12" s="21"/>
      <c r="AE12" s="22"/>
      <c r="AF12" s="22"/>
      <c r="AG12" s="21"/>
      <c r="AH12" s="22"/>
    </row>
    <row r="13" spans="1:34" s="20" customFormat="1" ht="15">
      <c r="A13" s="23" t="s">
        <v>152</v>
      </c>
      <c r="B13" s="97"/>
      <c r="C13" s="97"/>
      <c r="D13" s="97"/>
      <c r="E13" s="60"/>
      <c r="F13" s="60"/>
      <c r="G13" s="10"/>
      <c r="H13" s="97"/>
      <c r="I13" s="97"/>
      <c r="J13" s="97"/>
      <c r="K13" s="60"/>
      <c r="L13" s="60"/>
      <c r="M13" s="10"/>
      <c r="N13" s="97"/>
      <c r="O13" s="97"/>
      <c r="P13" s="97"/>
      <c r="Q13" s="60"/>
      <c r="R13" s="60"/>
      <c r="S13" s="10"/>
      <c r="T13" s="97"/>
      <c r="U13" s="97"/>
      <c r="V13" s="97"/>
      <c r="W13" s="60"/>
      <c r="X13" s="60"/>
      <c r="Y13" s="22"/>
      <c r="Z13" s="22"/>
      <c r="AA13" s="22"/>
      <c r="AB13" s="21"/>
      <c r="AC13" s="22"/>
      <c r="AD13" s="21"/>
      <c r="AE13" s="22"/>
      <c r="AF13" s="22"/>
      <c r="AG13" s="21"/>
      <c r="AH13" s="22"/>
    </row>
    <row r="14" spans="1:34" s="24" customFormat="1" ht="14.25">
      <c r="A14" s="24" t="s">
        <v>17</v>
      </c>
      <c r="B14" s="100">
        <v>4369.654</v>
      </c>
      <c r="C14" s="100">
        <v>261</v>
      </c>
      <c r="D14" s="146">
        <v>5.973012966244009</v>
      </c>
      <c r="E14" s="59">
        <v>642</v>
      </c>
      <c r="F14" s="102">
        <v>14.69223879053124</v>
      </c>
      <c r="G14" s="59"/>
      <c r="H14" s="100">
        <v>4646.775</v>
      </c>
      <c r="I14" s="100">
        <v>232</v>
      </c>
      <c r="J14" s="146">
        <v>4.99270999779417</v>
      </c>
      <c r="K14" s="59">
        <v>645</v>
      </c>
      <c r="L14" s="102">
        <v>13.880594605936375</v>
      </c>
      <c r="M14" s="59"/>
      <c r="N14" s="100">
        <v>4775.4</v>
      </c>
      <c r="O14" s="100">
        <v>224</v>
      </c>
      <c r="P14" s="146">
        <v>4.690706537672237</v>
      </c>
      <c r="Q14" s="59">
        <v>621</v>
      </c>
      <c r="R14" s="102">
        <v>13.004146249528837</v>
      </c>
      <c r="S14" s="59"/>
      <c r="T14" s="100">
        <v>4963</v>
      </c>
      <c r="U14" s="100">
        <v>220</v>
      </c>
      <c r="V14" s="146">
        <v>4.432802740278058</v>
      </c>
      <c r="W14" s="59">
        <v>624</v>
      </c>
      <c r="X14" s="102">
        <v>12.573040499697763</v>
      </c>
      <c r="Y14" s="26"/>
      <c r="Z14" s="152">
        <v>-0.2579037973941789</v>
      </c>
      <c r="AA14" s="152">
        <v>-0.4311057498310742</v>
      </c>
      <c r="AB14" s="25"/>
      <c r="AC14" s="26"/>
      <c r="AD14" s="25"/>
      <c r="AE14" s="26"/>
      <c r="AF14" s="26"/>
      <c r="AG14" s="25"/>
      <c r="AH14" s="26"/>
    </row>
    <row r="15" spans="1:34" s="24" customFormat="1" ht="14.25">
      <c r="A15" s="24" t="s">
        <v>18</v>
      </c>
      <c r="B15" s="100">
        <v>9507.332000000002</v>
      </c>
      <c r="C15" s="100">
        <v>530</v>
      </c>
      <c r="D15" s="146">
        <v>5.574644916155236</v>
      </c>
      <c r="E15" s="59">
        <v>1131</v>
      </c>
      <c r="F15" s="102">
        <v>11.896081887116171</v>
      </c>
      <c r="G15" s="59"/>
      <c r="H15" s="100">
        <v>9460.165</v>
      </c>
      <c r="I15" s="100">
        <v>414</v>
      </c>
      <c r="J15" s="146">
        <v>4.376245023210483</v>
      </c>
      <c r="K15" s="59">
        <v>1098</v>
      </c>
      <c r="L15" s="102">
        <v>11.606562887645193</v>
      </c>
      <c r="M15" s="59"/>
      <c r="N15" s="100">
        <v>9293.2</v>
      </c>
      <c r="O15" s="100">
        <v>418</v>
      </c>
      <c r="P15" s="146">
        <v>4.497912452115525</v>
      </c>
      <c r="Q15" s="59">
        <v>1061</v>
      </c>
      <c r="R15" s="102">
        <v>11.416950027977444</v>
      </c>
      <c r="S15" s="59"/>
      <c r="T15" s="100">
        <v>9258.2</v>
      </c>
      <c r="U15" s="100">
        <v>402</v>
      </c>
      <c r="V15" s="146">
        <v>4.342096735866583</v>
      </c>
      <c r="W15" s="59">
        <v>917</v>
      </c>
      <c r="X15" s="102">
        <v>9.904733101466807</v>
      </c>
      <c r="Y15" s="26"/>
      <c r="Z15" s="152">
        <v>-0.15581571624894153</v>
      </c>
      <c r="AA15" s="152">
        <v>-1.5122169265106375</v>
      </c>
      <c r="AB15" s="25"/>
      <c r="AC15" s="26"/>
      <c r="AD15" s="25"/>
      <c r="AE15" s="26"/>
      <c r="AF15" s="26"/>
      <c r="AG15" s="25"/>
      <c r="AH15" s="26"/>
    </row>
    <row r="16" spans="1:34" s="24" customFormat="1" ht="14.25">
      <c r="A16" s="24" t="s">
        <v>19</v>
      </c>
      <c r="B16" s="100">
        <v>784.008</v>
      </c>
      <c r="C16" s="100">
        <v>23</v>
      </c>
      <c r="D16" s="146">
        <v>2.9336435342496503</v>
      </c>
      <c r="E16" s="59">
        <v>74</v>
      </c>
      <c r="F16" s="102">
        <v>9.43867919715105</v>
      </c>
      <c r="G16" s="59"/>
      <c r="H16" s="100">
        <v>786.09</v>
      </c>
      <c r="I16" s="100">
        <v>27</v>
      </c>
      <c r="J16" s="146">
        <v>3.4347212151280386</v>
      </c>
      <c r="K16" s="59">
        <v>71</v>
      </c>
      <c r="L16" s="102">
        <v>9.032044676818176</v>
      </c>
      <c r="M16" s="59"/>
      <c r="N16" s="100">
        <v>737.2</v>
      </c>
      <c r="O16" s="100">
        <v>23</v>
      </c>
      <c r="P16" s="146">
        <v>3.1199131850244166</v>
      </c>
      <c r="Q16" s="59">
        <v>45</v>
      </c>
      <c r="R16" s="102">
        <v>6.104177970699945</v>
      </c>
      <c r="S16" s="59"/>
      <c r="T16" s="100">
        <v>603.6</v>
      </c>
      <c r="U16" s="100">
        <v>7</v>
      </c>
      <c r="V16" s="146">
        <v>1.1597084161696487</v>
      </c>
      <c r="W16" s="59">
        <v>40</v>
      </c>
      <c r="X16" s="102">
        <v>6.626905235255136</v>
      </c>
      <c r="Y16" s="26"/>
      <c r="Z16" s="152">
        <v>-1.960204768854768</v>
      </c>
      <c r="AA16" s="152">
        <v>0.5227272645551908</v>
      </c>
      <c r="AB16" s="25"/>
      <c r="AC16" s="26"/>
      <c r="AD16" s="25"/>
      <c r="AE16" s="26"/>
      <c r="AF16" s="26"/>
      <c r="AG16" s="25"/>
      <c r="AH16" s="26"/>
    </row>
    <row r="17" spans="1:34" s="24" customFormat="1" ht="14.25">
      <c r="A17" s="24" t="s">
        <v>20</v>
      </c>
      <c r="B17" s="100">
        <v>2192.4020000000005</v>
      </c>
      <c r="C17" s="100">
        <v>118</v>
      </c>
      <c r="D17" s="146">
        <v>5.382224610267642</v>
      </c>
      <c r="E17" s="59">
        <v>282</v>
      </c>
      <c r="F17" s="102">
        <v>12.862604577080294</v>
      </c>
      <c r="G17" s="59"/>
      <c r="H17" s="100">
        <v>2360.01</v>
      </c>
      <c r="I17" s="100">
        <v>102</v>
      </c>
      <c r="J17" s="146">
        <v>4.3220155846797255</v>
      </c>
      <c r="K17" s="59">
        <v>245</v>
      </c>
      <c r="L17" s="102">
        <v>10.38131194359346</v>
      </c>
      <c r="M17" s="59"/>
      <c r="N17" s="100">
        <v>2506.6</v>
      </c>
      <c r="O17" s="100">
        <v>67</v>
      </c>
      <c r="P17" s="146">
        <v>2.672943429346525</v>
      </c>
      <c r="Q17" s="59">
        <v>218</v>
      </c>
      <c r="R17" s="102">
        <v>8.697039814888694</v>
      </c>
      <c r="S17" s="59"/>
      <c r="T17" s="100">
        <v>2644.4</v>
      </c>
      <c r="U17" s="100">
        <v>107</v>
      </c>
      <c r="V17" s="146">
        <v>4.046286492209953</v>
      </c>
      <c r="W17" s="59">
        <v>254</v>
      </c>
      <c r="X17" s="102">
        <v>9.60520344879746</v>
      </c>
      <c r="Y17" s="26"/>
      <c r="Z17" s="152">
        <v>1.373343062863428</v>
      </c>
      <c r="AA17" s="152">
        <v>0.9081636339087655</v>
      </c>
      <c r="AB17" s="25"/>
      <c r="AC17" s="26"/>
      <c r="AD17" s="25"/>
      <c r="AE17" s="26"/>
      <c r="AF17" s="26"/>
      <c r="AG17" s="25"/>
      <c r="AH17" s="26"/>
    </row>
    <row r="18" spans="1:34" s="24" customFormat="1" ht="14.25">
      <c r="A18" s="20" t="s">
        <v>21</v>
      </c>
      <c r="B18" s="99">
        <v>50487.038</v>
      </c>
      <c r="C18" s="99">
        <v>2756</v>
      </c>
      <c r="D18" s="146">
        <v>5.458826877504677</v>
      </c>
      <c r="E18" s="59">
        <v>6017</v>
      </c>
      <c r="F18" s="102">
        <v>11.917910494174762</v>
      </c>
      <c r="G18" s="59"/>
      <c r="H18" s="99">
        <v>51925.185</v>
      </c>
      <c r="I18" s="99">
        <v>2402</v>
      </c>
      <c r="J18" s="146">
        <v>4.625886263091792</v>
      </c>
      <c r="K18" s="59">
        <v>5777</v>
      </c>
      <c r="L18" s="102">
        <v>11.125622373805697</v>
      </c>
      <c r="M18" s="59"/>
      <c r="N18" s="99">
        <v>52652.4</v>
      </c>
      <c r="O18" s="99">
        <v>2150</v>
      </c>
      <c r="P18" s="146">
        <v>4.083384613047079</v>
      </c>
      <c r="Q18" s="59">
        <v>5351</v>
      </c>
      <c r="R18" s="102">
        <v>10.162879564844147</v>
      </c>
      <c r="S18" s="59"/>
      <c r="T18" s="99">
        <v>53761.2</v>
      </c>
      <c r="U18" s="99">
        <v>1972</v>
      </c>
      <c r="V18" s="146">
        <v>3.6680728852778586</v>
      </c>
      <c r="W18" s="59">
        <v>4633</v>
      </c>
      <c r="X18" s="102">
        <v>8.617739187369331</v>
      </c>
      <c r="Y18" s="26"/>
      <c r="Z18" s="152">
        <v>-0.41531172776922</v>
      </c>
      <c r="AA18" s="152">
        <v>-1.5451403774748158</v>
      </c>
      <c r="AB18" s="25"/>
      <c r="AC18" s="26"/>
      <c r="AD18" s="25"/>
      <c r="AE18" s="26"/>
      <c r="AF18" s="26"/>
      <c r="AG18" s="25"/>
      <c r="AH18" s="26"/>
    </row>
    <row r="19" spans="1:34" s="109" customFormat="1" ht="16.5">
      <c r="A19" s="103" t="s">
        <v>145</v>
      </c>
      <c r="B19" s="104">
        <v>322.2</v>
      </c>
      <c r="C19" s="104">
        <v>45</v>
      </c>
      <c r="D19" s="146">
        <v>13.966480446927374</v>
      </c>
      <c r="E19" s="105">
        <v>37</v>
      </c>
      <c r="F19" s="106">
        <v>11.483550589695842</v>
      </c>
      <c r="G19" s="105"/>
      <c r="H19" s="104">
        <v>578.785</v>
      </c>
      <c r="I19" s="104">
        <v>38</v>
      </c>
      <c r="J19" s="146">
        <v>6.565477681695276</v>
      </c>
      <c r="K19" s="105">
        <v>9</v>
      </c>
      <c r="L19" s="106">
        <v>1.5549815561909863</v>
      </c>
      <c r="M19" s="105"/>
      <c r="N19" s="104">
        <v>1343</v>
      </c>
      <c r="O19" s="104">
        <v>15</v>
      </c>
      <c r="P19" s="146">
        <v>1.1169024571854058</v>
      </c>
      <c r="Q19" s="105">
        <v>23</v>
      </c>
      <c r="R19" s="106">
        <v>1.7125837676842888</v>
      </c>
      <c r="S19" s="105"/>
      <c r="T19" s="104">
        <v>1607.4</v>
      </c>
      <c r="U19" s="104">
        <v>22</v>
      </c>
      <c r="V19" s="146">
        <v>1.3686699017046162</v>
      </c>
      <c r="W19" s="105">
        <v>28</v>
      </c>
      <c r="X19" s="106">
        <v>1.7419435112604205</v>
      </c>
      <c r="Y19" s="107"/>
      <c r="Z19" s="152">
        <v>0.2517674445192104</v>
      </c>
      <c r="AA19" s="152">
        <v>0.02935974357613169</v>
      </c>
      <c r="AB19" s="108"/>
      <c r="AC19" s="107"/>
      <c r="AD19" s="108"/>
      <c r="AE19" s="107"/>
      <c r="AF19" s="107"/>
      <c r="AG19" s="108"/>
      <c r="AH19" s="107"/>
    </row>
    <row r="20" spans="1:34" s="20" customFormat="1" ht="14.25">
      <c r="A20" s="17"/>
      <c r="B20" s="98"/>
      <c r="C20" s="98"/>
      <c r="D20" s="98"/>
      <c r="E20" s="17"/>
      <c r="F20" s="17"/>
      <c r="G20" s="17"/>
      <c r="H20" s="98"/>
      <c r="I20" s="98"/>
      <c r="J20" s="98"/>
      <c r="K20" s="17"/>
      <c r="L20" s="17"/>
      <c r="M20" s="17"/>
      <c r="N20" s="98"/>
      <c r="O20" s="98"/>
      <c r="P20" s="98"/>
      <c r="Q20" s="17"/>
      <c r="R20" s="17"/>
      <c r="S20" s="17"/>
      <c r="T20" s="98"/>
      <c r="U20" s="98"/>
      <c r="V20" s="98"/>
      <c r="W20" s="63"/>
      <c r="X20" s="64"/>
      <c r="Y20" s="22"/>
      <c r="Z20" s="64"/>
      <c r="AA20" s="91"/>
      <c r="AB20" s="21"/>
      <c r="AC20" s="22"/>
      <c r="AD20" s="21"/>
      <c r="AE20" s="22"/>
      <c r="AF20" s="22"/>
      <c r="AG20" s="21"/>
      <c r="AH20" s="22"/>
    </row>
    <row r="21" spans="24:34" ht="12.75">
      <c r="X21" s="27"/>
      <c r="Y21" s="28"/>
      <c r="Z21" s="27"/>
      <c r="AA21" s="28"/>
      <c r="AB21" s="27"/>
      <c r="AC21" s="28"/>
      <c r="AD21" s="27"/>
      <c r="AE21" s="28"/>
      <c r="AF21" s="28"/>
      <c r="AG21" s="27"/>
      <c r="AH21" s="28"/>
    </row>
    <row r="22" spans="1:34" s="31" customFormat="1" ht="14.25">
      <c r="A22" s="309" t="s">
        <v>112</v>
      </c>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2"/>
      <c r="AH22" s="33"/>
    </row>
    <row r="23" spans="1:34" s="31" customFormat="1" ht="14.25">
      <c r="A23" s="213" t="s">
        <v>115</v>
      </c>
      <c r="X23" s="32"/>
      <c r="Y23" s="33"/>
      <c r="Z23" s="32"/>
      <c r="AA23" s="33"/>
      <c r="AB23" s="32"/>
      <c r="AC23" s="33"/>
      <c r="AD23" s="32"/>
      <c r="AE23" s="33"/>
      <c r="AF23" s="33"/>
      <c r="AG23" s="32"/>
      <c r="AH23" s="33"/>
    </row>
    <row r="24" spans="1:34" s="31" customFormat="1" ht="14.25">
      <c r="A24" s="30" t="s">
        <v>164</v>
      </c>
      <c r="X24" s="32"/>
      <c r="Y24" s="33"/>
      <c r="Z24" s="32"/>
      <c r="AA24" s="33"/>
      <c r="AB24" s="32"/>
      <c r="AC24" s="33"/>
      <c r="AD24" s="32"/>
      <c r="AE24" s="33"/>
      <c r="AF24" s="33"/>
      <c r="AG24" s="32"/>
      <c r="AH24" s="33"/>
    </row>
    <row r="25" spans="24:34" ht="12.75">
      <c r="X25" s="27"/>
      <c r="Y25" s="28"/>
      <c r="Z25" s="27"/>
      <c r="AA25" s="28"/>
      <c r="AB25" s="27"/>
      <c r="AC25" s="28"/>
      <c r="AD25" s="27"/>
      <c r="AE25" s="28"/>
      <c r="AF25" s="28"/>
      <c r="AG25" s="27"/>
      <c r="AH25" s="28"/>
    </row>
  </sheetData>
  <mergeCells count="2">
    <mergeCell ref="A22:AF22"/>
    <mergeCell ref="Z4:AA4"/>
  </mergeCells>
  <printOptions/>
  <pageMargins left="0.75" right="0.75" top="1" bottom="1" header="0.5" footer="0.5"/>
  <pageSetup fitToHeight="1" fitToWidth="1" horizontalDpi="600" verticalDpi="600" orientation="landscape" paperSize="9" scale="50" r:id="rId2"/>
  <colBreaks count="1" manualBreakCount="1">
    <brk id="27" max="65535" man="1"/>
  </col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1:AB22"/>
  <sheetViews>
    <sheetView showGridLines="0" workbookViewId="0" topLeftCell="A1">
      <selection activeCell="H15" sqref="H15"/>
    </sheetView>
  </sheetViews>
  <sheetFormatPr defaultColWidth="9.140625" defaultRowHeight="12.75"/>
  <cols>
    <col min="1" max="1" width="29.7109375" style="0" bestFit="1" customWidth="1"/>
    <col min="2" max="2" width="11.140625" style="0" customWidth="1"/>
    <col min="4" max="4" width="9.421875" style="0" customWidth="1"/>
    <col min="5" max="5" width="2.421875" style="0" customWidth="1"/>
    <col min="6" max="6" width="11.140625" style="0" customWidth="1"/>
    <col min="8" max="8" width="9.421875" style="0" customWidth="1"/>
    <col min="9" max="9" width="2.140625" style="0" customWidth="1"/>
    <col min="10" max="10" width="11.140625" style="0" customWidth="1"/>
    <col min="12" max="12" width="9.421875" style="0" customWidth="1"/>
    <col min="13" max="13" width="2.421875" style="0" customWidth="1"/>
    <col min="14" max="14" width="11.140625" style="0" customWidth="1"/>
    <col min="16" max="16" width="9.421875" style="7" customWidth="1"/>
    <col min="17" max="17" width="4.7109375" style="0" customWidth="1"/>
    <col min="18" max="18" width="9.140625" style="7" customWidth="1"/>
    <col min="19" max="19" width="9.421875" style="0" customWidth="1"/>
    <col min="20" max="20" width="9.140625" style="7" customWidth="1"/>
    <col min="22" max="22" width="9.140625" style="7" customWidth="1"/>
    <col min="24" max="24" width="2.421875" style="0" customWidth="1"/>
    <col min="25" max="25" width="10.28125" style="7" customWidth="1"/>
    <col min="26" max="26" width="11.421875" style="0" customWidth="1"/>
  </cols>
  <sheetData>
    <row r="1" spans="1:14" ht="15.75">
      <c r="A1" s="6" t="s">
        <v>181</v>
      </c>
      <c r="B1" s="6"/>
      <c r="C1" s="6"/>
      <c r="D1" s="6"/>
      <c r="E1" s="6"/>
      <c r="F1" s="6"/>
      <c r="G1" s="6"/>
      <c r="H1" s="6"/>
      <c r="I1" s="6"/>
      <c r="J1" s="6"/>
      <c r="K1" s="6"/>
      <c r="L1" s="6"/>
      <c r="M1" s="6"/>
      <c r="N1" s="6"/>
    </row>
    <row r="3" spans="1:28" s="20" customFormat="1" ht="15" thickBot="1">
      <c r="A3" s="8"/>
      <c r="B3" s="8"/>
      <c r="C3" s="8"/>
      <c r="D3" s="8"/>
      <c r="E3" s="8"/>
      <c r="F3" s="8"/>
      <c r="G3" s="8"/>
      <c r="H3" s="8"/>
      <c r="I3" s="8"/>
      <c r="J3" s="8"/>
      <c r="K3" s="8"/>
      <c r="L3" s="8"/>
      <c r="M3" s="8"/>
      <c r="N3" s="8"/>
      <c r="O3" s="9"/>
      <c r="P3" s="134"/>
      <c r="Q3" s="9"/>
      <c r="R3" s="134"/>
      <c r="S3" s="9"/>
      <c r="T3" s="10"/>
      <c r="U3" s="11"/>
      <c r="V3" s="10"/>
      <c r="W3" s="12"/>
      <c r="X3" s="11"/>
      <c r="Y3" s="10"/>
      <c r="Z3" s="61"/>
      <c r="AA3" s="11"/>
      <c r="AB3" s="11"/>
    </row>
    <row r="4" spans="1:28" s="273" customFormat="1" ht="30" customHeight="1">
      <c r="A4" s="265"/>
      <c r="B4" s="266" t="s">
        <v>34</v>
      </c>
      <c r="C4" s="267"/>
      <c r="D4" s="267"/>
      <c r="E4" s="268"/>
      <c r="F4" s="266" t="s">
        <v>35</v>
      </c>
      <c r="G4" s="267"/>
      <c r="H4" s="267"/>
      <c r="I4" s="268"/>
      <c r="J4" s="246" t="s">
        <v>36</v>
      </c>
      <c r="K4" s="267"/>
      <c r="L4" s="267"/>
      <c r="M4" s="268"/>
      <c r="N4" s="266" t="s">
        <v>37</v>
      </c>
      <c r="O4" s="267"/>
      <c r="P4" s="267"/>
      <c r="Q4" s="269"/>
      <c r="R4" s="310" t="s">
        <v>83</v>
      </c>
      <c r="S4" s="310"/>
      <c r="T4" s="269"/>
      <c r="U4" s="270"/>
      <c r="V4" s="270"/>
      <c r="W4" s="270"/>
      <c r="X4" s="271"/>
      <c r="Y4" s="272"/>
      <c r="Z4" s="271"/>
      <c r="AA4" s="271"/>
      <c r="AB4" s="271"/>
    </row>
    <row r="5" spans="1:28" s="264" customFormat="1" ht="51">
      <c r="A5" s="258"/>
      <c r="B5" s="259" t="s">
        <v>66</v>
      </c>
      <c r="C5" s="260" t="s">
        <v>67</v>
      </c>
      <c r="D5" s="260" t="s">
        <v>53</v>
      </c>
      <c r="E5" s="261"/>
      <c r="F5" s="259" t="s">
        <v>66</v>
      </c>
      <c r="G5" s="260" t="s">
        <v>67</v>
      </c>
      <c r="H5" s="260" t="s">
        <v>53</v>
      </c>
      <c r="I5" s="261"/>
      <c r="J5" s="259" t="s">
        <v>66</v>
      </c>
      <c r="K5" s="260" t="s">
        <v>67</v>
      </c>
      <c r="L5" s="260" t="s">
        <v>53</v>
      </c>
      <c r="M5" s="261"/>
      <c r="N5" s="259" t="s">
        <v>66</v>
      </c>
      <c r="O5" s="260" t="s">
        <v>67</v>
      </c>
      <c r="P5" s="260" t="s">
        <v>53</v>
      </c>
      <c r="Q5" s="262"/>
      <c r="R5" s="260" t="s">
        <v>67</v>
      </c>
      <c r="S5" s="260" t="s">
        <v>53</v>
      </c>
      <c r="T5" s="263"/>
      <c r="U5" s="262"/>
      <c r="V5" s="263"/>
      <c r="W5" s="262"/>
      <c r="X5" s="262"/>
      <c r="Y5" s="263"/>
      <c r="Z5" s="262"/>
      <c r="AA5" s="262"/>
      <c r="AB5" s="262"/>
    </row>
    <row r="6" spans="5:26" s="20" customFormat="1" ht="14.25">
      <c r="E6" s="11"/>
      <c r="I6" s="11"/>
      <c r="M6" s="11"/>
      <c r="P6" s="21"/>
      <c r="Q6" s="22"/>
      <c r="R6" s="21"/>
      <c r="S6" s="22"/>
      <c r="T6" s="21"/>
      <c r="U6" s="22"/>
      <c r="V6" s="21"/>
      <c r="W6" s="22"/>
      <c r="X6" s="22"/>
      <c r="Y6" s="21"/>
      <c r="Z6" s="22"/>
    </row>
    <row r="7" spans="1:26" s="20" customFormat="1" ht="15">
      <c r="A7" s="23" t="s">
        <v>3</v>
      </c>
      <c r="B7" s="97">
        <v>67662.634</v>
      </c>
      <c r="C7" s="93">
        <v>368293</v>
      </c>
      <c r="D7" s="101">
        <v>544.3078080584329</v>
      </c>
      <c r="E7" s="93"/>
      <c r="F7" s="97">
        <v>69757.01</v>
      </c>
      <c r="G7" s="93">
        <v>397844</v>
      </c>
      <c r="H7" s="101">
        <v>570.3283440617654</v>
      </c>
      <c r="I7" s="93"/>
      <c r="J7" s="97">
        <v>71307.8</v>
      </c>
      <c r="K7" s="93">
        <v>404548</v>
      </c>
      <c r="L7" s="101">
        <v>567.3264355372063</v>
      </c>
      <c r="M7" s="93"/>
      <c r="N7" s="97">
        <v>72837.8</v>
      </c>
      <c r="O7" s="93">
        <v>483960</v>
      </c>
      <c r="P7" s="101">
        <v>664.4352245674636</v>
      </c>
      <c r="Q7" s="19"/>
      <c r="R7" s="148">
        <v>79412</v>
      </c>
      <c r="S7" s="149">
        <v>97.1087890302573</v>
      </c>
      <c r="T7" s="18"/>
      <c r="U7" s="19"/>
      <c r="V7" s="18"/>
      <c r="W7" s="19"/>
      <c r="X7" s="19"/>
      <c r="Y7" s="18"/>
      <c r="Z7" s="19"/>
    </row>
    <row r="8" spans="1:26" s="20" customFormat="1" ht="14.25">
      <c r="A8" s="17"/>
      <c r="B8" s="98"/>
      <c r="C8" s="17"/>
      <c r="D8" s="17"/>
      <c r="E8" s="11"/>
      <c r="F8" s="98"/>
      <c r="G8" s="17"/>
      <c r="H8" s="17"/>
      <c r="I8" s="11"/>
      <c r="J8" s="98"/>
      <c r="K8" s="17"/>
      <c r="L8" s="17"/>
      <c r="M8" s="11"/>
      <c r="N8" s="98"/>
      <c r="O8" s="63"/>
      <c r="P8" s="17"/>
      <c r="Q8" s="22"/>
      <c r="R8" s="96"/>
      <c r="S8" s="96"/>
      <c r="T8" s="21"/>
      <c r="U8" s="22"/>
      <c r="V8" s="21"/>
      <c r="W8" s="22"/>
      <c r="X8" s="22"/>
      <c r="Y8" s="21"/>
      <c r="Z8" s="22"/>
    </row>
    <row r="9" spans="1:26" s="20" customFormat="1" ht="15">
      <c r="A9" s="23" t="s">
        <v>4</v>
      </c>
      <c r="B9" s="97"/>
      <c r="C9" s="23"/>
      <c r="D9" s="23"/>
      <c r="E9" s="15"/>
      <c r="F9" s="97"/>
      <c r="G9" s="23"/>
      <c r="H9" s="23"/>
      <c r="I9" s="15"/>
      <c r="J9" s="97"/>
      <c r="K9" s="23"/>
      <c r="L9" s="23"/>
      <c r="M9" s="15"/>
      <c r="N9" s="97"/>
      <c r="O9" s="60"/>
      <c r="P9" s="23"/>
      <c r="Q9" s="22"/>
      <c r="R9" s="150"/>
      <c r="S9" s="150"/>
      <c r="T9" s="21"/>
      <c r="U9" s="22"/>
      <c r="V9" s="21"/>
      <c r="W9" s="22"/>
      <c r="X9" s="22"/>
      <c r="Y9" s="21"/>
      <c r="Z9" s="22"/>
    </row>
    <row r="10" spans="1:26" s="20" customFormat="1" ht="14.25">
      <c r="A10" s="20" t="s">
        <v>5</v>
      </c>
      <c r="B10" s="99">
        <v>3404.401999999999</v>
      </c>
      <c r="C10" s="60">
        <v>27050</v>
      </c>
      <c r="D10" s="102">
        <v>794.5595144169228</v>
      </c>
      <c r="E10" s="60"/>
      <c r="F10" s="99">
        <v>3452.48</v>
      </c>
      <c r="G10" s="60">
        <v>28464</v>
      </c>
      <c r="H10" s="102">
        <v>824.4508295486144</v>
      </c>
      <c r="I10" s="60"/>
      <c r="J10" s="99">
        <v>3421.6</v>
      </c>
      <c r="K10" s="60">
        <v>26763</v>
      </c>
      <c r="L10" s="102">
        <v>782.1779284545241</v>
      </c>
      <c r="M10" s="60"/>
      <c r="N10" s="99">
        <v>3439.2</v>
      </c>
      <c r="O10" s="60">
        <v>25443</v>
      </c>
      <c r="P10" s="102">
        <v>739.7941381716679</v>
      </c>
      <c r="Q10" s="22"/>
      <c r="R10" s="151">
        <v>-1320</v>
      </c>
      <c r="S10" s="152">
        <v>-42.38379028285624</v>
      </c>
      <c r="T10" s="21"/>
      <c r="U10" s="22"/>
      <c r="V10" s="21"/>
      <c r="W10" s="22"/>
      <c r="X10" s="22"/>
      <c r="Y10" s="21"/>
      <c r="Z10" s="22"/>
    </row>
    <row r="11" spans="1:26" s="20" customFormat="1" ht="14.25">
      <c r="A11" s="20" t="s">
        <v>6</v>
      </c>
      <c r="B11" s="99">
        <v>64258.23200000006</v>
      </c>
      <c r="C11" s="60">
        <v>341243</v>
      </c>
      <c r="D11" s="102">
        <v>531.0494692726679</v>
      </c>
      <c r="E11" s="60"/>
      <c r="F11" s="99">
        <v>66304.53</v>
      </c>
      <c r="G11" s="60">
        <v>369380</v>
      </c>
      <c r="H11" s="102">
        <v>557.0961742734622</v>
      </c>
      <c r="I11" s="60"/>
      <c r="J11" s="99">
        <v>67886.2</v>
      </c>
      <c r="K11" s="60">
        <v>377785</v>
      </c>
      <c r="L11" s="102">
        <v>556.4974913900027</v>
      </c>
      <c r="M11" s="60"/>
      <c r="N11" s="99">
        <v>69398.6</v>
      </c>
      <c r="O11" s="60">
        <v>458517</v>
      </c>
      <c r="P11" s="102">
        <v>660.700648139876</v>
      </c>
      <c r="Q11" s="22"/>
      <c r="R11" s="151">
        <v>80732</v>
      </c>
      <c r="S11" s="152">
        <v>104.2031567498733</v>
      </c>
      <c r="T11" s="21"/>
      <c r="U11" s="22"/>
      <c r="V11" s="21"/>
      <c r="W11" s="22"/>
      <c r="X11" s="22"/>
      <c r="Y11" s="21"/>
      <c r="Z11" s="22"/>
    </row>
    <row r="12" spans="1:26" s="20" customFormat="1" ht="14.25">
      <c r="A12" s="17"/>
      <c r="B12" s="98"/>
      <c r="C12" s="63"/>
      <c r="D12" s="63"/>
      <c r="E12" s="10"/>
      <c r="F12" s="98"/>
      <c r="G12" s="63"/>
      <c r="H12" s="63"/>
      <c r="I12" s="10"/>
      <c r="J12" s="98"/>
      <c r="K12" s="63"/>
      <c r="L12" s="63"/>
      <c r="M12" s="10"/>
      <c r="N12" s="98"/>
      <c r="O12" s="63"/>
      <c r="P12" s="63"/>
      <c r="Q12" s="22"/>
      <c r="R12" s="64"/>
      <c r="S12" s="91"/>
      <c r="T12" s="21"/>
      <c r="U12" s="22"/>
      <c r="V12" s="21"/>
      <c r="W12" s="22"/>
      <c r="X12" s="22"/>
      <c r="Y12" s="21"/>
      <c r="Z12" s="22"/>
    </row>
    <row r="13" spans="1:26" s="20" customFormat="1" ht="15">
      <c r="A13" s="23" t="s">
        <v>152</v>
      </c>
      <c r="B13" s="97"/>
      <c r="C13" s="60"/>
      <c r="D13" s="60"/>
      <c r="E13" s="60"/>
      <c r="F13" s="97"/>
      <c r="G13" s="60"/>
      <c r="H13" s="60"/>
      <c r="I13" s="60"/>
      <c r="J13" s="97"/>
      <c r="K13" s="60"/>
      <c r="L13" s="60"/>
      <c r="M13" s="60"/>
      <c r="N13" s="97"/>
      <c r="O13" s="60"/>
      <c r="P13" s="60"/>
      <c r="Q13" s="22"/>
      <c r="R13" s="21"/>
      <c r="S13" s="22"/>
      <c r="T13" s="21"/>
      <c r="U13" s="22"/>
      <c r="V13" s="21"/>
      <c r="W13" s="22"/>
      <c r="X13" s="22"/>
      <c r="Y13" s="21"/>
      <c r="Z13" s="22"/>
    </row>
    <row r="14" spans="1:26" s="24" customFormat="1" ht="14.25">
      <c r="A14" s="24" t="s">
        <v>17</v>
      </c>
      <c r="B14" s="100">
        <v>4369.654</v>
      </c>
      <c r="C14" s="59">
        <v>36934</v>
      </c>
      <c r="D14" s="102">
        <v>845.2385474914031</v>
      </c>
      <c r="E14" s="59"/>
      <c r="F14" s="100">
        <v>4646.775</v>
      </c>
      <c r="G14" s="59">
        <v>38718</v>
      </c>
      <c r="H14" s="102">
        <v>833.2230417870459</v>
      </c>
      <c r="I14" s="59"/>
      <c r="J14" s="100">
        <v>4775.4</v>
      </c>
      <c r="K14" s="59">
        <v>36617</v>
      </c>
      <c r="L14" s="102">
        <v>766.7839343301085</v>
      </c>
      <c r="M14" s="59"/>
      <c r="N14" s="100">
        <v>4963</v>
      </c>
      <c r="O14" s="59">
        <v>45247</v>
      </c>
      <c r="P14" s="102">
        <v>911.686479951642</v>
      </c>
      <c r="Q14" s="26"/>
      <c r="R14" s="151">
        <v>8630</v>
      </c>
      <c r="S14" s="152">
        <v>144.90254562153348</v>
      </c>
      <c r="T14" s="25"/>
      <c r="U14" s="26"/>
      <c r="V14" s="25"/>
      <c r="W14" s="26"/>
      <c r="X14" s="26"/>
      <c r="Y14" s="25"/>
      <c r="Z14" s="26"/>
    </row>
    <row r="15" spans="1:26" s="24" customFormat="1" ht="14.25">
      <c r="A15" s="24" t="s">
        <v>18</v>
      </c>
      <c r="B15" s="100">
        <v>9507.332000000002</v>
      </c>
      <c r="C15" s="59">
        <v>47103</v>
      </c>
      <c r="D15" s="102">
        <v>495.4386782748303</v>
      </c>
      <c r="E15" s="59"/>
      <c r="F15" s="100">
        <v>9460.165</v>
      </c>
      <c r="G15" s="59">
        <v>47991.5</v>
      </c>
      <c r="H15" s="102">
        <v>507.3008768874538</v>
      </c>
      <c r="I15" s="59"/>
      <c r="J15" s="100">
        <v>9293.2</v>
      </c>
      <c r="K15" s="59">
        <v>50064</v>
      </c>
      <c r="L15" s="102">
        <v>538.7164808677312</v>
      </c>
      <c r="M15" s="59"/>
      <c r="N15" s="100">
        <v>9258.2</v>
      </c>
      <c r="O15" s="59">
        <v>55995</v>
      </c>
      <c r="P15" s="102">
        <v>604.8151908578342</v>
      </c>
      <c r="Q15" s="26"/>
      <c r="R15" s="151">
        <v>5931</v>
      </c>
      <c r="S15" s="152">
        <v>66.09870999010298</v>
      </c>
      <c r="T15" s="25"/>
      <c r="U15" s="26"/>
      <c r="V15" s="25"/>
      <c r="W15" s="26"/>
      <c r="X15" s="26"/>
      <c r="Y15" s="25"/>
      <c r="Z15" s="26"/>
    </row>
    <row r="16" spans="1:26" s="24" customFormat="1" ht="14.25">
      <c r="A16" s="24" t="s">
        <v>19</v>
      </c>
      <c r="B16" s="100">
        <v>784.008</v>
      </c>
      <c r="C16" s="59">
        <v>2712</v>
      </c>
      <c r="D16" s="102">
        <v>345.91483760369795</v>
      </c>
      <c r="E16" s="59"/>
      <c r="F16" s="100">
        <v>786.09</v>
      </c>
      <c r="G16" s="59">
        <v>3035</v>
      </c>
      <c r="H16" s="102">
        <v>386.08810695976285</v>
      </c>
      <c r="I16" s="59"/>
      <c r="J16" s="100">
        <v>737.2</v>
      </c>
      <c r="K16" s="59">
        <v>2572</v>
      </c>
      <c r="L16" s="102">
        <v>348.8876831253391</v>
      </c>
      <c r="M16" s="59"/>
      <c r="N16" s="100">
        <v>603.6</v>
      </c>
      <c r="O16" s="59">
        <v>2426</v>
      </c>
      <c r="P16" s="102">
        <v>401.92180251822396</v>
      </c>
      <c r="Q16" s="26"/>
      <c r="R16" s="151">
        <v>-146</v>
      </c>
      <c r="S16" s="152">
        <v>53.03411939288486</v>
      </c>
      <c r="T16" s="25"/>
      <c r="U16" s="26"/>
      <c r="V16" s="25"/>
      <c r="W16" s="26"/>
      <c r="X16" s="26"/>
      <c r="Y16" s="25"/>
      <c r="Z16" s="26"/>
    </row>
    <row r="17" spans="1:26" s="24" customFormat="1" ht="14.25">
      <c r="A17" s="24" t="s">
        <v>20</v>
      </c>
      <c r="B17" s="100">
        <v>2192.4020000000005</v>
      </c>
      <c r="C17" s="59">
        <v>10816</v>
      </c>
      <c r="D17" s="102">
        <v>493.3401812258882</v>
      </c>
      <c r="E17" s="59"/>
      <c r="F17" s="100">
        <v>2360.01</v>
      </c>
      <c r="G17" s="59">
        <v>12732</v>
      </c>
      <c r="H17" s="102">
        <v>539.4892394523752</v>
      </c>
      <c r="I17" s="59"/>
      <c r="J17" s="100">
        <v>2506.6</v>
      </c>
      <c r="K17" s="59">
        <v>12145</v>
      </c>
      <c r="L17" s="102">
        <v>484.5208649166201</v>
      </c>
      <c r="M17" s="59"/>
      <c r="N17" s="100">
        <v>2644.4</v>
      </c>
      <c r="O17" s="59">
        <v>15159</v>
      </c>
      <c r="P17" s="102">
        <v>573.249130237483</v>
      </c>
      <c r="Q17" s="26"/>
      <c r="R17" s="151">
        <v>3014</v>
      </c>
      <c r="S17" s="152">
        <v>88.72826532086287</v>
      </c>
      <c r="T17" s="25"/>
      <c r="U17" s="26"/>
      <c r="V17" s="25"/>
      <c r="W17" s="26"/>
      <c r="X17" s="26"/>
      <c r="Y17" s="25"/>
      <c r="Z17" s="26"/>
    </row>
    <row r="18" spans="1:26" s="24" customFormat="1" ht="14.25">
      <c r="A18" s="20" t="s">
        <v>21</v>
      </c>
      <c r="B18" s="99">
        <v>50487.038</v>
      </c>
      <c r="C18" s="59">
        <v>269843</v>
      </c>
      <c r="D18" s="102">
        <v>534.4797609239821</v>
      </c>
      <c r="E18" s="59"/>
      <c r="F18" s="99">
        <v>51925.185</v>
      </c>
      <c r="G18" s="59">
        <v>294989.5</v>
      </c>
      <c r="H18" s="102">
        <v>568.1048608685746</v>
      </c>
      <c r="I18" s="59"/>
      <c r="J18" s="99">
        <v>52652.4</v>
      </c>
      <c r="K18" s="59">
        <v>301828</v>
      </c>
      <c r="L18" s="102">
        <v>573.2464237147784</v>
      </c>
      <c r="M18" s="59"/>
      <c r="N18" s="99">
        <v>53761.2</v>
      </c>
      <c r="O18" s="59">
        <v>362080</v>
      </c>
      <c r="P18" s="102">
        <v>673.4968713495979</v>
      </c>
      <c r="Q18" s="26"/>
      <c r="R18" s="151">
        <v>60252</v>
      </c>
      <c r="S18" s="152">
        <v>100.25044763481947</v>
      </c>
      <c r="T18" s="25"/>
      <c r="U18" s="26"/>
      <c r="V18" s="25"/>
      <c r="W18" s="26"/>
      <c r="X18" s="26"/>
      <c r="Y18" s="25"/>
      <c r="Z18" s="26"/>
    </row>
    <row r="19" spans="1:26" s="109" customFormat="1" ht="16.5">
      <c r="A19" s="103" t="s">
        <v>154</v>
      </c>
      <c r="B19" s="104">
        <v>322.2</v>
      </c>
      <c r="C19" s="105">
        <v>885</v>
      </c>
      <c r="D19" s="106"/>
      <c r="E19" s="105"/>
      <c r="F19" s="104">
        <v>578.785</v>
      </c>
      <c r="G19" s="105">
        <v>378</v>
      </c>
      <c r="H19" s="106"/>
      <c r="I19" s="105"/>
      <c r="J19" s="104">
        <v>1343</v>
      </c>
      <c r="K19" s="105">
        <v>1322</v>
      </c>
      <c r="L19" s="106"/>
      <c r="M19" s="105"/>
      <c r="N19" s="104">
        <v>1607.4</v>
      </c>
      <c r="O19" s="105">
        <v>3053</v>
      </c>
      <c r="P19" s="106"/>
      <c r="Q19" s="107"/>
      <c r="R19" s="151"/>
      <c r="S19" s="152"/>
      <c r="T19" s="108"/>
      <c r="U19" s="107"/>
      <c r="V19" s="108"/>
      <c r="W19" s="107"/>
      <c r="X19" s="107"/>
      <c r="Y19" s="108"/>
      <c r="Z19" s="107"/>
    </row>
    <row r="20" spans="1:26" s="20" customFormat="1" ht="14.25">
      <c r="A20" s="17"/>
      <c r="B20" s="98"/>
      <c r="C20" s="17"/>
      <c r="D20" s="17"/>
      <c r="E20" s="17"/>
      <c r="F20" s="98"/>
      <c r="G20" s="17"/>
      <c r="H20" s="17"/>
      <c r="I20" s="17"/>
      <c r="J20" s="98"/>
      <c r="K20" s="17"/>
      <c r="L20" s="17"/>
      <c r="M20" s="17"/>
      <c r="N20" s="98"/>
      <c r="O20" s="63"/>
      <c r="P20" s="64"/>
      <c r="Q20" s="22"/>
      <c r="R20" s="64"/>
      <c r="S20" s="91"/>
      <c r="T20" s="21"/>
      <c r="U20" s="22"/>
      <c r="V20" s="21"/>
      <c r="W20" s="22"/>
      <c r="X20" s="22"/>
      <c r="Y20" s="21"/>
      <c r="Z20" s="22"/>
    </row>
    <row r="21" spans="16:26" ht="12.75">
      <c r="P21" s="27"/>
      <c r="Q21" s="28"/>
      <c r="R21" s="27"/>
      <c r="S21" s="28"/>
      <c r="T21" s="27"/>
      <c r="U21" s="28"/>
      <c r="V21" s="27"/>
      <c r="W21" s="28"/>
      <c r="X21" s="28"/>
      <c r="Y21" s="27"/>
      <c r="Z21" s="28"/>
    </row>
    <row r="22" spans="1:26" ht="14.25">
      <c r="A22" s="30" t="s">
        <v>184</v>
      </c>
      <c r="P22" s="27"/>
      <c r="Q22" s="28"/>
      <c r="R22" s="27"/>
      <c r="S22" s="28"/>
      <c r="T22" s="27"/>
      <c r="U22" s="28"/>
      <c r="V22" s="27"/>
      <c r="W22" s="28"/>
      <c r="X22" s="28"/>
      <c r="Y22" s="27"/>
      <c r="Z22" s="28"/>
    </row>
  </sheetData>
  <mergeCells count="1">
    <mergeCell ref="R4:S4"/>
  </mergeCells>
  <printOptions/>
  <pageMargins left="0.75" right="0.75" top="1" bottom="1" header="0.5" footer="0.5"/>
  <pageSetup fitToHeight="1"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H53"/>
  <sheetViews>
    <sheetView showGridLines="0" workbookViewId="0" topLeftCell="A1">
      <selection activeCell="A2" sqref="A2"/>
    </sheetView>
  </sheetViews>
  <sheetFormatPr defaultColWidth="9.140625" defaultRowHeight="12.75"/>
  <cols>
    <col min="1" max="1" width="29.7109375" style="0" bestFit="1" customWidth="1"/>
    <col min="2" max="2" width="3.57421875" style="0" customWidth="1"/>
    <col min="3" max="3" width="7.28125" style="0" customWidth="1"/>
    <col min="4" max="4" width="6.7109375" style="250" customWidth="1"/>
    <col min="5" max="5" width="2.421875" style="34" customWidth="1"/>
    <col min="6" max="6" width="8.57421875" style="0" customWidth="1"/>
    <col min="7" max="7" width="7.00390625" style="250" bestFit="1" customWidth="1"/>
    <col min="8" max="8" width="2.421875" style="34" customWidth="1"/>
    <col min="9" max="9" width="9.8515625" style="0" bestFit="1" customWidth="1"/>
    <col min="10" max="10" width="6.28125" style="250" customWidth="1"/>
    <col min="11" max="11" width="2.421875" style="34" customWidth="1"/>
    <col min="12" max="12" width="8.7109375" style="0" customWidth="1"/>
    <col min="13" max="13" width="7.00390625" style="250" bestFit="1" customWidth="1"/>
    <col min="14" max="14" width="2.421875" style="34" customWidth="1"/>
    <col min="15" max="15" width="8.7109375" style="0" customWidth="1"/>
    <col min="16" max="16" width="7.00390625" style="250" bestFit="1" customWidth="1"/>
    <col min="17" max="17" width="1.8515625" style="0" customWidth="1"/>
    <col min="18" max="18" width="7.28125" style="0" customWidth="1"/>
    <col min="19" max="19" width="6.7109375" style="250" customWidth="1"/>
    <col min="20" max="20" width="2.421875" style="34" customWidth="1"/>
    <col min="21" max="21" width="8.421875" style="0" customWidth="1"/>
    <col min="22" max="22" width="6.7109375" style="250" customWidth="1"/>
    <col min="23" max="23" width="2.421875" style="34" customWidth="1"/>
    <col min="24" max="24" width="8.421875" style="0" customWidth="1"/>
    <col min="25" max="25" width="6.7109375" style="250" customWidth="1"/>
    <col min="26" max="26" width="2.421875" style="34" customWidth="1"/>
    <col min="27" max="27" width="8.421875" style="0" customWidth="1"/>
    <col min="28" max="28" width="6.7109375" style="250" customWidth="1"/>
    <col min="29" max="29" width="3.57421875" style="34" customWidth="1"/>
    <col min="30" max="30" width="9.140625" style="20" customWidth="1"/>
    <col min="31" max="31" width="6.7109375" style="20" customWidth="1"/>
    <col min="32" max="32" width="2.57421875" style="20" customWidth="1"/>
    <col min="33" max="33" width="8.7109375" style="20" customWidth="1"/>
    <col min="34" max="34" width="7.140625" style="20" customWidth="1"/>
  </cols>
  <sheetData>
    <row r="1" spans="1:29" ht="15.75">
      <c r="A1" s="6" t="s">
        <v>204</v>
      </c>
      <c r="C1" s="7"/>
      <c r="E1" s="39"/>
      <c r="I1" s="7"/>
      <c r="K1" s="39"/>
      <c r="N1" s="39"/>
      <c r="R1" s="7"/>
      <c r="T1" s="39"/>
      <c r="X1" s="7"/>
      <c r="Z1" s="39"/>
      <c r="AC1" s="39"/>
    </row>
    <row r="2" spans="3:29" ht="14.25">
      <c r="C2" s="7"/>
      <c r="E2" s="39"/>
      <c r="I2" s="7"/>
      <c r="K2" s="39"/>
      <c r="N2" s="39"/>
      <c r="R2" s="7"/>
      <c r="T2" s="39"/>
      <c r="X2" s="7"/>
      <c r="Z2" s="39"/>
      <c r="AC2" s="39"/>
    </row>
    <row r="3" spans="1:34" ht="15" thickBot="1">
      <c r="A3" s="8"/>
      <c r="B3" s="9"/>
      <c r="C3" s="10"/>
      <c r="D3" s="154"/>
      <c r="E3" s="40"/>
      <c r="F3" s="11"/>
      <c r="G3" s="154"/>
      <c r="H3" s="35"/>
      <c r="I3" s="10"/>
      <c r="J3" s="154"/>
      <c r="K3" s="40"/>
      <c r="L3" s="12"/>
      <c r="M3" s="154"/>
      <c r="N3" s="40"/>
      <c r="O3" s="12"/>
      <c r="Q3" s="163"/>
      <c r="R3" s="10"/>
      <c r="S3" s="154"/>
      <c r="T3" s="40"/>
      <c r="U3" s="11"/>
      <c r="V3" s="154"/>
      <c r="W3" s="35"/>
      <c r="X3" s="10"/>
      <c r="Y3" s="154"/>
      <c r="Z3" s="40"/>
      <c r="AA3" s="12"/>
      <c r="AB3" s="154"/>
      <c r="AC3" s="40"/>
      <c r="AD3" s="9"/>
      <c r="AE3" s="9"/>
      <c r="AF3" s="9"/>
      <c r="AG3" s="9"/>
      <c r="AH3" s="9"/>
    </row>
    <row r="4" spans="1:34" s="219" customFormat="1" ht="33.75" customHeight="1">
      <c r="A4" s="214"/>
      <c r="B4" s="214"/>
      <c r="C4" s="215">
        <v>40268</v>
      </c>
      <c r="D4" s="216"/>
      <c r="E4" s="217"/>
      <c r="F4" s="215">
        <v>40359</v>
      </c>
      <c r="G4" s="216"/>
      <c r="H4" s="217"/>
      <c r="I4" s="215">
        <v>40451</v>
      </c>
      <c r="J4" s="216"/>
      <c r="K4" s="217"/>
      <c r="L4" s="215">
        <v>40543</v>
      </c>
      <c r="M4" s="216"/>
      <c r="N4" s="217"/>
      <c r="O4" s="215">
        <v>40633</v>
      </c>
      <c r="P4" s="216"/>
      <c r="Q4" s="218"/>
      <c r="R4" s="215">
        <v>40724</v>
      </c>
      <c r="S4" s="216"/>
      <c r="T4" s="217"/>
      <c r="U4" s="215">
        <v>40816</v>
      </c>
      <c r="V4" s="216"/>
      <c r="W4" s="217"/>
      <c r="X4" s="215">
        <v>40908</v>
      </c>
      <c r="Y4" s="216"/>
      <c r="Z4" s="217"/>
      <c r="AA4" s="215">
        <v>40999</v>
      </c>
      <c r="AB4" s="216"/>
      <c r="AC4" s="217"/>
      <c r="AD4" s="307" t="s">
        <v>139</v>
      </c>
      <c r="AE4" s="307"/>
      <c r="AF4" s="247"/>
      <c r="AG4" s="307" t="s">
        <v>149</v>
      </c>
      <c r="AH4" s="307"/>
    </row>
    <row r="5" spans="1:34" s="65" customFormat="1" ht="17.25">
      <c r="A5" s="91"/>
      <c r="B5" s="91"/>
      <c r="C5" s="248" t="s">
        <v>32</v>
      </c>
      <c r="D5" s="249" t="s">
        <v>84</v>
      </c>
      <c r="E5" s="221"/>
      <c r="F5" s="248" t="s">
        <v>32</v>
      </c>
      <c r="G5" s="249" t="s">
        <v>84</v>
      </c>
      <c r="H5" s="221"/>
      <c r="I5" s="248" t="s">
        <v>32</v>
      </c>
      <c r="J5" s="249" t="s">
        <v>84</v>
      </c>
      <c r="K5" s="221"/>
      <c r="L5" s="248" t="s">
        <v>32</v>
      </c>
      <c r="M5" s="249" t="s">
        <v>84</v>
      </c>
      <c r="N5" s="221"/>
      <c r="O5" s="248" t="s">
        <v>32</v>
      </c>
      <c r="P5" s="249" t="s">
        <v>84</v>
      </c>
      <c r="Q5" s="70"/>
      <c r="R5" s="248" t="s">
        <v>32</v>
      </c>
      <c r="S5" s="249" t="s">
        <v>84</v>
      </c>
      <c r="T5" s="221"/>
      <c r="U5" s="248" t="s">
        <v>32</v>
      </c>
      <c r="V5" s="249" t="s">
        <v>84</v>
      </c>
      <c r="W5" s="221"/>
      <c r="X5" s="248" t="s">
        <v>32</v>
      </c>
      <c r="Y5" s="249" t="s">
        <v>84</v>
      </c>
      <c r="Z5" s="221"/>
      <c r="AA5" s="248" t="s">
        <v>32</v>
      </c>
      <c r="AB5" s="249" t="s">
        <v>84</v>
      </c>
      <c r="AC5" s="221"/>
      <c r="AD5" s="248" t="s">
        <v>32</v>
      </c>
      <c r="AE5" s="249" t="s">
        <v>84</v>
      </c>
      <c r="AF5" s="249"/>
      <c r="AG5" s="248" t="s">
        <v>32</v>
      </c>
      <c r="AH5" s="249" t="s">
        <v>84</v>
      </c>
    </row>
    <row r="6" spans="1:29" ht="14.25">
      <c r="A6" s="20"/>
      <c r="B6" s="20"/>
      <c r="C6" s="21"/>
      <c r="D6" s="155"/>
      <c r="E6" s="40"/>
      <c r="F6" s="22"/>
      <c r="G6" s="155"/>
      <c r="H6" s="40"/>
      <c r="I6" s="21"/>
      <c r="J6" s="155"/>
      <c r="K6" s="40"/>
      <c r="L6" s="22"/>
      <c r="M6" s="155"/>
      <c r="N6" s="40"/>
      <c r="O6" s="22"/>
      <c r="R6" s="21"/>
      <c r="S6" s="155"/>
      <c r="T6" s="40"/>
      <c r="U6" s="22"/>
      <c r="V6" s="155"/>
      <c r="W6" s="40"/>
      <c r="X6" s="21"/>
      <c r="Y6" s="155"/>
      <c r="Z6" s="40"/>
      <c r="AA6" s="22"/>
      <c r="AB6" s="155"/>
      <c r="AC6" s="40"/>
    </row>
    <row r="7" spans="1:34" ht="15">
      <c r="A7" s="23" t="s">
        <v>38</v>
      </c>
      <c r="B7" s="20"/>
      <c r="C7" s="43">
        <v>85184</v>
      </c>
      <c r="D7" s="156"/>
      <c r="E7" s="43"/>
      <c r="F7" s="45">
        <v>85002</v>
      </c>
      <c r="G7" s="156"/>
      <c r="H7" s="43"/>
      <c r="I7" s="43">
        <v>85429</v>
      </c>
      <c r="J7" s="156"/>
      <c r="K7" s="43"/>
      <c r="L7" s="45">
        <v>83055</v>
      </c>
      <c r="M7" s="156"/>
      <c r="N7" s="43"/>
      <c r="O7" s="45">
        <v>85400</v>
      </c>
      <c r="P7" s="251"/>
      <c r="R7" s="43">
        <v>85374</v>
      </c>
      <c r="S7" s="156"/>
      <c r="T7" s="43"/>
      <c r="U7" s="45">
        <v>87501</v>
      </c>
      <c r="V7" s="156"/>
      <c r="W7" s="43"/>
      <c r="X7" s="43">
        <v>86172</v>
      </c>
      <c r="Y7" s="156"/>
      <c r="Z7" s="43"/>
      <c r="AA7" s="45">
        <v>87531</v>
      </c>
      <c r="AB7" s="156"/>
      <c r="AC7" s="43"/>
      <c r="AD7" s="45">
        <v>84814</v>
      </c>
      <c r="AE7" s="149"/>
      <c r="AF7" s="149"/>
      <c r="AG7" s="45">
        <v>86395.6</v>
      </c>
      <c r="AH7" s="149"/>
    </row>
    <row r="8" spans="1:34" ht="14.25">
      <c r="A8" s="17"/>
      <c r="B8" s="17"/>
      <c r="C8" s="77"/>
      <c r="D8" s="162"/>
      <c r="E8" s="47"/>
      <c r="F8" s="98"/>
      <c r="G8" s="162"/>
      <c r="H8" s="47"/>
      <c r="I8" s="77"/>
      <c r="J8" s="162"/>
      <c r="K8" s="47"/>
      <c r="L8" s="98"/>
      <c r="M8" s="162"/>
      <c r="N8" s="47"/>
      <c r="O8" s="98"/>
      <c r="P8" s="252"/>
      <c r="R8" s="77"/>
      <c r="S8" s="162"/>
      <c r="T8" s="47"/>
      <c r="U8" s="98"/>
      <c r="V8" s="162"/>
      <c r="W8" s="47"/>
      <c r="X8" s="77"/>
      <c r="Y8" s="162"/>
      <c r="Z8" s="47"/>
      <c r="AA8" s="98"/>
      <c r="AB8" s="162"/>
      <c r="AC8" s="47"/>
      <c r="AD8" s="98"/>
      <c r="AE8" s="96"/>
      <c r="AF8" s="96"/>
      <c r="AG8" s="98"/>
      <c r="AH8" s="96"/>
    </row>
    <row r="9" spans="1:34" ht="15">
      <c r="A9" s="23" t="s">
        <v>4</v>
      </c>
      <c r="B9" s="20"/>
      <c r="C9" s="47"/>
      <c r="D9" s="157"/>
      <c r="E9" s="47"/>
      <c r="F9" s="49"/>
      <c r="G9" s="157"/>
      <c r="H9" s="47"/>
      <c r="I9" s="47"/>
      <c r="J9" s="157"/>
      <c r="K9" s="47"/>
      <c r="L9" s="49"/>
      <c r="M9" s="157"/>
      <c r="N9" s="47"/>
      <c r="O9" s="49"/>
      <c r="P9" s="251"/>
      <c r="R9" s="47"/>
      <c r="S9" s="157"/>
      <c r="T9" s="47"/>
      <c r="U9" s="49"/>
      <c r="V9" s="157"/>
      <c r="W9" s="47"/>
      <c r="X9" s="47"/>
      <c r="Y9" s="157"/>
      <c r="Z9" s="47"/>
      <c r="AA9" s="49"/>
      <c r="AB9" s="157"/>
      <c r="AC9" s="47"/>
      <c r="AD9" s="49"/>
      <c r="AE9" s="150"/>
      <c r="AF9" s="150"/>
      <c r="AG9" s="49"/>
      <c r="AH9" s="150"/>
    </row>
    <row r="10" spans="1:34" ht="14.25">
      <c r="A10" s="20" t="s">
        <v>5</v>
      </c>
      <c r="B10" s="20"/>
      <c r="C10" s="47">
        <v>4290</v>
      </c>
      <c r="D10" s="161">
        <v>5.036157024793388</v>
      </c>
      <c r="E10" s="47"/>
      <c r="F10" s="49">
        <v>4267</v>
      </c>
      <c r="G10" s="161">
        <v>5.019881885132114</v>
      </c>
      <c r="H10" s="47"/>
      <c r="I10" s="47">
        <v>4279</v>
      </c>
      <c r="J10" s="161">
        <v>5.00883774830561</v>
      </c>
      <c r="K10" s="47"/>
      <c r="L10" s="49">
        <v>4001</v>
      </c>
      <c r="M10" s="161">
        <v>4.817289747757511</v>
      </c>
      <c r="N10" s="47"/>
      <c r="O10" s="49">
        <v>4252</v>
      </c>
      <c r="P10" s="161">
        <v>4.978922716627634</v>
      </c>
      <c r="R10" s="47">
        <v>4185</v>
      </c>
      <c r="S10" s="161">
        <v>4.901960784313726</v>
      </c>
      <c r="T10" s="47"/>
      <c r="U10" s="49">
        <v>4256</v>
      </c>
      <c r="V10" s="161">
        <v>4.863944412063862</v>
      </c>
      <c r="W10" s="47"/>
      <c r="X10" s="47">
        <v>4060</v>
      </c>
      <c r="Y10" s="161">
        <v>4.711507218121896</v>
      </c>
      <c r="Z10" s="47"/>
      <c r="AA10" s="49">
        <v>4218</v>
      </c>
      <c r="AB10" s="161">
        <v>4.818864173835555</v>
      </c>
      <c r="AC10" s="47"/>
      <c r="AD10" s="51">
        <v>4217.8</v>
      </c>
      <c r="AE10" s="161">
        <v>4.972999740608862</v>
      </c>
      <c r="AF10" s="152"/>
      <c r="AG10" s="49">
        <v>4194.2</v>
      </c>
      <c r="AH10" s="161">
        <v>4.854645375458935</v>
      </c>
    </row>
    <row r="11" spans="1:34" ht="14.25">
      <c r="A11" s="20" t="s">
        <v>6</v>
      </c>
      <c r="B11" s="20"/>
      <c r="C11" s="47">
        <v>80894</v>
      </c>
      <c r="D11" s="161">
        <v>94.96384297520662</v>
      </c>
      <c r="E11" s="47"/>
      <c r="F11" s="49">
        <v>80735</v>
      </c>
      <c r="G11" s="161">
        <v>94.98011811486788</v>
      </c>
      <c r="H11" s="47"/>
      <c r="I11" s="47">
        <v>81150</v>
      </c>
      <c r="J11" s="161">
        <v>94.99116225169439</v>
      </c>
      <c r="K11" s="47"/>
      <c r="L11" s="49">
        <v>79054</v>
      </c>
      <c r="M11" s="161">
        <v>95.18271025224249</v>
      </c>
      <c r="N11" s="47"/>
      <c r="O11" s="49">
        <v>81148</v>
      </c>
      <c r="P11" s="161">
        <v>95.02107728337236</v>
      </c>
      <c r="R11" s="47">
        <v>81189</v>
      </c>
      <c r="S11" s="161">
        <v>95.09803921568627</v>
      </c>
      <c r="T11" s="47"/>
      <c r="U11" s="49">
        <v>83245</v>
      </c>
      <c r="V11" s="161">
        <v>95.13605558793614</v>
      </c>
      <c r="W11" s="47"/>
      <c r="X11" s="47">
        <v>82112</v>
      </c>
      <c r="Y11" s="161">
        <v>95.2884927818781</v>
      </c>
      <c r="Z11" s="47"/>
      <c r="AA11" s="49">
        <v>83313</v>
      </c>
      <c r="AB11" s="161">
        <v>95.18113582616444</v>
      </c>
      <c r="AC11" s="47"/>
      <c r="AD11" s="49">
        <v>80596.2</v>
      </c>
      <c r="AE11" s="161">
        <v>95.02700025939113</v>
      </c>
      <c r="AF11" s="152"/>
      <c r="AG11" s="49">
        <v>82201.4</v>
      </c>
      <c r="AH11" s="161">
        <v>95.14535462454106</v>
      </c>
    </row>
    <row r="12" spans="1:34" ht="14.25">
      <c r="A12" s="17"/>
      <c r="B12" s="17"/>
      <c r="C12" s="77"/>
      <c r="D12" s="162"/>
      <c r="E12" s="47"/>
      <c r="F12" s="98"/>
      <c r="G12" s="162"/>
      <c r="H12" s="47"/>
      <c r="I12" s="77"/>
      <c r="J12" s="162"/>
      <c r="K12" s="47"/>
      <c r="L12" s="98"/>
      <c r="M12" s="162"/>
      <c r="N12" s="47"/>
      <c r="O12" s="98"/>
      <c r="P12" s="162"/>
      <c r="R12" s="77"/>
      <c r="S12" s="162"/>
      <c r="T12" s="47"/>
      <c r="U12" s="98"/>
      <c r="V12" s="162"/>
      <c r="W12" s="47"/>
      <c r="X12" s="77"/>
      <c r="Y12" s="162"/>
      <c r="Z12" s="47"/>
      <c r="AA12" s="98"/>
      <c r="AB12" s="162"/>
      <c r="AC12" s="47"/>
      <c r="AD12" s="98"/>
      <c r="AE12" s="162"/>
      <c r="AF12" s="17"/>
      <c r="AG12" s="98"/>
      <c r="AH12" s="162"/>
    </row>
    <row r="13" spans="1:34" ht="15">
      <c r="A13" s="23" t="s">
        <v>8</v>
      </c>
      <c r="B13" s="20"/>
      <c r="C13" s="47"/>
      <c r="D13" s="157"/>
      <c r="E13" s="47"/>
      <c r="F13" s="49"/>
      <c r="G13" s="157"/>
      <c r="H13" s="47"/>
      <c r="I13" s="47"/>
      <c r="J13" s="157"/>
      <c r="K13" s="47"/>
      <c r="L13" s="49"/>
      <c r="M13" s="157"/>
      <c r="N13" s="47"/>
      <c r="O13" s="49"/>
      <c r="P13" s="157"/>
      <c r="R13" s="47"/>
      <c r="S13" s="157"/>
      <c r="T13" s="47"/>
      <c r="U13" s="49"/>
      <c r="V13" s="157"/>
      <c r="W13" s="47"/>
      <c r="X13" s="47"/>
      <c r="Y13" s="157"/>
      <c r="Z13" s="47"/>
      <c r="AA13" s="49"/>
      <c r="AB13" s="157"/>
      <c r="AC13" s="47"/>
      <c r="AD13" s="49"/>
      <c r="AE13" s="157"/>
      <c r="AG13" s="49"/>
      <c r="AH13" s="157"/>
    </row>
    <row r="14" spans="1:34" ht="14.25">
      <c r="A14" s="20" t="s">
        <v>9</v>
      </c>
      <c r="B14" s="20"/>
      <c r="C14" s="47">
        <v>1726</v>
      </c>
      <c r="D14" s="161">
        <v>2.0262021036814426</v>
      </c>
      <c r="E14" s="47"/>
      <c r="F14" s="49">
        <v>1656</v>
      </c>
      <c r="G14" s="161">
        <v>1.9481894543657796</v>
      </c>
      <c r="H14" s="47"/>
      <c r="I14" s="47">
        <v>1647</v>
      </c>
      <c r="J14" s="161">
        <v>1.927916749581524</v>
      </c>
      <c r="K14" s="47"/>
      <c r="L14" s="49">
        <v>1438</v>
      </c>
      <c r="M14" s="161">
        <v>1.7313828186141713</v>
      </c>
      <c r="N14" s="47"/>
      <c r="O14" s="49">
        <v>1577</v>
      </c>
      <c r="P14" s="161">
        <v>1.8466042154566744</v>
      </c>
      <c r="R14" s="47">
        <v>1581</v>
      </c>
      <c r="S14" s="161">
        <v>1.8518518518518516</v>
      </c>
      <c r="T14" s="47"/>
      <c r="U14" s="49">
        <v>1597</v>
      </c>
      <c r="V14" s="161">
        <v>1.82512199860573</v>
      </c>
      <c r="W14" s="47"/>
      <c r="X14" s="47">
        <v>1444</v>
      </c>
      <c r="Y14" s="161">
        <v>1.6757183307803</v>
      </c>
      <c r="Z14" s="47"/>
      <c r="AA14" s="49">
        <v>1382</v>
      </c>
      <c r="AB14" s="161">
        <v>1.5788692006260638</v>
      </c>
      <c r="AC14" s="47"/>
      <c r="AD14" s="49">
        <v>1608.8</v>
      </c>
      <c r="AE14" s="161">
        <v>1.8968566510245948</v>
      </c>
      <c r="AF14" s="152"/>
      <c r="AG14" s="49">
        <v>1516.2</v>
      </c>
      <c r="AH14" s="161">
        <v>1.754950483589442</v>
      </c>
    </row>
    <row r="15" spans="1:34" ht="14.25">
      <c r="A15" s="20" t="s">
        <v>10</v>
      </c>
      <c r="B15" s="20"/>
      <c r="C15" s="47">
        <v>8694</v>
      </c>
      <c r="D15" s="161">
        <v>10.20614199849737</v>
      </c>
      <c r="E15" s="47"/>
      <c r="F15" s="49">
        <v>8578</v>
      </c>
      <c r="G15" s="161">
        <v>10.091527258182161</v>
      </c>
      <c r="H15" s="47"/>
      <c r="I15" s="47">
        <v>8450</v>
      </c>
      <c r="J15" s="161">
        <v>9.891254726146858</v>
      </c>
      <c r="K15" s="47"/>
      <c r="L15" s="49">
        <v>7802</v>
      </c>
      <c r="M15" s="161">
        <v>9.393775209198724</v>
      </c>
      <c r="N15" s="47"/>
      <c r="O15" s="49">
        <v>8159</v>
      </c>
      <c r="P15" s="161">
        <v>9.553864168618267</v>
      </c>
      <c r="R15" s="47">
        <v>7927</v>
      </c>
      <c r="S15" s="161">
        <v>9.285028228734744</v>
      </c>
      <c r="T15" s="47"/>
      <c r="U15" s="49">
        <v>8317</v>
      </c>
      <c r="V15" s="161">
        <v>9.50503422818025</v>
      </c>
      <c r="W15" s="47"/>
      <c r="X15" s="47">
        <v>7848</v>
      </c>
      <c r="Y15" s="161">
        <v>9.107366662024788</v>
      </c>
      <c r="Z15" s="47"/>
      <c r="AA15" s="49">
        <v>7816</v>
      </c>
      <c r="AB15" s="161">
        <v>8.929407866927146</v>
      </c>
      <c r="AC15" s="47"/>
      <c r="AD15" s="49">
        <v>8336.6</v>
      </c>
      <c r="AE15" s="161">
        <v>9.829273469002759</v>
      </c>
      <c r="AF15" s="152"/>
      <c r="AG15" s="49">
        <v>8013.4</v>
      </c>
      <c r="AH15" s="161">
        <v>9.275240868747945</v>
      </c>
    </row>
    <row r="16" spans="1:34" ht="14.25">
      <c r="A16" s="20" t="s">
        <v>11</v>
      </c>
      <c r="B16" s="20"/>
      <c r="C16" s="47">
        <v>14310</v>
      </c>
      <c r="D16" s="161">
        <v>16.798929376408715</v>
      </c>
      <c r="E16" s="47"/>
      <c r="F16" s="49">
        <v>14274</v>
      </c>
      <c r="G16" s="161">
        <v>16.79254605773982</v>
      </c>
      <c r="H16" s="47"/>
      <c r="I16" s="47">
        <v>14343</v>
      </c>
      <c r="J16" s="161">
        <v>16.789380655280993</v>
      </c>
      <c r="K16" s="47"/>
      <c r="L16" s="49">
        <v>13895</v>
      </c>
      <c r="M16" s="161">
        <v>16.729877791824695</v>
      </c>
      <c r="N16" s="47"/>
      <c r="O16" s="49">
        <v>14208</v>
      </c>
      <c r="P16" s="161">
        <v>16.637002341920375</v>
      </c>
      <c r="R16" s="47">
        <v>14047</v>
      </c>
      <c r="S16" s="161">
        <v>16.45348701009675</v>
      </c>
      <c r="T16" s="47"/>
      <c r="U16" s="49">
        <v>14471</v>
      </c>
      <c r="V16" s="161">
        <v>16.538096707466202</v>
      </c>
      <c r="W16" s="47"/>
      <c r="X16" s="47">
        <v>14087</v>
      </c>
      <c r="Y16" s="161">
        <v>16.347537483173188</v>
      </c>
      <c r="Z16" s="47"/>
      <c r="AA16" s="49">
        <v>14300</v>
      </c>
      <c r="AB16" s="161">
        <v>16.337069152643064</v>
      </c>
      <c r="AC16" s="47"/>
      <c r="AD16" s="49">
        <v>14206</v>
      </c>
      <c r="AE16" s="161">
        <v>16.74959322753319</v>
      </c>
      <c r="AF16" s="152"/>
      <c r="AG16" s="49">
        <v>14222.6</v>
      </c>
      <c r="AH16" s="161">
        <v>16.462180944399947</v>
      </c>
    </row>
    <row r="17" spans="1:34" ht="14.25">
      <c r="A17" s="20" t="s">
        <v>12</v>
      </c>
      <c r="B17" s="20"/>
      <c r="C17" s="47">
        <v>15930</v>
      </c>
      <c r="D17" s="161">
        <v>18.700694966190834</v>
      </c>
      <c r="E17" s="47"/>
      <c r="F17" s="49">
        <v>15686</v>
      </c>
      <c r="G17" s="161">
        <v>18.453683442742523</v>
      </c>
      <c r="H17" s="47"/>
      <c r="I17" s="47">
        <v>15655</v>
      </c>
      <c r="J17" s="161">
        <v>18.325158903885097</v>
      </c>
      <c r="K17" s="47"/>
      <c r="L17" s="49">
        <v>15260</v>
      </c>
      <c r="M17" s="161">
        <v>18.373367045933417</v>
      </c>
      <c r="N17" s="47"/>
      <c r="O17" s="49">
        <v>15647</v>
      </c>
      <c r="P17" s="161">
        <v>18.32201405152225</v>
      </c>
      <c r="R17" s="47">
        <v>15491</v>
      </c>
      <c r="S17" s="161">
        <v>18.144868461123995</v>
      </c>
      <c r="T17" s="47"/>
      <c r="U17" s="49">
        <v>15823</v>
      </c>
      <c r="V17" s="161">
        <v>18.08322190603536</v>
      </c>
      <c r="W17" s="47"/>
      <c r="X17" s="47">
        <v>15596</v>
      </c>
      <c r="Y17" s="161">
        <v>18.098686348233763</v>
      </c>
      <c r="Z17" s="47"/>
      <c r="AA17" s="49">
        <v>15958</v>
      </c>
      <c r="AB17" s="161">
        <v>18.23125521243902</v>
      </c>
      <c r="AC17" s="47"/>
      <c r="AD17" s="49">
        <v>15635.6</v>
      </c>
      <c r="AE17" s="161">
        <v>18.435164005942415</v>
      </c>
      <c r="AF17" s="152"/>
      <c r="AG17" s="49">
        <v>15703</v>
      </c>
      <c r="AH17" s="161">
        <v>18.175694132571564</v>
      </c>
    </row>
    <row r="18" spans="1:34" ht="14.25">
      <c r="A18" s="20" t="s">
        <v>13</v>
      </c>
      <c r="B18" s="20"/>
      <c r="C18" s="47">
        <v>22162</v>
      </c>
      <c r="D18" s="161">
        <v>26.016622839969948</v>
      </c>
      <c r="E18" s="47"/>
      <c r="F18" s="49">
        <v>22220</v>
      </c>
      <c r="G18" s="161">
        <v>26.140561398555327</v>
      </c>
      <c r="H18" s="47"/>
      <c r="I18" s="47">
        <v>22537</v>
      </c>
      <c r="J18" s="161">
        <v>26.380971332919735</v>
      </c>
      <c r="K18" s="47"/>
      <c r="L18" s="49">
        <v>22002</v>
      </c>
      <c r="M18" s="161">
        <v>26.490879537655772</v>
      </c>
      <c r="N18" s="47"/>
      <c r="O18" s="49">
        <v>22418</v>
      </c>
      <c r="P18" s="161">
        <v>26.250585480093676</v>
      </c>
      <c r="R18" s="47">
        <v>22740</v>
      </c>
      <c r="S18" s="161">
        <v>26.63574390329608</v>
      </c>
      <c r="T18" s="47"/>
      <c r="U18" s="49">
        <v>23190</v>
      </c>
      <c r="V18" s="161">
        <v>26.50255425652278</v>
      </c>
      <c r="W18" s="47"/>
      <c r="X18" s="47">
        <v>22985</v>
      </c>
      <c r="Y18" s="161">
        <v>26.673397391263983</v>
      </c>
      <c r="Z18" s="47"/>
      <c r="AA18" s="49">
        <v>23409</v>
      </c>
      <c r="AB18" s="161">
        <v>26.743667957637868</v>
      </c>
      <c r="AC18" s="47"/>
      <c r="AD18" s="49">
        <v>22267.8</v>
      </c>
      <c r="AE18" s="161">
        <v>26.25486358384229</v>
      </c>
      <c r="AF18" s="152"/>
      <c r="AG18" s="49">
        <v>22948.4</v>
      </c>
      <c r="AH18" s="161">
        <v>26.562000842635502</v>
      </c>
    </row>
    <row r="19" spans="1:34" ht="14.25">
      <c r="A19" s="20" t="s">
        <v>14</v>
      </c>
      <c r="B19" s="20"/>
      <c r="C19" s="47">
        <v>14240</v>
      </c>
      <c r="D19" s="161">
        <v>16.716754320060108</v>
      </c>
      <c r="E19" s="47"/>
      <c r="F19" s="49">
        <v>14325</v>
      </c>
      <c r="G19" s="161">
        <v>16.85254464600833</v>
      </c>
      <c r="H19" s="47"/>
      <c r="I19" s="47">
        <v>14403</v>
      </c>
      <c r="J19" s="161">
        <v>16.859614416650086</v>
      </c>
      <c r="K19" s="47"/>
      <c r="L19" s="49">
        <v>14171</v>
      </c>
      <c r="M19" s="161">
        <v>17.062187706941184</v>
      </c>
      <c r="N19" s="47"/>
      <c r="O19" s="49">
        <v>14587</v>
      </c>
      <c r="P19" s="161">
        <v>17.0807962529274</v>
      </c>
      <c r="R19" s="47">
        <v>14645</v>
      </c>
      <c r="S19" s="161">
        <v>17.15393445311219</v>
      </c>
      <c r="T19" s="47"/>
      <c r="U19" s="49">
        <v>14971</v>
      </c>
      <c r="V19" s="161">
        <v>17.10951874835716</v>
      </c>
      <c r="W19" s="47"/>
      <c r="X19" s="47">
        <v>14916</v>
      </c>
      <c r="Y19" s="161">
        <v>17.309566912686254</v>
      </c>
      <c r="Z19" s="47"/>
      <c r="AA19" s="49">
        <v>15166</v>
      </c>
      <c r="AB19" s="161">
        <v>17.326432920908022</v>
      </c>
      <c r="AC19" s="47"/>
      <c r="AD19" s="49">
        <v>14345.2</v>
      </c>
      <c r="AE19" s="161">
        <v>16.913717075011203</v>
      </c>
      <c r="AF19" s="152"/>
      <c r="AG19" s="49">
        <v>14857</v>
      </c>
      <c r="AH19" s="161">
        <v>17.196477598396214</v>
      </c>
    </row>
    <row r="20" spans="1:34" ht="14.25">
      <c r="A20" s="20" t="s">
        <v>15</v>
      </c>
      <c r="B20" s="20"/>
      <c r="C20" s="47">
        <v>5350</v>
      </c>
      <c r="D20" s="161">
        <v>6.280522163786626</v>
      </c>
      <c r="E20" s="47"/>
      <c r="F20" s="49">
        <v>5414</v>
      </c>
      <c r="G20" s="161">
        <v>6.369261899720007</v>
      </c>
      <c r="H20" s="47"/>
      <c r="I20" s="47">
        <v>5540</v>
      </c>
      <c r="J20" s="161">
        <v>6.484917299745987</v>
      </c>
      <c r="K20" s="47"/>
      <c r="L20" s="49">
        <v>5565</v>
      </c>
      <c r="M20" s="161">
        <v>6.700379266750948</v>
      </c>
      <c r="N20" s="47"/>
      <c r="O20" s="49">
        <v>5829</v>
      </c>
      <c r="P20" s="161">
        <v>6.825526932084309</v>
      </c>
      <c r="R20" s="47">
        <v>5928</v>
      </c>
      <c r="S20" s="161">
        <v>6.94356595684869</v>
      </c>
      <c r="T20" s="47"/>
      <c r="U20" s="49">
        <v>6053</v>
      </c>
      <c r="V20" s="161">
        <v>6.917635227025977</v>
      </c>
      <c r="W20" s="47"/>
      <c r="X20" s="47">
        <v>6179</v>
      </c>
      <c r="Y20" s="161">
        <v>7.170542635658915</v>
      </c>
      <c r="Z20" s="47"/>
      <c r="AA20" s="49">
        <v>6291</v>
      </c>
      <c r="AB20" s="161">
        <v>7.187167974774651</v>
      </c>
      <c r="AC20" s="47"/>
      <c r="AD20" s="49">
        <v>5539.6</v>
      </c>
      <c r="AE20" s="161">
        <v>6.531468861272903</v>
      </c>
      <c r="AF20" s="152"/>
      <c r="AG20" s="49">
        <v>6056</v>
      </c>
      <c r="AH20" s="161">
        <v>7.00961623045618</v>
      </c>
    </row>
    <row r="21" spans="1:34" ht="14.25">
      <c r="A21" s="20" t="s">
        <v>16</v>
      </c>
      <c r="B21" s="20"/>
      <c r="C21" s="47">
        <v>2772</v>
      </c>
      <c r="D21" s="161">
        <v>3.254132231404959</v>
      </c>
      <c r="E21" s="47"/>
      <c r="F21" s="49">
        <v>2849</v>
      </c>
      <c r="G21" s="161">
        <v>3.3516858426860545</v>
      </c>
      <c r="H21" s="47"/>
      <c r="I21" s="47">
        <v>2854</v>
      </c>
      <c r="J21" s="161">
        <v>3.34078591578972</v>
      </c>
      <c r="K21" s="47"/>
      <c r="L21" s="49">
        <v>2922</v>
      </c>
      <c r="M21" s="161">
        <v>3.5181506230810906</v>
      </c>
      <c r="N21" s="47"/>
      <c r="O21" s="49">
        <v>2975</v>
      </c>
      <c r="P21" s="161">
        <v>3.483606557377049</v>
      </c>
      <c r="R21" s="47">
        <v>3015</v>
      </c>
      <c r="S21" s="161">
        <v>3.531520134935695</v>
      </c>
      <c r="T21" s="47"/>
      <c r="U21" s="49">
        <v>3079</v>
      </c>
      <c r="V21" s="161">
        <v>3.5188169278065393</v>
      </c>
      <c r="W21" s="47"/>
      <c r="X21" s="47">
        <v>3117</v>
      </c>
      <c r="Y21" s="161">
        <v>3.6171842361788054</v>
      </c>
      <c r="Z21" s="47"/>
      <c r="AA21" s="49">
        <v>3209</v>
      </c>
      <c r="AB21" s="161">
        <v>3.6661297140441675</v>
      </c>
      <c r="AC21" s="47"/>
      <c r="AD21" s="49">
        <v>2874.4</v>
      </c>
      <c r="AE21" s="161">
        <v>3.3890631263706466</v>
      </c>
      <c r="AF21" s="152"/>
      <c r="AG21" s="49">
        <v>3079</v>
      </c>
      <c r="AH21" s="161">
        <v>3.5638388992032</v>
      </c>
    </row>
    <row r="22" spans="1:34" ht="14.25">
      <c r="A22" s="17"/>
      <c r="B22" s="17"/>
      <c r="C22" s="77"/>
      <c r="D22" s="162"/>
      <c r="E22" s="47"/>
      <c r="F22" s="98"/>
      <c r="G22" s="162"/>
      <c r="H22" s="47"/>
      <c r="I22" s="77"/>
      <c r="J22" s="162"/>
      <c r="K22" s="47"/>
      <c r="L22" s="98"/>
      <c r="M22" s="162"/>
      <c r="N22" s="47"/>
      <c r="O22" s="98"/>
      <c r="P22" s="162"/>
      <c r="R22" s="77"/>
      <c r="S22" s="162"/>
      <c r="T22" s="47"/>
      <c r="U22" s="98"/>
      <c r="V22" s="162"/>
      <c r="W22" s="47"/>
      <c r="X22" s="77"/>
      <c r="Y22" s="162"/>
      <c r="Z22" s="47"/>
      <c r="AA22" s="98"/>
      <c r="AB22" s="162"/>
      <c r="AC22" s="47"/>
      <c r="AD22" s="98"/>
      <c r="AE22" s="162"/>
      <c r="AF22" s="17"/>
      <c r="AG22" s="98"/>
      <c r="AH22" s="162"/>
    </row>
    <row r="23" spans="1:34" ht="15">
      <c r="A23" s="23" t="s">
        <v>152</v>
      </c>
      <c r="B23" s="20"/>
      <c r="AD23"/>
      <c r="AE23" s="250"/>
      <c r="AG23"/>
      <c r="AH23" s="250"/>
    </row>
    <row r="24" spans="1:34" ht="14.25">
      <c r="A24" s="24" t="s">
        <v>17</v>
      </c>
      <c r="B24" s="24"/>
      <c r="C24" s="47">
        <v>6060</v>
      </c>
      <c r="D24" s="161">
        <v>7.216777220707149</v>
      </c>
      <c r="E24" s="47"/>
      <c r="F24" s="49">
        <v>6042</v>
      </c>
      <c r="G24" s="161">
        <v>7.270145715764015</v>
      </c>
      <c r="H24" s="47"/>
      <c r="I24" s="47">
        <v>6085</v>
      </c>
      <c r="J24" s="161">
        <v>7.306851749561709</v>
      </c>
      <c r="K24" s="47"/>
      <c r="L24" s="49">
        <v>6054</v>
      </c>
      <c r="M24" s="161">
        <v>7.464490037482737</v>
      </c>
      <c r="N24" s="47"/>
      <c r="O24" s="49">
        <v>6160</v>
      </c>
      <c r="P24" s="161">
        <v>7.39096526486292</v>
      </c>
      <c r="R24" s="47">
        <v>6193</v>
      </c>
      <c r="S24" s="161">
        <v>7.438502930719708</v>
      </c>
      <c r="T24" s="47"/>
      <c r="U24" s="49">
        <v>6514</v>
      </c>
      <c r="V24" s="161">
        <v>7.6383677298311445</v>
      </c>
      <c r="W24" s="47"/>
      <c r="X24" s="47">
        <v>6497</v>
      </c>
      <c r="Y24" s="161">
        <v>7.73203851143085</v>
      </c>
      <c r="Z24" s="47"/>
      <c r="AA24" s="49">
        <v>6712</v>
      </c>
      <c r="AB24" s="161">
        <v>7.88459731228268</v>
      </c>
      <c r="AC24" s="47"/>
      <c r="AD24" s="49">
        <v>6080.2</v>
      </c>
      <c r="AE24" s="161">
        <v>7.328985909041598</v>
      </c>
      <c r="AF24" s="152"/>
      <c r="AG24" s="49">
        <v>6415.2</v>
      </c>
      <c r="AH24" s="161">
        <v>7.618350924861532</v>
      </c>
    </row>
    <row r="25" spans="1:34" ht="14.25">
      <c r="A25" s="24" t="s">
        <v>18</v>
      </c>
      <c r="B25" s="24"/>
      <c r="C25" s="50">
        <v>11915</v>
      </c>
      <c r="D25" s="161">
        <v>14.18942253873361</v>
      </c>
      <c r="E25" s="50"/>
      <c r="F25" s="51">
        <v>11639</v>
      </c>
      <c r="G25" s="161">
        <v>14.004837137665902</v>
      </c>
      <c r="H25" s="50"/>
      <c r="I25" s="50">
        <v>11437</v>
      </c>
      <c r="J25" s="161">
        <v>13.733519056653618</v>
      </c>
      <c r="K25" s="50"/>
      <c r="L25" s="51">
        <v>11208</v>
      </c>
      <c r="M25" s="161">
        <v>13.819293746301046</v>
      </c>
      <c r="N25" s="50"/>
      <c r="O25" s="51">
        <v>11209</v>
      </c>
      <c r="P25" s="161">
        <v>13.448917151598778</v>
      </c>
      <c r="R25" s="50">
        <v>11126</v>
      </c>
      <c r="S25" s="161">
        <v>13.363601422119729</v>
      </c>
      <c r="T25" s="50"/>
      <c r="U25" s="51">
        <v>11682</v>
      </c>
      <c r="V25" s="161">
        <v>13.698405253283303</v>
      </c>
      <c r="W25" s="50"/>
      <c r="X25" s="50">
        <v>11488</v>
      </c>
      <c r="Y25" s="161">
        <v>13.671795970342865</v>
      </c>
      <c r="Z25" s="50"/>
      <c r="AA25" s="51">
        <v>11424</v>
      </c>
      <c r="AB25" s="161">
        <v>13.419791372991261</v>
      </c>
      <c r="AC25" s="50"/>
      <c r="AD25" s="51">
        <v>11481.6</v>
      </c>
      <c r="AE25" s="161">
        <v>13.83975602994178</v>
      </c>
      <c r="AF25" s="152"/>
      <c r="AG25" s="51">
        <v>11385.8</v>
      </c>
      <c r="AH25" s="161">
        <v>13.521171586277658</v>
      </c>
    </row>
    <row r="26" spans="1:34" ht="14.25">
      <c r="A26" s="24" t="s">
        <v>19</v>
      </c>
      <c r="B26" s="24"/>
      <c r="C26" s="50">
        <v>1299</v>
      </c>
      <c r="D26" s="161">
        <v>1.5469626418644533</v>
      </c>
      <c r="E26" s="50"/>
      <c r="F26" s="51">
        <v>1202</v>
      </c>
      <c r="G26" s="161">
        <v>1.4463282274657971</v>
      </c>
      <c r="H26" s="50"/>
      <c r="I26" s="50">
        <v>1124</v>
      </c>
      <c r="J26" s="161">
        <v>1.349696198275655</v>
      </c>
      <c r="K26" s="50"/>
      <c r="L26" s="51">
        <v>1016</v>
      </c>
      <c r="M26" s="161">
        <v>1.2527125665811796</v>
      </c>
      <c r="N26" s="50"/>
      <c r="O26" s="51">
        <v>967</v>
      </c>
      <c r="P26" s="161">
        <v>1.1602375667406564</v>
      </c>
      <c r="R26" s="50">
        <v>924</v>
      </c>
      <c r="S26" s="161">
        <v>1.1098299221677717</v>
      </c>
      <c r="T26" s="50"/>
      <c r="U26" s="51">
        <v>955</v>
      </c>
      <c r="V26" s="161">
        <v>1.1198405253283301</v>
      </c>
      <c r="W26" s="50"/>
      <c r="X26" s="50">
        <v>894</v>
      </c>
      <c r="Y26" s="161">
        <v>1.0639437323717378</v>
      </c>
      <c r="Z26" s="50"/>
      <c r="AA26" s="51">
        <v>884</v>
      </c>
      <c r="AB26" s="161">
        <v>1.0384362371957523</v>
      </c>
      <c r="AC26" s="50"/>
      <c r="AD26" s="51">
        <v>1121.6</v>
      </c>
      <c r="AE26" s="161">
        <v>1.3519605597811017</v>
      </c>
      <c r="AF26" s="152"/>
      <c r="AG26" s="51">
        <v>924.8</v>
      </c>
      <c r="AH26" s="161">
        <v>1.0982433806135343</v>
      </c>
    </row>
    <row r="27" spans="1:34" ht="14.25">
      <c r="A27" s="24" t="s">
        <v>20</v>
      </c>
      <c r="B27" s="24"/>
      <c r="C27" s="50">
        <v>2993</v>
      </c>
      <c r="D27" s="161">
        <v>3.5643257791380356</v>
      </c>
      <c r="E27" s="50"/>
      <c r="F27" s="51">
        <v>2995</v>
      </c>
      <c r="G27" s="161">
        <v>3.603787887903546</v>
      </c>
      <c r="H27" s="50"/>
      <c r="I27" s="50">
        <v>3060</v>
      </c>
      <c r="J27" s="161">
        <v>3.6744398280458226</v>
      </c>
      <c r="K27" s="50"/>
      <c r="L27" s="51">
        <v>3010</v>
      </c>
      <c r="M27" s="161">
        <v>3.7112842769777075</v>
      </c>
      <c r="N27" s="50"/>
      <c r="O27" s="51">
        <v>3125</v>
      </c>
      <c r="P27" s="161">
        <v>3.7494750734897115</v>
      </c>
      <c r="R27" s="50">
        <v>3114</v>
      </c>
      <c r="S27" s="161">
        <v>3.7402709714615163</v>
      </c>
      <c r="T27" s="50"/>
      <c r="U27" s="51">
        <v>3202</v>
      </c>
      <c r="V27" s="161">
        <v>3.7546904315197</v>
      </c>
      <c r="W27" s="50"/>
      <c r="X27" s="50">
        <v>3176</v>
      </c>
      <c r="Y27" s="161">
        <v>3.7797374653385223</v>
      </c>
      <c r="Z27" s="50"/>
      <c r="AA27" s="51">
        <v>3239</v>
      </c>
      <c r="AB27" s="161">
        <v>3.8048585659242553</v>
      </c>
      <c r="AC27" s="50"/>
      <c r="AD27" s="51">
        <v>3036.6</v>
      </c>
      <c r="AE27" s="161">
        <v>3.6602741046997984</v>
      </c>
      <c r="AF27" s="152"/>
      <c r="AG27" s="51">
        <v>3171.2</v>
      </c>
      <c r="AH27" s="161">
        <v>3.7659487549758217</v>
      </c>
    </row>
    <row r="28" spans="1:34" ht="14.25">
      <c r="A28" s="20" t="s">
        <v>21</v>
      </c>
      <c r="B28" s="24"/>
      <c r="C28" s="50">
        <v>61704</v>
      </c>
      <c r="D28" s="161">
        <v>73.48251181955675</v>
      </c>
      <c r="E28" s="50"/>
      <c r="F28" s="51">
        <v>61229</v>
      </c>
      <c r="G28" s="161">
        <v>73.67490103120075</v>
      </c>
      <c r="H28" s="50"/>
      <c r="I28" s="50">
        <v>61572</v>
      </c>
      <c r="J28" s="161">
        <v>73.93549316746319</v>
      </c>
      <c r="K28" s="50"/>
      <c r="L28" s="51">
        <v>59816</v>
      </c>
      <c r="M28" s="161">
        <v>73.75221937265732</v>
      </c>
      <c r="N28" s="50"/>
      <c r="O28" s="51">
        <v>61884</v>
      </c>
      <c r="P28" s="161">
        <v>74.25040494330794</v>
      </c>
      <c r="R28" s="50">
        <v>61899</v>
      </c>
      <c r="S28" s="161">
        <v>74.34779475353128</v>
      </c>
      <c r="T28" s="50"/>
      <c r="U28" s="51">
        <v>62927</v>
      </c>
      <c r="V28" s="161">
        <v>73.78869606003752</v>
      </c>
      <c r="W28" s="50"/>
      <c r="X28" s="50">
        <v>61972</v>
      </c>
      <c r="Y28" s="161">
        <v>73.75248432051602</v>
      </c>
      <c r="Z28" s="50"/>
      <c r="AA28" s="51">
        <v>62869</v>
      </c>
      <c r="AB28" s="161">
        <v>73.85231651160605</v>
      </c>
      <c r="AC28" s="50"/>
      <c r="AD28" s="51">
        <v>61241</v>
      </c>
      <c r="AE28" s="161">
        <v>73.81902339653573</v>
      </c>
      <c r="AF28" s="152"/>
      <c r="AG28" s="51">
        <v>62310.2</v>
      </c>
      <c r="AH28" s="161">
        <v>73.99628535327145</v>
      </c>
    </row>
    <row r="29" spans="1:34" ht="14.25">
      <c r="A29" s="20" t="s">
        <v>151</v>
      </c>
      <c r="B29" s="24"/>
      <c r="C29" s="50">
        <v>130</v>
      </c>
      <c r="D29" s="161"/>
      <c r="E29" s="50"/>
      <c r="F29" s="51">
        <v>115</v>
      </c>
      <c r="G29" s="161"/>
      <c r="H29" s="50"/>
      <c r="I29" s="50">
        <v>104</v>
      </c>
      <c r="J29" s="161"/>
      <c r="K29" s="50"/>
      <c r="L29" s="51">
        <v>101</v>
      </c>
      <c r="M29" s="161"/>
      <c r="N29" s="50"/>
      <c r="O29" s="51">
        <v>108</v>
      </c>
      <c r="P29" s="161"/>
      <c r="R29" s="50">
        <v>133</v>
      </c>
      <c r="S29" s="161"/>
      <c r="T29" s="50"/>
      <c r="U29" s="51">
        <v>138</v>
      </c>
      <c r="V29" s="161"/>
      <c r="W29" s="50"/>
      <c r="X29" s="50">
        <v>151</v>
      </c>
      <c r="Y29" s="161"/>
      <c r="Z29" s="50"/>
      <c r="AA29" s="51">
        <v>143</v>
      </c>
      <c r="AB29" s="161"/>
      <c r="AC29" s="50"/>
      <c r="AD29" s="51">
        <v>111.6</v>
      </c>
      <c r="AE29" s="157"/>
      <c r="AG29" s="51">
        <v>134.6</v>
      </c>
      <c r="AH29" s="161"/>
    </row>
    <row r="30" spans="1:34" ht="14.25">
      <c r="A30" s="20" t="s">
        <v>150</v>
      </c>
      <c r="B30" s="24"/>
      <c r="C30" s="50">
        <v>1083</v>
      </c>
      <c r="D30" s="157"/>
      <c r="E30" s="50"/>
      <c r="F30" s="51">
        <v>1780</v>
      </c>
      <c r="G30" s="157"/>
      <c r="H30" s="50"/>
      <c r="I30" s="50">
        <v>2047</v>
      </c>
      <c r="J30" s="157"/>
      <c r="K30" s="50"/>
      <c r="L30" s="51">
        <v>1850</v>
      </c>
      <c r="M30" s="157"/>
      <c r="N30" s="50"/>
      <c r="O30" s="51">
        <v>1947</v>
      </c>
      <c r="P30" s="157"/>
      <c r="R30" s="50">
        <v>1985</v>
      </c>
      <c r="S30" s="157"/>
      <c r="T30" s="50"/>
      <c r="U30" s="51">
        <v>2083</v>
      </c>
      <c r="V30" s="157"/>
      <c r="W30" s="50"/>
      <c r="X30" s="50">
        <v>1994</v>
      </c>
      <c r="Y30" s="157"/>
      <c r="Z30" s="50"/>
      <c r="AA30" s="51">
        <v>2260</v>
      </c>
      <c r="AB30" s="157"/>
      <c r="AC30" s="50"/>
      <c r="AD30" s="51">
        <v>1741.4</v>
      </c>
      <c r="AE30" s="161"/>
      <c r="AF30" s="152"/>
      <c r="AG30" s="51">
        <v>2053.8</v>
      </c>
      <c r="AH30" s="157"/>
    </row>
    <row r="31" spans="1:34" ht="14.25">
      <c r="A31" s="17"/>
      <c r="B31" s="17"/>
      <c r="C31" s="77"/>
      <c r="D31" s="162"/>
      <c r="E31" s="47"/>
      <c r="F31" s="98"/>
      <c r="G31" s="162"/>
      <c r="H31" s="47"/>
      <c r="I31" s="77"/>
      <c r="J31" s="162"/>
      <c r="K31" s="47"/>
      <c r="L31" s="98"/>
      <c r="M31" s="162"/>
      <c r="N31" s="47"/>
      <c r="O31" s="98"/>
      <c r="P31" s="162"/>
      <c r="R31" s="77"/>
      <c r="S31" s="162"/>
      <c r="T31" s="47"/>
      <c r="U31" s="98"/>
      <c r="V31" s="162"/>
      <c r="W31" s="47"/>
      <c r="X31" s="77"/>
      <c r="Y31" s="162"/>
      <c r="Z31" s="47"/>
      <c r="AA31" s="98"/>
      <c r="AB31" s="162"/>
      <c r="AC31" s="47"/>
      <c r="AD31" s="98"/>
      <c r="AE31" s="162"/>
      <c r="AF31" s="17"/>
      <c r="AG31" s="98"/>
      <c r="AH31" s="162"/>
    </row>
    <row r="32" spans="2:34" ht="14.25">
      <c r="B32" s="20"/>
      <c r="C32" s="47"/>
      <c r="D32" s="157"/>
      <c r="E32" s="47"/>
      <c r="F32" s="49"/>
      <c r="G32" s="157"/>
      <c r="H32" s="47"/>
      <c r="I32" s="47"/>
      <c r="J32" s="157"/>
      <c r="K32" s="47"/>
      <c r="L32" s="49"/>
      <c r="M32" s="157"/>
      <c r="N32" s="47"/>
      <c r="O32" s="49"/>
      <c r="P32" s="157"/>
      <c r="R32" s="47"/>
      <c r="S32" s="157"/>
      <c r="T32" s="47"/>
      <c r="U32" s="49"/>
      <c r="V32" s="157"/>
      <c r="W32" s="47"/>
      <c r="X32" s="47"/>
      <c r="Y32" s="157"/>
      <c r="Z32" s="47"/>
      <c r="AA32" s="49"/>
      <c r="AB32" s="157"/>
      <c r="AC32" s="47"/>
      <c r="AD32" s="49"/>
      <c r="AE32" s="157"/>
      <c r="AG32" s="49"/>
      <c r="AH32" s="157"/>
    </row>
    <row r="33" spans="1:34" ht="15">
      <c r="A33" s="23" t="s">
        <v>22</v>
      </c>
      <c r="B33" s="20"/>
      <c r="C33" s="46"/>
      <c r="D33" s="251"/>
      <c r="E33" s="46"/>
      <c r="F33" s="46"/>
      <c r="G33" s="251"/>
      <c r="H33" s="46"/>
      <c r="I33" s="46"/>
      <c r="J33" s="251"/>
      <c r="K33" s="46"/>
      <c r="L33" s="46"/>
      <c r="M33" s="251"/>
      <c r="N33" s="46"/>
      <c r="O33" s="46"/>
      <c r="P33" s="251"/>
      <c r="R33" s="46"/>
      <c r="S33" s="251"/>
      <c r="T33" s="46"/>
      <c r="U33" s="46"/>
      <c r="V33" s="251"/>
      <c r="W33" s="46"/>
      <c r="X33" s="46"/>
      <c r="Y33" s="251"/>
      <c r="Z33" s="46"/>
      <c r="AA33" s="46"/>
      <c r="AB33" s="251"/>
      <c r="AC33" s="46"/>
      <c r="AD33" s="46"/>
      <c r="AE33" s="251"/>
      <c r="AG33" s="46"/>
      <c r="AH33" s="251"/>
    </row>
    <row r="34" spans="1:34" ht="14.25">
      <c r="A34" s="20" t="s">
        <v>23</v>
      </c>
      <c r="B34" s="20"/>
      <c r="C34" s="47">
        <v>1822</v>
      </c>
      <c r="D34" s="161">
        <v>2.191457884798114</v>
      </c>
      <c r="E34" s="47"/>
      <c r="F34" s="49">
        <v>1872</v>
      </c>
      <c r="G34" s="161">
        <v>2.265329089874996</v>
      </c>
      <c r="H34" s="47"/>
      <c r="I34" s="47">
        <v>1855</v>
      </c>
      <c r="J34" s="161">
        <v>2.232787674530573</v>
      </c>
      <c r="K34" s="47"/>
      <c r="L34" s="49">
        <v>1823</v>
      </c>
      <c r="M34" s="161">
        <v>2.2465956004682974</v>
      </c>
      <c r="N34" s="47"/>
      <c r="O34" s="49">
        <v>1846</v>
      </c>
      <c r="P34" s="161">
        <v>2.2115995159879716</v>
      </c>
      <c r="R34" s="47">
        <v>1793</v>
      </c>
      <c r="S34" s="161">
        <v>2.1471253906858108</v>
      </c>
      <c r="T34" s="47"/>
      <c r="U34" s="49">
        <v>1840</v>
      </c>
      <c r="V34" s="161">
        <v>2.142200179292841</v>
      </c>
      <c r="W34" s="47"/>
      <c r="X34" s="47">
        <v>1866</v>
      </c>
      <c r="Y34" s="161">
        <v>2.198345939068354</v>
      </c>
      <c r="Z34" s="47"/>
      <c r="AA34" s="49">
        <v>1818</v>
      </c>
      <c r="AB34" s="161">
        <v>2.1209823251472906</v>
      </c>
      <c r="AC34" s="47"/>
      <c r="AD34" s="49">
        <v>1843.6</v>
      </c>
      <c r="AE34" s="161">
        <v>2.229413358099218</v>
      </c>
      <c r="AF34" s="152"/>
      <c r="AG34" s="49">
        <v>1832.6</v>
      </c>
      <c r="AH34" s="161">
        <v>2.1638100815649897</v>
      </c>
    </row>
    <row r="35" spans="1:34" ht="14.25">
      <c r="A35" s="20" t="s">
        <v>24</v>
      </c>
      <c r="B35" s="20"/>
      <c r="C35" s="47">
        <v>41050</v>
      </c>
      <c r="D35" s="161">
        <v>49.3739550883439</v>
      </c>
      <c r="E35" s="47"/>
      <c r="F35" s="49">
        <v>41226</v>
      </c>
      <c r="G35" s="161">
        <v>49.88806466836889</v>
      </c>
      <c r="H35" s="47"/>
      <c r="I35" s="47">
        <v>41615</v>
      </c>
      <c r="J35" s="161">
        <v>50.09027443428021</v>
      </c>
      <c r="K35" s="47"/>
      <c r="L35" s="49">
        <v>40993</v>
      </c>
      <c r="M35" s="161">
        <v>50.518208145911636</v>
      </c>
      <c r="N35" s="47"/>
      <c r="O35" s="49">
        <v>42234</v>
      </c>
      <c r="P35" s="161">
        <v>50.59842576285807</v>
      </c>
      <c r="R35" s="47">
        <v>42511</v>
      </c>
      <c r="S35" s="161">
        <v>50.907109583627715</v>
      </c>
      <c r="T35" s="47"/>
      <c r="U35" s="49">
        <v>43481</v>
      </c>
      <c r="V35" s="161">
        <v>50.62228586730001</v>
      </c>
      <c r="W35" s="47"/>
      <c r="X35" s="47">
        <v>42920</v>
      </c>
      <c r="Y35" s="161">
        <v>50.564312810725475</v>
      </c>
      <c r="Z35" s="47"/>
      <c r="AA35" s="49">
        <v>43748</v>
      </c>
      <c r="AB35" s="161">
        <v>51.03890800909993</v>
      </c>
      <c r="AC35" s="47"/>
      <c r="AD35" s="49">
        <v>41423.6</v>
      </c>
      <c r="AE35" s="161">
        <v>50.09238836003404</v>
      </c>
      <c r="AF35" s="152"/>
      <c r="AG35" s="49">
        <v>42978.8</v>
      </c>
      <c r="AH35" s="161">
        <v>50.74645898372007</v>
      </c>
    </row>
    <row r="36" spans="1:34" ht="14.25">
      <c r="A36" s="20" t="s">
        <v>25</v>
      </c>
      <c r="B36" s="11"/>
      <c r="C36" s="47">
        <v>421</v>
      </c>
      <c r="D36" s="161">
        <v>0.5063686989571932</v>
      </c>
      <c r="E36" s="47"/>
      <c r="F36" s="49">
        <v>435</v>
      </c>
      <c r="G36" s="161">
        <v>0.5263985865895422</v>
      </c>
      <c r="H36" s="47"/>
      <c r="I36" s="47">
        <v>472</v>
      </c>
      <c r="J36" s="161">
        <v>0.5681271064034665</v>
      </c>
      <c r="K36" s="47"/>
      <c r="L36" s="49">
        <v>462</v>
      </c>
      <c r="M36" s="161">
        <v>0.5693511615010167</v>
      </c>
      <c r="N36" s="47"/>
      <c r="O36" s="49">
        <v>469</v>
      </c>
      <c r="P36" s="161">
        <v>0.5618852508116786</v>
      </c>
      <c r="R36" s="47">
        <v>452</v>
      </c>
      <c r="S36" s="161">
        <v>0.5412719891745602</v>
      </c>
      <c r="T36" s="47"/>
      <c r="U36" s="49">
        <v>455</v>
      </c>
      <c r="V36" s="161">
        <v>0.5297288486838275</v>
      </c>
      <c r="W36" s="47"/>
      <c r="X36" s="47">
        <v>460</v>
      </c>
      <c r="Y36" s="161">
        <v>0.541928795268726</v>
      </c>
      <c r="Z36" s="47"/>
      <c r="AA36" s="49">
        <v>445</v>
      </c>
      <c r="AB36" s="161">
        <v>0.5191623403138307</v>
      </c>
      <c r="AC36" s="47"/>
      <c r="AD36" s="49">
        <v>451.8</v>
      </c>
      <c r="AE36" s="161">
        <v>0.5463489667982354</v>
      </c>
      <c r="AF36" s="152"/>
      <c r="AG36" s="49">
        <v>456.2</v>
      </c>
      <c r="AH36" s="161">
        <v>0.5386500923332688</v>
      </c>
    </row>
    <row r="37" spans="1:34" ht="14.25">
      <c r="A37" s="20" t="s">
        <v>26</v>
      </c>
      <c r="C37" s="47">
        <v>224</v>
      </c>
      <c r="D37" s="161">
        <v>0.2694218255734235</v>
      </c>
      <c r="E37" s="47"/>
      <c r="F37" s="49">
        <v>233</v>
      </c>
      <c r="G37" s="161">
        <v>0.28195602454106516</v>
      </c>
      <c r="H37" s="47"/>
      <c r="I37" s="47">
        <v>228</v>
      </c>
      <c r="J37" s="161">
        <v>0.274434280211844</v>
      </c>
      <c r="K37" s="47"/>
      <c r="L37" s="49">
        <v>235</v>
      </c>
      <c r="M37" s="161">
        <v>0.28960502803623145</v>
      </c>
      <c r="N37" s="47"/>
      <c r="O37" s="49">
        <v>237</v>
      </c>
      <c r="P37" s="161">
        <v>0.28393774934406785</v>
      </c>
      <c r="R37" s="47">
        <v>228</v>
      </c>
      <c r="S37" s="161">
        <v>0.27303100338893743</v>
      </c>
      <c r="T37" s="47"/>
      <c r="U37" s="49">
        <v>244</v>
      </c>
      <c r="V37" s="161">
        <v>0.28407437160187676</v>
      </c>
      <c r="W37" s="47"/>
      <c r="X37" s="47">
        <v>223</v>
      </c>
      <c r="Y37" s="161">
        <v>0.262717655097665</v>
      </c>
      <c r="Z37" s="47"/>
      <c r="AA37" s="49">
        <v>238</v>
      </c>
      <c r="AB37" s="161">
        <v>0.27766435279706003</v>
      </c>
      <c r="AC37" s="47"/>
      <c r="AD37" s="49">
        <v>231.4</v>
      </c>
      <c r="AE37" s="161">
        <v>0.279825477904187</v>
      </c>
      <c r="AF37" s="152"/>
      <c r="AG37" s="49">
        <v>234</v>
      </c>
      <c r="AH37" s="161">
        <v>0.27629136695744166</v>
      </c>
    </row>
    <row r="38" spans="1:34" ht="14.25">
      <c r="A38" s="20" t="s">
        <v>27</v>
      </c>
      <c r="C38" s="52">
        <v>10358</v>
      </c>
      <c r="D38" s="161">
        <v>12.458353880756787</v>
      </c>
      <c r="E38" s="52"/>
      <c r="F38" s="253">
        <v>10437</v>
      </c>
      <c r="G38" s="161">
        <v>12.629935743069085</v>
      </c>
      <c r="H38" s="52"/>
      <c r="I38" s="52">
        <v>10663</v>
      </c>
      <c r="J38" s="161">
        <v>12.834617236398651</v>
      </c>
      <c r="K38" s="52"/>
      <c r="L38" s="253">
        <v>10525</v>
      </c>
      <c r="M38" s="161">
        <v>12.970608170558876</v>
      </c>
      <c r="N38" s="52"/>
      <c r="O38" s="253">
        <v>10661</v>
      </c>
      <c r="P38" s="161">
        <v>12.772406522181887</v>
      </c>
      <c r="R38" s="52">
        <v>10672</v>
      </c>
      <c r="S38" s="161">
        <v>12.7797669656436</v>
      </c>
      <c r="T38" s="52"/>
      <c r="U38" s="253">
        <v>11228</v>
      </c>
      <c r="V38" s="161">
        <v>13.072078050597838</v>
      </c>
      <c r="W38" s="52"/>
      <c r="X38" s="52">
        <v>11261</v>
      </c>
      <c r="Y38" s="161">
        <v>13.266652529393747</v>
      </c>
      <c r="Z38" s="52"/>
      <c r="AA38" s="253">
        <v>11439</v>
      </c>
      <c r="AB38" s="161">
        <v>13.345388788426762</v>
      </c>
      <c r="AC38" s="52"/>
      <c r="AD38" s="253">
        <v>10528.8</v>
      </c>
      <c r="AE38" s="161">
        <v>12.732180171813326</v>
      </c>
      <c r="AF38" s="152"/>
      <c r="AG38" s="253">
        <v>11052.2</v>
      </c>
      <c r="AH38" s="161">
        <v>13.049689939688195</v>
      </c>
    </row>
    <row r="39" spans="1:34" ht="14.25">
      <c r="A39" s="20" t="s">
        <v>28</v>
      </c>
      <c r="C39" s="52">
        <v>27694</v>
      </c>
      <c r="D39" s="161">
        <v>33.309678738528525</v>
      </c>
      <c r="E39" s="52"/>
      <c r="F39" s="253">
        <v>26830</v>
      </c>
      <c r="G39" s="161">
        <v>32.46729673148832</v>
      </c>
      <c r="H39" s="52"/>
      <c r="I39" s="52">
        <v>26603</v>
      </c>
      <c r="J39" s="161">
        <v>32.02094366875301</v>
      </c>
      <c r="K39" s="52"/>
      <c r="L39" s="253">
        <v>25412</v>
      </c>
      <c r="M39" s="161">
        <v>31.31677860619878</v>
      </c>
      <c r="N39" s="52"/>
      <c r="O39" s="253">
        <v>26303</v>
      </c>
      <c r="P39" s="161">
        <v>31.51229797889037</v>
      </c>
      <c r="R39" s="52">
        <v>26113</v>
      </c>
      <c r="S39" s="161">
        <v>31.27043241883914</v>
      </c>
      <c r="T39" s="52"/>
      <c r="U39" s="253">
        <v>26851</v>
      </c>
      <c r="V39" s="161">
        <v>31.260987507713082</v>
      </c>
      <c r="W39" s="52"/>
      <c r="X39" s="52">
        <v>26315</v>
      </c>
      <c r="Y39" s="161">
        <v>31.00186140760114</v>
      </c>
      <c r="Z39" s="52"/>
      <c r="AA39" s="253">
        <v>26156</v>
      </c>
      <c r="AB39" s="161">
        <v>30.515079041007994</v>
      </c>
      <c r="AC39" s="52"/>
      <c r="AD39" s="253">
        <v>26568.4</v>
      </c>
      <c r="AE39" s="161">
        <v>32.12841498336042</v>
      </c>
      <c r="AF39" s="152"/>
      <c r="AG39" s="253">
        <v>26347.6</v>
      </c>
      <c r="AH39" s="161">
        <v>31.109463333537995</v>
      </c>
    </row>
    <row r="40" spans="1:34" ht="14.25">
      <c r="A40" s="20" t="s">
        <v>29</v>
      </c>
      <c r="C40" s="52">
        <v>657</v>
      </c>
      <c r="D40" s="161">
        <v>0.7902238366149071</v>
      </c>
      <c r="E40" s="52"/>
      <c r="F40" s="253">
        <v>669</v>
      </c>
      <c r="G40" s="161">
        <v>0.8095647228239167</v>
      </c>
      <c r="H40" s="52"/>
      <c r="I40" s="52">
        <v>683</v>
      </c>
      <c r="J40" s="161">
        <v>0.8220991815117958</v>
      </c>
      <c r="K40" s="52"/>
      <c r="L40" s="253">
        <v>714</v>
      </c>
      <c r="M40" s="161">
        <v>0.8799063405015713</v>
      </c>
      <c r="N40" s="52"/>
      <c r="O40" s="253">
        <v>713</v>
      </c>
      <c r="P40" s="161">
        <v>0.8542093471827864</v>
      </c>
      <c r="R40" s="52">
        <v>711</v>
      </c>
      <c r="S40" s="161">
        <v>0.8514256289891865</v>
      </c>
      <c r="T40" s="52"/>
      <c r="U40" s="253">
        <v>761</v>
      </c>
      <c r="V40" s="161">
        <v>0.88598605241405</v>
      </c>
      <c r="W40" s="52"/>
      <c r="X40" s="52">
        <v>788</v>
      </c>
      <c r="Y40" s="161">
        <v>0.928347588416861</v>
      </c>
      <c r="Z40" s="52"/>
      <c r="AA40" s="253">
        <v>805</v>
      </c>
      <c r="AB40" s="161">
        <v>0.9391588403429971</v>
      </c>
      <c r="AC40" s="52"/>
      <c r="AD40" s="253">
        <v>687.2</v>
      </c>
      <c r="AE40" s="161">
        <v>0.8310115316152</v>
      </c>
      <c r="AF40" s="152"/>
      <c r="AG40" s="253">
        <v>755.6</v>
      </c>
      <c r="AH40" s="161">
        <v>0.8921613541583032</v>
      </c>
    </row>
    <row r="41" spans="1:34" ht="14.25">
      <c r="A41" s="20" t="s">
        <v>30</v>
      </c>
      <c r="C41" s="52">
        <v>915</v>
      </c>
      <c r="D41" s="161">
        <v>1.1005400464271538</v>
      </c>
      <c r="E41" s="52"/>
      <c r="F41" s="253">
        <v>935</v>
      </c>
      <c r="G41" s="161">
        <v>1.1314544332441885</v>
      </c>
      <c r="H41" s="52"/>
      <c r="I41" s="52">
        <v>961</v>
      </c>
      <c r="J41" s="161">
        <v>1.1567164179104477</v>
      </c>
      <c r="K41" s="52"/>
      <c r="L41" s="253">
        <v>981</v>
      </c>
      <c r="M41" s="161">
        <v>1.2089469468235874</v>
      </c>
      <c r="N41" s="52"/>
      <c r="O41" s="253">
        <v>1006</v>
      </c>
      <c r="P41" s="161">
        <v>1.205237872743174</v>
      </c>
      <c r="R41" s="52">
        <v>1027</v>
      </c>
      <c r="S41" s="161">
        <v>1.2298370196510473</v>
      </c>
      <c r="T41" s="52"/>
      <c r="U41" s="253">
        <v>1033</v>
      </c>
      <c r="V41" s="161">
        <v>1.20265912239647</v>
      </c>
      <c r="W41" s="52"/>
      <c r="X41" s="52">
        <v>1049</v>
      </c>
      <c r="Y41" s="161">
        <v>1.2358332744280296</v>
      </c>
      <c r="Z41" s="52"/>
      <c r="AA41" s="253">
        <v>1066</v>
      </c>
      <c r="AB41" s="161">
        <v>1.2436563028641427</v>
      </c>
      <c r="AC41" s="52"/>
      <c r="AD41" s="253">
        <v>959.6</v>
      </c>
      <c r="AE41" s="161">
        <v>1.160417150375358</v>
      </c>
      <c r="AF41" s="152"/>
      <c r="AG41" s="253">
        <v>1036.2</v>
      </c>
      <c r="AH41" s="161">
        <v>1.2234748480397482</v>
      </c>
    </row>
    <row r="42" spans="1:33" ht="14.25">
      <c r="A42" s="20" t="s">
        <v>7</v>
      </c>
      <c r="C42" s="52">
        <v>2043</v>
      </c>
      <c r="D42" s="254"/>
      <c r="E42" s="52"/>
      <c r="F42" s="253">
        <v>2365</v>
      </c>
      <c r="G42" s="254"/>
      <c r="H42" s="52"/>
      <c r="I42" s="52">
        <v>2349</v>
      </c>
      <c r="J42" s="254"/>
      <c r="K42" s="52"/>
      <c r="L42" s="253">
        <v>1910</v>
      </c>
      <c r="M42" s="254"/>
      <c r="N42" s="52"/>
      <c r="O42" s="253">
        <v>1931</v>
      </c>
      <c r="P42" s="251"/>
      <c r="R42" s="52">
        <v>1867</v>
      </c>
      <c r="S42" s="254"/>
      <c r="T42" s="52"/>
      <c r="U42" s="253">
        <v>1608</v>
      </c>
      <c r="V42" s="254"/>
      <c r="W42" s="52"/>
      <c r="X42" s="52">
        <v>1290</v>
      </c>
      <c r="Y42" s="254"/>
      <c r="Z42" s="52"/>
      <c r="AA42" s="253">
        <v>1816</v>
      </c>
      <c r="AB42" s="254"/>
      <c r="AC42" s="52"/>
      <c r="AD42" s="253">
        <v>2119.6</v>
      </c>
      <c r="AG42" s="253">
        <v>1702.4</v>
      </c>
    </row>
    <row r="43" spans="1:34" ht="14.25">
      <c r="A43" s="29"/>
      <c r="B43" s="29"/>
      <c r="C43" s="142"/>
      <c r="D43" s="255"/>
      <c r="E43" s="143"/>
      <c r="F43" s="29"/>
      <c r="G43" s="255"/>
      <c r="H43" s="143"/>
      <c r="I43" s="142"/>
      <c r="J43" s="255"/>
      <c r="K43" s="143"/>
      <c r="L43" s="29"/>
      <c r="M43" s="255"/>
      <c r="N43" s="143"/>
      <c r="O43" s="29"/>
      <c r="P43" s="255"/>
      <c r="Q43" s="29"/>
      <c r="R43" s="142"/>
      <c r="S43" s="255"/>
      <c r="T43" s="143"/>
      <c r="U43" s="29"/>
      <c r="V43" s="255"/>
      <c r="W43" s="143"/>
      <c r="X43" s="142"/>
      <c r="Y43" s="255"/>
      <c r="Z43" s="143"/>
      <c r="AA43" s="29"/>
      <c r="AB43" s="255"/>
      <c r="AC43" s="143"/>
      <c r="AD43" s="17"/>
      <c r="AE43" s="17"/>
      <c r="AF43" s="17"/>
      <c r="AG43" s="17"/>
      <c r="AH43" s="17"/>
    </row>
    <row r="44" spans="3:29" ht="14.25">
      <c r="C44" s="27"/>
      <c r="D44" s="256"/>
      <c r="E44" s="41"/>
      <c r="F44" s="28"/>
      <c r="G44" s="256"/>
      <c r="H44" s="37"/>
      <c r="I44" s="27"/>
      <c r="J44" s="256"/>
      <c r="K44" s="41"/>
      <c r="L44" s="28"/>
      <c r="M44" s="256"/>
      <c r="N44" s="41"/>
      <c r="O44" s="28"/>
      <c r="R44" s="27"/>
      <c r="S44" s="256"/>
      <c r="T44" s="41"/>
      <c r="U44" s="28"/>
      <c r="V44" s="256"/>
      <c r="W44" s="37"/>
      <c r="X44" s="27"/>
      <c r="Y44" s="256"/>
      <c r="Z44" s="41"/>
      <c r="AA44" s="28"/>
      <c r="AB44" s="256"/>
      <c r="AC44" s="41"/>
    </row>
    <row r="45" spans="1:29" ht="14.25">
      <c r="A45" s="30" t="s">
        <v>93</v>
      </c>
      <c r="C45" s="27"/>
      <c r="D45" s="256"/>
      <c r="E45" s="41"/>
      <c r="F45" s="28"/>
      <c r="G45" s="256"/>
      <c r="H45" s="37"/>
      <c r="I45" s="27"/>
      <c r="J45" s="256"/>
      <c r="K45" s="41"/>
      <c r="L45" s="28"/>
      <c r="M45" s="256"/>
      <c r="N45" s="41"/>
      <c r="O45" s="28"/>
      <c r="R45" s="27"/>
      <c r="S45" s="256"/>
      <c r="T45" s="41"/>
      <c r="U45" s="28"/>
      <c r="V45" s="256"/>
      <c r="W45" s="37"/>
      <c r="X45" s="27"/>
      <c r="Y45" s="256"/>
      <c r="Z45" s="41"/>
      <c r="AA45" s="28"/>
      <c r="AB45" s="256"/>
      <c r="AC45" s="41"/>
    </row>
    <row r="46" spans="1:29" ht="14.25">
      <c r="A46" s="213" t="s">
        <v>153</v>
      </c>
      <c r="C46" s="27"/>
      <c r="D46" s="256"/>
      <c r="E46" s="41"/>
      <c r="F46" s="28"/>
      <c r="G46" s="256"/>
      <c r="H46" s="37"/>
      <c r="I46" s="27"/>
      <c r="J46" s="256"/>
      <c r="K46" s="41"/>
      <c r="L46" s="28"/>
      <c r="M46" s="256"/>
      <c r="N46" s="41"/>
      <c r="O46" s="28"/>
      <c r="R46" s="27"/>
      <c r="S46" s="256"/>
      <c r="T46" s="41"/>
      <c r="U46" s="28"/>
      <c r="V46" s="256"/>
      <c r="W46" s="37"/>
      <c r="X46" s="27"/>
      <c r="Y46" s="256"/>
      <c r="Z46" s="41"/>
      <c r="AA46" s="28"/>
      <c r="AB46" s="256"/>
      <c r="AC46" s="41"/>
    </row>
    <row r="47" spans="3:29" ht="14.25">
      <c r="C47" s="27"/>
      <c r="D47" s="256"/>
      <c r="E47" s="41"/>
      <c r="F47" s="28"/>
      <c r="G47" s="256"/>
      <c r="H47" s="37"/>
      <c r="I47" s="27"/>
      <c r="J47" s="256"/>
      <c r="K47" s="41"/>
      <c r="L47" s="28"/>
      <c r="M47" s="256"/>
      <c r="N47" s="41"/>
      <c r="O47" s="28"/>
      <c r="R47" s="27"/>
      <c r="S47" s="256"/>
      <c r="T47" s="41"/>
      <c r="U47" s="28"/>
      <c r="V47" s="256"/>
      <c r="W47" s="37"/>
      <c r="X47" s="27"/>
      <c r="Y47" s="256"/>
      <c r="Z47" s="41"/>
      <c r="AA47" s="28"/>
      <c r="AB47" s="256"/>
      <c r="AC47" s="41"/>
    </row>
    <row r="48" spans="3:29" ht="14.25">
      <c r="C48" s="7"/>
      <c r="E48" s="39"/>
      <c r="I48" s="7"/>
      <c r="K48" s="39"/>
      <c r="N48" s="39"/>
      <c r="R48" s="7"/>
      <c r="T48" s="39"/>
      <c r="X48" s="7"/>
      <c r="Z48" s="39"/>
      <c r="AC48" s="39"/>
    </row>
    <row r="49" spans="3:29" ht="14.25">
      <c r="C49" s="7"/>
      <c r="E49" s="39"/>
      <c r="I49" s="7"/>
      <c r="K49" s="39"/>
      <c r="N49" s="39"/>
      <c r="R49" s="7"/>
      <c r="T49" s="39"/>
      <c r="X49" s="7"/>
      <c r="Z49" s="39"/>
      <c r="AC49" s="39"/>
    </row>
    <row r="50" spans="3:29" ht="14.25">
      <c r="C50" s="7"/>
      <c r="E50" s="39"/>
      <c r="I50" s="7"/>
      <c r="K50" s="39"/>
      <c r="N50" s="39"/>
      <c r="R50" s="7"/>
      <c r="T50" s="39"/>
      <c r="X50" s="7"/>
      <c r="Z50" s="39"/>
      <c r="AC50" s="39"/>
    </row>
    <row r="51" spans="3:29" ht="14.25">
      <c r="C51" s="7"/>
      <c r="E51" s="39"/>
      <c r="I51" s="7"/>
      <c r="K51" s="39"/>
      <c r="N51" s="39"/>
      <c r="R51" s="7"/>
      <c r="T51" s="39"/>
      <c r="X51" s="7"/>
      <c r="Z51" s="39"/>
      <c r="AC51" s="39"/>
    </row>
    <row r="52" spans="3:29" ht="14.25">
      <c r="C52" s="7"/>
      <c r="E52" s="39"/>
      <c r="I52" s="7"/>
      <c r="K52" s="39"/>
      <c r="N52" s="39"/>
      <c r="R52" s="7"/>
      <c r="T52" s="39"/>
      <c r="X52" s="7"/>
      <c r="Z52" s="39"/>
      <c r="AC52" s="39"/>
    </row>
    <row r="53" spans="3:29" ht="14.25">
      <c r="C53" s="7"/>
      <c r="E53" s="39"/>
      <c r="I53" s="7"/>
      <c r="K53" s="39"/>
      <c r="N53" s="39"/>
      <c r="R53" s="7"/>
      <c r="T53" s="39"/>
      <c r="X53" s="7"/>
      <c r="Z53" s="39"/>
      <c r="AC53" s="39"/>
    </row>
  </sheetData>
  <mergeCells count="2">
    <mergeCell ref="AD4:AE4"/>
    <mergeCell ref="AG4:AH4"/>
  </mergeCells>
  <printOptions/>
  <pageMargins left="0.75" right="0.75" top="1" bottom="1" header="0.5" footer="0.5"/>
  <pageSetup fitToHeight="1" fitToWidth="1" horizontalDpi="600" verticalDpi="600" orientation="landscape" paperSize="9" scale="58"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B23"/>
  <sheetViews>
    <sheetView showGridLines="0" workbookViewId="0" topLeftCell="A1">
      <selection activeCell="J10" sqref="J10"/>
    </sheetView>
  </sheetViews>
  <sheetFormatPr defaultColWidth="9.140625" defaultRowHeight="12.75"/>
  <cols>
    <col min="1" max="1" width="29.7109375" style="0" bestFit="1" customWidth="1"/>
    <col min="2" max="4" width="12.140625" style="0" customWidth="1"/>
    <col min="5" max="5" width="2.421875" style="0" customWidth="1"/>
    <col min="6" max="8" width="12.140625" style="0" customWidth="1"/>
    <col min="9" max="9" width="2.140625" style="0" customWidth="1"/>
    <col min="10" max="10" width="14.8515625" style="0" customWidth="1"/>
    <col min="11" max="11" width="12.140625" style="0" customWidth="1"/>
    <col min="12" max="12" width="14.8515625" style="0" customWidth="1"/>
    <col min="13" max="13" width="2.421875" style="0" customWidth="1"/>
    <col min="14" max="14" width="14.8515625" style="0" customWidth="1"/>
    <col min="15" max="15" width="12.140625" style="0" customWidth="1"/>
    <col min="16" max="16" width="14.8515625" style="7" customWidth="1"/>
    <col min="18" max="18" width="9.140625" style="7" customWidth="1"/>
    <col min="20" max="20" width="9.140625" style="7" customWidth="1"/>
    <col min="22" max="22" width="9.140625" style="7" customWidth="1"/>
    <col min="24" max="24" width="2.421875" style="0" customWidth="1"/>
    <col min="25" max="25" width="10.28125" style="7" customWidth="1"/>
    <col min="26" max="26" width="11.421875" style="0" customWidth="1"/>
  </cols>
  <sheetData>
    <row r="1" spans="1:14" ht="15.75">
      <c r="A1" s="6" t="s">
        <v>182</v>
      </c>
      <c r="B1" s="6"/>
      <c r="C1" s="6"/>
      <c r="D1" s="6"/>
      <c r="E1" s="6"/>
      <c r="F1" s="6"/>
      <c r="G1" s="6"/>
      <c r="H1" s="6"/>
      <c r="I1" s="6"/>
      <c r="J1" s="6"/>
      <c r="K1" s="6"/>
      <c r="L1" s="6"/>
      <c r="M1" s="6"/>
      <c r="N1" s="6"/>
    </row>
    <row r="3" spans="1:28" s="20" customFormat="1" ht="15" thickBot="1">
      <c r="A3" s="8"/>
      <c r="B3" s="8"/>
      <c r="C3" s="8"/>
      <c r="D3" s="8"/>
      <c r="E3" s="8"/>
      <c r="F3" s="8"/>
      <c r="G3" s="8"/>
      <c r="H3" s="8"/>
      <c r="I3" s="8"/>
      <c r="J3" s="8"/>
      <c r="K3" s="8"/>
      <c r="L3" s="8"/>
      <c r="M3" s="8"/>
      <c r="N3" s="8"/>
      <c r="O3" s="9"/>
      <c r="P3" s="134"/>
      <c r="Q3" s="11"/>
      <c r="R3" s="10"/>
      <c r="S3" s="11"/>
      <c r="T3" s="10"/>
      <c r="U3" s="11"/>
      <c r="V3" s="10"/>
      <c r="W3" s="12"/>
      <c r="X3" s="11"/>
      <c r="Y3" s="10"/>
      <c r="Z3" s="61"/>
      <c r="AA3" s="11"/>
      <c r="AB3" s="11"/>
    </row>
    <row r="4" spans="1:28" s="23" customFormat="1" ht="15">
      <c r="A4" s="86"/>
      <c r="B4" s="87" t="s">
        <v>69</v>
      </c>
      <c r="C4" s="94"/>
      <c r="D4" s="94"/>
      <c r="E4" s="95"/>
      <c r="F4" s="87" t="s">
        <v>70</v>
      </c>
      <c r="G4" s="94"/>
      <c r="H4" s="94"/>
      <c r="I4" s="95"/>
      <c r="J4" s="89" t="s">
        <v>72</v>
      </c>
      <c r="K4" s="94"/>
      <c r="L4" s="94"/>
      <c r="M4" s="95"/>
      <c r="N4" s="201" t="s">
        <v>68</v>
      </c>
      <c r="O4" s="202"/>
      <c r="P4" s="202"/>
      <c r="Q4" s="88"/>
      <c r="R4" s="14"/>
      <c r="S4" s="14"/>
      <c r="T4" s="14"/>
      <c r="U4" s="14"/>
      <c r="V4" s="14"/>
      <c r="W4" s="14"/>
      <c r="X4" s="15"/>
      <c r="Y4" s="16"/>
      <c r="Z4" s="15"/>
      <c r="AA4" s="15"/>
      <c r="AB4" s="15"/>
    </row>
    <row r="5" spans="1:28" s="133" customFormat="1" ht="62.25" customHeight="1">
      <c r="A5" s="196"/>
      <c r="B5" s="226" t="s">
        <v>48</v>
      </c>
      <c r="C5" s="228" t="s">
        <v>71</v>
      </c>
      <c r="D5" s="228" t="s">
        <v>53</v>
      </c>
      <c r="E5" s="136"/>
      <c r="F5" s="226" t="s">
        <v>48</v>
      </c>
      <c r="G5" s="228" t="s">
        <v>71</v>
      </c>
      <c r="H5" s="228" t="s">
        <v>53</v>
      </c>
      <c r="I5" s="136"/>
      <c r="J5" s="226" t="s">
        <v>73</v>
      </c>
      <c r="K5" s="228" t="s">
        <v>71</v>
      </c>
      <c r="L5" s="228" t="s">
        <v>74</v>
      </c>
      <c r="M5" s="136"/>
      <c r="N5" s="257" t="s">
        <v>75</v>
      </c>
      <c r="O5" s="197" t="s">
        <v>71</v>
      </c>
      <c r="P5" s="197" t="s">
        <v>201</v>
      </c>
      <c r="Q5" s="135"/>
      <c r="R5" s="132"/>
      <c r="S5" s="135"/>
      <c r="T5" s="132"/>
      <c r="U5" s="135"/>
      <c r="V5" s="132"/>
      <c r="W5" s="135"/>
      <c r="X5" s="135"/>
      <c r="Y5" s="132"/>
      <c r="Z5" s="135"/>
      <c r="AA5" s="135"/>
      <c r="AB5" s="135"/>
    </row>
    <row r="6" spans="14:26" s="20" customFormat="1" ht="14.25">
      <c r="N6" s="103"/>
      <c r="O6" s="103"/>
      <c r="P6" s="203"/>
      <c r="Q6" s="22"/>
      <c r="R6" s="21"/>
      <c r="S6" s="22"/>
      <c r="T6" s="21"/>
      <c r="U6" s="22"/>
      <c r="V6" s="21"/>
      <c r="W6" s="22"/>
      <c r="X6" s="22"/>
      <c r="Y6" s="21"/>
      <c r="Z6" s="22"/>
    </row>
    <row r="7" spans="1:26" s="20" customFormat="1" ht="15">
      <c r="A7" s="23" t="s">
        <v>3</v>
      </c>
      <c r="B7" s="97">
        <v>86395.6</v>
      </c>
      <c r="C7" s="93">
        <v>113361</v>
      </c>
      <c r="D7" s="101">
        <v>131.21154318043972</v>
      </c>
      <c r="E7" s="93"/>
      <c r="F7" s="97">
        <v>86395.6</v>
      </c>
      <c r="G7" s="93">
        <v>38450</v>
      </c>
      <c r="H7" s="101">
        <v>44.504581251823005</v>
      </c>
      <c r="I7" s="93"/>
      <c r="J7" s="97">
        <v>110515</v>
      </c>
      <c r="K7" s="93">
        <v>23047</v>
      </c>
      <c r="L7" s="101">
        <v>20.85418269013256</v>
      </c>
      <c r="M7" s="93"/>
      <c r="N7" s="204">
        <v>92058</v>
      </c>
      <c r="O7" s="205">
        <v>71359</v>
      </c>
      <c r="P7" s="206">
        <v>77.51526211736079</v>
      </c>
      <c r="Q7" s="19"/>
      <c r="R7" s="18"/>
      <c r="S7" s="19"/>
      <c r="T7" s="18"/>
      <c r="U7" s="19"/>
      <c r="V7" s="18"/>
      <c r="W7" s="19"/>
      <c r="X7" s="19"/>
      <c r="Y7" s="18"/>
      <c r="Z7" s="19"/>
    </row>
    <row r="8" spans="1:26" s="20" customFormat="1" ht="14.25">
      <c r="A8" s="17"/>
      <c r="B8" s="98"/>
      <c r="C8" s="17"/>
      <c r="D8" s="17"/>
      <c r="E8" s="11"/>
      <c r="F8" s="98"/>
      <c r="G8" s="17"/>
      <c r="H8" s="17"/>
      <c r="I8" s="11"/>
      <c r="J8" s="98"/>
      <c r="K8" s="17"/>
      <c r="L8" s="17"/>
      <c r="M8" s="11"/>
      <c r="N8" s="207"/>
      <c r="O8" s="182"/>
      <c r="P8" s="208"/>
      <c r="Q8" s="22"/>
      <c r="R8" s="21"/>
      <c r="S8" s="22"/>
      <c r="T8" s="21"/>
      <c r="U8" s="22"/>
      <c r="V8" s="21"/>
      <c r="W8" s="22"/>
      <c r="X8" s="22"/>
      <c r="Y8" s="21"/>
      <c r="Z8" s="22"/>
    </row>
    <row r="9" spans="1:26" s="20" customFormat="1" ht="15">
      <c r="A9" s="23" t="s">
        <v>4</v>
      </c>
      <c r="B9" s="97"/>
      <c r="C9" s="23"/>
      <c r="D9" s="23"/>
      <c r="E9" s="15"/>
      <c r="F9" s="97"/>
      <c r="G9" s="23"/>
      <c r="H9" s="23"/>
      <c r="I9" s="15"/>
      <c r="J9" s="97"/>
      <c r="K9" s="23"/>
      <c r="L9" s="23"/>
      <c r="M9" s="15"/>
      <c r="N9" s="204"/>
      <c r="O9" s="181"/>
      <c r="P9" s="209"/>
      <c r="Q9" s="22"/>
      <c r="R9" s="21"/>
      <c r="S9" s="22"/>
      <c r="T9" s="21"/>
      <c r="U9" s="22"/>
      <c r="V9" s="21"/>
      <c r="W9" s="22"/>
      <c r="X9" s="22"/>
      <c r="Y9" s="21"/>
      <c r="Z9" s="22"/>
    </row>
    <row r="10" spans="1:26" s="20" customFormat="1" ht="14.25">
      <c r="A10" s="20" t="s">
        <v>5</v>
      </c>
      <c r="B10" s="99">
        <v>4194.2</v>
      </c>
      <c r="C10" s="60">
        <v>2970</v>
      </c>
      <c r="D10" s="102">
        <v>70.81207381622241</v>
      </c>
      <c r="E10" s="60"/>
      <c r="F10" s="99">
        <v>4194.2</v>
      </c>
      <c r="G10" s="60">
        <v>410</v>
      </c>
      <c r="H10" s="102">
        <v>9.775404129512184</v>
      </c>
      <c r="I10" s="60"/>
      <c r="J10" s="99">
        <v>6544</v>
      </c>
      <c r="K10" s="60">
        <v>916</v>
      </c>
      <c r="L10" s="102">
        <v>13.997555012224938</v>
      </c>
      <c r="M10" s="60"/>
      <c r="N10" s="104">
        <v>5355</v>
      </c>
      <c r="O10" s="181">
        <v>2080</v>
      </c>
      <c r="P10" s="106">
        <v>38.842203548085905</v>
      </c>
      <c r="Q10" s="22"/>
      <c r="R10" s="21"/>
      <c r="S10" s="22"/>
      <c r="T10" s="21"/>
      <c r="U10" s="22"/>
      <c r="V10" s="21"/>
      <c r="W10" s="22"/>
      <c r="X10" s="22"/>
      <c r="Y10" s="21"/>
      <c r="Z10" s="22"/>
    </row>
    <row r="11" spans="1:26" s="20" customFormat="1" ht="14.25">
      <c r="A11" s="20" t="s">
        <v>6</v>
      </c>
      <c r="B11" s="99">
        <v>82201.4</v>
      </c>
      <c r="C11" s="60">
        <v>110391</v>
      </c>
      <c r="D11" s="102">
        <v>134.29333320357074</v>
      </c>
      <c r="E11" s="60"/>
      <c r="F11" s="99">
        <v>82201.4</v>
      </c>
      <c r="G11" s="60">
        <v>38040</v>
      </c>
      <c r="H11" s="102">
        <v>46.276584097107836</v>
      </c>
      <c r="I11" s="60"/>
      <c r="J11" s="99">
        <v>103971</v>
      </c>
      <c r="K11" s="60">
        <v>22131</v>
      </c>
      <c r="L11" s="102">
        <v>21.285743139914015</v>
      </c>
      <c r="M11" s="60"/>
      <c r="N11" s="104">
        <v>86703</v>
      </c>
      <c r="O11" s="181">
        <v>69279</v>
      </c>
      <c r="P11" s="106">
        <v>79.90380955676274</v>
      </c>
      <c r="Q11" s="22"/>
      <c r="R11" s="21"/>
      <c r="S11" s="22"/>
      <c r="T11" s="21"/>
      <c r="U11" s="22"/>
      <c r="V11" s="21"/>
      <c r="W11" s="22"/>
      <c r="X11" s="22"/>
      <c r="Y11" s="21"/>
      <c r="Z11" s="22"/>
    </row>
    <row r="12" spans="1:26" s="20" customFormat="1" ht="14.25">
      <c r="A12" s="17"/>
      <c r="B12" s="98"/>
      <c r="C12" s="63"/>
      <c r="D12" s="63"/>
      <c r="E12" s="10"/>
      <c r="F12" s="98"/>
      <c r="G12" s="63"/>
      <c r="H12" s="63"/>
      <c r="I12" s="10"/>
      <c r="J12" s="98"/>
      <c r="K12" s="63"/>
      <c r="L12" s="63"/>
      <c r="M12" s="10"/>
      <c r="N12" s="207"/>
      <c r="O12" s="182"/>
      <c r="P12" s="182"/>
      <c r="Q12" s="22"/>
      <c r="R12" s="21"/>
      <c r="S12" s="22"/>
      <c r="T12" s="21"/>
      <c r="U12" s="22"/>
      <c r="V12" s="21"/>
      <c r="W12" s="22"/>
      <c r="X12" s="22"/>
      <c r="Y12" s="21"/>
      <c r="Z12" s="22"/>
    </row>
    <row r="13" spans="1:26" s="20" customFormat="1" ht="15">
      <c r="A13" s="23" t="s">
        <v>152</v>
      </c>
      <c r="B13" s="97"/>
      <c r="C13" s="60"/>
      <c r="D13" s="60"/>
      <c r="E13" s="10"/>
      <c r="F13" s="97"/>
      <c r="G13" s="60"/>
      <c r="H13" s="60"/>
      <c r="I13" s="10"/>
      <c r="J13" s="97"/>
      <c r="K13" s="60"/>
      <c r="L13" s="60"/>
      <c r="M13" s="10"/>
      <c r="N13" s="204"/>
      <c r="O13" s="181"/>
      <c r="P13" s="181"/>
      <c r="Q13" s="22"/>
      <c r="R13" s="21"/>
      <c r="S13" s="22"/>
      <c r="T13" s="21"/>
      <c r="U13" s="22"/>
      <c r="V13" s="21"/>
      <c r="W13" s="22"/>
      <c r="X13" s="22"/>
      <c r="Y13" s="21"/>
      <c r="Z13" s="22"/>
    </row>
    <row r="14" spans="1:26" s="24" customFormat="1" ht="14.25">
      <c r="A14" s="24" t="s">
        <v>17</v>
      </c>
      <c r="B14" s="100">
        <v>6415.2</v>
      </c>
      <c r="C14" s="59">
        <v>7065</v>
      </c>
      <c r="D14" s="102">
        <v>110.1290684624018</v>
      </c>
      <c r="E14" s="59"/>
      <c r="F14" s="100">
        <v>6415.2</v>
      </c>
      <c r="G14" s="59">
        <v>1916</v>
      </c>
      <c r="H14" s="102">
        <v>29.866566903603943</v>
      </c>
      <c r="I14" s="59"/>
      <c r="J14" s="100">
        <v>5724</v>
      </c>
      <c r="K14" s="59">
        <v>1074</v>
      </c>
      <c r="L14" s="102">
        <v>18.763102725366878</v>
      </c>
      <c r="M14" s="59"/>
      <c r="N14" s="210">
        <v>4694</v>
      </c>
      <c r="O14" s="105">
        <v>3236</v>
      </c>
      <c r="P14" s="106">
        <v>68.93907115466553</v>
      </c>
      <c r="Q14" s="26"/>
      <c r="R14" s="25"/>
      <c r="S14" s="26"/>
      <c r="T14" s="25"/>
      <c r="U14" s="26"/>
      <c r="V14" s="25"/>
      <c r="W14" s="26"/>
      <c r="X14" s="26"/>
      <c r="Y14" s="25"/>
      <c r="Z14" s="26"/>
    </row>
    <row r="15" spans="1:26" s="24" customFormat="1" ht="14.25">
      <c r="A15" s="24" t="s">
        <v>18</v>
      </c>
      <c r="B15" s="100">
        <v>11385.8</v>
      </c>
      <c r="C15" s="59">
        <v>21294</v>
      </c>
      <c r="D15" s="102">
        <v>187.02243144970052</v>
      </c>
      <c r="E15" s="59"/>
      <c r="F15" s="100">
        <v>11385.8</v>
      </c>
      <c r="G15" s="59">
        <v>3727</v>
      </c>
      <c r="H15" s="102">
        <v>32.7337560821374</v>
      </c>
      <c r="I15" s="59"/>
      <c r="J15" s="100">
        <v>17575</v>
      </c>
      <c r="K15" s="59">
        <v>4110</v>
      </c>
      <c r="L15" s="102">
        <v>23.385490753911807</v>
      </c>
      <c r="M15" s="59"/>
      <c r="N15" s="210">
        <v>14482</v>
      </c>
      <c r="O15" s="105">
        <v>12258</v>
      </c>
      <c r="P15" s="106">
        <v>84.64300510979147</v>
      </c>
      <c r="Q15" s="26"/>
      <c r="R15" s="25"/>
      <c r="S15" s="26"/>
      <c r="T15" s="25"/>
      <c r="U15" s="26"/>
      <c r="V15" s="25"/>
      <c r="W15" s="26"/>
      <c r="X15" s="26"/>
      <c r="Y15" s="25"/>
      <c r="Z15" s="26"/>
    </row>
    <row r="16" spans="1:26" s="24" customFormat="1" ht="14.25">
      <c r="A16" s="24" t="s">
        <v>19</v>
      </c>
      <c r="B16" s="100">
        <v>924.8</v>
      </c>
      <c r="C16" s="59">
        <v>453</v>
      </c>
      <c r="D16" s="102">
        <v>48.983564013840834</v>
      </c>
      <c r="E16" s="59"/>
      <c r="F16" s="100">
        <v>924.8</v>
      </c>
      <c r="G16" s="59">
        <v>91</v>
      </c>
      <c r="H16" s="102">
        <v>9.839965397923876</v>
      </c>
      <c r="I16" s="59"/>
      <c r="J16" s="100">
        <v>531</v>
      </c>
      <c r="K16" s="59">
        <v>116</v>
      </c>
      <c r="L16" s="102">
        <v>21.84557438794727</v>
      </c>
      <c r="M16" s="59"/>
      <c r="N16" s="210">
        <v>451</v>
      </c>
      <c r="O16" s="105">
        <v>248</v>
      </c>
      <c r="P16" s="106">
        <v>54.988913525498894</v>
      </c>
      <c r="Q16" s="26"/>
      <c r="R16" s="25"/>
      <c r="S16" s="26"/>
      <c r="T16" s="25"/>
      <c r="U16" s="26"/>
      <c r="V16" s="25"/>
      <c r="W16" s="26"/>
      <c r="X16" s="26"/>
      <c r="Y16" s="25"/>
      <c r="Z16" s="26"/>
    </row>
    <row r="17" spans="1:26" s="24" customFormat="1" ht="14.25">
      <c r="A17" s="24" t="s">
        <v>20</v>
      </c>
      <c r="B17" s="100">
        <v>3171.2</v>
      </c>
      <c r="C17" s="59">
        <v>5359</v>
      </c>
      <c r="D17" s="102">
        <v>168.9896569122099</v>
      </c>
      <c r="E17" s="59"/>
      <c r="F17" s="100">
        <v>3171.2</v>
      </c>
      <c r="G17" s="59">
        <v>823</v>
      </c>
      <c r="H17" s="102">
        <v>25.95232088799193</v>
      </c>
      <c r="I17" s="59"/>
      <c r="J17" s="100">
        <v>6309</v>
      </c>
      <c r="K17" s="59">
        <v>981</v>
      </c>
      <c r="L17" s="102">
        <v>15.549215406562054</v>
      </c>
      <c r="M17" s="59"/>
      <c r="N17" s="210">
        <v>5215</v>
      </c>
      <c r="O17" s="105">
        <v>3052</v>
      </c>
      <c r="P17" s="106">
        <v>58.52348993288591</v>
      </c>
      <c r="Q17" s="26"/>
      <c r="R17" s="25"/>
      <c r="S17" s="26"/>
      <c r="T17" s="25"/>
      <c r="U17" s="26"/>
      <c r="V17" s="25"/>
      <c r="W17" s="26"/>
      <c r="X17" s="26"/>
      <c r="Y17" s="25"/>
      <c r="Z17" s="26"/>
    </row>
    <row r="18" spans="1:26" s="24" customFormat="1" ht="14.25">
      <c r="A18" s="20" t="s">
        <v>21</v>
      </c>
      <c r="B18" s="99">
        <v>62310.2</v>
      </c>
      <c r="C18" s="59">
        <v>78773</v>
      </c>
      <c r="D18" s="102">
        <v>126.42071442556757</v>
      </c>
      <c r="E18" s="59"/>
      <c r="F18" s="99">
        <v>62310.2</v>
      </c>
      <c r="G18" s="59">
        <v>31832</v>
      </c>
      <c r="H18" s="102">
        <v>51.086338994257765</v>
      </c>
      <c r="I18" s="59"/>
      <c r="J18" s="100">
        <v>79803</v>
      </c>
      <c r="K18" s="59">
        <v>16685</v>
      </c>
      <c r="L18" s="102">
        <v>20.907735298171747</v>
      </c>
      <c r="M18" s="59"/>
      <c r="N18" s="104">
        <v>66748</v>
      </c>
      <c r="O18" s="105">
        <v>52392</v>
      </c>
      <c r="P18" s="106">
        <v>78.49223946784922</v>
      </c>
      <c r="Q18" s="26"/>
      <c r="R18" s="25"/>
      <c r="S18" s="26"/>
      <c r="T18" s="25"/>
      <c r="U18" s="26"/>
      <c r="V18" s="25"/>
      <c r="W18" s="26"/>
      <c r="X18" s="26"/>
      <c r="Y18" s="25"/>
      <c r="Z18" s="26"/>
    </row>
    <row r="19" spans="1:26" s="109" customFormat="1" ht="16.5">
      <c r="A19" s="103" t="s">
        <v>154</v>
      </c>
      <c r="B19" s="104">
        <v>2188.4</v>
      </c>
      <c r="C19" s="105">
        <v>417</v>
      </c>
      <c r="D19" s="106"/>
      <c r="E19" s="105"/>
      <c r="F19" s="104">
        <v>2188.4</v>
      </c>
      <c r="G19" s="105">
        <v>61</v>
      </c>
      <c r="H19" s="106"/>
      <c r="I19" s="105"/>
      <c r="J19" s="100">
        <v>573</v>
      </c>
      <c r="K19" s="105">
        <v>81</v>
      </c>
      <c r="L19" s="106"/>
      <c r="M19" s="105"/>
      <c r="N19" s="104">
        <v>468</v>
      </c>
      <c r="O19" s="105">
        <v>173</v>
      </c>
      <c r="P19" s="106"/>
      <c r="Q19" s="107"/>
      <c r="R19" s="108"/>
      <c r="S19" s="107"/>
      <c r="T19" s="108"/>
      <c r="U19" s="107"/>
      <c r="V19" s="108"/>
      <c r="W19" s="107"/>
      <c r="X19" s="107"/>
      <c r="Y19" s="108"/>
      <c r="Z19" s="107"/>
    </row>
    <row r="20" spans="1:26" s="20" customFormat="1" ht="14.25">
      <c r="A20" s="17"/>
      <c r="B20" s="98"/>
      <c r="C20" s="17"/>
      <c r="D20" s="17"/>
      <c r="E20" s="17"/>
      <c r="F20" s="98"/>
      <c r="G20" s="17"/>
      <c r="H20" s="17"/>
      <c r="I20" s="17"/>
      <c r="J20" s="98"/>
      <c r="K20" s="17"/>
      <c r="L20" s="17"/>
      <c r="M20" s="17"/>
      <c r="N20" s="207"/>
      <c r="O20" s="182"/>
      <c r="P20" s="211"/>
      <c r="Q20" s="22"/>
      <c r="R20" s="21"/>
      <c r="S20" s="22"/>
      <c r="T20" s="21"/>
      <c r="U20" s="22"/>
      <c r="V20" s="21"/>
      <c r="W20" s="22"/>
      <c r="X20" s="22"/>
      <c r="Y20" s="21"/>
      <c r="Z20" s="22"/>
    </row>
    <row r="21" spans="16:26" ht="12.75">
      <c r="P21" s="27"/>
      <c r="Q21" s="28"/>
      <c r="R21" s="27"/>
      <c r="S21" s="28"/>
      <c r="T21" s="27"/>
      <c r="U21" s="28"/>
      <c r="V21" s="27"/>
      <c r="W21" s="28"/>
      <c r="X21" s="28"/>
      <c r="Y21" s="27"/>
      <c r="Z21" s="28"/>
    </row>
    <row r="22" spans="1:26" s="31" customFormat="1" ht="14.25">
      <c r="A22" s="30" t="s">
        <v>184</v>
      </c>
      <c r="P22" s="32"/>
      <c r="Q22" s="33"/>
      <c r="R22" s="32"/>
      <c r="S22" s="33"/>
      <c r="T22" s="32"/>
      <c r="U22" s="33"/>
      <c r="V22" s="32"/>
      <c r="W22" s="33"/>
      <c r="X22" s="33"/>
      <c r="Y22" s="32"/>
      <c r="Z22" s="33"/>
    </row>
    <row r="23" spans="16:26" ht="12.75">
      <c r="P23" s="27"/>
      <c r="Q23" s="28"/>
      <c r="R23" s="27"/>
      <c r="S23" s="28"/>
      <c r="T23" s="27"/>
      <c r="U23" s="28"/>
      <c r="V23" s="27"/>
      <c r="W23" s="28"/>
      <c r="X23" s="28"/>
      <c r="Y23" s="27"/>
      <c r="Z23" s="28"/>
    </row>
  </sheetData>
  <printOptions/>
  <pageMargins left="0.75" right="0.75" top="1" bottom="1" header="0.5" footer="0.5"/>
  <pageSetup fitToHeight="1" fitToWidth="1" horizontalDpi="600" verticalDpi="600" orientation="landscape" paperSize="9" scale="6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B23"/>
  <sheetViews>
    <sheetView showGridLines="0" workbookViewId="0" topLeftCell="A1">
      <selection activeCell="B7" sqref="B7:S19"/>
    </sheetView>
  </sheetViews>
  <sheetFormatPr defaultColWidth="9.140625" defaultRowHeight="12.75"/>
  <cols>
    <col min="1" max="1" width="29.7109375" style="0" bestFit="1" customWidth="1"/>
    <col min="2" max="4" width="12.140625" style="0" customWidth="1"/>
    <col min="5" max="5" width="2.421875" style="0" customWidth="1"/>
    <col min="6" max="8" width="12.140625" style="0" customWidth="1"/>
    <col min="9" max="9" width="2.140625" style="0" customWidth="1"/>
    <col min="10" max="12" width="12.140625" style="0" customWidth="1"/>
    <col min="13" max="13" width="2.421875" style="0" customWidth="1"/>
    <col min="14" max="15" width="12.140625" style="0" customWidth="1"/>
    <col min="16" max="16" width="10.8515625" style="7" customWidth="1"/>
    <col min="18" max="18" width="9.140625" style="7" customWidth="1"/>
    <col min="19" max="19" width="10.57421875" style="0" customWidth="1"/>
    <col min="20" max="20" width="9.140625" style="7" customWidth="1"/>
    <col min="22" max="22" width="9.140625" style="7" customWidth="1"/>
    <col min="24" max="24" width="2.421875" style="0" customWidth="1"/>
    <col min="25" max="25" width="10.28125" style="7" customWidth="1"/>
    <col min="26" max="26" width="11.421875" style="0" customWidth="1"/>
  </cols>
  <sheetData>
    <row r="1" spans="1:14" ht="15.75">
      <c r="A1" s="6" t="s">
        <v>183</v>
      </c>
      <c r="B1" s="6"/>
      <c r="C1" s="6"/>
      <c r="D1" s="6"/>
      <c r="E1" s="6"/>
      <c r="F1" s="6"/>
      <c r="G1" s="6"/>
      <c r="H1" s="6"/>
      <c r="I1" s="6"/>
      <c r="J1" s="6"/>
      <c r="K1" s="6"/>
      <c r="L1" s="6"/>
      <c r="M1" s="6"/>
      <c r="N1" s="6"/>
    </row>
    <row r="3" spans="1:28" s="20" customFormat="1" ht="15" thickBot="1">
      <c r="A3" s="8"/>
      <c r="B3" s="8"/>
      <c r="C3" s="8"/>
      <c r="D3" s="8"/>
      <c r="E3" s="8"/>
      <c r="F3" s="8"/>
      <c r="G3" s="8"/>
      <c r="H3" s="8"/>
      <c r="I3" s="8"/>
      <c r="J3" s="8"/>
      <c r="K3" s="8"/>
      <c r="L3" s="8"/>
      <c r="M3" s="8"/>
      <c r="N3" s="8"/>
      <c r="O3" s="9"/>
      <c r="P3" s="134"/>
      <c r="Q3" s="9"/>
      <c r="R3" s="134"/>
      <c r="S3" s="9"/>
      <c r="T3" s="10"/>
      <c r="U3" s="11"/>
      <c r="V3" s="10"/>
      <c r="W3" s="12"/>
      <c r="X3" s="11"/>
      <c r="Y3" s="10"/>
      <c r="Z3" s="61"/>
      <c r="AA3" s="11"/>
      <c r="AB3" s="11"/>
    </row>
    <row r="4" spans="1:28" s="273" customFormat="1" ht="30.75" customHeight="1">
      <c r="A4" s="265"/>
      <c r="B4" s="266" t="s">
        <v>34</v>
      </c>
      <c r="C4" s="267"/>
      <c r="D4" s="267"/>
      <c r="E4" s="268"/>
      <c r="F4" s="266" t="s">
        <v>35</v>
      </c>
      <c r="G4" s="267"/>
      <c r="H4" s="267"/>
      <c r="I4" s="274"/>
      <c r="J4" s="246" t="s">
        <v>36</v>
      </c>
      <c r="K4" s="267"/>
      <c r="L4" s="267"/>
      <c r="M4" s="275"/>
      <c r="N4" s="266" t="s">
        <v>37</v>
      </c>
      <c r="O4" s="267"/>
      <c r="P4" s="267"/>
      <c r="Q4" s="269"/>
      <c r="R4" s="310" t="s">
        <v>83</v>
      </c>
      <c r="S4" s="310"/>
      <c r="T4" s="276"/>
      <c r="U4" s="270"/>
      <c r="V4" s="270"/>
      <c r="W4" s="270"/>
      <c r="X4" s="271"/>
      <c r="Y4" s="272"/>
      <c r="Z4" s="271"/>
      <c r="AA4" s="271"/>
      <c r="AB4" s="271"/>
    </row>
    <row r="5" spans="1:28" s="133" customFormat="1" ht="48" customHeight="1">
      <c r="A5" s="196"/>
      <c r="B5" s="226" t="s">
        <v>48</v>
      </c>
      <c r="C5" s="228" t="s">
        <v>32</v>
      </c>
      <c r="D5" s="228" t="s">
        <v>53</v>
      </c>
      <c r="E5" s="228"/>
      <c r="F5" s="226" t="s">
        <v>48</v>
      </c>
      <c r="G5" s="228" t="s">
        <v>32</v>
      </c>
      <c r="H5" s="228" t="s">
        <v>53</v>
      </c>
      <c r="I5" s="228"/>
      <c r="J5" s="226" t="s">
        <v>48</v>
      </c>
      <c r="K5" s="228" t="s">
        <v>32</v>
      </c>
      <c r="L5" s="228" t="s">
        <v>53</v>
      </c>
      <c r="M5" s="228"/>
      <c r="N5" s="226" t="s">
        <v>48</v>
      </c>
      <c r="O5" s="228" t="s">
        <v>32</v>
      </c>
      <c r="P5" s="228" t="s">
        <v>53</v>
      </c>
      <c r="Q5" s="135"/>
      <c r="R5" s="277" t="s">
        <v>32</v>
      </c>
      <c r="S5" s="229" t="s">
        <v>53</v>
      </c>
      <c r="T5" s="132"/>
      <c r="U5" s="135"/>
      <c r="V5" s="132"/>
      <c r="W5" s="135"/>
      <c r="X5" s="135"/>
      <c r="Y5" s="132"/>
      <c r="Z5" s="135"/>
      <c r="AA5" s="135"/>
      <c r="AB5" s="135"/>
    </row>
    <row r="6" spans="16:26" s="20" customFormat="1" ht="14.25">
      <c r="P6" s="21"/>
      <c r="Q6" s="22"/>
      <c r="R6" s="21"/>
      <c r="S6" s="22"/>
      <c r="T6" s="21"/>
      <c r="U6" s="22"/>
      <c r="V6" s="21"/>
      <c r="W6" s="22"/>
      <c r="X6" s="22"/>
      <c r="Y6" s="21"/>
      <c r="Z6" s="22"/>
    </row>
    <row r="7" spans="1:26" s="20" customFormat="1" ht="15">
      <c r="A7" s="23" t="s">
        <v>3</v>
      </c>
      <c r="B7" s="97">
        <v>82538.52200000001</v>
      </c>
      <c r="C7" s="93">
        <v>19812</v>
      </c>
      <c r="D7" s="101">
        <v>24.003337496157247</v>
      </c>
      <c r="E7" s="93"/>
      <c r="F7" s="97">
        <v>84038.465</v>
      </c>
      <c r="G7" s="93">
        <v>20625</v>
      </c>
      <c r="H7" s="101">
        <v>24.542333085212825</v>
      </c>
      <c r="I7" s="93"/>
      <c r="J7" s="97">
        <v>84814</v>
      </c>
      <c r="K7" s="93">
        <v>20816</v>
      </c>
      <c r="L7" s="101">
        <v>24.54311788148183</v>
      </c>
      <c r="M7" s="93"/>
      <c r="N7" s="97">
        <v>86395.6</v>
      </c>
      <c r="O7" s="93">
        <v>23288</v>
      </c>
      <c r="P7" s="101">
        <v>26.955076415928588</v>
      </c>
      <c r="Q7" s="19"/>
      <c r="R7" s="148">
        <v>2472</v>
      </c>
      <c r="S7" s="149">
        <v>2.4119585344467573</v>
      </c>
      <c r="T7" s="18"/>
      <c r="U7" s="19"/>
      <c r="V7" s="18"/>
      <c r="W7" s="19"/>
      <c r="X7" s="19"/>
      <c r="Y7" s="18"/>
      <c r="Z7" s="19"/>
    </row>
    <row r="8" spans="1:26" s="20" customFormat="1" ht="14.25">
      <c r="A8" s="17"/>
      <c r="B8" s="98"/>
      <c r="C8" s="17"/>
      <c r="D8" s="17"/>
      <c r="E8" s="17"/>
      <c r="F8" s="98"/>
      <c r="G8" s="17"/>
      <c r="H8" s="17"/>
      <c r="I8" s="17"/>
      <c r="J8" s="98"/>
      <c r="K8" s="17"/>
      <c r="L8" s="17"/>
      <c r="M8" s="17"/>
      <c r="N8" s="98"/>
      <c r="O8" s="63"/>
      <c r="P8" s="17"/>
      <c r="Q8" s="22"/>
      <c r="R8" s="96"/>
      <c r="S8" s="96"/>
      <c r="T8" s="21"/>
      <c r="U8" s="22"/>
      <c r="V8" s="21"/>
      <c r="W8" s="22"/>
      <c r="X8" s="22"/>
      <c r="Y8" s="21"/>
      <c r="Z8" s="22"/>
    </row>
    <row r="9" spans="1:26" s="20" customFormat="1" ht="15">
      <c r="A9" s="23" t="s">
        <v>4</v>
      </c>
      <c r="B9" s="97"/>
      <c r="C9" s="23"/>
      <c r="D9" s="23"/>
      <c r="E9" s="23"/>
      <c r="F9" s="97"/>
      <c r="G9" s="23"/>
      <c r="H9" s="23"/>
      <c r="I9" s="23"/>
      <c r="J9" s="97"/>
      <c r="K9" s="23"/>
      <c r="L9" s="23"/>
      <c r="M9" s="23"/>
      <c r="N9" s="97"/>
      <c r="O9" s="60"/>
      <c r="P9" s="23"/>
      <c r="Q9" s="22"/>
      <c r="R9" s="150"/>
      <c r="S9" s="150"/>
      <c r="T9" s="21"/>
      <c r="U9" s="22"/>
      <c r="V9" s="21"/>
      <c r="W9" s="22"/>
      <c r="X9" s="22"/>
      <c r="Y9" s="21"/>
      <c r="Z9" s="22"/>
    </row>
    <row r="10" spans="1:26" s="20" customFormat="1" ht="14.25">
      <c r="A10" s="20" t="s">
        <v>5</v>
      </c>
      <c r="B10" s="99">
        <v>4366.784</v>
      </c>
      <c r="C10" s="60">
        <v>1801</v>
      </c>
      <c r="D10" s="102">
        <v>41.24316659582888</v>
      </c>
      <c r="E10" s="60"/>
      <c r="F10" s="99">
        <v>4288.97</v>
      </c>
      <c r="G10" s="60">
        <v>1621</v>
      </c>
      <c r="H10" s="102">
        <v>37.79462201880638</v>
      </c>
      <c r="I10" s="60"/>
      <c r="J10" s="99">
        <v>4217.8</v>
      </c>
      <c r="K10" s="60">
        <v>1437</v>
      </c>
      <c r="L10" s="102">
        <v>34.06989425766987</v>
      </c>
      <c r="M10" s="60"/>
      <c r="N10" s="99">
        <v>4194.2</v>
      </c>
      <c r="O10" s="60">
        <v>1493</v>
      </c>
      <c r="P10" s="102">
        <v>35.59677650088217</v>
      </c>
      <c r="Q10" s="22"/>
      <c r="R10" s="151">
        <v>56</v>
      </c>
      <c r="S10" s="152">
        <v>1.5268822432122988</v>
      </c>
      <c r="T10" s="21"/>
      <c r="U10" s="22"/>
      <c r="V10" s="21"/>
      <c r="W10" s="22"/>
      <c r="X10" s="22"/>
      <c r="Y10" s="21"/>
      <c r="Z10" s="22"/>
    </row>
    <row r="11" spans="1:26" s="20" customFormat="1" ht="14.25">
      <c r="A11" s="20" t="s">
        <v>6</v>
      </c>
      <c r="B11" s="99">
        <v>78171.738</v>
      </c>
      <c r="C11" s="60">
        <v>18011</v>
      </c>
      <c r="D11" s="102">
        <v>23.040296225728024</v>
      </c>
      <c r="E11" s="60"/>
      <c r="F11" s="99">
        <v>79749.495</v>
      </c>
      <c r="G11" s="60">
        <v>19004</v>
      </c>
      <c r="H11" s="102">
        <v>23.829617980653044</v>
      </c>
      <c r="I11" s="60"/>
      <c r="J11" s="99">
        <v>80596.2</v>
      </c>
      <c r="K11" s="60">
        <v>19379</v>
      </c>
      <c r="L11" s="102">
        <v>24.044557932011685</v>
      </c>
      <c r="M11" s="60"/>
      <c r="N11" s="99">
        <v>82201.4</v>
      </c>
      <c r="O11" s="60">
        <v>21795</v>
      </c>
      <c r="P11" s="102">
        <v>26.514146961000666</v>
      </c>
      <c r="Q11" s="22"/>
      <c r="R11" s="151">
        <v>2416</v>
      </c>
      <c r="S11" s="152">
        <v>2.469589028988981</v>
      </c>
      <c r="T11" s="21"/>
      <c r="U11" s="22"/>
      <c r="V11" s="21"/>
      <c r="W11" s="22"/>
      <c r="X11" s="22"/>
      <c r="Y11" s="21"/>
      <c r="Z11" s="22"/>
    </row>
    <row r="12" spans="1:26" s="20" customFormat="1" ht="14.25">
      <c r="A12" s="17"/>
      <c r="B12" s="98"/>
      <c r="C12" s="63"/>
      <c r="D12" s="63"/>
      <c r="E12" s="63"/>
      <c r="F12" s="98"/>
      <c r="G12" s="63"/>
      <c r="H12" s="63"/>
      <c r="I12" s="63"/>
      <c r="J12" s="98"/>
      <c r="K12" s="63"/>
      <c r="L12" s="63"/>
      <c r="M12" s="63"/>
      <c r="N12" s="98"/>
      <c r="O12" s="63"/>
      <c r="P12" s="63"/>
      <c r="Q12" s="22"/>
      <c r="R12" s="64"/>
      <c r="S12" s="91"/>
      <c r="T12" s="21"/>
      <c r="U12" s="22"/>
      <c r="V12" s="21"/>
      <c r="W12" s="22"/>
      <c r="X12" s="22"/>
      <c r="Y12" s="21"/>
      <c r="Z12" s="22"/>
    </row>
    <row r="13" spans="1:26" s="20" customFormat="1" ht="15">
      <c r="A13" s="23" t="s">
        <v>152</v>
      </c>
      <c r="B13" s="97"/>
      <c r="C13" s="60"/>
      <c r="D13" s="60"/>
      <c r="E13" s="60"/>
      <c r="F13" s="97"/>
      <c r="G13" s="60"/>
      <c r="H13" s="60"/>
      <c r="I13" s="60"/>
      <c r="J13" s="97"/>
      <c r="K13" s="60"/>
      <c r="L13" s="60"/>
      <c r="M13" s="60"/>
      <c r="N13" s="97"/>
      <c r="O13" s="60"/>
      <c r="P13" s="60"/>
      <c r="Q13" s="22"/>
      <c r="R13" s="21"/>
      <c r="S13" s="22"/>
      <c r="T13" s="21"/>
      <c r="U13" s="22"/>
      <c r="V13" s="21"/>
      <c r="W13" s="22"/>
      <c r="X13" s="22"/>
      <c r="Y13" s="21"/>
      <c r="Z13" s="22"/>
    </row>
    <row r="14" spans="1:26" s="24" customFormat="1" ht="14.25">
      <c r="A14" s="24" t="s">
        <v>17</v>
      </c>
      <c r="B14" s="100">
        <v>5802.203999999999</v>
      </c>
      <c r="C14" s="59">
        <v>1155</v>
      </c>
      <c r="D14" s="102">
        <v>19.9062287365284</v>
      </c>
      <c r="E14" s="59"/>
      <c r="F14" s="100">
        <v>6012.25</v>
      </c>
      <c r="G14" s="59">
        <v>1107</v>
      </c>
      <c r="H14" s="102">
        <v>18.412408000332654</v>
      </c>
      <c r="I14" s="59"/>
      <c r="J14" s="100">
        <v>6080.2</v>
      </c>
      <c r="K14" s="59">
        <v>1262</v>
      </c>
      <c r="L14" s="102">
        <v>20.755896187625407</v>
      </c>
      <c r="M14" s="59"/>
      <c r="N14" s="100">
        <v>6415.2</v>
      </c>
      <c r="O14" s="59">
        <v>1365</v>
      </c>
      <c r="P14" s="102">
        <v>21.277590722035168</v>
      </c>
      <c r="Q14" s="26"/>
      <c r="R14" s="151">
        <v>103</v>
      </c>
      <c r="S14" s="152">
        <v>0.521694534409761</v>
      </c>
      <c r="T14" s="25"/>
      <c r="U14" s="26"/>
      <c r="V14" s="25"/>
      <c r="W14" s="26"/>
      <c r="X14" s="26"/>
      <c r="Y14" s="25"/>
      <c r="Z14" s="26"/>
    </row>
    <row r="15" spans="1:26" s="24" customFormat="1" ht="14.25">
      <c r="A15" s="24" t="s">
        <v>18</v>
      </c>
      <c r="B15" s="100">
        <v>12365.73</v>
      </c>
      <c r="C15" s="59">
        <v>4483</v>
      </c>
      <c r="D15" s="102">
        <v>36.25341973340838</v>
      </c>
      <c r="E15" s="59"/>
      <c r="F15" s="100">
        <v>12028.515</v>
      </c>
      <c r="G15" s="59">
        <v>5016</v>
      </c>
      <c r="H15" s="102">
        <v>41.70090821684971</v>
      </c>
      <c r="I15" s="59"/>
      <c r="J15" s="100">
        <v>11481.6</v>
      </c>
      <c r="K15" s="59">
        <v>5219</v>
      </c>
      <c r="L15" s="102">
        <v>45.45533723522854</v>
      </c>
      <c r="M15" s="59"/>
      <c r="N15" s="100">
        <v>11385.8</v>
      </c>
      <c r="O15" s="59">
        <v>5543</v>
      </c>
      <c r="P15" s="102">
        <v>48.68344780340424</v>
      </c>
      <c r="Q15" s="26"/>
      <c r="R15" s="151">
        <v>324</v>
      </c>
      <c r="S15" s="152">
        <v>3.228110568175701</v>
      </c>
      <c r="T15" s="25"/>
      <c r="U15" s="26"/>
      <c r="V15" s="25"/>
      <c r="W15" s="26"/>
      <c r="X15" s="26"/>
      <c r="Y15" s="25"/>
      <c r="Z15" s="26"/>
    </row>
    <row r="16" spans="1:26" s="24" customFormat="1" ht="14.25">
      <c r="A16" s="24" t="s">
        <v>19</v>
      </c>
      <c r="B16" s="100">
        <v>1299.902</v>
      </c>
      <c r="C16" s="59">
        <v>180</v>
      </c>
      <c r="D16" s="102">
        <v>13.847197711827505</v>
      </c>
      <c r="E16" s="59"/>
      <c r="F16" s="100">
        <v>1275.72</v>
      </c>
      <c r="G16" s="59">
        <v>218</v>
      </c>
      <c r="H16" s="102">
        <v>17.088389301727652</v>
      </c>
      <c r="I16" s="59"/>
      <c r="J16" s="100">
        <v>1121.6</v>
      </c>
      <c r="K16" s="59">
        <v>170</v>
      </c>
      <c r="L16" s="102">
        <v>15.15691868758916</v>
      </c>
      <c r="M16" s="59"/>
      <c r="N16" s="100">
        <v>924.8</v>
      </c>
      <c r="O16" s="59">
        <v>192</v>
      </c>
      <c r="P16" s="102">
        <v>20.761245674740486</v>
      </c>
      <c r="Q16" s="26"/>
      <c r="R16" s="151">
        <v>22</v>
      </c>
      <c r="S16" s="152">
        <v>5.604326987151326</v>
      </c>
      <c r="T16" s="25"/>
      <c r="U16" s="26"/>
      <c r="V16" s="25"/>
      <c r="W16" s="26"/>
      <c r="X16" s="26"/>
      <c r="Y16" s="25"/>
      <c r="Z16" s="26"/>
    </row>
    <row r="17" spans="1:26" s="24" customFormat="1" ht="14.25">
      <c r="A17" s="24" t="s">
        <v>20</v>
      </c>
      <c r="B17" s="100">
        <v>2744.228</v>
      </c>
      <c r="C17" s="59">
        <v>944</v>
      </c>
      <c r="D17" s="102">
        <v>34.39947409617568</v>
      </c>
      <c r="E17" s="59"/>
      <c r="F17" s="100">
        <v>2906.59</v>
      </c>
      <c r="G17" s="59">
        <v>1050</v>
      </c>
      <c r="H17" s="102">
        <v>36.12480604419612</v>
      </c>
      <c r="I17" s="59"/>
      <c r="J17" s="100">
        <v>3036.6</v>
      </c>
      <c r="K17" s="59">
        <v>1156</v>
      </c>
      <c r="L17" s="102">
        <v>38.06889284067708</v>
      </c>
      <c r="M17" s="59"/>
      <c r="N17" s="100">
        <v>3171.2</v>
      </c>
      <c r="O17" s="59">
        <v>1547</v>
      </c>
      <c r="P17" s="102">
        <v>48.78279515640767</v>
      </c>
      <c r="Q17" s="26"/>
      <c r="R17" s="151">
        <v>391</v>
      </c>
      <c r="S17" s="152">
        <v>10.713902315730593</v>
      </c>
      <c r="T17" s="25"/>
      <c r="U17" s="26"/>
      <c r="V17" s="25"/>
      <c r="W17" s="26"/>
      <c r="X17" s="26"/>
      <c r="Y17" s="25"/>
      <c r="Z17" s="26"/>
    </row>
    <row r="18" spans="1:26" s="24" customFormat="1" ht="14.25">
      <c r="A18" s="20" t="s">
        <v>21</v>
      </c>
      <c r="B18" s="99">
        <v>59827.07</v>
      </c>
      <c r="C18" s="59">
        <v>13008</v>
      </c>
      <c r="D18" s="102">
        <v>21.742665987152638</v>
      </c>
      <c r="E18" s="59"/>
      <c r="F18" s="99">
        <v>60996.84</v>
      </c>
      <c r="G18" s="59">
        <v>13176</v>
      </c>
      <c r="H18" s="102">
        <v>21.601119008787997</v>
      </c>
      <c r="I18" s="59"/>
      <c r="J18" s="99">
        <v>61241</v>
      </c>
      <c r="K18" s="59">
        <v>12820</v>
      </c>
      <c r="L18" s="102">
        <v>20.933688215411244</v>
      </c>
      <c r="M18" s="59"/>
      <c r="N18" s="99">
        <v>62310.2</v>
      </c>
      <c r="O18" s="59">
        <v>14472</v>
      </c>
      <c r="P18" s="102">
        <v>23.225731902641943</v>
      </c>
      <c r="Q18" s="26"/>
      <c r="R18" s="151">
        <v>1652</v>
      </c>
      <c r="S18" s="152">
        <v>2.2920436872306986</v>
      </c>
      <c r="T18" s="25"/>
      <c r="U18" s="26"/>
      <c r="V18" s="25"/>
      <c r="W18" s="26"/>
      <c r="X18" s="26"/>
      <c r="Y18" s="25"/>
      <c r="Z18" s="26"/>
    </row>
    <row r="19" spans="1:26" s="109" customFormat="1" ht="16.5">
      <c r="A19" s="103" t="s">
        <v>154</v>
      </c>
      <c r="B19" s="104">
        <v>499.3879999999999</v>
      </c>
      <c r="C19" s="105">
        <v>42</v>
      </c>
      <c r="D19" s="106">
        <v>8.410294200100925</v>
      </c>
      <c r="E19" s="105"/>
      <c r="F19" s="104">
        <v>818.55</v>
      </c>
      <c r="G19" s="105">
        <v>58</v>
      </c>
      <c r="H19" s="106">
        <v>7.085700323743205</v>
      </c>
      <c r="I19" s="105"/>
      <c r="J19" s="104">
        <v>1853</v>
      </c>
      <c r="K19" s="105">
        <v>189</v>
      </c>
      <c r="L19" s="106">
        <v>10.199676200755531</v>
      </c>
      <c r="M19" s="105"/>
      <c r="N19" s="104">
        <v>2188.4</v>
      </c>
      <c r="O19" s="105">
        <v>169</v>
      </c>
      <c r="P19" s="106">
        <v>7.722537013343081</v>
      </c>
      <c r="Q19" s="107"/>
      <c r="R19" s="151">
        <v>-20</v>
      </c>
      <c r="S19" s="152">
        <v>-2.47713918741245</v>
      </c>
      <c r="T19" s="108"/>
      <c r="U19" s="107"/>
      <c r="V19" s="108"/>
      <c r="W19" s="107"/>
      <c r="X19" s="107"/>
      <c r="Y19" s="108"/>
      <c r="Z19" s="107"/>
    </row>
    <row r="20" spans="1:26" s="20" customFormat="1" ht="14.25">
      <c r="A20" s="17"/>
      <c r="B20" s="98"/>
      <c r="C20" s="17"/>
      <c r="D20" s="17"/>
      <c r="E20" s="17"/>
      <c r="F20" s="98"/>
      <c r="G20" s="17"/>
      <c r="H20" s="17"/>
      <c r="I20" s="17"/>
      <c r="J20" s="98"/>
      <c r="K20" s="17"/>
      <c r="L20" s="17"/>
      <c r="M20" s="17"/>
      <c r="N20" s="98"/>
      <c r="O20" s="63"/>
      <c r="P20" s="64"/>
      <c r="Q20" s="22"/>
      <c r="R20" s="64"/>
      <c r="S20" s="91"/>
      <c r="T20" s="21"/>
      <c r="U20" s="22"/>
      <c r="V20" s="21"/>
      <c r="W20" s="22"/>
      <c r="X20" s="22"/>
      <c r="Y20" s="21"/>
      <c r="Z20" s="22"/>
    </row>
    <row r="21" spans="16:26" ht="12.75">
      <c r="P21" s="27"/>
      <c r="Q21" s="28"/>
      <c r="R21" s="27"/>
      <c r="S21" s="28"/>
      <c r="T21" s="27"/>
      <c r="U21" s="28"/>
      <c r="V21" s="27"/>
      <c r="W21" s="28"/>
      <c r="X21" s="28"/>
      <c r="Y21" s="27"/>
      <c r="Z21" s="28"/>
    </row>
    <row r="22" spans="1:26" ht="14.25">
      <c r="A22" s="30" t="s">
        <v>184</v>
      </c>
      <c r="B22" s="92"/>
      <c r="C22" s="92"/>
      <c r="D22" s="92"/>
      <c r="E22" s="92"/>
      <c r="F22" s="92"/>
      <c r="G22" s="92"/>
      <c r="H22" s="92"/>
      <c r="I22" s="92"/>
      <c r="J22" s="92"/>
      <c r="K22" s="92"/>
      <c r="L22" s="92"/>
      <c r="M22" s="92"/>
      <c r="N22" s="92"/>
      <c r="P22" s="27"/>
      <c r="Q22" s="28"/>
      <c r="R22" s="27"/>
      <c r="S22" s="28"/>
      <c r="T22" s="27"/>
      <c r="U22" s="28"/>
      <c r="V22" s="27"/>
      <c r="W22" s="28"/>
      <c r="X22" s="28"/>
      <c r="Y22" s="27"/>
      <c r="Z22" s="28"/>
    </row>
    <row r="23" spans="16:26" ht="12.75">
      <c r="P23" s="27"/>
      <c r="Q23" s="28"/>
      <c r="R23" s="27"/>
      <c r="S23" s="28"/>
      <c r="T23" s="27"/>
      <c r="U23" s="28"/>
      <c r="V23" s="27"/>
      <c r="W23" s="28"/>
      <c r="X23" s="28"/>
      <c r="Y23" s="27"/>
      <c r="Z23" s="28"/>
    </row>
  </sheetData>
  <mergeCells count="1">
    <mergeCell ref="R4:S4"/>
  </mergeCells>
  <printOptions/>
  <pageMargins left="0.75" right="0.75" top="1" bottom="1" header="0.5" footer="0.5"/>
  <pageSetup fitToHeight="1" fitToWidth="1" horizontalDpi="600" verticalDpi="600" orientation="landscape" paperSize="9" scale="63" r:id="rId2"/>
  <colBreaks count="1" manualBreakCount="1">
    <brk id="20"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H54"/>
  <sheetViews>
    <sheetView showGridLines="0" workbookViewId="0" topLeftCell="A1">
      <selection activeCell="A2" sqref="A2"/>
    </sheetView>
  </sheetViews>
  <sheetFormatPr defaultColWidth="9.140625" defaultRowHeight="12.75"/>
  <cols>
    <col min="1" max="1" width="29.7109375" style="0" bestFit="1" customWidth="1"/>
    <col min="2" max="2" width="3.57421875" style="0" customWidth="1"/>
    <col min="3" max="3" width="7.28125" style="0" customWidth="1"/>
    <col min="4" max="4" width="6.7109375" style="153" customWidth="1"/>
    <col min="5" max="5" width="2.421875" style="34" customWidth="1"/>
    <col min="6" max="6" width="8.57421875" style="0" customWidth="1"/>
    <col min="7" max="7" width="7.8515625" style="153" bestFit="1" customWidth="1"/>
    <col min="8" max="8" width="2.421875" style="34" customWidth="1"/>
    <col min="9" max="9" width="10.00390625" style="0" bestFit="1" customWidth="1"/>
    <col min="10" max="10" width="6.28125" style="153" customWidth="1"/>
    <col min="11" max="11" width="2.421875" style="34" customWidth="1"/>
    <col min="12" max="12" width="8.7109375" style="0" customWidth="1"/>
    <col min="13" max="13" width="7.8515625" style="153" bestFit="1" customWidth="1"/>
    <col min="14" max="14" width="2.421875" style="34" customWidth="1"/>
    <col min="15" max="15" width="8.7109375" style="0" customWidth="1"/>
    <col min="16" max="16" width="7.8515625" style="153" bestFit="1" customWidth="1"/>
    <col min="17" max="17" width="1.8515625" style="0" customWidth="1"/>
    <col min="18" max="18" width="7.28125" style="0" customWidth="1"/>
    <col min="19" max="19" width="6.7109375" style="153" customWidth="1"/>
    <col min="20" max="20" width="2.421875" style="34" customWidth="1"/>
    <col min="21" max="21" width="8.421875" style="0" customWidth="1"/>
    <col min="22" max="22" width="6.7109375" style="153" customWidth="1"/>
    <col min="23" max="23" width="2.421875" style="34" customWidth="1"/>
    <col min="24" max="24" width="8.421875" style="0" customWidth="1"/>
    <col min="25" max="25" width="6.7109375" style="153" customWidth="1"/>
    <col min="26" max="26" width="2.421875" style="34" customWidth="1"/>
    <col min="27" max="27" width="8.421875" style="0" customWidth="1"/>
    <col min="28" max="28" width="6.7109375" style="153" customWidth="1"/>
    <col min="29" max="29" width="3.57421875" style="34" customWidth="1"/>
    <col min="30" max="30" width="9.140625" style="20" customWidth="1"/>
    <col min="31" max="31" width="6.7109375" style="20" customWidth="1"/>
    <col min="32" max="32" width="2.57421875" style="20" customWidth="1"/>
    <col min="33" max="33" width="8.7109375" style="20" customWidth="1"/>
    <col min="34" max="34" width="7.140625" style="20" customWidth="1"/>
  </cols>
  <sheetData>
    <row r="1" spans="1:29" ht="15.75">
      <c r="A1" s="6" t="s">
        <v>205</v>
      </c>
      <c r="C1" s="7"/>
      <c r="E1" s="39"/>
      <c r="I1" s="7"/>
      <c r="K1" s="39"/>
      <c r="N1" s="39"/>
      <c r="R1" s="7"/>
      <c r="T1" s="39"/>
      <c r="X1" s="7"/>
      <c r="Z1" s="39"/>
      <c r="AC1" s="39"/>
    </row>
    <row r="2" spans="3:29" ht="14.25">
      <c r="C2" s="7"/>
      <c r="E2" s="39"/>
      <c r="I2" s="7"/>
      <c r="K2" s="39"/>
      <c r="N2" s="39"/>
      <c r="R2" s="7"/>
      <c r="T2" s="39"/>
      <c r="X2" s="7"/>
      <c r="Z2" s="39"/>
      <c r="AC2" s="39"/>
    </row>
    <row r="3" spans="1:34" ht="15" thickBot="1">
      <c r="A3" s="8"/>
      <c r="B3" s="9"/>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40"/>
      <c r="AD3" s="9"/>
      <c r="AE3" s="9"/>
      <c r="AF3" s="9"/>
      <c r="AG3" s="9"/>
      <c r="AH3" s="9"/>
    </row>
    <row r="4" spans="1:34" s="219" customFormat="1" ht="33.75" customHeight="1">
      <c r="A4" s="214"/>
      <c r="B4" s="214"/>
      <c r="C4" s="215">
        <v>40268</v>
      </c>
      <c r="D4" s="216"/>
      <c r="E4" s="217"/>
      <c r="F4" s="215">
        <v>40359</v>
      </c>
      <c r="G4" s="216"/>
      <c r="H4" s="217"/>
      <c r="I4" s="215">
        <v>40451</v>
      </c>
      <c r="J4" s="216"/>
      <c r="K4" s="217"/>
      <c r="L4" s="215">
        <v>40543</v>
      </c>
      <c r="M4" s="216"/>
      <c r="N4" s="217"/>
      <c r="O4" s="215">
        <v>40633</v>
      </c>
      <c r="P4" s="216"/>
      <c r="Q4" s="218"/>
      <c r="R4" s="215">
        <v>40724</v>
      </c>
      <c r="S4" s="216"/>
      <c r="T4" s="217"/>
      <c r="U4" s="215">
        <v>40816</v>
      </c>
      <c r="V4" s="216"/>
      <c r="W4" s="217"/>
      <c r="X4" s="215">
        <v>40908</v>
      </c>
      <c r="Y4" s="216"/>
      <c r="Z4" s="217"/>
      <c r="AA4" s="215">
        <v>40999</v>
      </c>
      <c r="AB4" s="216"/>
      <c r="AC4" s="217"/>
      <c r="AD4" s="307" t="s">
        <v>139</v>
      </c>
      <c r="AE4" s="307"/>
      <c r="AF4" s="247"/>
      <c r="AG4" s="307" t="s">
        <v>149</v>
      </c>
      <c r="AH4" s="307"/>
    </row>
    <row r="5" spans="1:34" s="65" customFormat="1" ht="17.25">
      <c r="A5" s="91"/>
      <c r="B5" s="91"/>
      <c r="C5" s="248" t="s">
        <v>32</v>
      </c>
      <c r="D5" s="249" t="s">
        <v>84</v>
      </c>
      <c r="E5" s="221"/>
      <c r="F5" s="248" t="s">
        <v>32</v>
      </c>
      <c r="G5" s="249" t="s">
        <v>84</v>
      </c>
      <c r="H5" s="221"/>
      <c r="I5" s="248" t="s">
        <v>32</v>
      </c>
      <c r="J5" s="249" t="s">
        <v>84</v>
      </c>
      <c r="K5" s="221"/>
      <c r="L5" s="248" t="s">
        <v>32</v>
      </c>
      <c r="M5" s="249" t="s">
        <v>84</v>
      </c>
      <c r="N5" s="221"/>
      <c r="O5" s="248" t="s">
        <v>32</v>
      </c>
      <c r="P5" s="249" t="s">
        <v>84</v>
      </c>
      <c r="Q5" s="70"/>
      <c r="R5" s="248" t="s">
        <v>32</v>
      </c>
      <c r="S5" s="249" t="s">
        <v>84</v>
      </c>
      <c r="T5" s="221"/>
      <c r="U5" s="248" t="s">
        <v>32</v>
      </c>
      <c r="V5" s="249" t="s">
        <v>84</v>
      </c>
      <c r="W5" s="221"/>
      <c r="X5" s="248" t="s">
        <v>32</v>
      </c>
      <c r="Y5" s="249" t="s">
        <v>84</v>
      </c>
      <c r="Z5" s="221"/>
      <c r="AA5" s="248" t="s">
        <v>32</v>
      </c>
      <c r="AB5" s="249" t="s">
        <v>84</v>
      </c>
      <c r="AC5" s="221"/>
      <c r="AD5" s="248" t="s">
        <v>32</v>
      </c>
      <c r="AE5" s="249" t="s">
        <v>84</v>
      </c>
      <c r="AF5" s="249"/>
      <c r="AG5" s="248" t="s">
        <v>32</v>
      </c>
      <c r="AH5" s="249" t="s">
        <v>84</v>
      </c>
    </row>
    <row r="6" spans="1:29" ht="14.25">
      <c r="A6" s="20"/>
      <c r="B6" s="20"/>
      <c r="C6" s="21"/>
      <c r="D6" s="155"/>
      <c r="E6" s="40"/>
      <c r="F6" s="22"/>
      <c r="G6" s="155"/>
      <c r="H6" s="40"/>
      <c r="I6" s="21"/>
      <c r="J6" s="155"/>
      <c r="K6" s="40"/>
      <c r="L6" s="22"/>
      <c r="M6" s="155"/>
      <c r="N6" s="40"/>
      <c r="O6" s="22"/>
      <c r="R6" s="21"/>
      <c r="S6" s="155"/>
      <c r="T6" s="40"/>
      <c r="U6" s="22"/>
      <c r="V6" s="155"/>
      <c r="W6" s="40"/>
      <c r="X6" s="21"/>
      <c r="Y6" s="155"/>
      <c r="Z6" s="40"/>
      <c r="AA6" s="22"/>
      <c r="AB6" s="155"/>
      <c r="AC6" s="40"/>
    </row>
    <row r="7" spans="1:34" ht="15">
      <c r="A7" s="23" t="s">
        <v>38</v>
      </c>
      <c r="B7" s="20"/>
      <c r="C7" s="43">
        <v>71352</v>
      </c>
      <c r="D7" s="156"/>
      <c r="E7" s="43"/>
      <c r="F7" s="45">
        <v>71000</v>
      </c>
      <c r="G7" s="156"/>
      <c r="H7" s="43"/>
      <c r="I7" s="43">
        <v>71744</v>
      </c>
      <c r="J7" s="156"/>
      <c r="K7" s="43"/>
      <c r="L7" s="45">
        <v>70277</v>
      </c>
      <c r="M7" s="156"/>
      <c r="N7" s="43"/>
      <c r="O7" s="45">
        <v>72166</v>
      </c>
      <c r="P7" s="158"/>
      <c r="R7" s="43">
        <v>71964</v>
      </c>
      <c r="S7" s="156"/>
      <c r="T7" s="43"/>
      <c r="U7" s="45">
        <v>72777</v>
      </c>
      <c r="V7" s="156"/>
      <c r="W7" s="43"/>
      <c r="X7" s="43">
        <v>72880</v>
      </c>
      <c r="Y7" s="156"/>
      <c r="Z7" s="43"/>
      <c r="AA7" s="45">
        <v>74402</v>
      </c>
      <c r="AB7" s="156"/>
      <c r="AC7" s="43"/>
      <c r="AD7" s="45">
        <v>71307.8</v>
      </c>
      <c r="AE7" s="149"/>
      <c r="AF7" s="149"/>
      <c r="AG7" s="45">
        <v>72837.8</v>
      </c>
      <c r="AH7" s="149"/>
    </row>
    <row r="8" spans="1:34" ht="14.25">
      <c r="A8" s="17"/>
      <c r="B8" s="17"/>
      <c r="C8" s="77"/>
      <c r="D8" s="162"/>
      <c r="E8" s="47"/>
      <c r="F8" s="98"/>
      <c r="G8" s="162"/>
      <c r="H8" s="47"/>
      <c r="I8" s="77"/>
      <c r="J8" s="162"/>
      <c r="K8" s="47"/>
      <c r="L8" s="98"/>
      <c r="M8" s="162"/>
      <c r="N8" s="47"/>
      <c r="O8" s="98"/>
      <c r="P8" s="185"/>
      <c r="R8" s="77"/>
      <c r="S8" s="162"/>
      <c r="T8" s="47"/>
      <c r="U8" s="98"/>
      <c r="V8" s="162"/>
      <c r="W8" s="47"/>
      <c r="X8" s="77"/>
      <c r="Y8" s="162"/>
      <c r="Z8" s="47"/>
      <c r="AA8" s="98"/>
      <c r="AB8" s="162"/>
      <c r="AC8" s="47"/>
      <c r="AD8" s="98"/>
      <c r="AE8" s="96"/>
      <c r="AF8" s="96"/>
      <c r="AG8" s="98"/>
      <c r="AH8" s="96"/>
    </row>
    <row r="9" spans="1:34" ht="15">
      <c r="A9" s="23" t="s">
        <v>4</v>
      </c>
      <c r="B9" s="20"/>
      <c r="C9" s="47"/>
      <c r="D9" s="157"/>
      <c r="E9" s="47"/>
      <c r="F9" s="49"/>
      <c r="G9" s="157"/>
      <c r="H9" s="47"/>
      <c r="I9" s="47"/>
      <c r="J9" s="157"/>
      <c r="K9" s="47"/>
      <c r="L9" s="49"/>
      <c r="M9" s="157"/>
      <c r="N9" s="47"/>
      <c r="O9" s="49"/>
      <c r="P9" s="158"/>
      <c r="R9" s="47"/>
      <c r="S9" s="157"/>
      <c r="T9" s="47"/>
      <c r="U9" s="49"/>
      <c r="V9" s="157"/>
      <c r="W9" s="47"/>
      <c r="X9" s="47"/>
      <c r="Y9" s="157"/>
      <c r="Z9" s="47"/>
      <c r="AA9" s="49"/>
      <c r="AB9" s="157"/>
      <c r="AC9" s="47"/>
      <c r="AD9" s="49"/>
      <c r="AE9" s="150"/>
      <c r="AF9" s="150"/>
      <c r="AG9" s="49"/>
      <c r="AH9" s="150"/>
    </row>
    <row r="10" spans="1:34" ht="14.25">
      <c r="A10" s="20" t="s">
        <v>5</v>
      </c>
      <c r="B10" s="20"/>
      <c r="C10" s="47">
        <v>3487</v>
      </c>
      <c r="D10" s="161">
        <v>4.887038905706918</v>
      </c>
      <c r="E10" s="47"/>
      <c r="F10" s="49">
        <v>3439</v>
      </c>
      <c r="G10" s="161">
        <v>4.8436619718309855</v>
      </c>
      <c r="H10" s="47"/>
      <c r="I10" s="47">
        <v>3470</v>
      </c>
      <c r="J10" s="161">
        <v>4.83664139161463</v>
      </c>
      <c r="K10" s="47"/>
      <c r="L10" s="49">
        <v>3264</v>
      </c>
      <c r="M10" s="161">
        <v>4.644478278810991</v>
      </c>
      <c r="N10" s="47"/>
      <c r="O10" s="49">
        <v>3448</v>
      </c>
      <c r="P10" s="161">
        <v>4.777873236704265</v>
      </c>
      <c r="R10" s="47">
        <v>3422</v>
      </c>
      <c r="S10" s="161">
        <v>4.755155355455506</v>
      </c>
      <c r="T10" s="47"/>
      <c r="U10" s="49">
        <v>3446</v>
      </c>
      <c r="V10" s="161">
        <v>4.735012435247399</v>
      </c>
      <c r="W10" s="47"/>
      <c r="X10" s="47">
        <v>3371</v>
      </c>
      <c r="Y10" s="161">
        <v>4.625411635565313</v>
      </c>
      <c r="Z10" s="47"/>
      <c r="AA10" s="49">
        <v>3509</v>
      </c>
      <c r="AB10" s="161">
        <v>4.716271067982043</v>
      </c>
      <c r="AC10" s="47"/>
      <c r="AD10" s="51">
        <v>3421.6</v>
      </c>
      <c r="AE10" s="161">
        <v>4.798353055345979</v>
      </c>
      <c r="AF10" s="152"/>
      <c r="AG10" s="49">
        <v>3439.2</v>
      </c>
      <c r="AH10" s="161">
        <v>4.721724159708283</v>
      </c>
    </row>
    <row r="11" spans="1:34" ht="14.25">
      <c r="A11" s="20" t="s">
        <v>6</v>
      </c>
      <c r="B11" s="20"/>
      <c r="C11" s="47">
        <v>67865</v>
      </c>
      <c r="D11" s="161">
        <v>95.11296109429308</v>
      </c>
      <c r="E11" s="47"/>
      <c r="F11" s="49">
        <v>67561</v>
      </c>
      <c r="G11" s="161">
        <v>95.15633802816902</v>
      </c>
      <c r="H11" s="47"/>
      <c r="I11" s="47">
        <v>68274</v>
      </c>
      <c r="J11" s="161">
        <v>95.16335860838538</v>
      </c>
      <c r="K11" s="47"/>
      <c r="L11" s="49">
        <v>67013</v>
      </c>
      <c r="M11" s="161">
        <v>95.355521721189</v>
      </c>
      <c r="N11" s="47"/>
      <c r="O11" s="49">
        <v>68718</v>
      </c>
      <c r="P11" s="161">
        <v>95.22212676329573</v>
      </c>
      <c r="R11" s="47">
        <v>68542</v>
      </c>
      <c r="S11" s="161">
        <v>95.24484464454449</v>
      </c>
      <c r="T11" s="47"/>
      <c r="U11" s="49">
        <v>69331</v>
      </c>
      <c r="V11" s="161">
        <v>95.2649875647526</v>
      </c>
      <c r="W11" s="47"/>
      <c r="X11" s="47">
        <v>69509</v>
      </c>
      <c r="Y11" s="161">
        <v>95.37458836443469</v>
      </c>
      <c r="Z11" s="47"/>
      <c r="AA11" s="49">
        <v>70893</v>
      </c>
      <c r="AB11" s="161">
        <v>95.28372893201795</v>
      </c>
      <c r="AC11" s="47"/>
      <c r="AD11" s="49">
        <v>67886.2</v>
      </c>
      <c r="AE11" s="161">
        <v>95.20164694465402</v>
      </c>
      <c r="AF11" s="152"/>
      <c r="AG11" s="49">
        <v>69398.6</v>
      </c>
      <c r="AH11" s="161">
        <v>95.27827584029173</v>
      </c>
    </row>
    <row r="12" spans="1:34" ht="14.25">
      <c r="A12" s="17"/>
      <c r="B12" s="17"/>
      <c r="C12" s="77"/>
      <c r="D12" s="162"/>
      <c r="E12" s="47"/>
      <c r="F12" s="98"/>
      <c r="G12" s="162"/>
      <c r="H12" s="47"/>
      <c r="I12" s="77"/>
      <c r="J12" s="162"/>
      <c r="K12" s="47"/>
      <c r="L12" s="98"/>
      <c r="M12" s="162"/>
      <c r="N12" s="47"/>
      <c r="O12" s="98"/>
      <c r="P12" s="162"/>
      <c r="R12" s="77"/>
      <c r="S12" s="162"/>
      <c r="T12" s="47"/>
      <c r="U12" s="98"/>
      <c r="V12" s="162"/>
      <c r="W12" s="47"/>
      <c r="X12" s="77"/>
      <c r="Y12" s="162"/>
      <c r="Z12" s="47"/>
      <c r="AA12" s="98"/>
      <c r="AB12" s="162"/>
      <c r="AC12" s="47"/>
      <c r="AD12" s="98"/>
      <c r="AE12" s="162"/>
      <c r="AF12" s="17"/>
      <c r="AG12" s="98"/>
      <c r="AH12" s="162"/>
    </row>
    <row r="13" spans="1:34" ht="15">
      <c r="A13" s="23" t="s">
        <v>8</v>
      </c>
      <c r="B13" s="20"/>
      <c r="C13" s="47"/>
      <c r="D13" s="157"/>
      <c r="E13" s="47"/>
      <c r="F13" s="49"/>
      <c r="G13" s="157"/>
      <c r="H13" s="47"/>
      <c r="I13" s="47"/>
      <c r="J13" s="157"/>
      <c r="K13" s="47"/>
      <c r="L13" s="49"/>
      <c r="M13" s="157"/>
      <c r="N13" s="47"/>
      <c r="O13" s="49"/>
      <c r="P13" s="157"/>
      <c r="R13" s="47"/>
      <c r="S13" s="157"/>
      <c r="T13" s="47"/>
      <c r="U13" s="49"/>
      <c r="V13" s="157"/>
      <c r="W13" s="47"/>
      <c r="X13" s="47"/>
      <c r="Y13" s="157"/>
      <c r="Z13" s="47"/>
      <c r="AA13" s="49"/>
      <c r="AB13" s="157"/>
      <c r="AC13" s="47"/>
      <c r="AD13" s="49"/>
      <c r="AE13" s="157"/>
      <c r="AG13" s="49"/>
      <c r="AH13" s="157"/>
    </row>
    <row r="14" spans="1:34" ht="14.25">
      <c r="A14" s="20" t="s">
        <v>9</v>
      </c>
      <c r="B14" s="20"/>
      <c r="C14" s="47">
        <v>1251</v>
      </c>
      <c r="D14" s="161">
        <v>1.7532795156407668</v>
      </c>
      <c r="E14" s="47"/>
      <c r="F14" s="49">
        <v>1185</v>
      </c>
      <c r="G14" s="161">
        <v>1.6690140845070423</v>
      </c>
      <c r="H14" s="47"/>
      <c r="I14" s="47">
        <v>1219</v>
      </c>
      <c r="J14" s="161">
        <v>1.6990967885816235</v>
      </c>
      <c r="K14" s="47"/>
      <c r="L14" s="49">
        <v>1074</v>
      </c>
      <c r="M14" s="161">
        <v>1.528238257182293</v>
      </c>
      <c r="N14" s="47"/>
      <c r="O14" s="49">
        <v>1124</v>
      </c>
      <c r="P14" s="161">
        <v>1.5575201618490702</v>
      </c>
      <c r="R14" s="47">
        <v>1150</v>
      </c>
      <c r="S14" s="161">
        <v>1.5980212328386416</v>
      </c>
      <c r="T14" s="47"/>
      <c r="U14" s="49">
        <v>1172</v>
      </c>
      <c r="V14" s="161">
        <v>1.6103988897591273</v>
      </c>
      <c r="W14" s="47"/>
      <c r="X14" s="47">
        <v>1108</v>
      </c>
      <c r="Y14" s="161">
        <v>1.5203073545554335</v>
      </c>
      <c r="Z14" s="47"/>
      <c r="AA14" s="49">
        <v>1085</v>
      </c>
      <c r="AB14" s="161">
        <v>1.4582941318781752</v>
      </c>
      <c r="AC14" s="47"/>
      <c r="AD14" s="49">
        <v>1170.6</v>
      </c>
      <c r="AE14" s="161">
        <v>1.641615643730419</v>
      </c>
      <c r="AF14" s="152"/>
      <c r="AG14" s="49">
        <v>1127.8</v>
      </c>
      <c r="AH14" s="161">
        <v>1.5483718618629339</v>
      </c>
    </row>
    <row r="15" spans="1:34" ht="14.25">
      <c r="A15" s="20" t="s">
        <v>10</v>
      </c>
      <c r="B15" s="20"/>
      <c r="C15" s="47">
        <v>6799</v>
      </c>
      <c r="D15" s="161">
        <v>9.528814889561609</v>
      </c>
      <c r="E15" s="47"/>
      <c r="F15" s="49">
        <v>6628</v>
      </c>
      <c r="G15" s="161">
        <v>9.335211267605633</v>
      </c>
      <c r="H15" s="47"/>
      <c r="I15" s="47">
        <v>6552</v>
      </c>
      <c r="J15" s="161">
        <v>9.132471008028546</v>
      </c>
      <c r="K15" s="47"/>
      <c r="L15" s="49">
        <v>6110</v>
      </c>
      <c r="M15" s="161">
        <v>8.694167366279153</v>
      </c>
      <c r="N15" s="47"/>
      <c r="O15" s="49">
        <v>6349</v>
      </c>
      <c r="P15" s="161">
        <v>8.797771803896572</v>
      </c>
      <c r="R15" s="47">
        <v>6161</v>
      </c>
      <c r="S15" s="161">
        <v>8.56122505697293</v>
      </c>
      <c r="T15" s="47"/>
      <c r="U15" s="49">
        <v>6249</v>
      </c>
      <c r="V15" s="161">
        <v>8.586503977905108</v>
      </c>
      <c r="W15" s="47"/>
      <c r="X15" s="47">
        <v>6128</v>
      </c>
      <c r="Y15" s="161">
        <v>8.40834248079034</v>
      </c>
      <c r="Z15" s="47"/>
      <c r="AA15" s="49">
        <v>6147</v>
      </c>
      <c r="AB15" s="161">
        <v>8.26187468078815</v>
      </c>
      <c r="AC15" s="47"/>
      <c r="AD15" s="49">
        <v>6487.6</v>
      </c>
      <c r="AE15" s="161">
        <v>9.098022937182188</v>
      </c>
      <c r="AF15" s="152"/>
      <c r="AG15" s="49">
        <v>6206.8</v>
      </c>
      <c r="AH15" s="161">
        <v>8.52139960295341</v>
      </c>
    </row>
    <row r="16" spans="1:34" ht="14.25">
      <c r="A16" s="20" t="s">
        <v>11</v>
      </c>
      <c r="B16" s="20"/>
      <c r="C16" s="47">
        <v>11908</v>
      </c>
      <c r="D16" s="161">
        <v>16.689090705236012</v>
      </c>
      <c r="E16" s="47"/>
      <c r="F16" s="49">
        <v>11845</v>
      </c>
      <c r="G16" s="161">
        <v>16.683098591549296</v>
      </c>
      <c r="H16" s="47"/>
      <c r="I16" s="47">
        <v>11939</v>
      </c>
      <c r="J16" s="161">
        <v>16.641112845673504</v>
      </c>
      <c r="K16" s="47"/>
      <c r="L16" s="49">
        <v>11672</v>
      </c>
      <c r="M16" s="161">
        <v>16.608563256826557</v>
      </c>
      <c r="N16" s="47"/>
      <c r="O16" s="49">
        <v>11939</v>
      </c>
      <c r="P16" s="161">
        <v>16.54380179031677</v>
      </c>
      <c r="R16" s="47">
        <v>11815</v>
      </c>
      <c r="S16" s="161">
        <v>16.41793118781613</v>
      </c>
      <c r="T16" s="47"/>
      <c r="U16" s="49">
        <v>11852</v>
      </c>
      <c r="V16" s="161">
        <v>16.285364881762096</v>
      </c>
      <c r="W16" s="47"/>
      <c r="X16" s="47">
        <v>11845</v>
      </c>
      <c r="Y16" s="161">
        <v>16.252744237102085</v>
      </c>
      <c r="Z16" s="47"/>
      <c r="AA16" s="49">
        <v>12078</v>
      </c>
      <c r="AB16" s="161">
        <v>16.2334345850918</v>
      </c>
      <c r="AC16" s="47"/>
      <c r="AD16" s="49">
        <v>11860.6</v>
      </c>
      <c r="AE16" s="161">
        <v>16.63296301386384</v>
      </c>
      <c r="AF16" s="152"/>
      <c r="AG16" s="49">
        <v>11905.8</v>
      </c>
      <c r="AH16" s="161">
        <v>16.34563372314924</v>
      </c>
    </row>
    <row r="17" spans="1:34" ht="14.25">
      <c r="A17" s="20" t="s">
        <v>12</v>
      </c>
      <c r="B17" s="20"/>
      <c r="C17" s="47">
        <v>13233</v>
      </c>
      <c r="D17" s="161">
        <v>18.546081399260007</v>
      </c>
      <c r="E17" s="47"/>
      <c r="F17" s="49">
        <v>13027</v>
      </c>
      <c r="G17" s="161">
        <v>18.347887323943663</v>
      </c>
      <c r="H17" s="47"/>
      <c r="I17" s="47">
        <v>13153</v>
      </c>
      <c r="J17" s="161">
        <v>18.333240410347905</v>
      </c>
      <c r="K17" s="47"/>
      <c r="L17" s="49">
        <v>12878</v>
      </c>
      <c r="M17" s="161">
        <v>18.324629679696063</v>
      </c>
      <c r="N17" s="47"/>
      <c r="O17" s="49">
        <v>13185</v>
      </c>
      <c r="P17" s="161">
        <v>18.2703766316548</v>
      </c>
      <c r="R17" s="47">
        <v>12998</v>
      </c>
      <c r="S17" s="161">
        <v>18.061808682118837</v>
      </c>
      <c r="T17" s="47"/>
      <c r="U17" s="49">
        <v>13119</v>
      </c>
      <c r="V17" s="161">
        <v>18.026299517704768</v>
      </c>
      <c r="W17" s="47"/>
      <c r="X17" s="47">
        <v>13151</v>
      </c>
      <c r="Y17" s="161">
        <v>18.044731064763997</v>
      </c>
      <c r="Z17" s="47"/>
      <c r="AA17" s="49">
        <v>13482</v>
      </c>
      <c r="AB17" s="161">
        <v>18.12048063224107</v>
      </c>
      <c r="AC17" s="47"/>
      <c r="AD17" s="49">
        <v>13095.2</v>
      </c>
      <c r="AE17" s="161">
        <v>18.364330409856986</v>
      </c>
      <c r="AF17" s="152"/>
      <c r="AG17" s="49">
        <v>13187</v>
      </c>
      <c r="AH17" s="161">
        <v>18.104610518165018</v>
      </c>
    </row>
    <row r="18" spans="1:34" ht="14.25">
      <c r="A18" s="20" t="s">
        <v>13</v>
      </c>
      <c r="B18" s="20"/>
      <c r="C18" s="47">
        <v>18483</v>
      </c>
      <c r="D18" s="161">
        <v>25.903969054826774</v>
      </c>
      <c r="E18" s="47"/>
      <c r="F18" s="49">
        <v>18566</v>
      </c>
      <c r="G18" s="161">
        <v>26.149295774647886</v>
      </c>
      <c r="H18" s="47"/>
      <c r="I18" s="47">
        <v>18800</v>
      </c>
      <c r="J18" s="161">
        <v>26.204281891168602</v>
      </c>
      <c r="K18" s="47"/>
      <c r="L18" s="49">
        <v>18482</v>
      </c>
      <c r="M18" s="161">
        <v>26.29878907750758</v>
      </c>
      <c r="N18" s="47"/>
      <c r="O18" s="49">
        <v>18907</v>
      </c>
      <c r="P18" s="161">
        <v>26.19931823850567</v>
      </c>
      <c r="R18" s="47">
        <v>19055</v>
      </c>
      <c r="S18" s="161">
        <v>26.478517036295923</v>
      </c>
      <c r="T18" s="47"/>
      <c r="U18" s="49">
        <v>19316</v>
      </c>
      <c r="V18" s="161">
        <v>26.54135235033046</v>
      </c>
      <c r="W18" s="47"/>
      <c r="X18" s="47">
        <v>19337</v>
      </c>
      <c r="Y18" s="161">
        <v>26.532656421514815</v>
      </c>
      <c r="Z18" s="47"/>
      <c r="AA18" s="49">
        <v>19762</v>
      </c>
      <c r="AB18" s="161">
        <v>26.56111394854977</v>
      </c>
      <c r="AC18" s="47"/>
      <c r="AD18" s="49">
        <v>18647.6</v>
      </c>
      <c r="AE18" s="161">
        <v>26.15085586710009</v>
      </c>
      <c r="AF18" s="152"/>
      <c r="AG18" s="49">
        <v>19275.4</v>
      </c>
      <c r="AH18" s="161">
        <v>26.463457160979605</v>
      </c>
    </row>
    <row r="19" spans="1:34" ht="14.25">
      <c r="A19" s="20" t="s">
        <v>14</v>
      </c>
      <c r="B19" s="20"/>
      <c r="C19" s="47">
        <v>12336</v>
      </c>
      <c r="D19" s="161">
        <v>17.28893373696603</v>
      </c>
      <c r="E19" s="47"/>
      <c r="F19" s="49">
        <v>12297</v>
      </c>
      <c r="G19" s="161">
        <v>17.319718309859155</v>
      </c>
      <c r="H19" s="47"/>
      <c r="I19" s="47">
        <v>12472</v>
      </c>
      <c r="J19" s="161">
        <v>17.384032114183764</v>
      </c>
      <c r="K19" s="47"/>
      <c r="L19" s="49">
        <v>12368</v>
      </c>
      <c r="M19" s="161">
        <v>17.59892994863184</v>
      </c>
      <c r="N19" s="47"/>
      <c r="O19" s="49">
        <v>12638</v>
      </c>
      <c r="P19" s="161">
        <v>17.51240196214284</v>
      </c>
      <c r="R19" s="47">
        <v>12660</v>
      </c>
      <c r="S19" s="161">
        <v>17.59212939803235</v>
      </c>
      <c r="T19" s="47"/>
      <c r="U19" s="49">
        <v>12787</v>
      </c>
      <c r="V19" s="161">
        <v>17.570111436305428</v>
      </c>
      <c r="W19" s="47"/>
      <c r="X19" s="47">
        <v>12864</v>
      </c>
      <c r="Y19" s="161">
        <v>17.650933040614706</v>
      </c>
      <c r="Z19" s="47"/>
      <c r="AA19" s="49">
        <v>13172</v>
      </c>
      <c r="AB19" s="161">
        <v>17.70382516599016</v>
      </c>
      <c r="AC19" s="47"/>
      <c r="AD19" s="49">
        <v>12422.2</v>
      </c>
      <c r="AE19" s="161">
        <v>17.420534639969258</v>
      </c>
      <c r="AF19" s="152"/>
      <c r="AG19" s="49">
        <v>12824.2</v>
      </c>
      <c r="AH19" s="161">
        <v>17.60651749503692</v>
      </c>
    </row>
    <row r="20" spans="1:34" ht="14.25">
      <c r="A20" s="20" t="s">
        <v>15</v>
      </c>
      <c r="B20" s="20"/>
      <c r="C20" s="47">
        <v>4779</v>
      </c>
      <c r="D20" s="161">
        <v>6.697780020181635</v>
      </c>
      <c r="E20" s="47"/>
      <c r="F20" s="49">
        <v>4821</v>
      </c>
      <c r="G20" s="161">
        <v>6.790140845070422</v>
      </c>
      <c r="H20" s="47"/>
      <c r="I20" s="47">
        <v>4946</v>
      </c>
      <c r="J20" s="161">
        <v>6.8939562890276544</v>
      </c>
      <c r="K20" s="47"/>
      <c r="L20" s="49">
        <v>4984</v>
      </c>
      <c r="M20" s="161">
        <v>7.091936195341292</v>
      </c>
      <c r="N20" s="47"/>
      <c r="O20" s="49">
        <v>5254</v>
      </c>
      <c r="P20" s="161">
        <v>7.280436770778483</v>
      </c>
      <c r="R20" s="47">
        <v>5314</v>
      </c>
      <c r="S20" s="161">
        <v>7.384247679395253</v>
      </c>
      <c r="T20" s="47"/>
      <c r="U20" s="49">
        <v>5416</v>
      </c>
      <c r="V20" s="161">
        <v>7.441911592948322</v>
      </c>
      <c r="W20" s="47"/>
      <c r="X20" s="47">
        <v>5537</v>
      </c>
      <c r="Y20" s="161">
        <v>7.59742041712404</v>
      </c>
      <c r="Z20" s="47"/>
      <c r="AA20" s="49">
        <v>5692</v>
      </c>
      <c r="AB20" s="161">
        <v>7.650331980323109</v>
      </c>
      <c r="AC20" s="47"/>
      <c r="AD20" s="49">
        <v>4956.8</v>
      </c>
      <c r="AE20" s="161">
        <v>6.951273212748115</v>
      </c>
      <c r="AF20" s="152"/>
      <c r="AG20" s="49">
        <v>5442.6</v>
      </c>
      <c r="AH20" s="161">
        <v>7.4722190950303276</v>
      </c>
    </row>
    <row r="21" spans="1:34" ht="14.25">
      <c r="A21" s="20" t="s">
        <v>16</v>
      </c>
      <c r="B21" s="20"/>
      <c r="C21" s="47">
        <v>2563</v>
      </c>
      <c r="D21" s="161">
        <v>3.592050678327167</v>
      </c>
      <c r="E21" s="47"/>
      <c r="F21" s="49">
        <v>2631</v>
      </c>
      <c r="G21" s="161">
        <v>3.7056338028169016</v>
      </c>
      <c r="H21" s="47"/>
      <c r="I21" s="47">
        <v>2663</v>
      </c>
      <c r="J21" s="161">
        <v>3.7118086529884033</v>
      </c>
      <c r="K21" s="47"/>
      <c r="L21" s="49">
        <v>2709</v>
      </c>
      <c r="M21" s="161">
        <v>3.854746218535225</v>
      </c>
      <c r="N21" s="47"/>
      <c r="O21" s="49">
        <v>2770</v>
      </c>
      <c r="P21" s="161">
        <v>3.838372640855805</v>
      </c>
      <c r="R21" s="47">
        <v>2811</v>
      </c>
      <c r="S21" s="161">
        <v>3.9061197265299317</v>
      </c>
      <c r="T21" s="47"/>
      <c r="U21" s="49">
        <v>2866</v>
      </c>
      <c r="V21" s="161">
        <v>3.9380573532846914</v>
      </c>
      <c r="W21" s="47"/>
      <c r="X21" s="47">
        <v>2910</v>
      </c>
      <c r="Y21" s="161">
        <v>3.9928649835345773</v>
      </c>
      <c r="Z21" s="47"/>
      <c r="AA21" s="49">
        <v>2984</v>
      </c>
      <c r="AB21" s="161">
        <v>4.010644875137765</v>
      </c>
      <c r="AC21" s="47"/>
      <c r="AD21" s="49">
        <v>2667.2</v>
      </c>
      <c r="AE21" s="161">
        <v>3.740404275549098</v>
      </c>
      <c r="AF21" s="152"/>
      <c r="AG21" s="49">
        <v>2868.2</v>
      </c>
      <c r="AH21" s="161">
        <v>3.9377905428225453</v>
      </c>
    </row>
    <row r="22" spans="1:34" ht="14.25">
      <c r="A22" s="17"/>
      <c r="B22" s="17"/>
      <c r="C22" s="77"/>
      <c r="D22" s="162"/>
      <c r="E22" s="47"/>
      <c r="F22" s="98"/>
      <c r="G22" s="162"/>
      <c r="H22" s="47"/>
      <c r="I22" s="77"/>
      <c r="J22" s="162"/>
      <c r="K22" s="47"/>
      <c r="L22" s="98"/>
      <c r="M22" s="162"/>
      <c r="N22" s="47"/>
      <c r="O22" s="98"/>
      <c r="P22" s="162"/>
      <c r="R22" s="77"/>
      <c r="S22" s="162"/>
      <c r="T22" s="47"/>
      <c r="U22" s="98"/>
      <c r="V22" s="162"/>
      <c r="W22" s="47"/>
      <c r="X22" s="77"/>
      <c r="Y22" s="162"/>
      <c r="Z22" s="47"/>
      <c r="AA22" s="98"/>
      <c r="AB22" s="162"/>
      <c r="AC22" s="47"/>
      <c r="AD22" s="98"/>
      <c r="AE22" s="162"/>
      <c r="AF22" s="17"/>
      <c r="AG22" s="98"/>
      <c r="AH22" s="162"/>
    </row>
    <row r="23" spans="1:34" ht="15">
      <c r="A23" s="23" t="s">
        <v>152</v>
      </c>
      <c r="B23" s="20"/>
      <c r="AD23"/>
      <c r="AE23" s="153"/>
      <c r="AG23"/>
      <c r="AH23" s="153"/>
    </row>
    <row r="24" spans="1:34" ht="14.25">
      <c r="A24" s="24" t="s">
        <v>17</v>
      </c>
      <c r="B24" s="24"/>
      <c r="C24" s="47">
        <v>4767</v>
      </c>
      <c r="D24" s="161">
        <v>6.76726952670282</v>
      </c>
      <c r="E24" s="47"/>
      <c r="F24" s="49">
        <v>4673</v>
      </c>
      <c r="G24" s="161">
        <v>6.706179501162424</v>
      </c>
      <c r="H24" s="47"/>
      <c r="I24" s="47">
        <v>4762</v>
      </c>
      <c r="J24" s="161">
        <v>6.777393507251326</v>
      </c>
      <c r="K24" s="47"/>
      <c r="L24" s="49">
        <v>4790</v>
      </c>
      <c r="M24" s="161">
        <v>6.965347758437668</v>
      </c>
      <c r="N24" s="47"/>
      <c r="O24" s="49">
        <v>4885</v>
      </c>
      <c r="P24" s="161">
        <v>6.9126054225391975</v>
      </c>
      <c r="R24" s="47">
        <v>4815</v>
      </c>
      <c r="S24" s="161">
        <v>6.842793394537135</v>
      </c>
      <c r="T24" s="47"/>
      <c r="U24" s="49">
        <v>4927</v>
      </c>
      <c r="V24" s="161">
        <v>6.92977397713048</v>
      </c>
      <c r="W24" s="47"/>
      <c r="X24" s="47">
        <v>5046</v>
      </c>
      <c r="Y24" s="161">
        <v>7.0727741646109</v>
      </c>
      <c r="Z24" s="47"/>
      <c r="AA24" s="49">
        <v>5142</v>
      </c>
      <c r="AB24" s="161">
        <v>7.075335397316822</v>
      </c>
      <c r="AC24" s="47"/>
      <c r="AD24" s="49">
        <v>4775.4</v>
      </c>
      <c r="AE24" s="161">
        <v>6.825432217343577</v>
      </c>
      <c r="AF24" s="152"/>
      <c r="AG24" s="49">
        <v>4963</v>
      </c>
      <c r="AH24" s="161">
        <v>6.967530717221861</v>
      </c>
    </row>
    <row r="25" spans="1:34" ht="14.25">
      <c r="A25" s="24" t="s">
        <v>18</v>
      </c>
      <c r="B25" s="24"/>
      <c r="C25" s="50">
        <v>9487</v>
      </c>
      <c r="D25" s="161">
        <v>13.467817495244313</v>
      </c>
      <c r="E25" s="50"/>
      <c r="F25" s="51">
        <v>9338</v>
      </c>
      <c r="G25" s="161">
        <v>13.400878275594847</v>
      </c>
      <c r="H25" s="50"/>
      <c r="I25" s="50">
        <v>9285</v>
      </c>
      <c r="J25" s="161">
        <v>13.214636437385252</v>
      </c>
      <c r="K25" s="50"/>
      <c r="L25" s="51">
        <v>9164</v>
      </c>
      <c r="M25" s="161">
        <v>13.32577178670622</v>
      </c>
      <c r="N25" s="50"/>
      <c r="O25" s="51">
        <v>9192</v>
      </c>
      <c r="P25" s="161">
        <v>13.007301749023604</v>
      </c>
      <c r="R25" s="50">
        <v>9005</v>
      </c>
      <c r="S25" s="161">
        <v>12.797373731631753</v>
      </c>
      <c r="T25" s="50"/>
      <c r="U25" s="51">
        <v>9223</v>
      </c>
      <c r="V25" s="161">
        <v>12.972053052785554</v>
      </c>
      <c r="W25" s="50"/>
      <c r="X25" s="50">
        <v>9376</v>
      </c>
      <c r="Y25" s="161">
        <v>13.14196008073559</v>
      </c>
      <c r="Z25" s="50"/>
      <c r="AA25" s="51">
        <v>9495</v>
      </c>
      <c r="AB25" s="161">
        <v>13.06501547987616</v>
      </c>
      <c r="AC25" s="50"/>
      <c r="AD25" s="51">
        <v>9293.2</v>
      </c>
      <c r="AE25" s="161">
        <v>13.282679290157336</v>
      </c>
      <c r="AF25" s="152"/>
      <c r="AG25" s="51">
        <v>9258.2</v>
      </c>
      <c r="AH25" s="161">
        <v>12.997540376019229</v>
      </c>
    </row>
    <row r="26" spans="1:34" ht="14.25">
      <c r="A26" s="24" t="s">
        <v>19</v>
      </c>
      <c r="B26" s="24"/>
      <c r="C26" s="50">
        <v>818</v>
      </c>
      <c r="D26" s="161">
        <v>1.161239033531132</v>
      </c>
      <c r="E26" s="50"/>
      <c r="F26" s="51">
        <v>789</v>
      </c>
      <c r="G26" s="161">
        <v>1.132286673746448</v>
      </c>
      <c r="H26" s="50"/>
      <c r="I26" s="50">
        <v>763</v>
      </c>
      <c r="J26" s="161">
        <v>1.0859200432660148</v>
      </c>
      <c r="K26" s="50"/>
      <c r="L26" s="51">
        <v>679</v>
      </c>
      <c r="M26" s="161">
        <v>0.9873634922712269</v>
      </c>
      <c r="N26" s="50"/>
      <c r="O26" s="51">
        <v>637</v>
      </c>
      <c r="P26" s="161">
        <v>0.9013980868285504</v>
      </c>
      <c r="R26" s="50">
        <v>602</v>
      </c>
      <c r="S26" s="161">
        <v>0.8555268169286303</v>
      </c>
      <c r="T26" s="50"/>
      <c r="U26" s="51">
        <v>606</v>
      </c>
      <c r="V26" s="161">
        <v>0.8523326629066513</v>
      </c>
      <c r="W26" s="50"/>
      <c r="X26" s="50">
        <v>601</v>
      </c>
      <c r="Y26" s="161">
        <v>0.8423973985198474</v>
      </c>
      <c r="Z26" s="50"/>
      <c r="AA26" s="51">
        <v>572</v>
      </c>
      <c r="AB26" s="161">
        <v>0.7870657034743721</v>
      </c>
      <c r="AC26" s="50"/>
      <c r="AD26" s="51">
        <v>737.2</v>
      </c>
      <c r="AE26" s="161">
        <v>1.0536727039882912</v>
      </c>
      <c r="AF26" s="152"/>
      <c r="AG26" s="51">
        <v>603.6</v>
      </c>
      <c r="AH26" s="161">
        <v>0.8473910015948247</v>
      </c>
    </row>
    <row r="27" spans="1:34" ht="14.25">
      <c r="A27" s="24" t="s">
        <v>20</v>
      </c>
      <c r="B27" s="24"/>
      <c r="C27" s="50">
        <v>2456</v>
      </c>
      <c r="D27" s="161">
        <v>3.4865563158343034</v>
      </c>
      <c r="E27" s="50"/>
      <c r="F27" s="51">
        <v>2441</v>
      </c>
      <c r="G27" s="161">
        <v>3.5030567434918627</v>
      </c>
      <c r="H27" s="50"/>
      <c r="I27" s="50">
        <v>2511</v>
      </c>
      <c r="J27" s="161">
        <v>3.5737158959907775</v>
      </c>
      <c r="K27" s="50"/>
      <c r="L27" s="51">
        <v>2516</v>
      </c>
      <c r="M27" s="161">
        <v>3.658625252657447</v>
      </c>
      <c r="N27" s="50"/>
      <c r="O27" s="51">
        <v>2609</v>
      </c>
      <c r="P27" s="161">
        <v>3.691911473368427</v>
      </c>
      <c r="R27" s="50">
        <v>2589</v>
      </c>
      <c r="S27" s="161">
        <v>3.6793337691498738</v>
      </c>
      <c r="T27" s="50"/>
      <c r="U27" s="51">
        <v>2612</v>
      </c>
      <c r="V27" s="161">
        <v>3.673750685663652</v>
      </c>
      <c r="W27" s="50"/>
      <c r="X27" s="50">
        <v>2673</v>
      </c>
      <c r="Y27" s="161">
        <v>3.7466360170441804</v>
      </c>
      <c r="Z27" s="50"/>
      <c r="AA27" s="51">
        <v>2739</v>
      </c>
      <c r="AB27" s="161">
        <v>3.7688338493292055</v>
      </c>
      <c r="AC27" s="50"/>
      <c r="AD27" s="51">
        <v>2506.6</v>
      </c>
      <c r="AE27" s="161">
        <v>3.5826587083790704</v>
      </c>
      <c r="AF27" s="152"/>
      <c r="AG27" s="51">
        <v>2644.4</v>
      </c>
      <c r="AH27" s="161">
        <v>3.7124598486039675</v>
      </c>
    </row>
    <row r="28" spans="1:34" ht="14.25">
      <c r="A28" s="20" t="s">
        <v>21</v>
      </c>
      <c r="B28" s="24"/>
      <c r="C28" s="50">
        <v>52914</v>
      </c>
      <c r="D28" s="161">
        <v>75.11711762868744</v>
      </c>
      <c r="E28" s="50"/>
      <c r="F28" s="51">
        <v>52441</v>
      </c>
      <c r="G28" s="161">
        <v>75.25759880600442</v>
      </c>
      <c r="H28" s="50"/>
      <c r="I28" s="50">
        <v>52942</v>
      </c>
      <c r="J28" s="161">
        <v>75.34833411610663</v>
      </c>
      <c r="K28" s="50"/>
      <c r="L28" s="51">
        <v>51620</v>
      </c>
      <c r="M28" s="161">
        <v>75.06289170992744</v>
      </c>
      <c r="N28" s="50"/>
      <c r="O28" s="51">
        <v>53345</v>
      </c>
      <c r="P28" s="161">
        <v>75.48678326824022</v>
      </c>
      <c r="R28" s="50">
        <v>53355</v>
      </c>
      <c r="S28" s="161">
        <v>75.82497228775262</v>
      </c>
      <c r="T28" s="50"/>
      <c r="U28" s="51">
        <v>53731</v>
      </c>
      <c r="V28" s="161">
        <v>75.57208962151365</v>
      </c>
      <c r="W28" s="50"/>
      <c r="X28" s="50">
        <v>53648</v>
      </c>
      <c r="Y28" s="161">
        <v>75.19623233908949</v>
      </c>
      <c r="Z28" s="50"/>
      <c r="AA28" s="51">
        <v>54727</v>
      </c>
      <c r="AB28" s="161">
        <v>75.30374957000345</v>
      </c>
      <c r="AC28" s="50"/>
      <c r="AD28" s="51">
        <v>52652.4</v>
      </c>
      <c r="AE28" s="161">
        <v>75.25555708013172</v>
      </c>
      <c r="AF28" s="152"/>
      <c r="AG28" s="51">
        <v>53761.2</v>
      </c>
      <c r="AH28" s="161">
        <v>75.47507805656012</v>
      </c>
    </row>
    <row r="29" spans="1:34" ht="14.25">
      <c r="A29" s="20" t="s">
        <v>151</v>
      </c>
      <c r="B29" s="24"/>
      <c r="C29" s="50">
        <v>114</v>
      </c>
      <c r="D29" s="157"/>
      <c r="E29" s="50"/>
      <c r="F29" s="51">
        <v>103</v>
      </c>
      <c r="G29" s="157"/>
      <c r="H29" s="50"/>
      <c r="I29" s="50">
        <v>98</v>
      </c>
      <c r="J29" s="157"/>
      <c r="K29" s="50"/>
      <c r="L29" s="51">
        <v>94</v>
      </c>
      <c r="M29" s="157"/>
      <c r="N29" s="50"/>
      <c r="O29" s="51">
        <v>97</v>
      </c>
      <c r="P29" s="157"/>
      <c r="R29" s="50">
        <v>125</v>
      </c>
      <c r="S29" s="157"/>
      <c r="T29" s="50"/>
      <c r="U29" s="51">
        <v>127</v>
      </c>
      <c r="V29" s="157"/>
      <c r="W29" s="50"/>
      <c r="X29" s="50">
        <v>138</v>
      </c>
      <c r="Y29" s="157"/>
      <c r="Z29" s="50"/>
      <c r="AA29" s="51">
        <v>137</v>
      </c>
      <c r="AB29" s="157"/>
      <c r="AC29" s="50"/>
      <c r="AD29" s="51">
        <v>101.2</v>
      </c>
      <c r="AE29" s="157"/>
      <c r="AG29" s="51">
        <v>124.8</v>
      </c>
      <c r="AH29" s="157"/>
    </row>
    <row r="30" spans="1:34" ht="14.25">
      <c r="A30" s="20" t="s">
        <v>150</v>
      </c>
      <c r="B30" s="24"/>
      <c r="C30" s="50">
        <v>796</v>
      </c>
      <c r="D30" s="161"/>
      <c r="E30" s="50"/>
      <c r="F30" s="51">
        <v>1215</v>
      </c>
      <c r="G30" s="161"/>
      <c r="H30" s="50"/>
      <c r="I30" s="50">
        <v>1383</v>
      </c>
      <c r="J30" s="161"/>
      <c r="K30" s="50"/>
      <c r="L30" s="51">
        <v>1414</v>
      </c>
      <c r="M30" s="161"/>
      <c r="N30" s="50"/>
      <c r="O30" s="51">
        <v>1401</v>
      </c>
      <c r="P30" s="161"/>
      <c r="R30" s="50">
        <v>1473</v>
      </c>
      <c r="S30" s="161"/>
      <c r="T30" s="50"/>
      <c r="U30" s="51">
        <v>1551</v>
      </c>
      <c r="V30" s="161"/>
      <c r="W30" s="50"/>
      <c r="X30" s="50">
        <v>1398</v>
      </c>
      <c r="Y30" s="161"/>
      <c r="Z30" s="50"/>
      <c r="AA30" s="51">
        <v>1590</v>
      </c>
      <c r="AB30" s="161"/>
      <c r="AC30" s="50"/>
      <c r="AD30" s="51">
        <v>1241.8</v>
      </c>
      <c r="AE30" s="161"/>
      <c r="AF30" s="152"/>
      <c r="AG30" s="51">
        <v>1482.6</v>
      </c>
      <c r="AH30" s="161"/>
    </row>
    <row r="31" spans="1:34" ht="14.25">
      <c r="A31" s="17"/>
      <c r="B31" s="17"/>
      <c r="C31" s="77"/>
      <c r="D31" s="162"/>
      <c r="E31" s="47"/>
      <c r="F31" s="98"/>
      <c r="G31" s="162"/>
      <c r="H31" s="47"/>
      <c r="I31" s="77"/>
      <c r="J31" s="162"/>
      <c r="K31" s="47"/>
      <c r="L31" s="98"/>
      <c r="M31" s="162"/>
      <c r="N31" s="47"/>
      <c r="O31" s="98"/>
      <c r="P31" s="162"/>
      <c r="R31" s="77"/>
      <c r="S31" s="162"/>
      <c r="T31" s="47"/>
      <c r="U31" s="98"/>
      <c r="V31" s="162"/>
      <c r="W31" s="47"/>
      <c r="X31" s="77"/>
      <c r="Y31" s="162"/>
      <c r="Z31" s="47"/>
      <c r="AA31" s="98"/>
      <c r="AB31" s="162"/>
      <c r="AC31" s="47"/>
      <c r="AD31" s="98"/>
      <c r="AE31" s="162"/>
      <c r="AF31" s="17"/>
      <c r="AG31" s="98"/>
      <c r="AH31" s="162"/>
    </row>
    <row r="32" spans="2:34" ht="14.25">
      <c r="B32" s="20"/>
      <c r="C32" s="47"/>
      <c r="D32" s="157"/>
      <c r="E32" s="47"/>
      <c r="F32" s="49"/>
      <c r="G32" s="157"/>
      <c r="H32" s="47"/>
      <c r="I32" s="47"/>
      <c r="J32" s="157"/>
      <c r="K32" s="47"/>
      <c r="L32" s="49"/>
      <c r="M32" s="157"/>
      <c r="N32" s="47"/>
      <c r="O32" s="49"/>
      <c r="P32" s="157"/>
      <c r="R32" s="47"/>
      <c r="S32" s="157"/>
      <c r="T32" s="47"/>
      <c r="U32" s="49"/>
      <c r="V32" s="157"/>
      <c r="W32" s="47"/>
      <c r="X32" s="47"/>
      <c r="Y32" s="157"/>
      <c r="Z32" s="47"/>
      <c r="AA32" s="49"/>
      <c r="AB32" s="157"/>
      <c r="AC32" s="47"/>
      <c r="AD32" s="49"/>
      <c r="AE32" s="157"/>
      <c r="AG32" s="49"/>
      <c r="AH32" s="157"/>
    </row>
    <row r="33" spans="1:34" ht="15">
      <c r="A33" s="23" t="s">
        <v>22</v>
      </c>
      <c r="B33" s="20"/>
      <c r="C33" s="46"/>
      <c r="D33" s="158"/>
      <c r="E33" s="46"/>
      <c r="F33" s="46"/>
      <c r="G33" s="158"/>
      <c r="H33" s="46"/>
      <c r="I33" s="46"/>
      <c r="J33" s="158"/>
      <c r="K33" s="46"/>
      <c r="L33" s="46"/>
      <c r="M33" s="158"/>
      <c r="N33" s="46"/>
      <c r="O33" s="46"/>
      <c r="P33" s="158"/>
      <c r="R33" s="46"/>
      <c r="S33" s="158"/>
      <c r="T33" s="46"/>
      <c r="U33" s="46"/>
      <c r="V33" s="158"/>
      <c r="W33" s="46"/>
      <c r="X33" s="46"/>
      <c r="Y33" s="158"/>
      <c r="Z33" s="46"/>
      <c r="AA33" s="46"/>
      <c r="AB33" s="158"/>
      <c r="AC33" s="46"/>
      <c r="AD33" s="46"/>
      <c r="AE33" s="158"/>
      <c r="AG33" s="46"/>
      <c r="AH33" s="158"/>
    </row>
    <row r="34" spans="1:34" ht="14.25">
      <c r="A34" s="20" t="s">
        <v>23</v>
      </c>
      <c r="B34" s="20"/>
      <c r="C34" s="47">
        <v>1627</v>
      </c>
      <c r="D34" s="161">
        <v>2.321234948353592</v>
      </c>
      <c r="E34" s="47"/>
      <c r="F34" s="49">
        <v>1645</v>
      </c>
      <c r="G34" s="161">
        <v>2.368781049751602</v>
      </c>
      <c r="H34" s="47"/>
      <c r="I34" s="47">
        <v>1660</v>
      </c>
      <c r="J34" s="161">
        <v>2.3654136624013224</v>
      </c>
      <c r="K34" s="47"/>
      <c r="L34" s="49">
        <v>1614</v>
      </c>
      <c r="M34" s="161">
        <v>2.3390626358656275</v>
      </c>
      <c r="N34" s="47"/>
      <c r="O34" s="49">
        <v>1633</v>
      </c>
      <c r="P34" s="161">
        <v>2.303146552332059</v>
      </c>
      <c r="R34" s="47">
        <v>1606</v>
      </c>
      <c r="S34" s="161">
        <v>2.2708312712978804</v>
      </c>
      <c r="T34" s="47"/>
      <c r="U34" s="49">
        <v>1644</v>
      </c>
      <c r="V34" s="161">
        <v>2.2919600161719806</v>
      </c>
      <c r="W34" s="47"/>
      <c r="X34" s="47">
        <v>1644</v>
      </c>
      <c r="Y34" s="161">
        <v>2.2845073162597447</v>
      </c>
      <c r="Z34" s="47"/>
      <c r="AA34" s="49">
        <v>1621</v>
      </c>
      <c r="AB34" s="161">
        <v>2.216721822607554</v>
      </c>
      <c r="AC34" s="47"/>
      <c r="AD34" s="49">
        <v>1635.8</v>
      </c>
      <c r="AE34" s="161">
        <v>2.339397059664779</v>
      </c>
      <c r="AF34" s="152"/>
      <c r="AG34" s="49">
        <v>1629.6</v>
      </c>
      <c r="AH34" s="161">
        <v>2.2731584292106994</v>
      </c>
    </row>
    <row r="35" spans="1:34" ht="14.25">
      <c r="A35" s="20" t="s">
        <v>24</v>
      </c>
      <c r="B35" s="20"/>
      <c r="C35" s="47">
        <v>35006</v>
      </c>
      <c r="D35" s="161">
        <v>49.94293214632198</v>
      </c>
      <c r="E35" s="47"/>
      <c r="F35" s="49">
        <v>35083</v>
      </c>
      <c r="G35" s="161">
        <v>50.51911584707322</v>
      </c>
      <c r="H35" s="47"/>
      <c r="I35" s="47">
        <v>35569</v>
      </c>
      <c r="J35" s="161">
        <v>50.68397503491122</v>
      </c>
      <c r="K35" s="47"/>
      <c r="L35" s="49">
        <v>35153</v>
      </c>
      <c r="M35" s="161">
        <v>50.944900147821805</v>
      </c>
      <c r="N35" s="47"/>
      <c r="O35" s="49">
        <v>36248</v>
      </c>
      <c r="P35" s="161">
        <v>51.12336572500459</v>
      </c>
      <c r="R35" s="47">
        <v>36430</v>
      </c>
      <c r="S35" s="161">
        <v>51.51082391866861</v>
      </c>
      <c r="T35" s="47"/>
      <c r="U35" s="49">
        <v>36775</v>
      </c>
      <c r="V35" s="161">
        <v>51.26936106735073</v>
      </c>
      <c r="W35" s="47"/>
      <c r="X35" s="47">
        <v>36875</v>
      </c>
      <c r="Y35" s="161">
        <v>51.241610271945305</v>
      </c>
      <c r="Z35" s="47"/>
      <c r="AA35" s="49">
        <v>37776</v>
      </c>
      <c r="AB35" s="161">
        <v>51.65878073462243</v>
      </c>
      <c r="AC35" s="47"/>
      <c r="AD35" s="49">
        <v>35411.8</v>
      </c>
      <c r="AE35" s="161">
        <v>50.643269835821755</v>
      </c>
      <c r="AF35" s="152"/>
      <c r="AG35" s="49">
        <v>36820.8</v>
      </c>
      <c r="AH35" s="161">
        <v>51.36199796899934</v>
      </c>
    </row>
    <row r="36" spans="1:34" ht="14.25">
      <c r="A36" s="20" t="s">
        <v>25</v>
      </c>
      <c r="B36" s="11"/>
      <c r="C36" s="47">
        <v>330</v>
      </c>
      <c r="D36" s="161">
        <v>0.4708097928436911</v>
      </c>
      <c r="E36" s="47"/>
      <c r="F36" s="49">
        <v>319</v>
      </c>
      <c r="G36" s="161">
        <v>0.45935632514939884</v>
      </c>
      <c r="H36" s="47"/>
      <c r="I36" s="47">
        <v>365</v>
      </c>
      <c r="J36" s="161">
        <v>0.5201060161304113</v>
      </c>
      <c r="K36" s="47"/>
      <c r="L36" s="49">
        <v>376</v>
      </c>
      <c r="M36" s="161">
        <v>0.5449117416886468</v>
      </c>
      <c r="N36" s="47"/>
      <c r="O36" s="49">
        <v>361</v>
      </c>
      <c r="P36" s="161">
        <v>0.5091462984640989</v>
      </c>
      <c r="R36" s="47">
        <v>346</v>
      </c>
      <c r="S36" s="161">
        <v>0.4892326400180988</v>
      </c>
      <c r="T36" s="47"/>
      <c r="U36" s="49">
        <v>336</v>
      </c>
      <c r="V36" s="161">
        <v>0.4684297843271202</v>
      </c>
      <c r="W36" s="47"/>
      <c r="X36" s="47">
        <v>338</v>
      </c>
      <c r="Y36" s="161">
        <v>0.4696858107638648</v>
      </c>
      <c r="Z36" s="47"/>
      <c r="AA36" s="49">
        <v>321</v>
      </c>
      <c r="AB36" s="161">
        <v>0.43896835598829415</v>
      </c>
      <c r="AC36" s="47"/>
      <c r="AD36" s="49">
        <v>350.2</v>
      </c>
      <c r="AE36" s="161">
        <v>0.5008294719981694</v>
      </c>
      <c r="AF36" s="152"/>
      <c r="AG36" s="49">
        <v>340.4</v>
      </c>
      <c r="AH36" s="161">
        <v>0.4748300989833837</v>
      </c>
    </row>
    <row r="37" spans="1:34" ht="14.25">
      <c r="A37" s="20" t="s">
        <v>26</v>
      </c>
      <c r="C37" s="47">
        <v>201</v>
      </c>
      <c r="D37" s="161">
        <v>0.28676596473206645</v>
      </c>
      <c r="E37" s="47"/>
      <c r="F37" s="49">
        <v>211</v>
      </c>
      <c r="G37" s="161">
        <v>0.3038375692994456</v>
      </c>
      <c r="H37" s="47"/>
      <c r="I37" s="47">
        <v>208</v>
      </c>
      <c r="J37" s="161">
        <v>0.29638918179486445</v>
      </c>
      <c r="K37" s="47"/>
      <c r="L37" s="49">
        <v>212</v>
      </c>
      <c r="M37" s="161">
        <v>0.30723747137764124</v>
      </c>
      <c r="N37" s="47"/>
      <c r="O37" s="49">
        <v>211</v>
      </c>
      <c r="P37" s="161">
        <v>0.29758966475325443</v>
      </c>
      <c r="R37" s="47">
        <v>208</v>
      </c>
      <c r="S37" s="161">
        <v>0.2941051708779322</v>
      </c>
      <c r="T37" s="47"/>
      <c r="U37" s="49">
        <v>219</v>
      </c>
      <c r="V37" s="161">
        <v>0.3053158415703551</v>
      </c>
      <c r="W37" s="47"/>
      <c r="X37" s="47">
        <v>203</v>
      </c>
      <c r="Y37" s="161">
        <v>0.282089407056404</v>
      </c>
      <c r="Z37" s="47"/>
      <c r="AA37" s="49">
        <v>217</v>
      </c>
      <c r="AB37" s="161">
        <v>0.2967480786587534</v>
      </c>
      <c r="AC37" s="47"/>
      <c r="AD37" s="49">
        <v>208.6</v>
      </c>
      <c r="AE37" s="161">
        <v>0.29832389451404384</v>
      </c>
      <c r="AF37" s="152"/>
      <c r="AG37" s="49">
        <v>211.6</v>
      </c>
      <c r="AH37" s="161">
        <v>0.2951646561248061</v>
      </c>
    </row>
    <row r="38" spans="1:34" ht="14.25">
      <c r="A38" s="20" t="s">
        <v>27</v>
      </c>
      <c r="C38" s="52">
        <v>8330</v>
      </c>
      <c r="D38" s="161">
        <v>11.884380528448325</v>
      </c>
      <c r="E38" s="52"/>
      <c r="F38" s="53">
        <v>8380</v>
      </c>
      <c r="G38" s="161">
        <v>12.067103463172295</v>
      </c>
      <c r="H38" s="52"/>
      <c r="I38" s="52">
        <v>8604</v>
      </c>
      <c r="J38" s="161">
        <v>12.260252500783722</v>
      </c>
      <c r="K38" s="52"/>
      <c r="L38" s="53">
        <v>8594</v>
      </c>
      <c r="M38" s="161">
        <v>12.45471145763891</v>
      </c>
      <c r="N38" s="52"/>
      <c r="O38" s="53">
        <v>8755</v>
      </c>
      <c r="P38" s="161">
        <v>12.347855520922952</v>
      </c>
      <c r="R38" s="52">
        <v>8667</v>
      </c>
      <c r="S38" s="161">
        <v>12.25485344230307</v>
      </c>
      <c r="T38" s="52"/>
      <c r="U38" s="53">
        <v>8938</v>
      </c>
      <c r="V38" s="161">
        <v>12.460789917606546</v>
      </c>
      <c r="W38" s="52"/>
      <c r="X38" s="52">
        <v>9192</v>
      </c>
      <c r="Y38" s="161">
        <v>12.77323068799244</v>
      </c>
      <c r="Z38" s="52"/>
      <c r="AA38" s="53">
        <v>9231</v>
      </c>
      <c r="AB38" s="161">
        <v>12.623417115663377</v>
      </c>
      <c r="AC38" s="52"/>
      <c r="AD38" s="53">
        <v>8532.6</v>
      </c>
      <c r="AE38" s="161">
        <v>12.202677192380298</v>
      </c>
      <c r="AF38" s="152"/>
      <c r="AG38" s="53">
        <v>8956.6</v>
      </c>
      <c r="AH38" s="161">
        <v>12.493722868844227</v>
      </c>
    </row>
    <row r="39" spans="1:34" ht="14.25">
      <c r="A39" s="20" t="s">
        <v>28</v>
      </c>
      <c r="C39" s="52">
        <v>23279</v>
      </c>
      <c r="D39" s="161">
        <v>33.212064144267536</v>
      </c>
      <c r="E39" s="52"/>
      <c r="F39" s="53">
        <v>22499</v>
      </c>
      <c r="G39" s="161">
        <v>32.39830081359349</v>
      </c>
      <c r="H39" s="52"/>
      <c r="I39" s="52">
        <v>22408</v>
      </c>
      <c r="J39" s="161">
        <v>31.930234546439056</v>
      </c>
      <c r="K39" s="52"/>
      <c r="L39" s="53">
        <v>21612</v>
      </c>
      <c r="M39" s="161">
        <v>31.320831280252747</v>
      </c>
      <c r="N39" s="52"/>
      <c r="O39" s="53">
        <v>22226</v>
      </c>
      <c r="P39" s="161">
        <v>31.34705160571485</v>
      </c>
      <c r="R39" s="52">
        <v>21985</v>
      </c>
      <c r="S39" s="161">
        <v>31.086068181496824</v>
      </c>
      <c r="T39" s="52"/>
      <c r="U39" s="53">
        <v>22297</v>
      </c>
      <c r="V39" s="161">
        <v>31.085056253398207</v>
      </c>
      <c r="W39" s="52"/>
      <c r="X39" s="52">
        <v>22170</v>
      </c>
      <c r="Y39" s="161">
        <v>30.807498297736334</v>
      </c>
      <c r="Z39" s="52"/>
      <c r="AA39" s="53">
        <v>22381</v>
      </c>
      <c r="AB39" s="161">
        <v>30.606077181850505</v>
      </c>
      <c r="AC39" s="52"/>
      <c r="AD39" s="53">
        <v>22404.8</v>
      </c>
      <c r="AE39" s="161">
        <v>32.041645214804646</v>
      </c>
      <c r="AF39" s="152"/>
      <c r="AG39" s="53">
        <v>22211.8</v>
      </c>
      <c r="AH39" s="161">
        <v>30.983640401290018</v>
      </c>
    </row>
    <row r="40" spans="1:34" ht="14.25">
      <c r="A40" s="20" t="s">
        <v>29</v>
      </c>
      <c r="C40" s="52">
        <v>514</v>
      </c>
      <c r="D40" s="161">
        <v>0.7333219197625978</v>
      </c>
      <c r="E40" s="52"/>
      <c r="F40" s="53">
        <v>479</v>
      </c>
      <c r="G40" s="161">
        <v>0.6897544819641442</v>
      </c>
      <c r="H40" s="52"/>
      <c r="I40" s="52">
        <v>521</v>
      </c>
      <c r="J40" s="161">
        <v>0.7423979024765596</v>
      </c>
      <c r="K40" s="52"/>
      <c r="L40" s="53">
        <v>558</v>
      </c>
      <c r="M40" s="161">
        <v>0.8086722123996406</v>
      </c>
      <c r="N40" s="52"/>
      <c r="O40" s="53">
        <v>563</v>
      </c>
      <c r="P40" s="161">
        <v>0.7940425651947027</v>
      </c>
      <c r="R40" s="52">
        <v>552</v>
      </c>
      <c r="S40" s="161">
        <v>0.7805098765606663</v>
      </c>
      <c r="T40" s="52"/>
      <c r="U40" s="53">
        <v>568</v>
      </c>
      <c r="V40" s="161">
        <v>0.7918693973148936</v>
      </c>
      <c r="W40" s="52"/>
      <c r="X40" s="52">
        <v>585</v>
      </c>
      <c r="Y40" s="161">
        <v>0.8129177493989966</v>
      </c>
      <c r="Z40" s="52"/>
      <c r="AA40" s="53">
        <v>616</v>
      </c>
      <c r="AB40" s="161">
        <v>0.8423816426442031</v>
      </c>
      <c r="AC40" s="52"/>
      <c r="AD40" s="53">
        <v>527</v>
      </c>
      <c r="AE40" s="161">
        <v>0.7536754190263715</v>
      </c>
      <c r="AF40" s="152"/>
      <c r="AG40" s="53">
        <v>576.8</v>
      </c>
      <c r="AH40" s="161">
        <v>0.8045887223666736</v>
      </c>
    </row>
    <row r="41" spans="1:34" ht="14.25">
      <c r="A41" s="20" t="s">
        <v>30</v>
      </c>
      <c r="C41" s="52">
        <v>805</v>
      </c>
      <c r="D41" s="161">
        <v>1.1484905552702163</v>
      </c>
      <c r="E41" s="52"/>
      <c r="F41" s="53">
        <v>829</v>
      </c>
      <c r="G41" s="161">
        <v>1.1937504499964</v>
      </c>
      <c r="H41" s="52"/>
      <c r="I41" s="52">
        <v>843</v>
      </c>
      <c r="J41" s="161">
        <v>1.2012311550628403</v>
      </c>
      <c r="K41" s="52"/>
      <c r="L41" s="53">
        <v>883</v>
      </c>
      <c r="M41" s="161">
        <v>1.279673052954987</v>
      </c>
      <c r="N41" s="52"/>
      <c r="O41" s="53">
        <v>906</v>
      </c>
      <c r="P41" s="161">
        <v>1.2778020676135002</v>
      </c>
      <c r="R41" s="52">
        <v>929</v>
      </c>
      <c r="S41" s="161">
        <v>1.3135754987769184</v>
      </c>
      <c r="T41" s="52"/>
      <c r="U41" s="53">
        <v>952</v>
      </c>
      <c r="V41" s="161">
        <v>1.3272177222601738</v>
      </c>
      <c r="W41" s="52"/>
      <c r="X41" s="52">
        <v>956</v>
      </c>
      <c r="Y41" s="161">
        <v>1.3284604588469073</v>
      </c>
      <c r="Z41" s="52"/>
      <c r="AA41" s="53">
        <v>963</v>
      </c>
      <c r="AB41" s="161">
        <v>1.3169050679648824</v>
      </c>
      <c r="AC41" s="52"/>
      <c r="AD41" s="53">
        <v>853.2</v>
      </c>
      <c r="AE41" s="161">
        <v>1.2201819117899435</v>
      </c>
      <c r="AF41" s="152"/>
      <c r="AG41" s="53">
        <v>941.2</v>
      </c>
      <c r="AH41" s="161">
        <v>1.3128968541808483</v>
      </c>
    </row>
    <row r="42" spans="1:33" ht="14.25">
      <c r="A42" s="20" t="s">
        <v>31</v>
      </c>
      <c r="C42" s="52">
        <v>1260</v>
      </c>
      <c r="D42" s="159"/>
      <c r="E42" s="52"/>
      <c r="F42" s="53">
        <v>1555</v>
      </c>
      <c r="G42" s="159"/>
      <c r="H42" s="52"/>
      <c r="I42" s="52">
        <v>1566</v>
      </c>
      <c r="J42" s="159"/>
      <c r="K42" s="52"/>
      <c r="L42" s="53">
        <v>1275</v>
      </c>
      <c r="M42" s="159"/>
      <c r="N42" s="52"/>
      <c r="O42" s="53">
        <v>1263</v>
      </c>
      <c r="P42" s="158"/>
      <c r="R42" s="52">
        <v>1241</v>
      </c>
      <c r="S42" s="159"/>
      <c r="T42" s="52"/>
      <c r="U42" s="53">
        <v>1048</v>
      </c>
      <c r="V42" s="159"/>
      <c r="W42" s="52"/>
      <c r="X42" s="52">
        <v>917</v>
      </c>
      <c r="Y42" s="159"/>
      <c r="Z42" s="52"/>
      <c r="AA42" s="53">
        <v>1276</v>
      </c>
      <c r="AB42" s="159"/>
      <c r="AC42" s="52"/>
      <c r="AD42" s="53">
        <v>1383.8</v>
      </c>
      <c r="AG42" s="53">
        <v>1149</v>
      </c>
    </row>
    <row r="43" spans="1:34" ht="14.25">
      <c r="A43" s="29"/>
      <c r="B43" s="29"/>
      <c r="C43" s="142"/>
      <c r="D43" s="186"/>
      <c r="E43" s="143"/>
      <c r="F43" s="29"/>
      <c r="G43" s="186"/>
      <c r="H43" s="143"/>
      <c r="I43" s="142"/>
      <c r="J43" s="186"/>
      <c r="K43" s="143"/>
      <c r="L43" s="29"/>
      <c r="M43" s="186"/>
      <c r="N43" s="143"/>
      <c r="O43" s="29"/>
      <c r="P43" s="186"/>
      <c r="Q43" s="29"/>
      <c r="R43" s="142"/>
      <c r="S43" s="186"/>
      <c r="T43" s="143"/>
      <c r="U43" s="29"/>
      <c r="V43" s="186"/>
      <c r="W43" s="143"/>
      <c r="X43" s="142"/>
      <c r="Y43" s="186"/>
      <c r="Z43" s="143"/>
      <c r="AA43" s="29"/>
      <c r="AB43" s="186"/>
      <c r="AC43" s="143"/>
      <c r="AD43" s="17"/>
      <c r="AE43" s="17"/>
      <c r="AF43" s="17"/>
      <c r="AG43" s="17"/>
      <c r="AH43" s="17"/>
    </row>
    <row r="44" spans="3:29" ht="14.25">
      <c r="C44" s="27"/>
      <c r="D44" s="160"/>
      <c r="E44" s="41"/>
      <c r="F44" s="28"/>
      <c r="G44" s="160"/>
      <c r="H44" s="37"/>
      <c r="I44" s="27"/>
      <c r="J44" s="160"/>
      <c r="K44" s="41"/>
      <c r="L44" s="28"/>
      <c r="M44" s="160"/>
      <c r="N44" s="41"/>
      <c r="O44" s="28"/>
      <c r="R44" s="27"/>
      <c r="S44" s="160"/>
      <c r="T44" s="41"/>
      <c r="U44" s="28"/>
      <c r="V44" s="160"/>
      <c r="W44" s="37"/>
      <c r="X44" s="27"/>
      <c r="Y44" s="160"/>
      <c r="Z44" s="41"/>
      <c r="AA44" s="28"/>
      <c r="AB44" s="160"/>
      <c r="AC44" s="41"/>
    </row>
    <row r="45" spans="1:29" ht="14.25">
      <c r="A45" s="30" t="s">
        <v>93</v>
      </c>
      <c r="C45" s="27"/>
      <c r="D45" s="160"/>
      <c r="E45" s="41"/>
      <c r="F45" s="28"/>
      <c r="G45" s="160"/>
      <c r="H45" s="37"/>
      <c r="I45" s="27"/>
      <c r="J45" s="160"/>
      <c r="K45" s="41"/>
      <c r="L45" s="28"/>
      <c r="M45" s="160"/>
      <c r="N45" s="41"/>
      <c r="O45" s="28"/>
      <c r="R45" s="27"/>
      <c r="S45" s="160"/>
      <c r="T45" s="41"/>
      <c r="U45" s="28"/>
      <c r="V45" s="160"/>
      <c r="W45" s="37"/>
      <c r="X45" s="27"/>
      <c r="Y45" s="160"/>
      <c r="Z45" s="41"/>
      <c r="AA45" s="28"/>
      <c r="AB45" s="160"/>
      <c r="AC45" s="41"/>
    </row>
    <row r="46" spans="1:29" ht="14.25">
      <c r="A46" s="213" t="s">
        <v>153</v>
      </c>
      <c r="C46" s="27"/>
      <c r="D46" s="160"/>
      <c r="E46" s="41"/>
      <c r="F46" s="28"/>
      <c r="G46" s="160"/>
      <c r="H46" s="37"/>
      <c r="I46" s="27"/>
      <c r="J46" s="160"/>
      <c r="K46" s="41"/>
      <c r="L46" s="28"/>
      <c r="M46" s="160"/>
      <c r="N46" s="41"/>
      <c r="O46" s="28"/>
      <c r="R46" s="27"/>
      <c r="S46" s="160"/>
      <c r="T46" s="41"/>
      <c r="U46" s="28"/>
      <c r="V46" s="160"/>
      <c r="W46" s="37"/>
      <c r="X46" s="27"/>
      <c r="Y46" s="160"/>
      <c r="Z46" s="41"/>
      <c r="AA46" s="28"/>
      <c r="AB46" s="160"/>
      <c r="AC46" s="41"/>
    </row>
    <row r="47" spans="1:29" ht="14.25">
      <c r="A47" s="213"/>
      <c r="C47" s="27"/>
      <c r="D47" s="160"/>
      <c r="E47" s="41"/>
      <c r="F47" s="28"/>
      <c r="G47" s="160"/>
      <c r="H47" s="37"/>
      <c r="I47" s="27"/>
      <c r="J47" s="160"/>
      <c r="K47" s="41"/>
      <c r="L47" s="28"/>
      <c r="M47" s="160"/>
      <c r="N47" s="41"/>
      <c r="O47" s="28"/>
      <c r="R47" s="27"/>
      <c r="S47" s="160"/>
      <c r="T47" s="41"/>
      <c r="U47" s="28"/>
      <c r="V47" s="160"/>
      <c r="W47" s="37"/>
      <c r="X47" s="27"/>
      <c r="Y47" s="160"/>
      <c r="Z47" s="41"/>
      <c r="AA47" s="28"/>
      <c r="AB47" s="160"/>
      <c r="AC47" s="41"/>
    </row>
    <row r="48" spans="3:29" ht="14.25">
      <c r="C48" s="27"/>
      <c r="D48" s="160"/>
      <c r="E48" s="41"/>
      <c r="F48" s="28"/>
      <c r="G48" s="160"/>
      <c r="H48" s="37"/>
      <c r="I48" s="27"/>
      <c r="J48" s="160"/>
      <c r="K48" s="41"/>
      <c r="L48" s="28"/>
      <c r="M48" s="160"/>
      <c r="N48" s="41"/>
      <c r="O48" s="28"/>
      <c r="R48" s="27"/>
      <c r="S48" s="160"/>
      <c r="T48" s="41"/>
      <c r="U48" s="28"/>
      <c r="V48" s="160"/>
      <c r="W48" s="37"/>
      <c r="X48" s="27"/>
      <c r="Y48" s="160"/>
      <c r="Z48" s="41"/>
      <c r="AA48" s="28"/>
      <c r="AB48" s="160"/>
      <c r="AC48" s="41"/>
    </row>
    <row r="49" spans="3:29" ht="14.25">
      <c r="C49" s="7"/>
      <c r="E49" s="39"/>
      <c r="I49" s="7"/>
      <c r="K49" s="39"/>
      <c r="N49" s="39"/>
      <c r="R49" s="7"/>
      <c r="T49" s="39"/>
      <c r="X49" s="7"/>
      <c r="Z49" s="39"/>
      <c r="AC49" s="39"/>
    </row>
    <row r="50" spans="3:29" ht="14.25">
      <c r="C50" s="7"/>
      <c r="E50" s="39"/>
      <c r="I50" s="7"/>
      <c r="K50" s="39"/>
      <c r="N50" s="39"/>
      <c r="R50" s="7"/>
      <c r="T50" s="39"/>
      <c r="X50" s="7"/>
      <c r="Z50" s="39"/>
      <c r="AC50" s="39"/>
    </row>
    <row r="51" spans="3:29" ht="14.25">
      <c r="C51" s="7"/>
      <c r="E51" s="39"/>
      <c r="I51" s="7"/>
      <c r="K51" s="39"/>
      <c r="N51" s="39"/>
      <c r="R51" s="7"/>
      <c r="T51" s="39"/>
      <c r="X51" s="7"/>
      <c r="Z51" s="39"/>
      <c r="AC51" s="39"/>
    </row>
    <row r="52" spans="3:29" ht="14.25">
      <c r="C52" s="7"/>
      <c r="E52" s="39"/>
      <c r="I52" s="7"/>
      <c r="K52" s="39"/>
      <c r="N52" s="39"/>
      <c r="R52" s="7"/>
      <c r="T52" s="39"/>
      <c r="X52" s="7"/>
      <c r="Z52" s="39"/>
      <c r="AC52" s="39"/>
    </row>
    <row r="53" spans="3:29" ht="14.25">
      <c r="C53" s="7"/>
      <c r="E53" s="39"/>
      <c r="I53" s="7"/>
      <c r="K53" s="39"/>
      <c r="N53" s="39"/>
      <c r="R53" s="7"/>
      <c r="T53" s="39"/>
      <c r="X53" s="7"/>
      <c r="Z53" s="39"/>
      <c r="AC53" s="39"/>
    </row>
    <row r="54" spans="3:29" ht="14.25">
      <c r="C54" s="7"/>
      <c r="E54" s="39"/>
      <c r="I54" s="7"/>
      <c r="K54" s="39"/>
      <c r="N54" s="39"/>
      <c r="R54" s="7"/>
      <c r="T54" s="39"/>
      <c r="X54" s="7"/>
      <c r="Z54" s="39"/>
      <c r="AC54" s="39"/>
    </row>
  </sheetData>
  <mergeCells count="2">
    <mergeCell ref="AD4:AE4"/>
    <mergeCell ref="AG4:AH4"/>
  </mergeCells>
  <printOptions/>
  <pageMargins left="0.75" right="0.75" top="1" bottom="1" header="0.5" footer="0.5"/>
  <pageSetup fitToHeight="1" fitToWidth="1" horizontalDpi="600" verticalDpi="600" orientation="landscape" paperSize="9" scale="57" r:id="rId2"/>
  <drawing r:id="rId1"/>
</worksheet>
</file>

<file path=xl/worksheets/sheet4.xml><?xml version="1.0" encoding="utf-8"?>
<worksheet xmlns="http://schemas.openxmlformats.org/spreadsheetml/2006/main" xmlns:r="http://schemas.openxmlformats.org/officeDocument/2006/relationships">
  <dimension ref="A1:Y50"/>
  <sheetViews>
    <sheetView showGridLines="0" workbookViewId="0" topLeftCell="A1">
      <selection activeCell="V31" sqref="V31"/>
    </sheetView>
  </sheetViews>
  <sheetFormatPr defaultColWidth="9.140625" defaultRowHeight="12.75"/>
  <cols>
    <col min="1" max="1" width="29.7109375" style="0" bestFit="1" customWidth="1"/>
    <col min="2" max="2" width="2.140625" style="0" customWidth="1"/>
    <col min="3" max="4" width="10.8515625" style="0" customWidth="1"/>
    <col min="5" max="5" width="6.421875" style="0" customWidth="1"/>
    <col min="6" max="7" width="11.140625" style="0" customWidth="1"/>
    <col min="8" max="8" width="6.140625" style="0" customWidth="1"/>
    <col min="9" max="9" width="2.421875" style="34" customWidth="1"/>
    <col min="10" max="11" width="11.421875" style="0" customWidth="1"/>
    <col min="12" max="12" width="6.28125" style="0" customWidth="1"/>
    <col min="13" max="13" width="13.140625" style="0" customWidth="1"/>
    <col min="14" max="14" width="10.7109375" style="0" customWidth="1"/>
    <col min="15" max="15" width="6.8515625" style="0" customWidth="1"/>
    <col min="16" max="16" width="2.421875" style="34" customWidth="1"/>
    <col min="17" max="18" width="10.7109375" style="0" customWidth="1"/>
    <col min="19" max="19" width="8.421875" style="0" bestFit="1" customWidth="1"/>
    <col min="20" max="21" width="10.7109375" style="0" customWidth="1"/>
  </cols>
  <sheetData>
    <row r="1" spans="1:16" ht="15.75">
      <c r="A1" s="6" t="s">
        <v>168</v>
      </c>
      <c r="C1" s="7"/>
      <c r="D1" s="7"/>
      <c r="E1" s="7"/>
      <c r="F1" s="7"/>
      <c r="G1" s="7"/>
      <c r="I1" s="39"/>
      <c r="P1" s="39"/>
    </row>
    <row r="2" spans="3:16" ht="12.75">
      <c r="C2" s="7"/>
      <c r="D2" s="7"/>
      <c r="E2" s="7"/>
      <c r="F2" s="7"/>
      <c r="G2" s="7"/>
      <c r="I2" s="39"/>
      <c r="P2" s="39"/>
    </row>
    <row r="3" spans="1:25" ht="15" thickBot="1">
      <c r="A3" s="8"/>
      <c r="B3" s="9"/>
      <c r="C3" s="10"/>
      <c r="D3" s="10"/>
      <c r="E3" s="10"/>
      <c r="F3" s="10"/>
      <c r="G3" s="10"/>
      <c r="H3" s="11"/>
      <c r="I3" s="40"/>
      <c r="J3" s="12"/>
      <c r="K3" s="12"/>
      <c r="L3" s="11"/>
      <c r="M3" s="11"/>
      <c r="N3" s="11"/>
      <c r="O3" s="11"/>
      <c r="P3" s="40"/>
      <c r="Q3" s="12"/>
      <c r="R3" s="12"/>
      <c r="W3" s="163"/>
      <c r="X3" s="163"/>
      <c r="Y3" s="163"/>
    </row>
    <row r="4" spans="1:25" ht="30.75" customHeight="1">
      <c r="A4" s="214"/>
      <c r="B4" s="214"/>
      <c r="C4" s="215" t="s">
        <v>35</v>
      </c>
      <c r="D4" s="215"/>
      <c r="E4" s="215"/>
      <c r="F4" s="215"/>
      <c r="G4" s="215"/>
      <c r="H4" s="301"/>
      <c r="I4" s="217"/>
      <c r="J4" s="215" t="s">
        <v>36</v>
      </c>
      <c r="K4" s="215"/>
      <c r="L4" s="301"/>
      <c r="M4" s="301"/>
      <c r="N4" s="301"/>
      <c r="O4" s="301"/>
      <c r="P4" s="217"/>
      <c r="Q4" s="215" t="s">
        <v>37</v>
      </c>
      <c r="R4" s="215"/>
      <c r="S4" s="301"/>
      <c r="T4" s="215"/>
      <c r="U4" s="215"/>
      <c r="V4" s="301"/>
      <c r="W4" s="219"/>
      <c r="X4" s="308" t="s">
        <v>83</v>
      </c>
      <c r="Y4" s="308"/>
    </row>
    <row r="5" spans="1:25" ht="15">
      <c r="A5" s="11"/>
      <c r="B5" s="11"/>
      <c r="C5" s="56" t="s">
        <v>42</v>
      </c>
      <c r="D5" s="56"/>
      <c r="E5" s="57"/>
      <c r="F5" s="58" t="s">
        <v>43</v>
      </c>
      <c r="G5" s="57"/>
      <c r="H5" s="57"/>
      <c r="I5" s="220"/>
      <c r="J5" s="56" t="s">
        <v>42</v>
      </c>
      <c r="K5" s="56"/>
      <c r="L5" s="57"/>
      <c r="M5" s="58" t="s">
        <v>43</v>
      </c>
      <c r="N5" s="57"/>
      <c r="O5" s="57"/>
      <c r="P5" s="220"/>
      <c r="Q5" s="56" t="s">
        <v>42</v>
      </c>
      <c r="R5" s="56"/>
      <c r="S5" s="57"/>
      <c r="T5" s="58" t="s">
        <v>43</v>
      </c>
      <c r="U5" s="56"/>
      <c r="V5" s="57"/>
      <c r="X5" s="193" t="s">
        <v>42</v>
      </c>
      <c r="Y5" s="193" t="s">
        <v>43</v>
      </c>
    </row>
    <row r="6" spans="1:25" ht="45">
      <c r="A6" s="91"/>
      <c r="B6" s="91"/>
      <c r="C6" s="197" t="s">
        <v>40</v>
      </c>
      <c r="D6" s="197" t="s">
        <v>41</v>
      </c>
      <c r="E6" s="198" t="s">
        <v>85</v>
      </c>
      <c r="F6" s="197" t="s">
        <v>40</v>
      </c>
      <c r="G6" s="197" t="s">
        <v>41</v>
      </c>
      <c r="H6" s="198" t="s">
        <v>85</v>
      </c>
      <c r="I6" s="221"/>
      <c r="J6" s="197" t="s">
        <v>40</v>
      </c>
      <c r="K6" s="197" t="s">
        <v>41</v>
      </c>
      <c r="L6" s="198" t="s">
        <v>85</v>
      </c>
      <c r="M6" s="197" t="s">
        <v>40</v>
      </c>
      <c r="N6" s="197" t="s">
        <v>41</v>
      </c>
      <c r="O6" s="198" t="s">
        <v>85</v>
      </c>
      <c r="P6" s="221"/>
      <c r="Q6" s="197" t="s">
        <v>40</v>
      </c>
      <c r="R6" s="197" t="s">
        <v>41</v>
      </c>
      <c r="S6" s="198" t="s">
        <v>85</v>
      </c>
      <c r="T6" s="197" t="s">
        <v>40</v>
      </c>
      <c r="U6" s="197" t="s">
        <v>41</v>
      </c>
      <c r="V6" s="198" t="s">
        <v>85</v>
      </c>
      <c r="X6" s="249" t="s">
        <v>186</v>
      </c>
      <c r="Y6" s="249" t="s">
        <v>186</v>
      </c>
    </row>
    <row r="7" spans="1:21" ht="14.25">
      <c r="A7" s="20"/>
      <c r="B7" s="20"/>
      <c r="C7" s="21"/>
      <c r="D7" s="21"/>
      <c r="E7" s="21"/>
      <c r="F7" s="21"/>
      <c r="G7" s="21"/>
      <c r="H7" s="22"/>
      <c r="I7" s="40"/>
      <c r="J7" s="22"/>
      <c r="K7" s="22"/>
      <c r="L7" s="22"/>
      <c r="M7" s="22"/>
      <c r="N7" s="22"/>
      <c r="O7" s="22"/>
      <c r="P7" s="40"/>
      <c r="Q7" s="22"/>
      <c r="R7" s="22"/>
      <c r="T7" s="22"/>
      <c r="U7" s="22"/>
    </row>
    <row r="8" spans="1:25" ht="15">
      <c r="A8" s="23" t="s">
        <v>94</v>
      </c>
      <c r="B8" s="20"/>
      <c r="C8" s="43">
        <v>52493</v>
      </c>
      <c r="D8" s="43">
        <v>46135</v>
      </c>
      <c r="E8" s="164">
        <v>87.887908864039</v>
      </c>
      <c r="F8" s="43">
        <v>86811</v>
      </c>
      <c r="G8" s="43">
        <v>71168</v>
      </c>
      <c r="H8" s="164">
        <v>81.98039418967642</v>
      </c>
      <c r="I8" s="43"/>
      <c r="J8" s="45">
        <v>52335</v>
      </c>
      <c r="K8" s="45">
        <v>45735</v>
      </c>
      <c r="L8" s="164">
        <v>87.38893665806822</v>
      </c>
      <c r="M8" s="45">
        <v>80307</v>
      </c>
      <c r="N8" s="45">
        <v>69203</v>
      </c>
      <c r="O8" s="164">
        <v>86.17306087887731</v>
      </c>
      <c r="P8" s="43"/>
      <c r="Q8" s="45">
        <v>55195</v>
      </c>
      <c r="R8" s="45">
        <v>48631</v>
      </c>
      <c r="S8" s="164">
        <v>88.10761844369961</v>
      </c>
      <c r="T8" s="45">
        <v>74491</v>
      </c>
      <c r="U8" s="45">
        <v>64401</v>
      </c>
      <c r="V8" s="164">
        <v>86.45473949873139</v>
      </c>
      <c r="X8" s="149">
        <v>0.7186817856313894</v>
      </c>
      <c r="Y8" s="149">
        <v>0.28167861985407683</v>
      </c>
    </row>
    <row r="9" spans="1:25" ht="14.25">
      <c r="A9" s="17"/>
      <c r="B9" s="17"/>
      <c r="C9" s="77"/>
      <c r="D9" s="77"/>
      <c r="E9" s="77"/>
      <c r="F9" s="77"/>
      <c r="G9" s="77"/>
      <c r="H9" s="96"/>
      <c r="I9" s="47"/>
      <c r="J9" s="98"/>
      <c r="K9" s="98"/>
      <c r="L9" s="96"/>
      <c r="M9" s="98"/>
      <c r="N9" s="98"/>
      <c r="O9" s="96"/>
      <c r="P9" s="47"/>
      <c r="Q9" s="98"/>
      <c r="R9" s="98"/>
      <c r="S9" s="96"/>
      <c r="T9" s="98"/>
      <c r="U9" s="98"/>
      <c r="V9" s="96"/>
      <c r="X9" s="165"/>
      <c r="Y9" s="96"/>
    </row>
    <row r="10" spans="1:25" ht="15">
      <c r="A10" s="23" t="s">
        <v>4</v>
      </c>
      <c r="B10" s="20"/>
      <c r="C10" s="47"/>
      <c r="D10" s="47"/>
      <c r="E10" s="47"/>
      <c r="F10" s="47"/>
      <c r="G10" s="47"/>
      <c r="H10" s="48"/>
      <c r="I10" s="47"/>
      <c r="J10" s="49"/>
      <c r="K10" s="49"/>
      <c r="L10" s="48"/>
      <c r="M10" s="49"/>
      <c r="N10" s="49"/>
      <c r="O10" s="48"/>
      <c r="P10" s="47"/>
      <c r="Q10" s="49"/>
      <c r="R10" s="49"/>
      <c r="S10" s="48"/>
      <c r="T10" s="49"/>
      <c r="U10" s="49"/>
      <c r="V10" s="48"/>
      <c r="X10" s="152"/>
      <c r="Y10" s="150"/>
    </row>
    <row r="11" spans="1:25" ht="14.25">
      <c r="A11" s="20" t="s">
        <v>5</v>
      </c>
      <c r="B11" s="20"/>
      <c r="C11" s="47">
        <v>4450</v>
      </c>
      <c r="D11" s="47">
        <v>3880</v>
      </c>
      <c r="E11" s="161">
        <v>87.19101123595505</v>
      </c>
      <c r="F11" s="47">
        <v>12438</v>
      </c>
      <c r="G11" s="47">
        <v>10174</v>
      </c>
      <c r="H11" s="161">
        <v>81.79771667470655</v>
      </c>
      <c r="I11" s="47"/>
      <c r="J11" s="50">
        <v>4886</v>
      </c>
      <c r="K11" s="50">
        <v>4361</v>
      </c>
      <c r="L11" s="161">
        <v>89.25501432664757</v>
      </c>
      <c r="M11" s="49">
        <v>11698</v>
      </c>
      <c r="N11" s="49">
        <v>10013</v>
      </c>
      <c r="O11" s="161">
        <v>85.59582834672594</v>
      </c>
      <c r="P11" s="47"/>
      <c r="Q11" s="49">
        <v>5559</v>
      </c>
      <c r="R11" s="49">
        <v>4919</v>
      </c>
      <c r="S11" s="161">
        <v>88.48713797445585</v>
      </c>
      <c r="T11" s="49">
        <v>10501</v>
      </c>
      <c r="U11" s="49">
        <v>9005</v>
      </c>
      <c r="V11" s="161">
        <v>85.75373773926293</v>
      </c>
      <c r="X11" s="152">
        <v>-0.7678763521917205</v>
      </c>
      <c r="Y11" s="152">
        <v>0.1579093925369932</v>
      </c>
    </row>
    <row r="12" spans="1:25" ht="14.25">
      <c r="A12" s="20" t="s">
        <v>6</v>
      </c>
      <c r="B12" s="20"/>
      <c r="C12" s="47">
        <v>48043</v>
      </c>
      <c r="D12" s="47">
        <v>42255</v>
      </c>
      <c r="E12" s="161">
        <v>87.9524592552505</v>
      </c>
      <c r="F12" s="47">
        <v>74371</v>
      </c>
      <c r="G12" s="47">
        <v>60993</v>
      </c>
      <c r="H12" s="161">
        <v>82.01180567694396</v>
      </c>
      <c r="I12" s="47"/>
      <c r="J12" s="50">
        <v>47449</v>
      </c>
      <c r="K12" s="50">
        <v>41374</v>
      </c>
      <c r="L12" s="161">
        <v>87.1967797003098</v>
      </c>
      <c r="M12" s="49">
        <v>68602</v>
      </c>
      <c r="N12" s="49">
        <v>59185</v>
      </c>
      <c r="O12" s="161">
        <v>86.27299495641526</v>
      </c>
      <c r="P12" s="47"/>
      <c r="Q12" s="49">
        <v>49636</v>
      </c>
      <c r="R12" s="49">
        <v>43712</v>
      </c>
      <c r="S12" s="161">
        <v>88.06511403013941</v>
      </c>
      <c r="T12" s="49">
        <v>63986</v>
      </c>
      <c r="U12" s="49">
        <v>55393</v>
      </c>
      <c r="V12" s="161">
        <v>86.57049979683056</v>
      </c>
      <c r="X12" s="152">
        <v>0.868334329829608</v>
      </c>
      <c r="Y12" s="152">
        <v>0.2975048404153</v>
      </c>
    </row>
    <row r="13" spans="1:25" ht="14.25">
      <c r="A13" s="20" t="s">
        <v>7</v>
      </c>
      <c r="B13" s="20"/>
      <c r="C13" s="50" t="s">
        <v>92</v>
      </c>
      <c r="D13" s="50" t="s">
        <v>92</v>
      </c>
      <c r="E13" s="50" t="s">
        <v>92</v>
      </c>
      <c r="F13" s="47">
        <v>2</v>
      </c>
      <c r="G13" s="47">
        <v>1</v>
      </c>
      <c r="H13" s="48"/>
      <c r="I13" s="47"/>
      <c r="J13" s="50" t="s">
        <v>92</v>
      </c>
      <c r="K13" s="50" t="s">
        <v>92</v>
      </c>
      <c r="L13" s="50" t="s">
        <v>92</v>
      </c>
      <c r="M13" s="49">
        <v>7</v>
      </c>
      <c r="N13" s="49">
        <v>5</v>
      </c>
      <c r="O13" s="161">
        <v>71.42857142857143</v>
      </c>
      <c r="P13" s="47"/>
      <c r="Q13" s="50" t="s">
        <v>92</v>
      </c>
      <c r="R13" s="50" t="s">
        <v>92</v>
      </c>
      <c r="S13" s="50" t="s">
        <v>92</v>
      </c>
      <c r="T13" s="49">
        <v>4</v>
      </c>
      <c r="U13" s="49">
        <v>3</v>
      </c>
      <c r="V13" s="161">
        <v>75</v>
      </c>
      <c r="X13" s="200" t="s">
        <v>92</v>
      </c>
      <c r="Y13" s="152">
        <v>3.5714285714285694</v>
      </c>
    </row>
    <row r="14" spans="1:25" ht="14.25">
      <c r="A14" s="17"/>
      <c r="B14" s="17"/>
      <c r="C14" s="77"/>
      <c r="D14" s="77"/>
      <c r="E14" s="77"/>
      <c r="F14" s="77"/>
      <c r="G14" s="77"/>
      <c r="H14" s="96"/>
      <c r="I14" s="47"/>
      <c r="J14" s="98"/>
      <c r="K14" s="98"/>
      <c r="L14" s="96"/>
      <c r="M14" s="98"/>
      <c r="N14" s="98"/>
      <c r="O14" s="96"/>
      <c r="P14" s="47"/>
      <c r="Q14" s="98"/>
      <c r="R14" s="98"/>
      <c r="S14" s="96"/>
      <c r="T14" s="98"/>
      <c r="U14" s="98"/>
      <c r="V14" s="96"/>
      <c r="X14" s="194"/>
      <c r="Y14" s="17"/>
    </row>
    <row r="15" spans="1:25" ht="15">
      <c r="A15" s="23" t="s">
        <v>8</v>
      </c>
      <c r="B15" s="20"/>
      <c r="C15" s="47"/>
      <c r="D15" s="47"/>
      <c r="E15" s="47"/>
      <c r="F15" s="47"/>
      <c r="G15" s="47"/>
      <c r="H15" s="48"/>
      <c r="I15" s="47"/>
      <c r="J15" s="49"/>
      <c r="K15" s="49"/>
      <c r="L15" s="48"/>
      <c r="M15" s="49"/>
      <c r="N15" s="49"/>
      <c r="O15" s="48"/>
      <c r="P15" s="47"/>
      <c r="Q15" s="49"/>
      <c r="R15" s="49"/>
      <c r="S15" s="48"/>
      <c r="T15" s="49"/>
      <c r="U15" s="49"/>
      <c r="V15" s="48"/>
      <c r="X15" s="152"/>
      <c r="Y15" s="152"/>
    </row>
    <row r="16" spans="1:25" ht="14.25">
      <c r="A16" s="20" t="s">
        <v>9</v>
      </c>
      <c r="B16" s="20"/>
      <c r="C16" s="49" t="s">
        <v>91</v>
      </c>
      <c r="D16" s="49" t="s">
        <v>91</v>
      </c>
      <c r="E16" s="49" t="s">
        <v>91</v>
      </c>
      <c r="F16" s="49" t="s">
        <v>91</v>
      </c>
      <c r="G16" s="49" t="s">
        <v>91</v>
      </c>
      <c r="H16" s="49" t="s">
        <v>91</v>
      </c>
      <c r="I16" s="47"/>
      <c r="J16" s="50">
        <v>1623</v>
      </c>
      <c r="K16" s="50">
        <v>1505</v>
      </c>
      <c r="L16" s="161">
        <v>92.72951324707333</v>
      </c>
      <c r="M16" s="49" t="s">
        <v>91</v>
      </c>
      <c r="N16" s="49" t="s">
        <v>91</v>
      </c>
      <c r="O16" s="49" t="s">
        <v>91</v>
      </c>
      <c r="P16" s="47"/>
      <c r="Q16" s="49">
        <v>1525</v>
      </c>
      <c r="R16" s="49">
        <v>1414</v>
      </c>
      <c r="S16" s="161">
        <v>92.72131147540983</v>
      </c>
      <c r="T16" s="49" t="s">
        <v>91</v>
      </c>
      <c r="U16" s="49" t="s">
        <v>91</v>
      </c>
      <c r="V16" s="49" t="s">
        <v>91</v>
      </c>
      <c r="X16" s="152">
        <v>-0.008201771663493673</v>
      </c>
      <c r="Y16" s="152" t="s">
        <v>91</v>
      </c>
    </row>
    <row r="17" spans="1:25" ht="14.25">
      <c r="A17" s="20" t="s">
        <v>10</v>
      </c>
      <c r="B17" s="20"/>
      <c r="C17" s="49" t="s">
        <v>91</v>
      </c>
      <c r="D17" s="49" t="s">
        <v>91</v>
      </c>
      <c r="E17" s="49" t="s">
        <v>91</v>
      </c>
      <c r="F17" s="49" t="s">
        <v>91</v>
      </c>
      <c r="G17" s="49" t="s">
        <v>91</v>
      </c>
      <c r="H17" s="49" t="s">
        <v>91</v>
      </c>
      <c r="I17" s="47"/>
      <c r="J17" s="50">
        <v>7153</v>
      </c>
      <c r="K17" s="50">
        <v>6489</v>
      </c>
      <c r="L17" s="161">
        <v>90.71718160212498</v>
      </c>
      <c r="M17" s="49" t="s">
        <v>91</v>
      </c>
      <c r="N17" s="49" t="s">
        <v>91</v>
      </c>
      <c r="O17" s="49" t="s">
        <v>91</v>
      </c>
      <c r="P17" s="47"/>
      <c r="Q17" s="49">
        <v>7080</v>
      </c>
      <c r="R17" s="49">
        <v>6518</v>
      </c>
      <c r="S17" s="161">
        <v>92.06214689265538</v>
      </c>
      <c r="T17" s="49" t="s">
        <v>91</v>
      </c>
      <c r="U17" s="49" t="s">
        <v>91</v>
      </c>
      <c r="V17" s="49" t="s">
        <v>91</v>
      </c>
      <c r="X17" s="152">
        <v>1.3449652905303964</v>
      </c>
      <c r="Y17" s="152" t="s">
        <v>91</v>
      </c>
    </row>
    <row r="18" spans="1:25" ht="14.25">
      <c r="A18" s="20" t="s">
        <v>11</v>
      </c>
      <c r="B18" s="20"/>
      <c r="C18" s="49" t="s">
        <v>91</v>
      </c>
      <c r="D18" s="49" t="s">
        <v>91</v>
      </c>
      <c r="E18" s="49" t="s">
        <v>91</v>
      </c>
      <c r="F18" s="49" t="s">
        <v>91</v>
      </c>
      <c r="G18" s="49" t="s">
        <v>91</v>
      </c>
      <c r="H18" s="49" t="s">
        <v>91</v>
      </c>
      <c r="I18" s="47"/>
      <c r="J18" s="50">
        <v>9166</v>
      </c>
      <c r="K18" s="50">
        <v>8209</v>
      </c>
      <c r="L18" s="161">
        <v>89.55924067204887</v>
      </c>
      <c r="M18" s="49" t="s">
        <v>91</v>
      </c>
      <c r="N18" s="49" t="s">
        <v>91</v>
      </c>
      <c r="O18" s="49" t="s">
        <v>91</v>
      </c>
      <c r="P18" s="47"/>
      <c r="Q18" s="49">
        <v>9420</v>
      </c>
      <c r="R18" s="49">
        <v>8520</v>
      </c>
      <c r="S18" s="161">
        <v>90.44585987261146</v>
      </c>
      <c r="T18" s="49" t="s">
        <v>91</v>
      </c>
      <c r="U18" s="49" t="s">
        <v>91</v>
      </c>
      <c r="V18" s="49" t="s">
        <v>91</v>
      </c>
      <c r="X18" s="152">
        <v>0.8866192005625919</v>
      </c>
      <c r="Y18" s="152" t="s">
        <v>91</v>
      </c>
    </row>
    <row r="19" spans="1:25" ht="14.25">
      <c r="A19" s="20" t="s">
        <v>12</v>
      </c>
      <c r="B19" s="20"/>
      <c r="C19" s="49" t="s">
        <v>91</v>
      </c>
      <c r="D19" s="49" t="s">
        <v>91</v>
      </c>
      <c r="E19" s="49" t="s">
        <v>91</v>
      </c>
      <c r="F19" s="49" t="s">
        <v>91</v>
      </c>
      <c r="G19" s="49" t="s">
        <v>91</v>
      </c>
      <c r="H19" s="49" t="s">
        <v>91</v>
      </c>
      <c r="I19" s="47"/>
      <c r="J19" s="50">
        <v>9976</v>
      </c>
      <c r="K19" s="50">
        <v>8780</v>
      </c>
      <c r="L19" s="161">
        <v>88.0112269446672</v>
      </c>
      <c r="M19" s="49" t="s">
        <v>91</v>
      </c>
      <c r="N19" s="49" t="s">
        <v>91</v>
      </c>
      <c r="O19" s="49" t="s">
        <v>91</v>
      </c>
      <c r="P19" s="47"/>
      <c r="Q19" s="49">
        <v>10492</v>
      </c>
      <c r="R19" s="49">
        <v>9339</v>
      </c>
      <c r="S19" s="161">
        <v>89.0106747998475</v>
      </c>
      <c r="T19" s="49" t="s">
        <v>91</v>
      </c>
      <c r="U19" s="49" t="s">
        <v>91</v>
      </c>
      <c r="V19" s="49" t="s">
        <v>91</v>
      </c>
      <c r="X19" s="152">
        <v>0.9994478551802928</v>
      </c>
      <c r="Y19" s="152" t="s">
        <v>91</v>
      </c>
    </row>
    <row r="20" spans="1:25" ht="14.25">
      <c r="A20" s="20" t="s">
        <v>13</v>
      </c>
      <c r="B20" s="20"/>
      <c r="C20" s="49" t="s">
        <v>91</v>
      </c>
      <c r="D20" s="49" t="s">
        <v>91</v>
      </c>
      <c r="E20" s="49" t="s">
        <v>91</v>
      </c>
      <c r="F20" s="49" t="s">
        <v>91</v>
      </c>
      <c r="G20" s="49" t="s">
        <v>91</v>
      </c>
      <c r="H20" s="49" t="s">
        <v>91</v>
      </c>
      <c r="I20" s="47"/>
      <c r="J20" s="50">
        <v>13994</v>
      </c>
      <c r="K20" s="50">
        <v>12033</v>
      </c>
      <c r="L20" s="161">
        <v>85.98685150778905</v>
      </c>
      <c r="M20" s="49" t="s">
        <v>91</v>
      </c>
      <c r="N20" s="49" t="s">
        <v>91</v>
      </c>
      <c r="O20" s="49" t="s">
        <v>91</v>
      </c>
      <c r="P20" s="47"/>
      <c r="Q20" s="49">
        <v>15182</v>
      </c>
      <c r="R20" s="49">
        <v>13124</v>
      </c>
      <c r="S20" s="161">
        <v>86.44447371887762</v>
      </c>
      <c r="T20" s="49" t="s">
        <v>91</v>
      </c>
      <c r="U20" s="49" t="s">
        <v>91</v>
      </c>
      <c r="V20" s="49" t="s">
        <v>91</v>
      </c>
      <c r="X20" s="152">
        <v>0.4576222110885624</v>
      </c>
      <c r="Y20" s="152" t="s">
        <v>91</v>
      </c>
    </row>
    <row r="21" spans="1:25" ht="14.25">
      <c r="A21" s="20" t="s">
        <v>14</v>
      </c>
      <c r="B21" s="20"/>
      <c r="C21" s="49" t="s">
        <v>91</v>
      </c>
      <c r="D21" s="49" t="s">
        <v>91</v>
      </c>
      <c r="E21" s="49" t="s">
        <v>91</v>
      </c>
      <c r="F21" s="49" t="s">
        <v>91</v>
      </c>
      <c r="G21" s="49" t="s">
        <v>91</v>
      </c>
      <c r="H21" s="49" t="s">
        <v>91</v>
      </c>
      <c r="I21" s="47"/>
      <c r="J21" s="50">
        <v>7442</v>
      </c>
      <c r="K21" s="50">
        <v>6302</v>
      </c>
      <c r="L21" s="161">
        <v>84.68153722117711</v>
      </c>
      <c r="M21" s="49" t="s">
        <v>91</v>
      </c>
      <c r="N21" s="49" t="s">
        <v>91</v>
      </c>
      <c r="O21" s="49" t="s">
        <v>91</v>
      </c>
      <c r="P21" s="47"/>
      <c r="Q21" s="49">
        <v>8413</v>
      </c>
      <c r="R21" s="49">
        <v>7144</v>
      </c>
      <c r="S21" s="161">
        <v>84.91620111731844</v>
      </c>
      <c r="T21" s="49" t="s">
        <v>91</v>
      </c>
      <c r="U21" s="49" t="s">
        <v>91</v>
      </c>
      <c r="V21" s="49" t="s">
        <v>91</v>
      </c>
      <c r="X21" s="152">
        <v>0.23466389614132765</v>
      </c>
      <c r="Y21" s="152" t="s">
        <v>91</v>
      </c>
    </row>
    <row r="22" spans="1:25" ht="14.25">
      <c r="A22" s="20" t="s">
        <v>15</v>
      </c>
      <c r="B22" s="20"/>
      <c r="C22" s="49" t="s">
        <v>91</v>
      </c>
      <c r="D22" s="49" t="s">
        <v>91</v>
      </c>
      <c r="E22" s="49" t="s">
        <v>91</v>
      </c>
      <c r="F22" s="49" t="s">
        <v>91</v>
      </c>
      <c r="G22" s="49" t="s">
        <v>91</v>
      </c>
      <c r="H22" s="49" t="s">
        <v>91</v>
      </c>
      <c r="I22" s="47"/>
      <c r="J22" s="50">
        <v>2081</v>
      </c>
      <c r="K22" s="50">
        <v>1687</v>
      </c>
      <c r="L22" s="161">
        <v>81.06679481018742</v>
      </c>
      <c r="M22" s="49" t="s">
        <v>91</v>
      </c>
      <c r="N22" s="49" t="s">
        <v>91</v>
      </c>
      <c r="O22" s="49" t="s">
        <v>91</v>
      </c>
      <c r="P22" s="47"/>
      <c r="Q22" s="49">
        <v>2463</v>
      </c>
      <c r="R22" s="49">
        <v>2046</v>
      </c>
      <c r="S22" s="161">
        <v>83.06942752740561</v>
      </c>
      <c r="T22" s="49" t="s">
        <v>91</v>
      </c>
      <c r="U22" s="49" t="s">
        <v>91</v>
      </c>
      <c r="V22" s="49" t="s">
        <v>91</v>
      </c>
      <c r="X22" s="152">
        <v>2.002632717218191</v>
      </c>
      <c r="Y22" s="152" t="s">
        <v>91</v>
      </c>
    </row>
    <row r="23" spans="1:25" ht="14.25">
      <c r="A23" s="20" t="s">
        <v>16</v>
      </c>
      <c r="B23" s="20"/>
      <c r="C23" s="49" t="s">
        <v>91</v>
      </c>
      <c r="D23" s="49" t="s">
        <v>91</v>
      </c>
      <c r="E23" s="49" t="s">
        <v>91</v>
      </c>
      <c r="F23" s="49" t="s">
        <v>91</v>
      </c>
      <c r="G23" s="49" t="s">
        <v>91</v>
      </c>
      <c r="H23" s="49" t="s">
        <v>91</v>
      </c>
      <c r="I23" s="47"/>
      <c r="J23" s="50">
        <v>551</v>
      </c>
      <c r="K23" s="50">
        <v>435</v>
      </c>
      <c r="L23" s="161">
        <v>78.94736842105263</v>
      </c>
      <c r="M23" s="49" t="s">
        <v>91</v>
      </c>
      <c r="N23" s="49" t="s">
        <v>91</v>
      </c>
      <c r="O23" s="49" t="s">
        <v>91</v>
      </c>
      <c r="P23" s="47"/>
      <c r="Q23" s="49">
        <v>620</v>
      </c>
      <c r="R23" s="49">
        <v>526</v>
      </c>
      <c r="S23" s="161">
        <v>84.83870967741936</v>
      </c>
      <c r="T23" s="49" t="s">
        <v>91</v>
      </c>
      <c r="U23" s="49" t="s">
        <v>91</v>
      </c>
      <c r="V23" s="49" t="s">
        <v>91</v>
      </c>
      <c r="X23" s="166">
        <v>5.891341256366729</v>
      </c>
      <c r="Y23" s="152" t="s">
        <v>91</v>
      </c>
    </row>
    <row r="24" spans="1:25" ht="14.25">
      <c r="A24" s="20" t="s">
        <v>7</v>
      </c>
      <c r="B24" s="20"/>
      <c r="C24" s="49" t="s">
        <v>91</v>
      </c>
      <c r="D24" s="49" t="s">
        <v>91</v>
      </c>
      <c r="E24" s="49" t="s">
        <v>91</v>
      </c>
      <c r="F24" s="49" t="s">
        <v>91</v>
      </c>
      <c r="G24" s="49" t="s">
        <v>91</v>
      </c>
      <c r="H24" s="49" t="s">
        <v>91</v>
      </c>
      <c r="I24" s="47"/>
      <c r="J24" s="50">
        <v>349</v>
      </c>
      <c r="K24" s="50">
        <v>295</v>
      </c>
      <c r="L24" s="161">
        <v>84.5272206303725</v>
      </c>
      <c r="M24" s="49" t="s">
        <v>91</v>
      </c>
      <c r="N24" s="49" t="s">
        <v>91</v>
      </c>
      <c r="O24" s="49" t="s">
        <v>91</v>
      </c>
      <c r="P24" s="47"/>
      <c r="Q24" s="50" t="s">
        <v>92</v>
      </c>
      <c r="R24" s="50" t="s">
        <v>92</v>
      </c>
      <c r="S24" s="50" t="s">
        <v>92</v>
      </c>
      <c r="T24" s="49" t="s">
        <v>91</v>
      </c>
      <c r="U24" s="49" t="s">
        <v>91</v>
      </c>
      <c r="V24" s="49" t="s">
        <v>91</v>
      </c>
      <c r="X24" s="152" t="s">
        <v>92</v>
      </c>
      <c r="Y24" s="152" t="s">
        <v>91</v>
      </c>
    </row>
    <row r="25" spans="1:25" ht="14.25">
      <c r="A25" s="17"/>
      <c r="B25" s="17"/>
      <c r="C25" s="77"/>
      <c r="D25" s="77"/>
      <c r="E25" s="77"/>
      <c r="F25" s="77"/>
      <c r="G25" s="77"/>
      <c r="H25" s="96"/>
      <c r="I25" s="47"/>
      <c r="J25" s="55"/>
      <c r="K25" s="55"/>
      <c r="L25" s="195"/>
      <c r="M25" s="98"/>
      <c r="N25" s="98"/>
      <c r="O25" s="96"/>
      <c r="P25" s="47"/>
      <c r="Q25" s="98"/>
      <c r="R25" s="98"/>
      <c r="S25" s="195"/>
      <c r="T25" s="98"/>
      <c r="U25" s="98"/>
      <c r="V25" s="96"/>
      <c r="X25" s="165"/>
      <c r="Y25" s="165"/>
    </row>
    <row r="26" spans="1:25" ht="15">
      <c r="A26" s="23" t="s">
        <v>152</v>
      </c>
      <c r="B26" s="20"/>
      <c r="X26" s="152"/>
      <c r="Y26" s="152"/>
    </row>
    <row r="27" spans="1:25" ht="14.25">
      <c r="A27" s="24" t="s">
        <v>17</v>
      </c>
      <c r="B27" s="24"/>
      <c r="C27" s="47">
        <v>2932</v>
      </c>
      <c r="D27" s="47">
        <v>2589</v>
      </c>
      <c r="E27" s="161">
        <v>88.30150068212824</v>
      </c>
      <c r="F27" s="47">
        <v>3773</v>
      </c>
      <c r="G27" s="47">
        <v>3281</v>
      </c>
      <c r="H27" s="161">
        <v>86.95997879671349</v>
      </c>
      <c r="I27" s="47"/>
      <c r="J27" s="49">
        <v>2531</v>
      </c>
      <c r="K27" s="49">
        <v>2271</v>
      </c>
      <c r="L27" s="161">
        <v>89.72738048202291</v>
      </c>
      <c r="M27" s="54">
        <v>3635</v>
      </c>
      <c r="N27" s="54">
        <v>3296</v>
      </c>
      <c r="O27" s="161">
        <v>90.67400275103164</v>
      </c>
      <c r="P27" s="47"/>
      <c r="Q27" s="54">
        <v>2647</v>
      </c>
      <c r="R27" s="54">
        <v>2379</v>
      </c>
      <c r="S27" s="161">
        <v>89.8753305629014</v>
      </c>
      <c r="T27" s="54">
        <v>3523</v>
      </c>
      <c r="U27" s="54">
        <v>3229</v>
      </c>
      <c r="V27" s="161">
        <v>91.65483962531933</v>
      </c>
      <c r="X27" s="152">
        <v>0.1479500808784877</v>
      </c>
      <c r="Y27" s="152">
        <v>0.9808368742876894</v>
      </c>
    </row>
    <row r="28" spans="1:25" ht="14.25">
      <c r="A28" s="24" t="s">
        <v>18</v>
      </c>
      <c r="B28" s="24"/>
      <c r="C28" s="50">
        <v>4112</v>
      </c>
      <c r="D28" s="50">
        <v>3557</v>
      </c>
      <c r="E28" s="161">
        <v>86.50291828793775</v>
      </c>
      <c r="F28" s="50">
        <v>5685</v>
      </c>
      <c r="G28" s="50">
        <v>4431</v>
      </c>
      <c r="H28" s="161">
        <v>77.9419525065963</v>
      </c>
      <c r="I28" s="50"/>
      <c r="J28" s="51">
        <v>3786</v>
      </c>
      <c r="K28" s="51">
        <v>3303</v>
      </c>
      <c r="L28" s="161">
        <v>87.24247226624405</v>
      </c>
      <c r="M28" s="54">
        <v>5684</v>
      </c>
      <c r="N28" s="54">
        <v>4852</v>
      </c>
      <c r="O28" s="161">
        <v>85.36242083040113</v>
      </c>
      <c r="P28" s="50"/>
      <c r="Q28" s="54">
        <v>3925</v>
      </c>
      <c r="R28" s="54">
        <v>3421</v>
      </c>
      <c r="S28" s="161">
        <v>87.15923566878982</v>
      </c>
      <c r="T28" s="54">
        <v>4743</v>
      </c>
      <c r="U28" s="54">
        <v>4096</v>
      </c>
      <c r="V28" s="161">
        <v>86.35884461311406</v>
      </c>
      <c r="X28" s="152">
        <v>-0.08323659745423129</v>
      </c>
      <c r="Y28" s="152">
        <v>0.9964237827129239</v>
      </c>
    </row>
    <row r="29" spans="1:25" ht="14.25">
      <c r="A29" s="24" t="s">
        <v>19</v>
      </c>
      <c r="B29" s="24"/>
      <c r="C29" s="50">
        <v>556</v>
      </c>
      <c r="D29" s="50">
        <v>399</v>
      </c>
      <c r="E29" s="161">
        <v>71.76258992805755</v>
      </c>
      <c r="F29" s="50">
        <v>625</v>
      </c>
      <c r="G29" s="50">
        <v>469</v>
      </c>
      <c r="H29" s="161">
        <v>75.04</v>
      </c>
      <c r="I29" s="50"/>
      <c r="J29" s="51">
        <v>396</v>
      </c>
      <c r="K29" s="51">
        <v>327</v>
      </c>
      <c r="L29" s="161">
        <v>82.57575757575758</v>
      </c>
      <c r="M29" s="54">
        <v>646</v>
      </c>
      <c r="N29" s="54">
        <v>533</v>
      </c>
      <c r="O29" s="161">
        <v>82.50773993808049</v>
      </c>
      <c r="P29" s="50"/>
      <c r="Q29" s="54">
        <v>343</v>
      </c>
      <c r="R29" s="54">
        <v>274</v>
      </c>
      <c r="S29" s="161">
        <v>79.88338192419825</v>
      </c>
      <c r="T29" s="54">
        <v>595</v>
      </c>
      <c r="U29" s="54">
        <v>499</v>
      </c>
      <c r="V29" s="161">
        <v>83.8655462184874</v>
      </c>
      <c r="X29" s="152">
        <v>-2.692375651559331</v>
      </c>
      <c r="Y29" s="152">
        <v>1.3578062804069049</v>
      </c>
    </row>
    <row r="30" spans="1:25" ht="14.25">
      <c r="A30" s="24" t="s">
        <v>20</v>
      </c>
      <c r="B30" s="24"/>
      <c r="C30" s="50">
        <v>1383</v>
      </c>
      <c r="D30" s="50">
        <v>1222</v>
      </c>
      <c r="E30" s="161">
        <v>88.3586406362979</v>
      </c>
      <c r="F30" s="50">
        <v>2158</v>
      </c>
      <c r="G30" s="50">
        <v>1717</v>
      </c>
      <c r="H30" s="161">
        <v>79.56441149212233</v>
      </c>
      <c r="I30" s="50"/>
      <c r="J30" s="51">
        <v>1447</v>
      </c>
      <c r="K30" s="51">
        <v>1263</v>
      </c>
      <c r="L30" s="161">
        <v>87.28403593642018</v>
      </c>
      <c r="M30" s="49">
        <v>1861</v>
      </c>
      <c r="N30" s="49">
        <v>1575</v>
      </c>
      <c r="O30" s="161">
        <v>84.631918323482</v>
      </c>
      <c r="P30" s="50"/>
      <c r="Q30" s="54">
        <v>1507</v>
      </c>
      <c r="R30" s="54">
        <v>1370</v>
      </c>
      <c r="S30" s="161">
        <v>90.9090909090909</v>
      </c>
      <c r="T30" s="54">
        <v>2118</v>
      </c>
      <c r="U30" s="54">
        <v>1803</v>
      </c>
      <c r="V30" s="161">
        <v>85.12747875354107</v>
      </c>
      <c r="X30" s="152">
        <v>3.625054972670725</v>
      </c>
      <c r="Y30" s="152">
        <v>0.49556043005907213</v>
      </c>
    </row>
    <row r="31" spans="1:25" ht="14.25">
      <c r="A31" s="20" t="s">
        <v>21</v>
      </c>
      <c r="B31" s="24"/>
      <c r="C31" s="50">
        <v>43183</v>
      </c>
      <c r="D31" s="50">
        <v>38066</v>
      </c>
      <c r="E31" s="161">
        <v>88.1504295671908</v>
      </c>
      <c r="F31" s="50">
        <v>68494</v>
      </c>
      <c r="G31" s="50">
        <v>56200</v>
      </c>
      <c r="H31" s="161">
        <v>82.05098256781615</v>
      </c>
      <c r="I31" s="50"/>
      <c r="J31" s="51">
        <v>41125</v>
      </c>
      <c r="K31" s="51">
        <v>35972</v>
      </c>
      <c r="L31" s="161">
        <v>87.46990881458967</v>
      </c>
      <c r="M31" s="54">
        <v>64210</v>
      </c>
      <c r="N31" s="54">
        <v>55191</v>
      </c>
      <c r="O31" s="161">
        <v>85.95390126148575</v>
      </c>
      <c r="P31" s="50"/>
      <c r="Q31" s="54">
        <v>44758</v>
      </c>
      <c r="R31" s="54">
        <v>39469</v>
      </c>
      <c r="S31" s="161">
        <v>88.18311810179186</v>
      </c>
      <c r="T31" s="54">
        <v>59995</v>
      </c>
      <c r="U31" s="54">
        <v>51668</v>
      </c>
      <c r="V31" s="161">
        <v>86.12051004250354</v>
      </c>
      <c r="X31" s="152">
        <v>0.71320928720219</v>
      </c>
      <c r="Y31" s="152">
        <v>0.16660878101778565</v>
      </c>
    </row>
    <row r="32" spans="1:25" ht="16.5">
      <c r="A32" s="20" t="s">
        <v>156</v>
      </c>
      <c r="B32" s="24"/>
      <c r="C32" s="50">
        <v>327</v>
      </c>
      <c r="D32" s="50">
        <v>302</v>
      </c>
      <c r="E32" s="161">
        <v>92.35474006116208</v>
      </c>
      <c r="F32" s="50">
        <v>6076</v>
      </c>
      <c r="G32" s="50">
        <v>5070</v>
      </c>
      <c r="H32" s="161">
        <v>83.44305464121132</v>
      </c>
      <c r="I32" s="50"/>
      <c r="J32" s="51">
        <v>3050</v>
      </c>
      <c r="K32" s="51">
        <v>2599</v>
      </c>
      <c r="L32" s="161">
        <v>85.21311475409836</v>
      </c>
      <c r="M32" s="54">
        <v>4271</v>
      </c>
      <c r="N32" s="54">
        <v>3756</v>
      </c>
      <c r="O32" s="161">
        <v>87.94193397330837</v>
      </c>
      <c r="P32" s="50"/>
      <c r="Q32" s="54">
        <v>2015</v>
      </c>
      <c r="R32" s="54">
        <v>1718</v>
      </c>
      <c r="S32" s="161">
        <v>85.2605459057072</v>
      </c>
      <c r="T32" s="54">
        <v>3517</v>
      </c>
      <c r="U32" s="54">
        <v>3106</v>
      </c>
      <c r="V32" s="161">
        <v>88.31390389536537</v>
      </c>
      <c r="X32" s="152">
        <v>0.0474311516088477</v>
      </c>
      <c r="Y32" s="152">
        <v>0.37196992205700496</v>
      </c>
    </row>
    <row r="33" spans="1:25" ht="14.25">
      <c r="A33" s="17"/>
      <c r="B33" s="17"/>
      <c r="C33" s="77"/>
      <c r="D33" s="77"/>
      <c r="E33" s="77"/>
      <c r="F33" s="77"/>
      <c r="G33" s="77"/>
      <c r="H33" s="96"/>
      <c r="I33" s="47"/>
      <c r="J33" s="98"/>
      <c r="K33" s="98"/>
      <c r="L33" s="96"/>
      <c r="M33" s="98"/>
      <c r="N33" s="98"/>
      <c r="O33" s="96"/>
      <c r="P33" s="47"/>
      <c r="Q33" s="98"/>
      <c r="R33" s="98"/>
      <c r="S33" s="96"/>
      <c r="T33" s="98"/>
      <c r="U33" s="98"/>
      <c r="V33" s="96"/>
      <c r="X33" s="194"/>
      <c r="Y33" s="17"/>
    </row>
    <row r="34" spans="1:25" ht="15">
      <c r="A34" s="23" t="s">
        <v>22</v>
      </c>
      <c r="B34" s="20"/>
      <c r="C34" s="46"/>
      <c r="D34" s="46"/>
      <c r="E34" s="46"/>
      <c r="F34" s="46"/>
      <c r="G34" s="46"/>
      <c r="H34" s="46"/>
      <c r="I34" s="46"/>
      <c r="J34" s="46"/>
      <c r="K34" s="46"/>
      <c r="L34" s="46"/>
      <c r="M34" s="46"/>
      <c r="N34" s="46"/>
      <c r="O34" s="46"/>
      <c r="P34" s="46"/>
      <c r="Q34" s="46"/>
      <c r="R34" s="46"/>
      <c r="S34" s="46"/>
      <c r="T34" s="24"/>
      <c r="U34" s="60"/>
      <c r="V34" s="46"/>
      <c r="X34" s="152"/>
      <c r="Y34" s="152"/>
    </row>
    <row r="35" spans="1:25" s="20" customFormat="1" ht="14.25">
      <c r="A35" s="20" t="s">
        <v>24</v>
      </c>
      <c r="C35" s="54" t="s">
        <v>91</v>
      </c>
      <c r="D35" s="54" t="s">
        <v>91</v>
      </c>
      <c r="E35" s="199" t="s">
        <v>91</v>
      </c>
      <c r="F35" s="54" t="s">
        <v>91</v>
      </c>
      <c r="G35" s="54" t="s">
        <v>91</v>
      </c>
      <c r="H35" s="199" t="s">
        <v>91</v>
      </c>
      <c r="I35" s="47"/>
      <c r="J35" s="49">
        <v>24112</v>
      </c>
      <c r="K35" s="49">
        <v>20774</v>
      </c>
      <c r="L35" s="161">
        <v>86.15627073656272</v>
      </c>
      <c r="M35" s="54" t="s">
        <v>91</v>
      </c>
      <c r="N35" s="54" t="s">
        <v>91</v>
      </c>
      <c r="O35" s="199" t="s">
        <v>91</v>
      </c>
      <c r="P35" s="47"/>
      <c r="Q35" s="54">
        <v>26959</v>
      </c>
      <c r="R35" s="54">
        <v>23363</v>
      </c>
      <c r="S35" s="161">
        <v>86.66122630661374</v>
      </c>
      <c r="T35" s="54" t="s">
        <v>91</v>
      </c>
      <c r="U35" s="54" t="s">
        <v>91</v>
      </c>
      <c r="V35" s="199" t="s">
        <v>91</v>
      </c>
      <c r="X35" s="152">
        <v>0.504955570051024</v>
      </c>
      <c r="Y35" s="152" t="s">
        <v>91</v>
      </c>
    </row>
    <row r="36" spans="1:25" s="20" customFormat="1" ht="14.25">
      <c r="A36" s="20" t="s">
        <v>27</v>
      </c>
      <c r="C36" s="54" t="s">
        <v>91</v>
      </c>
      <c r="D36" s="54" t="s">
        <v>91</v>
      </c>
      <c r="E36" s="199" t="s">
        <v>91</v>
      </c>
      <c r="F36" s="54" t="s">
        <v>91</v>
      </c>
      <c r="G36" s="54" t="s">
        <v>91</v>
      </c>
      <c r="H36" s="199" t="s">
        <v>91</v>
      </c>
      <c r="I36" s="47"/>
      <c r="J36" s="49">
        <v>3593</v>
      </c>
      <c r="K36" s="49">
        <v>3150</v>
      </c>
      <c r="L36" s="161">
        <v>87.67047035903146</v>
      </c>
      <c r="M36" s="54" t="s">
        <v>91</v>
      </c>
      <c r="N36" s="54" t="s">
        <v>91</v>
      </c>
      <c r="O36" s="199" t="s">
        <v>91</v>
      </c>
      <c r="P36" s="47"/>
      <c r="Q36" s="54">
        <v>3743</v>
      </c>
      <c r="R36" s="54">
        <v>3305</v>
      </c>
      <c r="S36" s="161">
        <v>88.29815655890997</v>
      </c>
      <c r="T36" s="54" t="s">
        <v>91</v>
      </c>
      <c r="U36" s="54" t="s">
        <v>91</v>
      </c>
      <c r="V36" s="199" t="s">
        <v>91</v>
      </c>
      <c r="X36" s="152">
        <v>0.6276861998785108</v>
      </c>
      <c r="Y36" s="152" t="s">
        <v>91</v>
      </c>
    </row>
    <row r="37" spans="1:25" s="20" customFormat="1" ht="14.25">
      <c r="A37" s="20" t="s">
        <v>28</v>
      </c>
      <c r="C37" s="54" t="s">
        <v>91</v>
      </c>
      <c r="D37" s="54" t="s">
        <v>91</v>
      </c>
      <c r="E37" s="199" t="s">
        <v>91</v>
      </c>
      <c r="F37" s="54" t="s">
        <v>91</v>
      </c>
      <c r="G37" s="54" t="s">
        <v>91</v>
      </c>
      <c r="H37" s="199" t="s">
        <v>91</v>
      </c>
      <c r="I37" s="47"/>
      <c r="J37" s="49">
        <v>19531</v>
      </c>
      <c r="K37" s="49">
        <v>17390</v>
      </c>
      <c r="L37" s="161">
        <v>89.03793968562798</v>
      </c>
      <c r="M37" s="54" t="s">
        <v>91</v>
      </c>
      <c r="N37" s="54" t="s">
        <v>91</v>
      </c>
      <c r="O37" s="199" t="s">
        <v>91</v>
      </c>
      <c r="P37" s="47"/>
      <c r="Q37" s="54">
        <v>21596</v>
      </c>
      <c r="R37" s="54">
        <v>19444</v>
      </c>
      <c r="S37" s="161">
        <v>90.03519170216707</v>
      </c>
      <c r="T37" s="54" t="s">
        <v>91</v>
      </c>
      <c r="U37" s="54" t="s">
        <v>91</v>
      </c>
      <c r="V37" s="199" t="s">
        <v>91</v>
      </c>
      <c r="X37" s="152">
        <v>0.9972520165390932</v>
      </c>
      <c r="Y37" s="152" t="s">
        <v>91</v>
      </c>
    </row>
    <row r="38" spans="1:25" s="20" customFormat="1" ht="14.25">
      <c r="A38" s="20" t="s">
        <v>39</v>
      </c>
      <c r="C38" s="54" t="s">
        <v>91</v>
      </c>
      <c r="D38" s="54" t="s">
        <v>91</v>
      </c>
      <c r="E38" s="199" t="s">
        <v>91</v>
      </c>
      <c r="F38" s="54" t="s">
        <v>91</v>
      </c>
      <c r="G38" s="54" t="s">
        <v>91</v>
      </c>
      <c r="H38" s="199" t="s">
        <v>91</v>
      </c>
      <c r="I38" s="47"/>
      <c r="J38" s="49">
        <v>1510</v>
      </c>
      <c r="K38" s="49">
        <v>1288</v>
      </c>
      <c r="L38" s="161">
        <v>85.2980132450331</v>
      </c>
      <c r="M38" s="54" t="s">
        <v>91</v>
      </c>
      <c r="N38" s="54" t="s">
        <v>91</v>
      </c>
      <c r="O38" s="199" t="s">
        <v>91</v>
      </c>
      <c r="P38" s="47"/>
      <c r="Q38" s="54">
        <v>1300</v>
      </c>
      <c r="R38" s="54">
        <v>1110</v>
      </c>
      <c r="S38" s="161">
        <v>85.38461538461539</v>
      </c>
      <c r="T38" s="54" t="s">
        <v>91</v>
      </c>
      <c r="U38" s="54" t="s">
        <v>91</v>
      </c>
      <c r="V38" s="199" t="s">
        <v>91</v>
      </c>
      <c r="X38" s="152">
        <v>0.08660213958228269</v>
      </c>
      <c r="Y38" s="152" t="s">
        <v>91</v>
      </c>
    </row>
    <row r="39" spans="1:25" s="20" customFormat="1" ht="14.25">
      <c r="A39" s="20" t="s">
        <v>31</v>
      </c>
      <c r="C39" s="54" t="s">
        <v>91</v>
      </c>
      <c r="D39" s="54" t="s">
        <v>91</v>
      </c>
      <c r="E39" s="199" t="s">
        <v>91</v>
      </c>
      <c r="F39" s="54" t="s">
        <v>91</v>
      </c>
      <c r="G39" s="54" t="s">
        <v>91</v>
      </c>
      <c r="H39" s="199" t="s">
        <v>91</v>
      </c>
      <c r="I39" s="47"/>
      <c r="J39" s="49">
        <v>3589</v>
      </c>
      <c r="K39" s="49">
        <v>3133</v>
      </c>
      <c r="L39" s="161">
        <v>87.29451100585122</v>
      </c>
      <c r="M39" s="54" t="s">
        <v>91</v>
      </c>
      <c r="N39" s="54" t="s">
        <v>91</v>
      </c>
      <c r="O39" s="199" t="s">
        <v>91</v>
      </c>
      <c r="P39" s="47"/>
      <c r="Q39" s="54">
        <v>1597</v>
      </c>
      <c r="R39" s="54">
        <v>1409</v>
      </c>
      <c r="S39" s="161">
        <v>88.22792736380714</v>
      </c>
      <c r="T39" s="54" t="s">
        <v>91</v>
      </c>
      <c r="U39" s="54" t="s">
        <v>91</v>
      </c>
      <c r="V39" s="199" t="s">
        <v>91</v>
      </c>
      <c r="X39" s="152">
        <v>0.9334163579559203</v>
      </c>
      <c r="Y39" s="152" t="s">
        <v>91</v>
      </c>
    </row>
    <row r="40" spans="1:25" ht="14.25">
      <c r="A40" s="29"/>
      <c r="B40" s="29"/>
      <c r="C40" s="142"/>
      <c r="D40" s="142"/>
      <c r="E40" s="142"/>
      <c r="F40" s="142"/>
      <c r="G40" s="142"/>
      <c r="H40" s="29"/>
      <c r="I40" s="143"/>
      <c r="J40" s="29"/>
      <c r="K40" s="29"/>
      <c r="L40" s="29"/>
      <c r="M40" s="29"/>
      <c r="N40" s="29"/>
      <c r="O40" s="29"/>
      <c r="P40" s="143"/>
      <c r="Q40" s="29"/>
      <c r="R40" s="29"/>
      <c r="S40" s="29"/>
      <c r="T40" s="29"/>
      <c r="U40" s="29"/>
      <c r="V40" s="29"/>
      <c r="X40" s="172"/>
      <c r="Y40" s="165"/>
    </row>
    <row r="41" spans="3:18" ht="12.75">
      <c r="C41" s="27"/>
      <c r="D41" s="27"/>
      <c r="E41" s="27"/>
      <c r="F41" s="27"/>
      <c r="G41" s="27"/>
      <c r="H41" s="28"/>
      <c r="I41" s="41"/>
      <c r="J41" s="28"/>
      <c r="K41" s="28"/>
      <c r="L41" s="28"/>
      <c r="M41" s="28"/>
      <c r="N41" s="28"/>
      <c r="O41" s="28"/>
      <c r="P41" s="41"/>
      <c r="Q41" s="28"/>
      <c r="R41" s="28"/>
    </row>
    <row r="42" spans="1:18" ht="14.25">
      <c r="A42" s="213" t="s">
        <v>187</v>
      </c>
      <c r="B42" s="31"/>
      <c r="C42" s="32"/>
      <c r="D42" s="32"/>
      <c r="E42" s="32"/>
      <c r="F42" s="32"/>
      <c r="G42" s="32"/>
      <c r="H42" s="33"/>
      <c r="I42" s="42"/>
      <c r="J42" s="33"/>
      <c r="K42" s="33"/>
      <c r="L42" s="33"/>
      <c r="M42" s="33"/>
      <c r="N42" s="33"/>
      <c r="O42" s="33"/>
      <c r="P42" s="42"/>
      <c r="Q42" s="33"/>
      <c r="R42" s="33"/>
    </row>
    <row r="43" spans="1:18" ht="14.25">
      <c r="A43" s="30" t="s">
        <v>155</v>
      </c>
      <c r="B43" s="31"/>
      <c r="C43" s="32"/>
      <c r="D43" s="32"/>
      <c r="E43" s="32"/>
      <c r="F43" s="32"/>
      <c r="G43" s="32"/>
      <c r="H43" s="33"/>
      <c r="I43" s="42"/>
      <c r="J43" s="33"/>
      <c r="K43" s="33"/>
      <c r="L43" s="33"/>
      <c r="M43" s="33"/>
      <c r="N43" s="33"/>
      <c r="O43" s="33"/>
      <c r="P43" s="42"/>
      <c r="Q43" s="33"/>
      <c r="R43" s="33"/>
    </row>
    <row r="44" spans="3:18" ht="12.75">
      <c r="C44" s="27"/>
      <c r="D44" s="27"/>
      <c r="E44" s="27"/>
      <c r="F44" s="27"/>
      <c r="G44" s="27"/>
      <c r="H44" s="28"/>
      <c r="I44" s="41"/>
      <c r="J44" s="28"/>
      <c r="K44" s="28"/>
      <c r="L44" s="28"/>
      <c r="M44" s="28"/>
      <c r="N44" s="28"/>
      <c r="O44" s="28"/>
      <c r="P44" s="41"/>
      <c r="Q44" s="28"/>
      <c r="R44" s="28"/>
    </row>
    <row r="45" spans="3:16" ht="12.75">
      <c r="C45" s="7"/>
      <c r="D45" s="7"/>
      <c r="E45" s="7"/>
      <c r="F45" s="7"/>
      <c r="G45" s="7"/>
      <c r="I45" s="39"/>
      <c r="P45" s="39"/>
    </row>
    <row r="46" spans="3:16" ht="12.75">
      <c r="C46" s="7"/>
      <c r="D46" s="7"/>
      <c r="E46" s="7"/>
      <c r="F46" s="7"/>
      <c r="G46" s="7"/>
      <c r="I46" s="39"/>
      <c r="P46" s="39"/>
    </row>
    <row r="47" spans="3:16" ht="12.75">
      <c r="C47" s="7"/>
      <c r="D47" s="7"/>
      <c r="E47" s="7"/>
      <c r="F47" s="7"/>
      <c r="G47" s="7"/>
      <c r="I47" s="39"/>
      <c r="P47" s="39"/>
    </row>
    <row r="48" spans="3:16" ht="12.75">
      <c r="C48" s="7"/>
      <c r="D48" s="7"/>
      <c r="E48" s="7"/>
      <c r="F48" s="7"/>
      <c r="G48" s="7"/>
      <c r="I48" s="39"/>
      <c r="P48" s="39"/>
    </row>
    <row r="49" spans="3:16" ht="12.75">
      <c r="C49" s="7"/>
      <c r="D49" s="7"/>
      <c r="E49" s="7"/>
      <c r="F49" s="7"/>
      <c r="G49" s="7"/>
      <c r="I49" s="39"/>
      <c r="P49" s="39"/>
    </row>
    <row r="50" spans="3:16" ht="12.75">
      <c r="C50" s="7"/>
      <c r="D50" s="7"/>
      <c r="E50" s="7"/>
      <c r="F50" s="7"/>
      <c r="G50" s="7"/>
      <c r="I50" s="39"/>
      <c r="P50" s="39"/>
    </row>
  </sheetData>
  <mergeCells count="1">
    <mergeCell ref="X4:Y4"/>
  </mergeCells>
  <printOptions/>
  <pageMargins left="0.75" right="0.75" top="1" bottom="1" header="0.5" footer="0.5"/>
  <pageSetup horizontalDpi="600" verticalDpi="600" orientation="landscape" paperSize="9" scale="53" r:id="rId2"/>
  <drawing r:id="rId1"/>
</worksheet>
</file>

<file path=xl/worksheets/sheet5.xml><?xml version="1.0" encoding="utf-8"?>
<worksheet xmlns="http://schemas.openxmlformats.org/spreadsheetml/2006/main" xmlns:r="http://schemas.openxmlformats.org/officeDocument/2006/relationships">
  <dimension ref="A1:Y51"/>
  <sheetViews>
    <sheetView showGridLines="0" workbookViewId="0" topLeftCell="F1">
      <selection activeCell="X6" sqref="X6"/>
    </sheetView>
  </sheetViews>
  <sheetFormatPr defaultColWidth="9.140625" defaultRowHeight="12.75"/>
  <cols>
    <col min="1" max="1" width="29.7109375" style="0" bestFit="1" customWidth="1"/>
    <col min="3" max="4" width="11.140625" style="0" customWidth="1"/>
    <col min="5" max="5" width="6.28125" style="0" customWidth="1"/>
    <col min="6" max="6" width="11.7109375" style="0" customWidth="1"/>
    <col min="7" max="7" width="11.140625" style="0" customWidth="1"/>
    <col min="8" max="8" width="7.7109375" style="0" customWidth="1"/>
    <col min="9" max="9" width="2.421875" style="34" customWidth="1"/>
    <col min="10" max="11" width="11.421875" style="0" customWidth="1"/>
    <col min="12" max="12" width="9.00390625" style="0" bestFit="1" customWidth="1"/>
    <col min="13" max="13" width="13.140625" style="0" customWidth="1"/>
    <col min="14" max="14" width="10.7109375" style="0" customWidth="1"/>
    <col min="15" max="15" width="6.8515625" style="0" customWidth="1"/>
    <col min="16" max="16" width="2.421875" style="34" customWidth="1"/>
    <col min="17" max="18" width="10.7109375" style="0" customWidth="1"/>
    <col min="19" max="19" width="9.00390625" style="0" bestFit="1" customWidth="1"/>
    <col min="20" max="20" width="11.57421875" style="0" customWidth="1"/>
    <col min="21" max="21" width="10.7109375" style="0" customWidth="1"/>
    <col min="22" max="22" width="9.28125" style="0" bestFit="1" customWidth="1"/>
    <col min="24" max="25" width="9.28125" style="0" bestFit="1" customWidth="1"/>
  </cols>
  <sheetData>
    <row r="1" spans="1:16" ht="15.75">
      <c r="A1" s="6" t="s">
        <v>167</v>
      </c>
      <c r="C1" s="7"/>
      <c r="D1" s="7"/>
      <c r="E1" s="7"/>
      <c r="F1" s="7"/>
      <c r="G1" s="7"/>
      <c r="I1" s="39"/>
      <c r="P1" s="39"/>
    </row>
    <row r="2" spans="3:16" ht="12.75">
      <c r="C2" s="7"/>
      <c r="D2" s="7"/>
      <c r="E2" s="7"/>
      <c r="F2" s="7"/>
      <c r="G2" s="7"/>
      <c r="I2" s="39"/>
      <c r="P2" s="39"/>
    </row>
    <row r="3" spans="1:25" ht="15" thickBot="1">
      <c r="A3" s="8"/>
      <c r="B3" s="9"/>
      <c r="C3" s="10"/>
      <c r="D3" s="10"/>
      <c r="E3" s="10"/>
      <c r="F3" s="10"/>
      <c r="G3" s="10"/>
      <c r="H3" s="11"/>
      <c r="I3" s="40"/>
      <c r="J3" s="12"/>
      <c r="K3" s="12"/>
      <c r="L3" s="11"/>
      <c r="M3" s="11"/>
      <c r="N3" s="11"/>
      <c r="O3" s="11"/>
      <c r="P3" s="40"/>
      <c r="Q3" s="12"/>
      <c r="R3" s="12"/>
      <c r="W3" s="163"/>
      <c r="X3" s="163"/>
      <c r="Y3" s="163"/>
    </row>
    <row r="4" spans="1:25" s="219" customFormat="1" ht="30.75" customHeight="1">
      <c r="A4" s="214"/>
      <c r="B4" s="214"/>
      <c r="C4" s="215" t="s">
        <v>35</v>
      </c>
      <c r="D4" s="215"/>
      <c r="E4" s="215"/>
      <c r="F4" s="215"/>
      <c r="G4" s="215"/>
      <c r="H4" s="301"/>
      <c r="I4" s="217"/>
      <c r="J4" s="215" t="s">
        <v>36</v>
      </c>
      <c r="K4" s="215"/>
      <c r="L4" s="301"/>
      <c r="M4" s="301"/>
      <c r="N4" s="301"/>
      <c r="O4" s="301"/>
      <c r="P4" s="217"/>
      <c r="Q4" s="215" t="s">
        <v>37</v>
      </c>
      <c r="R4" s="215"/>
      <c r="S4" s="301"/>
      <c r="T4" s="215"/>
      <c r="U4" s="215"/>
      <c r="V4" s="301"/>
      <c r="X4" s="308" t="s">
        <v>83</v>
      </c>
      <c r="Y4" s="308"/>
    </row>
    <row r="5" spans="1:25" ht="15">
      <c r="A5" s="11"/>
      <c r="B5" s="11"/>
      <c r="C5" s="56" t="s">
        <v>42</v>
      </c>
      <c r="D5" s="56"/>
      <c r="E5" s="57"/>
      <c r="F5" s="58" t="s">
        <v>43</v>
      </c>
      <c r="G5" s="57"/>
      <c r="H5" s="57"/>
      <c r="I5" s="220"/>
      <c r="J5" s="56" t="s">
        <v>42</v>
      </c>
      <c r="K5" s="56"/>
      <c r="L5" s="57"/>
      <c r="M5" s="58" t="s">
        <v>43</v>
      </c>
      <c r="N5" s="57"/>
      <c r="O5" s="57"/>
      <c r="P5" s="220"/>
      <c r="Q5" s="56" t="s">
        <v>42</v>
      </c>
      <c r="R5" s="56"/>
      <c r="S5" s="57"/>
      <c r="T5" s="58" t="s">
        <v>43</v>
      </c>
      <c r="U5" s="56"/>
      <c r="V5" s="57"/>
      <c r="X5" s="193" t="s">
        <v>42</v>
      </c>
      <c r="Y5" s="193" t="s">
        <v>43</v>
      </c>
    </row>
    <row r="6" spans="1:25" s="65" customFormat="1" ht="36.75" customHeight="1">
      <c r="A6" s="91"/>
      <c r="B6" s="91"/>
      <c r="C6" s="197" t="s">
        <v>40</v>
      </c>
      <c r="D6" s="197" t="s">
        <v>41</v>
      </c>
      <c r="E6" s="198" t="s">
        <v>85</v>
      </c>
      <c r="F6" s="197" t="s">
        <v>95</v>
      </c>
      <c r="G6" s="197" t="s">
        <v>41</v>
      </c>
      <c r="H6" s="198" t="s">
        <v>85</v>
      </c>
      <c r="I6" s="221"/>
      <c r="J6" s="197" t="s">
        <v>40</v>
      </c>
      <c r="K6" s="197" t="s">
        <v>41</v>
      </c>
      <c r="L6" s="198" t="s">
        <v>85</v>
      </c>
      <c r="M6" s="197" t="s">
        <v>95</v>
      </c>
      <c r="N6" s="197" t="s">
        <v>41</v>
      </c>
      <c r="O6" s="198" t="s">
        <v>85</v>
      </c>
      <c r="P6" s="221"/>
      <c r="Q6" s="197" t="s">
        <v>40</v>
      </c>
      <c r="R6" s="197" t="s">
        <v>41</v>
      </c>
      <c r="S6" s="198" t="s">
        <v>85</v>
      </c>
      <c r="T6" s="197" t="s">
        <v>95</v>
      </c>
      <c r="U6" s="197" t="s">
        <v>41</v>
      </c>
      <c r="V6" s="198" t="s">
        <v>85</v>
      </c>
      <c r="X6" s="249" t="s">
        <v>84</v>
      </c>
      <c r="Y6" s="249" t="s">
        <v>84</v>
      </c>
    </row>
    <row r="7" spans="1:21" ht="14.25">
      <c r="A7" s="20"/>
      <c r="B7" s="20"/>
      <c r="C7" s="21"/>
      <c r="D7" s="21"/>
      <c r="E7" s="21"/>
      <c r="F7" s="21"/>
      <c r="G7" s="21"/>
      <c r="H7" s="22"/>
      <c r="I7" s="40"/>
      <c r="J7" s="22"/>
      <c r="K7" s="22"/>
      <c r="L7" s="22"/>
      <c r="M7" s="22"/>
      <c r="N7" s="22"/>
      <c r="O7" s="22"/>
      <c r="P7" s="40"/>
      <c r="Q7" s="22"/>
      <c r="R7" s="22"/>
      <c r="T7" s="22"/>
      <c r="U7" s="22"/>
    </row>
    <row r="8" spans="1:25" ht="15">
      <c r="A8" s="23" t="s">
        <v>38</v>
      </c>
      <c r="B8" s="20"/>
      <c r="C8" s="43">
        <v>52493</v>
      </c>
      <c r="D8" s="43">
        <v>12871</v>
      </c>
      <c r="E8" s="164">
        <v>24.51945973748881</v>
      </c>
      <c r="F8" s="43">
        <v>75119</v>
      </c>
      <c r="G8" s="43">
        <v>31799</v>
      </c>
      <c r="H8" s="164">
        <v>42.33150068557888</v>
      </c>
      <c r="I8" s="43"/>
      <c r="J8" s="45">
        <v>52335</v>
      </c>
      <c r="K8" s="45">
        <v>13220</v>
      </c>
      <c r="L8" s="164">
        <v>25.260342027323972</v>
      </c>
      <c r="M8" s="45">
        <v>68703</v>
      </c>
      <c r="N8" s="45">
        <v>32305</v>
      </c>
      <c r="O8" s="164">
        <v>47.02123633611342</v>
      </c>
      <c r="P8" s="43"/>
      <c r="Q8" s="45">
        <v>55195</v>
      </c>
      <c r="R8" s="45">
        <v>13999</v>
      </c>
      <c r="S8" s="164">
        <v>25.362804601866113</v>
      </c>
      <c r="T8" s="45">
        <v>61325</v>
      </c>
      <c r="U8" s="45">
        <v>30157</v>
      </c>
      <c r="V8" s="164">
        <v>49.17570322054627</v>
      </c>
      <c r="X8" s="149">
        <f>S8-L8</f>
        <v>0.10246257454214103</v>
      </c>
      <c r="Y8" s="149">
        <f>V8-O8</f>
        <v>2.15446688443285</v>
      </c>
    </row>
    <row r="9" spans="1:25" ht="14.25">
      <c r="A9" s="17"/>
      <c r="B9" s="17"/>
      <c r="C9" s="77"/>
      <c r="D9" s="77"/>
      <c r="E9" s="77"/>
      <c r="F9" s="77"/>
      <c r="G9" s="77"/>
      <c r="H9" s="96"/>
      <c r="I9" s="47"/>
      <c r="J9" s="98"/>
      <c r="K9" s="98"/>
      <c r="L9" s="96"/>
      <c r="M9" s="98"/>
      <c r="N9" s="98"/>
      <c r="O9" s="96"/>
      <c r="P9" s="47"/>
      <c r="Q9" s="98"/>
      <c r="R9" s="98"/>
      <c r="S9" s="96"/>
      <c r="T9" s="98"/>
      <c r="U9" s="98"/>
      <c r="V9" s="96"/>
      <c r="X9" s="165"/>
      <c r="Y9" s="96"/>
    </row>
    <row r="10" spans="1:25" ht="15">
      <c r="A10" s="23" t="s">
        <v>4</v>
      </c>
      <c r="B10" s="20"/>
      <c r="C10" s="47"/>
      <c r="D10" s="47"/>
      <c r="E10" s="47"/>
      <c r="F10" s="47"/>
      <c r="G10" s="47"/>
      <c r="H10" s="48"/>
      <c r="I10" s="47"/>
      <c r="J10" s="49"/>
      <c r="K10" s="49"/>
      <c r="L10" s="48"/>
      <c r="M10" s="49"/>
      <c r="N10" s="49"/>
      <c r="O10" s="48"/>
      <c r="P10" s="47"/>
      <c r="Q10" s="49"/>
      <c r="R10" s="49"/>
      <c r="S10" s="48"/>
      <c r="T10" s="49"/>
      <c r="U10" s="49"/>
      <c r="V10" s="48"/>
      <c r="X10" s="152"/>
      <c r="Y10" s="150"/>
    </row>
    <row r="11" spans="1:25" ht="14.25">
      <c r="A11" s="20" t="s">
        <v>5</v>
      </c>
      <c r="B11" s="20"/>
      <c r="C11" s="47">
        <v>4450</v>
      </c>
      <c r="D11" s="47">
        <v>447</v>
      </c>
      <c r="E11" s="161">
        <v>10.04494382022472</v>
      </c>
      <c r="F11" s="47">
        <v>9719</v>
      </c>
      <c r="G11" s="47">
        <v>3270</v>
      </c>
      <c r="H11" s="161">
        <v>33.64543677333059</v>
      </c>
      <c r="I11" s="47"/>
      <c r="J11" s="50">
        <v>4886</v>
      </c>
      <c r="K11" s="50">
        <v>494</v>
      </c>
      <c r="L11" s="161">
        <v>10.110519852640197</v>
      </c>
      <c r="M11" s="49">
        <v>8726</v>
      </c>
      <c r="N11" s="49">
        <v>3337</v>
      </c>
      <c r="O11" s="161">
        <v>38.24203529681412</v>
      </c>
      <c r="P11" s="47"/>
      <c r="Q11" s="49">
        <v>5559</v>
      </c>
      <c r="R11" s="49">
        <v>467</v>
      </c>
      <c r="S11" s="161">
        <v>8.400791509264256</v>
      </c>
      <c r="T11" s="49">
        <v>7293</v>
      </c>
      <c r="U11" s="49">
        <v>2880</v>
      </c>
      <c r="V11" s="161">
        <v>39.48992184286302</v>
      </c>
      <c r="X11" s="152">
        <f>S11-L11</f>
        <v>-1.7097283433759412</v>
      </c>
      <c r="Y11" s="152">
        <f>V11-O11</f>
        <v>1.2478865460488962</v>
      </c>
    </row>
    <row r="12" spans="1:25" ht="14.25">
      <c r="A12" s="20" t="s">
        <v>6</v>
      </c>
      <c r="B12" s="20"/>
      <c r="C12" s="47">
        <v>48043</v>
      </c>
      <c r="D12" s="47">
        <v>12424</v>
      </c>
      <c r="E12" s="161">
        <v>25.86016693378848</v>
      </c>
      <c r="F12" s="47">
        <v>65399</v>
      </c>
      <c r="G12" s="47">
        <v>28528</v>
      </c>
      <c r="H12" s="161">
        <v>43.621462101867</v>
      </c>
      <c r="I12" s="47"/>
      <c r="J12" s="50">
        <v>47449</v>
      </c>
      <c r="K12" s="50">
        <v>12726</v>
      </c>
      <c r="L12" s="161">
        <v>26.820375561128788</v>
      </c>
      <c r="M12" s="49">
        <v>59971</v>
      </c>
      <c r="N12" s="49">
        <v>28966</v>
      </c>
      <c r="O12" s="161">
        <v>48.30001167230829</v>
      </c>
      <c r="P12" s="47"/>
      <c r="Q12" s="49">
        <v>49636</v>
      </c>
      <c r="R12" s="49">
        <v>13532</v>
      </c>
      <c r="S12" s="161">
        <v>27.26247078733178</v>
      </c>
      <c r="T12" s="49">
        <v>54031</v>
      </c>
      <c r="U12" s="49">
        <v>27276</v>
      </c>
      <c r="V12" s="161">
        <v>50.48213062871315</v>
      </c>
      <c r="X12" s="152">
        <f>S12-L12</f>
        <v>0.4420952262029907</v>
      </c>
      <c r="Y12" s="152">
        <f>V12-O12</f>
        <v>2.1821189564048638</v>
      </c>
    </row>
    <row r="13" spans="1:25" ht="14.25">
      <c r="A13" s="20" t="s">
        <v>7</v>
      </c>
      <c r="B13" s="20"/>
      <c r="C13" s="50" t="s">
        <v>92</v>
      </c>
      <c r="D13" s="47" t="s">
        <v>92</v>
      </c>
      <c r="E13" s="50" t="s">
        <v>92</v>
      </c>
      <c r="F13" s="47">
        <v>1</v>
      </c>
      <c r="G13" s="47">
        <v>1</v>
      </c>
      <c r="H13" s="161">
        <v>100</v>
      </c>
      <c r="I13" s="47"/>
      <c r="J13" s="50" t="s">
        <v>92</v>
      </c>
      <c r="K13" s="50" t="s">
        <v>92</v>
      </c>
      <c r="L13" s="50" t="s">
        <v>92</v>
      </c>
      <c r="M13" s="49">
        <v>6</v>
      </c>
      <c r="N13" s="49">
        <v>2</v>
      </c>
      <c r="O13" s="161">
        <v>33.33333333333333</v>
      </c>
      <c r="P13" s="47"/>
      <c r="Q13" s="50" t="s">
        <v>92</v>
      </c>
      <c r="R13" s="50" t="s">
        <v>92</v>
      </c>
      <c r="S13" s="50" t="s">
        <v>92</v>
      </c>
      <c r="T13" s="49">
        <v>1</v>
      </c>
      <c r="U13" s="49">
        <v>1</v>
      </c>
      <c r="V13" s="161">
        <v>100</v>
      </c>
      <c r="X13" s="200" t="s">
        <v>92</v>
      </c>
      <c r="Y13" s="152">
        <f>V13-O13</f>
        <v>66.66666666666667</v>
      </c>
    </row>
    <row r="14" spans="1:25" ht="14.25">
      <c r="A14" s="17"/>
      <c r="B14" s="17"/>
      <c r="C14" s="77"/>
      <c r="D14" s="77"/>
      <c r="E14" s="77"/>
      <c r="F14" s="77"/>
      <c r="G14" s="77"/>
      <c r="H14" s="96"/>
      <c r="I14" s="47"/>
      <c r="J14" s="98"/>
      <c r="K14" s="98"/>
      <c r="L14" s="96"/>
      <c r="M14" s="98"/>
      <c r="N14" s="98"/>
      <c r="O14" s="96"/>
      <c r="P14" s="47"/>
      <c r="Q14" s="98"/>
      <c r="R14" s="98"/>
      <c r="S14" s="96"/>
      <c r="T14" s="98"/>
      <c r="U14" s="98"/>
      <c r="V14" s="96"/>
      <c r="X14" s="194"/>
      <c r="Y14" s="17"/>
    </row>
    <row r="15" spans="1:25" ht="15">
      <c r="A15" s="23" t="s">
        <v>8</v>
      </c>
      <c r="B15" s="20"/>
      <c r="C15" s="47"/>
      <c r="D15" s="47"/>
      <c r="E15" s="47"/>
      <c r="F15" s="47"/>
      <c r="G15" s="47"/>
      <c r="H15" s="48"/>
      <c r="I15" s="47"/>
      <c r="J15" s="49"/>
      <c r="K15" s="49"/>
      <c r="L15" s="48"/>
      <c r="M15" s="49"/>
      <c r="N15" s="49"/>
      <c r="O15" s="48"/>
      <c r="P15" s="47"/>
      <c r="Q15" s="49"/>
      <c r="R15" s="49"/>
      <c r="S15" s="48"/>
      <c r="T15" s="49"/>
      <c r="U15" s="49"/>
      <c r="V15" s="48"/>
      <c r="X15" s="152"/>
      <c r="Y15" s="152"/>
    </row>
    <row r="16" spans="1:25" ht="14.25">
      <c r="A16" s="20" t="s">
        <v>9</v>
      </c>
      <c r="B16" s="20"/>
      <c r="C16" s="49" t="s">
        <v>91</v>
      </c>
      <c r="D16" s="49" t="s">
        <v>91</v>
      </c>
      <c r="E16" s="49" t="s">
        <v>91</v>
      </c>
      <c r="F16" s="49" t="s">
        <v>91</v>
      </c>
      <c r="G16" s="49" t="s">
        <v>91</v>
      </c>
      <c r="H16" s="49" t="s">
        <v>91</v>
      </c>
      <c r="I16" s="47"/>
      <c r="J16" s="50">
        <v>1623</v>
      </c>
      <c r="K16" s="50">
        <v>101</v>
      </c>
      <c r="L16" s="161">
        <v>6.223043746149107</v>
      </c>
      <c r="M16" s="49" t="s">
        <v>91</v>
      </c>
      <c r="N16" s="49" t="s">
        <v>91</v>
      </c>
      <c r="O16" s="49" t="s">
        <v>91</v>
      </c>
      <c r="P16" s="47"/>
      <c r="Q16" s="49">
        <v>1525</v>
      </c>
      <c r="R16" s="49">
        <v>112</v>
      </c>
      <c r="S16" s="161">
        <v>7.344262295081967</v>
      </c>
      <c r="T16" s="49" t="s">
        <v>91</v>
      </c>
      <c r="U16" s="49" t="s">
        <v>91</v>
      </c>
      <c r="V16" s="49" t="s">
        <v>91</v>
      </c>
      <c r="X16" s="152">
        <f aca="true" t="shared" si="0" ref="X16:X23">S16-L16</f>
        <v>1.1212185489328608</v>
      </c>
      <c r="Y16" s="49" t="s">
        <v>91</v>
      </c>
    </row>
    <row r="17" spans="1:25" ht="14.25">
      <c r="A17" s="20" t="s">
        <v>10</v>
      </c>
      <c r="B17" s="20"/>
      <c r="C17" s="49" t="s">
        <v>91</v>
      </c>
      <c r="D17" s="49" t="s">
        <v>91</v>
      </c>
      <c r="E17" s="49" t="s">
        <v>91</v>
      </c>
      <c r="F17" s="49" t="s">
        <v>91</v>
      </c>
      <c r="G17" s="49" t="s">
        <v>91</v>
      </c>
      <c r="H17" s="49" t="s">
        <v>91</v>
      </c>
      <c r="I17" s="47"/>
      <c r="J17" s="50">
        <v>7153</v>
      </c>
      <c r="K17" s="50">
        <v>1540</v>
      </c>
      <c r="L17" s="161">
        <v>21.52942821193905</v>
      </c>
      <c r="M17" s="49" t="s">
        <v>91</v>
      </c>
      <c r="N17" s="49" t="s">
        <v>91</v>
      </c>
      <c r="O17" s="49" t="s">
        <v>91</v>
      </c>
      <c r="P17" s="47"/>
      <c r="Q17" s="49">
        <v>7080</v>
      </c>
      <c r="R17" s="49">
        <v>1526</v>
      </c>
      <c r="S17" s="161">
        <v>21.55367231638418</v>
      </c>
      <c r="T17" s="49" t="s">
        <v>91</v>
      </c>
      <c r="U17" s="49" t="s">
        <v>91</v>
      </c>
      <c r="V17" s="49" t="s">
        <v>91</v>
      </c>
      <c r="X17" s="152">
        <f t="shared" si="0"/>
        <v>0.024244104445131143</v>
      </c>
      <c r="Y17" s="49" t="s">
        <v>91</v>
      </c>
    </row>
    <row r="18" spans="1:25" ht="14.25">
      <c r="A18" s="20" t="s">
        <v>11</v>
      </c>
      <c r="B18" s="20"/>
      <c r="C18" s="49" t="s">
        <v>91</v>
      </c>
      <c r="D18" s="49" t="s">
        <v>91</v>
      </c>
      <c r="E18" s="49" t="s">
        <v>91</v>
      </c>
      <c r="F18" s="49" t="s">
        <v>91</v>
      </c>
      <c r="G18" s="49" t="s">
        <v>91</v>
      </c>
      <c r="H18" s="49" t="s">
        <v>91</v>
      </c>
      <c r="I18" s="47"/>
      <c r="J18" s="50">
        <v>9166</v>
      </c>
      <c r="K18" s="50">
        <v>2644</v>
      </c>
      <c r="L18" s="161">
        <v>28.845734235217108</v>
      </c>
      <c r="M18" s="49" t="s">
        <v>91</v>
      </c>
      <c r="N18" s="49" t="s">
        <v>91</v>
      </c>
      <c r="O18" s="49" t="s">
        <v>91</v>
      </c>
      <c r="P18" s="47"/>
      <c r="Q18" s="49">
        <v>9420</v>
      </c>
      <c r="R18" s="49">
        <v>2708</v>
      </c>
      <c r="S18" s="161">
        <v>28.747346072186836</v>
      </c>
      <c r="T18" s="49" t="s">
        <v>91</v>
      </c>
      <c r="U18" s="49" t="s">
        <v>91</v>
      </c>
      <c r="V18" s="49" t="s">
        <v>91</v>
      </c>
      <c r="X18" s="152">
        <f t="shared" si="0"/>
        <v>-0.09838816303027187</v>
      </c>
      <c r="Y18" s="49" t="s">
        <v>91</v>
      </c>
    </row>
    <row r="19" spans="1:25" ht="14.25">
      <c r="A19" s="20" t="s">
        <v>12</v>
      </c>
      <c r="B19" s="20"/>
      <c r="C19" s="49" t="s">
        <v>91</v>
      </c>
      <c r="D19" s="49" t="s">
        <v>91</v>
      </c>
      <c r="E19" s="49" t="s">
        <v>91</v>
      </c>
      <c r="F19" s="49" t="s">
        <v>91</v>
      </c>
      <c r="G19" s="49" t="s">
        <v>91</v>
      </c>
      <c r="H19" s="49" t="s">
        <v>91</v>
      </c>
      <c r="I19" s="47"/>
      <c r="J19" s="50">
        <v>9976</v>
      </c>
      <c r="K19" s="50">
        <v>2736</v>
      </c>
      <c r="L19" s="161">
        <v>27.425821972734564</v>
      </c>
      <c r="M19" s="49" t="s">
        <v>91</v>
      </c>
      <c r="N19" s="49" t="s">
        <v>91</v>
      </c>
      <c r="O19" s="49" t="s">
        <v>91</v>
      </c>
      <c r="P19" s="47"/>
      <c r="Q19" s="49">
        <v>10492</v>
      </c>
      <c r="R19" s="49">
        <v>2994</v>
      </c>
      <c r="S19" s="161">
        <v>28.536027449485324</v>
      </c>
      <c r="T19" s="49" t="s">
        <v>91</v>
      </c>
      <c r="U19" s="49" t="s">
        <v>91</v>
      </c>
      <c r="V19" s="49" t="s">
        <v>91</v>
      </c>
      <c r="X19" s="152">
        <f t="shared" si="0"/>
        <v>1.1102054767507603</v>
      </c>
      <c r="Y19" s="49" t="s">
        <v>91</v>
      </c>
    </row>
    <row r="20" spans="1:25" ht="14.25">
      <c r="A20" s="20" t="s">
        <v>13</v>
      </c>
      <c r="B20" s="20"/>
      <c r="C20" s="49" t="s">
        <v>91</v>
      </c>
      <c r="D20" s="49" t="s">
        <v>91</v>
      </c>
      <c r="E20" s="49" t="s">
        <v>91</v>
      </c>
      <c r="F20" s="49" t="s">
        <v>91</v>
      </c>
      <c r="G20" s="49" t="s">
        <v>91</v>
      </c>
      <c r="H20" s="49" t="s">
        <v>91</v>
      </c>
      <c r="I20" s="47"/>
      <c r="J20" s="50">
        <v>13994</v>
      </c>
      <c r="K20" s="50">
        <v>3638</v>
      </c>
      <c r="L20" s="161">
        <v>25.996855795340863</v>
      </c>
      <c r="M20" s="49" t="s">
        <v>91</v>
      </c>
      <c r="N20" s="49" t="s">
        <v>91</v>
      </c>
      <c r="O20" s="49" t="s">
        <v>91</v>
      </c>
      <c r="P20" s="47"/>
      <c r="Q20" s="49">
        <v>15182</v>
      </c>
      <c r="R20" s="49">
        <v>3815</v>
      </c>
      <c r="S20" s="161">
        <v>25.128441575549992</v>
      </c>
      <c r="T20" s="49" t="s">
        <v>91</v>
      </c>
      <c r="U20" s="49" t="s">
        <v>91</v>
      </c>
      <c r="V20" s="49" t="s">
        <v>91</v>
      </c>
      <c r="X20" s="152">
        <f t="shared" si="0"/>
        <v>-0.8684142197908713</v>
      </c>
      <c r="Y20" s="49" t="s">
        <v>91</v>
      </c>
    </row>
    <row r="21" spans="1:25" ht="14.25">
      <c r="A21" s="20" t="s">
        <v>14</v>
      </c>
      <c r="B21" s="20"/>
      <c r="C21" s="49" t="s">
        <v>91</v>
      </c>
      <c r="D21" s="49" t="s">
        <v>91</v>
      </c>
      <c r="E21" s="49" t="s">
        <v>91</v>
      </c>
      <c r="F21" s="49" t="s">
        <v>91</v>
      </c>
      <c r="G21" s="49" t="s">
        <v>91</v>
      </c>
      <c r="H21" s="49" t="s">
        <v>91</v>
      </c>
      <c r="I21" s="47"/>
      <c r="J21" s="50">
        <v>7442</v>
      </c>
      <c r="K21" s="50">
        <v>1890</v>
      </c>
      <c r="L21" s="161">
        <v>25.39639881752217</v>
      </c>
      <c r="M21" s="49" t="s">
        <v>91</v>
      </c>
      <c r="N21" s="49" t="s">
        <v>91</v>
      </c>
      <c r="O21" s="49" t="s">
        <v>91</v>
      </c>
      <c r="P21" s="47"/>
      <c r="Q21" s="49">
        <v>8413</v>
      </c>
      <c r="R21" s="49">
        <v>2179</v>
      </c>
      <c r="S21" s="161">
        <v>25.900392250089148</v>
      </c>
      <c r="T21" s="49" t="s">
        <v>91</v>
      </c>
      <c r="U21" s="49" t="s">
        <v>91</v>
      </c>
      <c r="V21" s="49" t="s">
        <v>91</v>
      </c>
      <c r="X21" s="152">
        <f t="shared" si="0"/>
        <v>0.503993432566979</v>
      </c>
      <c r="Y21" s="49" t="s">
        <v>91</v>
      </c>
    </row>
    <row r="22" spans="1:25" ht="14.25">
      <c r="A22" s="20" t="s">
        <v>15</v>
      </c>
      <c r="B22" s="20"/>
      <c r="C22" s="49" t="s">
        <v>91</v>
      </c>
      <c r="D22" s="49" t="s">
        <v>91</v>
      </c>
      <c r="E22" s="49" t="s">
        <v>91</v>
      </c>
      <c r="F22" s="49" t="s">
        <v>91</v>
      </c>
      <c r="G22" s="49" t="s">
        <v>91</v>
      </c>
      <c r="H22" s="49" t="s">
        <v>91</v>
      </c>
      <c r="I22" s="47"/>
      <c r="J22" s="50">
        <v>2081</v>
      </c>
      <c r="K22" s="50">
        <v>513</v>
      </c>
      <c r="L22" s="161">
        <v>24.651609802979337</v>
      </c>
      <c r="M22" s="49" t="s">
        <v>91</v>
      </c>
      <c r="N22" s="49" t="s">
        <v>91</v>
      </c>
      <c r="O22" s="49" t="s">
        <v>91</v>
      </c>
      <c r="P22" s="47"/>
      <c r="Q22" s="49">
        <v>2463</v>
      </c>
      <c r="R22" s="49">
        <v>586</v>
      </c>
      <c r="S22" s="161">
        <v>23.792123426715385</v>
      </c>
      <c r="T22" s="49" t="s">
        <v>91</v>
      </c>
      <c r="U22" s="49" t="s">
        <v>91</v>
      </c>
      <c r="V22" s="49" t="s">
        <v>91</v>
      </c>
      <c r="X22" s="152">
        <f t="shared" si="0"/>
        <v>-0.859486376263952</v>
      </c>
      <c r="Y22" s="49" t="s">
        <v>91</v>
      </c>
    </row>
    <row r="23" spans="1:25" ht="14.25">
      <c r="A23" s="20" t="s">
        <v>16</v>
      </c>
      <c r="B23" s="20"/>
      <c r="C23" s="49" t="s">
        <v>91</v>
      </c>
      <c r="D23" s="49" t="s">
        <v>91</v>
      </c>
      <c r="E23" s="49" t="s">
        <v>91</v>
      </c>
      <c r="F23" s="49" t="s">
        <v>91</v>
      </c>
      <c r="G23" s="49" t="s">
        <v>91</v>
      </c>
      <c r="H23" s="49" t="s">
        <v>91</v>
      </c>
      <c r="I23" s="47"/>
      <c r="J23" s="50">
        <v>551</v>
      </c>
      <c r="K23" s="50">
        <v>64</v>
      </c>
      <c r="L23" s="161">
        <v>11.61524500907441</v>
      </c>
      <c r="M23" s="49" t="s">
        <v>91</v>
      </c>
      <c r="N23" s="49" t="s">
        <v>91</v>
      </c>
      <c r="O23" s="49" t="s">
        <v>91</v>
      </c>
      <c r="P23" s="47"/>
      <c r="Q23" s="49">
        <v>620</v>
      </c>
      <c r="R23" s="49">
        <v>79</v>
      </c>
      <c r="S23" s="161">
        <v>12.741935483870966</v>
      </c>
      <c r="T23" s="49" t="s">
        <v>91</v>
      </c>
      <c r="U23" s="49" t="s">
        <v>91</v>
      </c>
      <c r="V23" s="49" t="s">
        <v>91</v>
      </c>
      <c r="X23" s="166">
        <f t="shared" si="0"/>
        <v>1.1266904747965558</v>
      </c>
      <c r="Y23" s="49" t="s">
        <v>91</v>
      </c>
    </row>
    <row r="24" spans="1:25" ht="14.25">
      <c r="A24" s="20" t="s">
        <v>7</v>
      </c>
      <c r="B24" s="20"/>
      <c r="C24" s="49" t="s">
        <v>91</v>
      </c>
      <c r="D24" s="49" t="s">
        <v>91</v>
      </c>
      <c r="E24" s="49" t="s">
        <v>91</v>
      </c>
      <c r="F24" s="49" t="s">
        <v>91</v>
      </c>
      <c r="G24" s="49" t="s">
        <v>91</v>
      </c>
      <c r="H24" s="49" t="s">
        <v>91</v>
      </c>
      <c r="I24" s="47"/>
      <c r="J24" s="50">
        <v>349</v>
      </c>
      <c r="K24" s="50">
        <v>94</v>
      </c>
      <c r="L24" s="161">
        <v>26.93409742120344</v>
      </c>
      <c r="M24" s="49" t="s">
        <v>91</v>
      </c>
      <c r="N24" s="49" t="s">
        <v>91</v>
      </c>
      <c r="O24" s="49" t="s">
        <v>91</v>
      </c>
      <c r="P24" s="47"/>
      <c r="Q24" s="50" t="s">
        <v>92</v>
      </c>
      <c r="R24" s="50" t="s">
        <v>92</v>
      </c>
      <c r="S24" s="50" t="s">
        <v>92</v>
      </c>
      <c r="T24" s="49" t="s">
        <v>91</v>
      </c>
      <c r="U24" s="49" t="s">
        <v>91</v>
      </c>
      <c r="V24" s="49" t="s">
        <v>91</v>
      </c>
      <c r="X24" s="152" t="s">
        <v>92</v>
      </c>
      <c r="Y24" s="49" t="s">
        <v>91</v>
      </c>
    </row>
    <row r="25" spans="1:25" ht="14.25">
      <c r="A25" s="17"/>
      <c r="B25" s="17"/>
      <c r="C25" s="77"/>
      <c r="D25" s="77"/>
      <c r="E25" s="77"/>
      <c r="F25" s="77"/>
      <c r="G25" s="77"/>
      <c r="H25" s="96"/>
      <c r="I25" s="47"/>
      <c r="J25" s="55"/>
      <c r="K25" s="55"/>
      <c r="L25" s="195"/>
      <c r="M25" s="98"/>
      <c r="N25" s="98"/>
      <c r="O25" s="96"/>
      <c r="P25" s="47"/>
      <c r="Q25" s="98"/>
      <c r="R25" s="98"/>
      <c r="S25" s="195"/>
      <c r="T25" s="98"/>
      <c r="U25" s="98"/>
      <c r="V25" s="96"/>
      <c r="X25" s="165"/>
      <c r="Y25" s="165"/>
    </row>
    <row r="26" spans="1:25" ht="15">
      <c r="A26" s="23" t="s">
        <v>152</v>
      </c>
      <c r="B26" s="20"/>
      <c r="X26" s="152"/>
      <c r="Y26" s="152"/>
    </row>
    <row r="27" spans="1:25" ht="14.25">
      <c r="A27" s="24" t="s">
        <v>17</v>
      </c>
      <c r="B27" s="24"/>
      <c r="C27" s="47">
        <v>2932</v>
      </c>
      <c r="D27" s="47">
        <v>891</v>
      </c>
      <c r="E27" s="161">
        <v>30.38881309686221</v>
      </c>
      <c r="F27" s="47">
        <v>3437</v>
      </c>
      <c r="G27" s="47">
        <v>1758</v>
      </c>
      <c r="H27" s="161">
        <v>51.14925807390166</v>
      </c>
      <c r="I27" s="47"/>
      <c r="J27" s="49">
        <v>2531</v>
      </c>
      <c r="K27" s="49">
        <v>804</v>
      </c>
      <c r="L27" s="161">
        <v>31.766100355590677</v>
      </c>
      <c r="M27" s="54">
        <v>3287</v>
      </c>
      <c r="N27" s="54">
        <v>1809</v>
      </c>
      <c r="O27" s="161">
        <v>55.034986309704905</v>
      </c>
      <c r="P27" s="47"/>
      <c r="Q27" s="54">
        <v>2647</v>
      </c>
      <c r="R27" s="54">
        <v>841</v>
      </c>
      <c r="S27" s="161">
        <v>31.771817151492254</v>
      </c>
      <c r="T27" s="54">
        <v>3078</v>
      </c>
      <c r="U27" s="54">
        <v>1809</v>
      </c>
      <c r="V27" s="161">
        <v>58.77192982456141</v>
      </c>
      <c r="X27" s="152">
        <f aca="true" t="shared" si="1" ref="X27:X32">S27-L27</f>
        <v>0.005716795901577143</v>
      </c>
      <c r="Y27" s="152">
        <f aca="true" t="shared" si="2" ref="Y27:Y32">V27-O27</f>
        <v>3.736943514856506</v>
      </c>
    </row>
    <row r="28" spans="1:25" ht="14.25">
      <c r="A28" s="24" t="s">
        <v>18</v>
      </c>
      <c r="B28" s="24"/>
      <c r="C28" s="50">
        <v>4112</v>
      </c>
      <c r="D28" s="50">
        <v>854</v>
      </c>
      <c r="E28" s="161">
        <v>20.768482490272376</v>
      </c>
      <c r="F28" s="50">
        <v>5047</v>
      </c>
      <c r="G28" s="50">
        <v>1746</v>
      </c>
      <c r="H28" s="161">
        <v>34.59480879730533</v>
      </c>
      <c r="I28" s="50"/>
      <c r="J28" s="51">
        <v>3786</v>
      </c>
      <c r="K28" s="51">
        <v>840</v>
      </c>
      <c r="L28" s="161">
        <v>22.18700475435816</v>
      </c>
      <c r="M28" s="54">
        <v>4705</v>
      </c>
      <c r="N28" s="54">
        <v>1958</v>
      </c>
      <c r="O28" s="161">
        <v>41.61530286928799</v>
      </c>
      <c r="P28" s="50"/>
      <c r="Q28" s="54">
        <v>3925</v>
      </c>
      <c r="R28" s="54">
        <v>846</v>
      </c>
      <c r="S28" s="161">
        <v>21.554140127388536</v>
      </c>
      <c r="T28" s="54">
        <v>3885</v>
      </c>
      <c r="U28" s="54">
        <v>1629</v>
      </c>
      <c r="V28" s="161">
        <v>41.930501930501926</v>
      </c>
      <c r="X28" s="152">
        <f t="shared" si="1"/>
        <v>-0.6328646269696243</v>
      </c>
      <c r="Y28" s="152">
        <f t="shared" si="2"/>
        <v>0.3151990612139386</v>
      </c>
    </row>
    <row r="29" spans="1:25" ht="14.25">
      <c r="A29" s="24" t="s">
        <v>19</v>
      </c>
      <c r="B29" s="24"/>
      <c r="C29" s="50">
        <v>556</v>
      </c>
      <c r="D29" s="50">
        <v>142</v>
      </c>
      <c r="E29" s="161">
        <v>25.539568345323744</v>
      </c>
      <c r="F29" s="50">
        <v>521</v>
      </c>
      <c r="G29" s="50">
        <v>226</v>
      </c>
      <c r="H29" s="161">
        <v>43.37811900191939</v>
      </c>
      <c r="I29" s="50"/>
      <c r="J29" s="51">
        <v>396</v>
      </c>
      <c r="K29" s="51">
        <v>109</v>
      </c>
      <c r="L29" s="161">
        <v>27.525252525252526</v>
      </c>
      <c r="M29" s="54">
        <v>532</v>
      </c>
      <c r="N29" s="54">
        <v>269</v>
      </c>
      <c r="O29" s="161">
        <v>50.56390977443609</v>
      </c>
      <c r="P29" s="50"/>
      <c r="Q29" s="54">
        <v>343</v>
      </c>
      <c r="R29" s="54">
        <v>86</v>
      </c>
      <c r="S29" s="161">
        <v>25.072886297376094</v>
      </c>
      <c r="T29" s="54">
        <v>482</v>
      </c>
      <c r="U29" s="54">
        <v>266</v>
      </c>
      <c r="V29" s="161">
        <v>55.18672199170125</v>
      </c>
      <c r="X29" s="152">
        <f t="shared" si="1"/>
        <v>-2.452366227876432</v>
      </c>
      <c r="Y29" s="152">
        <f t="shared" si="2"/>
        <v>4.622812217265157</v>
      </c>
    </row>
    <row r="30" spans="1:25" ht="14.25">
      <c r="A30" s="24" t="s">
        <v>20</v>
      </c>
      <c r="B30" s="24"/>
      <c r="C30" s="50">
        <v>1383</v>
      </c>
      <c r="D30" s="50">
        <v>270</v>
      </c>
      <c r="E30" s="161">
        <v>19.522776572668114</v>
      </c>
      <c r="F30" s="50">
        <v>1949</v>
      </c>
      <c r="G30" s="50">
        <v>662</v>
      </c>
      <c r="H30" s="161">
        <v>33.96613648024628</v>
      </c>
      <c r="I30" s="50"/>
      <c r="J30" s="51">
        <v>1447</v>
      </c>
      <c r="K30" s="51">
        <v>339</v>
      </c>
      <c r="L30" s="161">
        <v>23.42778161713891</v>
      </c>
      <c r="M30" s="49">
        <v>1582</v>
      </c>
      <c r="N30" s="49">
        <v>617</v>
      </c>
      <c r="O30" s="161">
        <v>39.00126422250316</v>
      </c>
      <c r="P30" s="50"/>
      <c r="Q30" s="54">
        <v>1507</v>
      </c>
      <c r="R30" s="54">
        <v>331</v>
      </c>
      <c r="S30" s="161">
        <v>21.964167219641674</v>
      </c>
      <c r="T30" s="54">
        <v>1761</v>
      </c>
      <c r="U30" s="54">
        <v>729</v>
      </c>
      <c r="V30" s="161">
        <v>41.396933560477</v>
      </c>
      <c r="X30" s="152">
        <f t="shared" si="1"/>
        <v>-1.4636143974972349</v>
      </c>
      <c r="Y30" s="152">
        <f t="shared" si="2"/>
        <v>2.3956693379738425</v>
      </c>
    </row>
    <row r="31" spans="1:25" ht="14.25">
      <c r="A31" s="20" t="s">
        <v>21</v>
      </c>
      <c r="B31" s="24"/>
      <c r="C31" s="50">
        <v>43183</v>
      </c>
      <c r="D31" s="50">
        <v>10624</v>
      </c>
      <c r="E31" s="161">
        <v>24.60227404302619</v>
      </c>
      <c r="F31" s="50">
        <v>59111</v>
      </c>
      <c r="G31" s="50">
        <v>24942</v>
      </c>
      <c r="H31" s="161">
        <v>42.19519209622574</v>
      </c>
      <c r="I31" s="50"/>
      <c r="J31" s="51">
        <v>41125</v>
      </c>
      <c r="K31" s="51">
        <v>10321</v>
      </c>
      <c r="L31" s="161">
        <v>25.09665653495441</v>
      </c>
      <c r="M31" s="54">
        <v>54912</v>
      </c>
      <c r="N31" s="54">
        <v>25703</v>
      </c>
      <c r="O31" s="161">
        <v>46.807619463869464</v>
      </c>
      <c r="P31" s="50"/>
      <c r="Q31" s="54">
        <v>44758</v>
      </c>
      <c r="R31" s="54">
        <v>11355</v>
      </c>
      <c r="S31" s="161">
        <v>25.36976629876223</v>
      </c>
      <c r="T31" s="54">
        <v>49218</v>
      </c>
      <c r="U31" s="54">
        <v>24112</v>
      </c>
      <c r="V31" s="161">
        <v>48.990206834897805</v>
      </c>
      <c r="X31" s="152">
        <f t="shared" si="1"/>
        <v>0.27310976380782037</v>
      </c>
      <c r="Y31" s="152">
        <f t="shared" si="2"/>
        <v>2.1825873710283403</v>
      </c>
    </row>
    <row r="32" spans="1:25" ht="16.5">
      <c r="A32" s="20" t="s">
        <v>145</v>
      </c>
      <c r="B32" s="24"/>
      <c r="C32" s="50">
        <v>327</v>
      </c>
      <c r="D32" s="50">
        <v>90</v>
      </c>
      <c r="E32" s="161">
        <v>27.522935779816514</v>
      </c>
      <c r="F32" s="50">
        <v>5054</v>
      </c>
      <c r="G32" s="50">
        <v>2465</v>
      </c>
      <c r="H32" s="161">
        <v>48.773248911753065</v>
      </c>
      <c r="I32" s="50"/>
      <c r="J32" s="51">
        <v>3050</v>
      </c>
      <c r="K32" s="51">
        <v>807</v>
      </c>
      <c r="L32" s="161">
        <v>26.459016393442624</v>
      </c>
      <c r="M32" s="54">
        <v>3685</v>
      </c>
      <c r="N32" s="54">
        <v>1949</v>
      </c>
      <c r="O32" s="161">
        <v>52.890094979647216</v>
      </c>
      <c r="P32" s="50"/>
      <c r="Q32" s="54">
        <v>2015</v>
      </c>
      <c r="R32" s="54">
        <v>540</v>
      </c>
      <c r="S32" s="161">
        <v>26.799007444168733</v>
      </c>
      <c r="T32" s="54">
        <v>2901</v>
      </c>
      <c r="U32" s="54">
        <v>1612</v>
      </c>
      <c r="V32" s="161">
        <v>55.56704584625991</v>
      </c>
      <c r="X32" s="152">
        <f t="shared" si="1"/>
        <v>0.339991050726109</v>
      </c>
      <c r="Y32" s="152">
        <f t="shared" si="2"/>
        <v>2.6769508666126924</v>
      </c>
    </row>
    <row r="33" spans="1:25" ht="14.25">
      <c r="A33" s="17"/>
      <c r="B33" s="17"/>
      <c r="C33" s="77"/>
      <c r="D33" s="77"/>
      <c r="E33" s="77"/>
      <c r="F33" s="77"/>
      <c r="G33" s="77"/>
      <c r="H33" s="96"/>
      <c r="I33" s="47"/>
      <c r="J33" s="98"/>
      <c r="K33" s="98"/>
      <c r="L33" s="96"/>
      <c r="M33" s="98"/>
      <c r="N33" s="98"/>
      <c r="O33" s="96"/>
      <c r="P33" s="47"/>
      <c r="Q33" s="98"/>
      <c r="R33" s="98"/>
      <c r="S33" s="96"/>
      <c r="T33" s="98"/>
      <c r="U33" s="98"/>
      <c r="V33" s="96"/>
      <c r="X33" s="194"/>
      <c r="Y33" s="17"/>
    </row>
    <row r="34" spans="1:25" ht="15">
      <c r="A34" s="23" t="s">
        <v>22</v>
      </c>
      <c r="B34" s="20"/>
      <c r="C34" s="46"/>
      <c r="D34" s="46"/>
      <c r="E34" s="46"/>
      <c r="F34" s="46"/>
      <c r="G34" s="46"/>
      <c r="H34" s="46"/>
      <c r="I34" s="46"/>
      <c r="J34" s="46"/>
      <c r="K34" s="46"/>
      <c r="L34" s="46"/>
      <c r="M34" s="46"/>
      <c r="N34" s="46"/>
      <c r="O34" s="46"/>
      <c r="P34" s="46"/>
      <c r="Q34" s="46"/>
      <c r="R34" s="46"/>
      <c r="S34" s="46"/>
      <c r="T34" s="24"/>
      <c r="U34" s="60"/>
      <c r="V34" s="46"/>
      <c r="X34" s="152"/>
      <c r="Y34" s="152"/>
    </row>
    <row r="35" spans="1:25" s="20" customFormat="1" ht="14.25">
      <c r="A35" s="20" t="s">
        <v>24</v>
      </c>
      <c r="C35" s="54" t="s">
        <v>91</v>
      </c>
      <c r="D35" s="54" t="s">
        <v>91</v>
      </c>
      <c r="E35" s="199" t="s">
        <v>91</v>
      </c>
      <c r="F35" s="54" t="s">
        <v>91</v>
      </c>
      <c r="G35" s="54" t="s">
        <v>91</v>
      </c>
      <c r="H35" s="199" t="s">
        <v>91</v>
      </c>
      <c r="I35" s="47"/>
      <c r="J35" s="49">
        <v>24112</v>
      </c>
      <c r="K35" s="49">
        <v>6054</v>
      </c>
      <c r="L35" s="161">
        <v>25.1078301260783</v>
      </c>
      <c r="M35" s="54" t="s">
        <v>91</v>
      </c>
      <c r="N35" s="54" t="s">
        <v>91</v>
      </c>
      <c r="O35" s="199" t="s">
        <v>91</v>
      </c>
      <c r="P35" s="47"/>
      <c r="Q35" s="54">
        <v>26959</v>
      </c>
      <c r="R35" s="54">
        <v>6867</v>
      </c>
      <c r="S35" s="161">
        <v>25.472013056864128</v>
      </c>
      <c r="T35" s="54" t="s">
        <v>91</v>
      </c>
      <c r="U35" s="54" t="s">
        <v>91</v>
      </c>
      <c r="V35" s="199" t="s">
        <v>91</v>
      </c>
      <c r="X35" s="152">
        <f>S35-L35</f>
        <v>0.36418293078582664</v>
      </c>
      <c r="Y35" s="199" t="s">
        <v>91</v>
      </c>
    </row>
    <row r="36" spans="1:25" s="20" customFormat="1" ht="14.25">
      <c r="A36" s="20" t="s">
        <v>27</v>
      </c>
      <c r="C36" s="54" t="s">
        <v>91</v>
      </c>
      <c r="D36" s="54" t="s">
        <v>91</v>
      </c>
      <c r="E36" s="199" t="s">
        <v>91</v>
      </c>
      <c r="F36" s="54" t="s">
        <v>91</v>
      </c>
      <c r="G36" s="54" t="s">
        <v>91</v>
      </c>
      <c r="H36" s="199" t="s">
        <v>91</v>
      </c>
      <c r="I36" s="47"/>
      <c r="J36" s="49">
        <v>3593</v>
      </c>
      <c r="K36" s="49">
        <v>990</v>
      </c>
      <c r="L36" s="161">
        <v>27.553576398552742</v>
      </c>
      <c r="M36" s="54" t="s">
        <v>91</v>
      </c>
      <c r="N36" s="54" t="s">
        <v>91</v>
      </c>
      <c r="O36" s="199" t="s">
        <v>91</v>
      </c>
      <c r="P36" s="47"/>
      <c r="Q36" s="54">
        <v>3743</v>
      </c>
      <c r="R36" s="54">
        <v>998</v>
      </c>
      <c r="S36" s="161">
        <v>26.663104461661767</v>
      </c>
      <c r="T36" s="54" t="s">
        <v>91</v>
      </c>
      <c r="U36" s="54" t="s">
        <v>91</v>
      </c>
      <c r="V36" s="199" t="s">
        <v>91</v>
      </c>
      <c r="X36" s="152">
        <f>S36-L36</f>
        <v>-0.8904719368909753</v>
      </c>
      <c r="Y36" s="199" t="s">
        <v>91</v>
      </c>
    </row>
    <row r="37" spans="1:25" s="20" customFormat="1" ht="14.25">
      <c r="A37" s="20" t="s">
        <v>28</v>
      </c>
      <c r="C37" s="54" t="s">
        <v>91</v>
      </c>
      <c r="D37" s="54" t="s">
        <v>91</v>
      </c>
      <c r="E37" s="199" t="s">
        <v>91</v>
      </c>
      <c r="F37" s="54" t="s">
        <v>91</v>
      </c>
      <c r="G37" s="54" t="s">
        <v>91</v>
      </c>
      <c r="H37" s="199" t="s">
        <v>91</v>
      </c>
      <c r="I37" s="47"/>
      <c r="J37" s="49">
        <v>19531</v>
      </c>
      <c r="K37" s="49">
        <v>4823</v>
      </c>
      <c r="L37" s="161">
        <v>24.694076084173876</v>
      </c>
      <c r="M37" s="54" t="s">
        <v>91</v>
      </c>
      <c r="N37" s="54" t="s">
        <v>91</v>
      </c>
      <c r="O37" s="199" t="s">
        <v>91</v>
      </c>
      <c r="P37" s="47"/>
      <c r="Q37" s="54">
        <v>21596</v>
      </c>
      <c r="R37" s="54">
        <v>5387</v>
      </c>
      <c r="S37" s="161">
        <v>24.94443415447305</v>
      </c>
      <c r="T37" s="54" t="s">
        <v>91</v>
      </c>
      <c r="U37" s="54" t="s">
        <v>91</v>
      </c>
      <c r="V37" s="199" t="s">
        <v>91</v>
      </c>
      <c r="X37" s="152">
        <f>S37-L37</f>
        <v>0.2503580702991748</v>
      </c>
      <c r="Y37" s="199" t="s">
        <v>91</v>
      </c>
    </row>
    <row r="38" spans="1:25" s="20" customFormat="1" ht="14.25">
      <c r="A38" s="20" t="s">
        <v>39</v>
      </c>
      <c r="C38" s="54" t="s">
        <v>91</v>
      </c>
      <c r="D38" s="54" t="s">
        <v>91</v>
      </c>
      <c r="E38" s="199" t="s">
        <v>91</v>
      </c>
      <c r="F38" s="54" t="s">
        <v>91</v>
      </c>
      <c r="G38" s="54" t="s">
        <v>91</v>
      </c>
      <c r="H38" s="199" t="s">
        <v>91</v>
      </c>
      <c r="I38" s="47"/>
      <c r="J38" s="49">
        <v>3589</v>
      </c>
      <c r="K38" s="49">
        <v>910</v>
      </c>
      <c r="L38" s="161">
        <v>25.35525215937587</v>
      </c>
      <c r="M38" s="54" t="s">
        <v>91</v>
      </c>
      <c r="N38" s="54" t="s">
        <v>91</v>
      </c>
      <c r="O38" s="199" t="s">
        <v>91</v>
      </c>
      <c r="P38" s="47"/>
      <c r="Q38" s="54">
        <v>1300</v>
      </c>
      <c r="R38" s="54">
        <v>353</v>
      </c>
      <c r="S38" s="161">
        <v>27.153846153846157</v>
      </c>
      <c r="T38" s="54" t="s">
        <v>91</v>
      </c>
      <c r="U38" s="54" t="s">
        <v>91</v>
      </c>
      <c r="V38" s="199" t="s">
        <v>91</v>
      </c>
      <c r="X38" s="152">
        <f>S38-L38</f>
        <v>1.7985939944702878</v>
      </c>
      <c r="Y38" s="199" t="s">
        <v>91</v>
      </c>
    </row>
    <row r="39" spans="1:25" s="20" customFormat="1" ht="14.25">
      <c r="A39" s="20" t="s">
        <v>31</v>
      </c>
      <c r="C39" s="54" t="s">
        <v>91</v>
      </c>
      <c r="D39" s="54" t="s">
        <v>91</v>
      </c>
      <c r="E39" s="199" t="s">
        <v>91</v>
      </c>
      <c r="F39" s="54" t="s">
        <v>91</v>
      </c>
      <c r="G39" s="54" t="s">
        <v>91</v>
      </c>
      <c r="H39" s="199" t="s">
        <v>91</v>
      </c>
      <c r="I39" s="47"/>
      <c r="J39" s="49">
        <v>1510</v>
      </c>
      <c r="K39" s="49">
        <v>443</v>
      </c>
      <c r="L39" s="161">
        <v>29.337748344370862</v>
      </c>
      <c r="M39" s="54" t="s">
        <v>91</v>
      </c>
      <c r="N39" s="54" t="s">
        <v>91</v>
      </c>
      <c r="O39" s="199" t="s">
        <v>91</v>
      </c>
      <c r="P39" s="47"/>
      <c r="Q39" s="54">
        <v>1597</v>
      </c>
      <c r="R39" s="54">
        <v>394</v>
      </c>
      <c r="S39" s="161">
        <v>24.671258609893552</v>
      </c>
      <c r="T39" s="54" t="s">
        <v>91</v>
      </c>
      <c r="U39" s="54" t="s">
        <v>91</v>
      </c>
      <c r="V39" s="199" t="s">
        <v>91</v>
      </c>
      <c r="X39" s="152">
        <f>S39-L39</f>
        <v>-4.6664897344773095</v>
      </c>
      <c r="Y39" s="199" t="s">
        <v>91</v>
      </c>
    </row>
    <row r="40" spans="1:25" ht="14.25">
      <c r="A40" s="29"/>
      <c r="B40" s="29"/>
      <c r="C40" s="142"/>
      <c r="D40" s="142"/>
      <c r="E40" s="142"/>
      <c r="F40" s="142"/>
      <c r="G40" s="142"/>
      <c r="H40" s="29"/>
      <c r="I40" s="143"/>
      <c r="J40" s="29"/>
      <c r="K40" s="29"/>
      <c r="L40" s="29"/>
      <c r="M40" s="29"/>
      <c r="N40" s="29"/>
      <c r="O40" s="29"/>
      <c r="P40" s="143"/>
      <c r="Q40" s="29"/>
      <c r="R40" s="29"/>
      <c r="S40" s="29"/>
      <c r="T40" s="29"/>
      <c r="U40" s="29"/>
      <c r="V40" s="29"/>
      <c r="X40" s="172"/>
      <c r="Y40" s="165"/>
    </row>
    <row r="41" spans="3:18" ht="12.75">
      <c r="C41" s="27"/>
      <c r="D41" s="27"/>
      <c r="E41" s="27"/>
      <c r="F41" s="27"/>
      <c r="G41" s="27"/>
      <c r="H41" s="28"/>
      <c r="I41" s="41"/>
      <c r="J41" s="28"/>
      <c r="K41" s="28"/>
      <c r="L41" s="28"/>
      <c r="M41" s="28"/>
      <c r="N41" s="28"/>
      <c r="O41" s="28"/>
      <c r="P41" s="41"/>
      <c r="Q41" s="28"/>
      <c r="R41" s="28"/>
    </row>
    <row r="42" spans="1:18" ht="14.25">
      <c r="A42" s="30" t="s">
        <v>96</v>
      </c>
      <c r="C42" s="27"/>
      <c r="D42" s="27"/>
      <c r="E42" s="27"/>
      <c r="F42" s="27"/>
      <c r="G42" s="27"/>
      <c r="H42" s="28"/>
      <c r="I42" s="41"/>
      <c r="J42" s="28"/>
      <c r="K42" s="28"/>
      <c r="L42" s="28"/>
      <c r="M42" s="28"/>
      <c r="N42" s="28"/>
      <c r="O42" s="28"/>
      <c r="P42" s="41"/>
      <c r="Q42" s="28"/>
      <c r="R42" s="28"/>
    </row>
    <row r="43" spans="1:18" ht="14.25">
      <c r="A43" s="30" t="s">
        <v>189</v>
      </c>
      <c r="C43" s="27"/>
      <c r="D43" s="27"/>
      <c r="E43" s="27"/>
      <c r="F43" s="27"/>
      <c r="G43" s="27"/>
      <c r="H43" s="28"/>
      <c r="I43" s="41"/>
      <c r="J43" s="28"/>
      <c r="K43" s="28"/>
      <c r="L43" s="28"/>
      <c r="M43" s="28"/>
      <c r="N43" s="28"/>
      <c r="O43" s="28"/>
      <c r="P43" s="41"/>
      <c r="Q43" s="28"/>
      <c r="R43" s="28"/>
    </row>
    <row r="44" spans="1:18" ht="14.25">
      <c r="A44" s="30" t="s">
        <v>188</v>
      </c>
      <c r="C44" s="27"/>
      <c r="D44" s="27"/>
      <c r="E44" s="27"/>
      <c r="F44" s="27"/>
      <c r="G44" s="27"/>
      <c r="H44" s="28"/>
      <c r="I44" s="41"/>
      <c r="J44" s="28"/>
      <c r="K44" s="28"/>
      <c r="L44" s="28"/>
      <c r="M44" s="28"/>
      <c r="N44" s="28"/>
      <c r="O44" s="28"/>
      <c r="P44" s="41"/>
      <c r="Q44" s="28"/>
      <c r="R44" s="28"/>
    </row>
    <row r="45" spans="3:18" ht="12.75">
      <c r="C45" s="27"/>
      <c r="D45" s="27"/>
      <c r="E45" s="27"/>
      <c r="F45" s="27"/>
      <c r="G45" s="27"/>
      <c r="H45" s="28"/>
      <c r="I45" s="41"/>
      <c r="J45" s="28"/>
      <c r="K45" s="28"/>
      <c r="L45" s="28"/>
      <c r="M45" s="28"/>
      <c r="N45" s="28"/>
      <c r="O45" s="28"/>
      <c r="P45" s="41"/>
      <c r="Q45" s="28"/>
      <c r="R45" s="28"/>
    </row>
    <row r="46" spans="3:16" ht="12.75">
      <c r="C46" s="7"/>
      <c r="D46" s="7"/>
      <c r="E46" s="7"/>
      <c r="F46" s="7"/>
      <c r="G46" s="7"/>
      <c r="I46" s="39"/>
      <c r="P46" s="39"/>
    </row>
    <row r="47" spans="3:16" ht="12.75">
      <c r="C47" s="7"/>
      <c r="D47" s="7"/>
      <c r="E47" s="7"/>
      <c r="F47" s="7"/>
      <c r="G47" s="7"/>
      <c r="I47" s="39"/>
      <c r="P47" s="39"/>
    </row>
    <row r="48" spans="3:16" ht="12.75">
      <c r="C48" s="7"/>
      <c r="D48" s="7"/>
      <c r="E48" s="7"/>
      <c r="F48" s="7"/>
      <c r="G48" s="7"/>
      <c r="I48" s="39"/>
      <c r="P48" s="39"/>
    </row>
    <row r="49" spans="3:16" ht="12.75">
      <c r="C49" s="7"/>
      <c r="D49" s="7"/>
      <c r="E49" s="7"/>
      <c r="F49" s="7"/>
      <c r="G49" s="7"/>
      <c r="I49" s="39"/>
      <c r="P49" s="39"/>
    </row>
    <row r="50" spans="3:16" ht="12.75">
      <c r="C50" s="7"/>
      <c r="D50" s="7"/>
      <c r="E50" s="7"/>
      <c r="F50" s="7"/>
      <c r="G50" s="7"/>
      <c r="I50" s="39"/>
      <c r="P50" s="39"/>
    </row>
    <row r="51" spans="3:16" ht="12.75">
      <c r="C51" s="7"/>
      <c r="D51" s="7"/>
      <c r="E51" s="7"/>
      <c r="F51" s="7"/>
      <c r="G51" s="7"/>
      <c r="I51" s="39"/>
      <c r="P51" s="39"/>
    </row>
  </sheetData>
  <mergeCells count="1">
    <mergeCell ref="X4:Y4"/>
  </mergeCells>
  <printOptions/>
  <pageMargins left="0.75" right="0.75" top="1" bottom="1" header="0.5" footer="0.5"/>
  <pageSetup horizontalDpi="600" verticalDpi="600" orientation="landscape" paperSize="9" scale="5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38"/>
  <sheetViews>
    <sheetView showGridLines="0" workbookViewId="0" topLeftCell="A1">
      <selection activeCell="B7" sqref="B7:L31"/>
    </sheetView>
  </sheetViews>
  <sheetFormatPr defaultColWidth="9.140625" defaultRowHeight="12.75"/>
  <cols>
    <col min="1" max="1" width="29.7109375" style="0" bestFit="1" customWidth="1"/>
    <col min="2" max="2" width="13.7109375" style="65" customWidth="1"/>
    <col min="3" max="3" width="14.421875" style="65" customWidth="1"/>
    <col min="4" max="4" width="13.7109375" style="65" customWidth="1"/>
    <col min="5" max="5" width="2.28125" style="65" customWidth="1"/>
    <col min="6" max="6" width="13.7109375" style="66" customWidth="1"/>
    <col min="7" max="7" width="14.57421875" style="66" customWidth="1"/>
    <col min="8" max="8" width="13.7109375" style="66" customWidth="1"/>
    <col min="9" max="9" width="2.00390625" style="66" customWidth="1"/>
    <col min="10" max="10" width="12.8515625" style="7" customWidth="1"/>
    <col min="11" max="11" width="13.7109375" style="65" customWidth="1"/>
    <col min="12" max="12" width="14.7109375" style="0" customWidth="1"/>
    <col min="13" max="13" width="9.140625" style="7" customWidth="1"/>
    <col min="15" max="15" width="9.140625" style="7" customWidth="1"/>
    <col min="17" max="17" width="9.140625" style="7" customWidth="1"/>
    <col min="19" max="19" width="2.421875" style="0" customWidth="1"/>
    <col min="20" max="20" width="10.28125" style="7" customWidth="1"/>
    <col min="21" max="21" width="11.421875" style="0" customWidth="1"/>
  </cols>
  <sheetData>
    <row r="1" ht="15.75">
      <c r="A1" s="6" t="s">
        <v>166</v>
      </c>
    </row>
    <row r="3" spans="1:23" s="20" customFormat="1" ht="15" thickBot="1">
      <c r="A3" s="8"/>
      <c r="B3" s="67"/>
      <c r="C3" s="67"/>
      <c r="D3" s="67"/>
      <c r="E3" s="67"/>
      <c r="F3" s="282"/>
      <c r="G3" s="282"/>
      <c r="H3" s="282"/>
      <c r="I3" s="282"/>
      <c r="J3" s="134"/>
      <c r="K3" s="67"/>
      <c r="L3" s="9"/>
      <c r="M3" s="10"/>
      <c r="N3" s="11"/>
      <c r="O3" s="10"/>
      <c r="P3" s="11"/>
      <c r="Q3" s="10"/>
      <c r="R3" s="12"/>
      <c r="S3" s="11"/>
      <c r="T3" s="10"/>
      <c r="U3" s="61"/>
      <c r="V3" s="11"/>
      <c r="W3" s="11"/>
    </row>
    <row r="4" spans="1:23" s="20" customFormat="1" ht="15">
      <c r="A4" s="13"/>
      <c r="B4" s="302" t="s">
        <v>35</v>
      </c>
      <c r="C4" s="283"/>
      <c r="D4" s="283"/>
      <c r="E4" s="288"/>
      <c r="F4" s="302" t="s">
        <v>36</v>
      </c>
      <c r="G4" s="283"/>
      <c r="H4" s="283"/>
      <c r="I4" s="289"/>
      <c r="J4" s="302" t="s">
        <v>37</v>
      </c>
      <c r="K4" s="283"/>
      <c r="L4" s="283"/>
      <c r="M4" s="88"/>
      <c r="N4" s="14"/>
      <c r="O4" s="14"/>
      <c r="P4" s="14"/>
      <c r="Q4" s="14"/>
      <c r="R4" s="14"/>
      <c r="S4" s="15"/>
      <c r="T4" s="16"/>
      <c r="U4" s="15"/>
      <c r="V4" s="11"/>
      <c r="W4" s="11"/>
    </row>
    <row r="5" spans="1:23" s="287" customFormat="1" ht="60.75" customHeight="1">
      <c r="A5" s="284"/>
      <c r="B5" s="285" t="s">
        <v>160</v>
      </c>
      <c r="C5" s="285" t="s">
        <v>158</v>
      </c>
      <c r="D5" s="285" t="s">
        <v>159</v>
      </c>
      <c r="E5" s="132"/>
      <c r="F5" s="285" t="s">
        <v>160</v>
      </c>
      <c r="G5" s="285" t="s">
        <v>158</v>
      </c>
      <c r="H5" s="285" t="s">
        <v>159</v>
      </c>
      <c r="I5" s="132"/>
      <c r="J5" s="285" t="s">
        <v>161</v>
      </c>
      <c r="K5" s="285" t="s">
        <v>44</v>
      </c>
      <c r="L5" s="285" t="s">
        <v>157</v>
      </c>
      <c r="M5" s="132"/>
      <c r="N5" s="135"/>
      <c r="O5" s="132"/>
      <c r="P5" s="135"/>
      <c r="Q5" s="132"/>
      <c r="R5" s="135"/>
      <c r="S5" s="135"/>
      <c r="T5" s="132"/>
      <c r="U5" s="135"/>
      <c r="V5" s="286"/>
      <c r="W5" s="286"/>
    </row>
    <row r="6" spans="2:21" s="20" customFormat="1" ht="14.25">
      <c r="B6" s="62"/>
      <c r="C6" s="62"/>
      <c r="D6" s="62"/>
      <c r="E6" s="62"/>
      <c r="F6" s="21"/>
      <c r="G6" s="21"/>
      <c r="H6" s="21"/>
      <c r="I6" s="21"/>
      <c r="J6" s="21"/>
      <c r="K6" s="21"/>
      <c r="L6" s="21"/>
      <c r="M6" s="21"/>
      <c r="N6" s="22"/>
      <c r="O6" s="21"/>
      <c r="P6" s="22"/>
      <c r="Q6" s="21"/>
      <c r="R6" s="22"/>
      <c r="S6" s="22"/>
      <c r="T6" s="21"/>
      <c r="U6" s="22"/>
    </row>
    <row r="7" spans="1:21" s="20" customFormat="1" ht="15">
      <c r="A7" s="23" t="s">
        <v>94</v>
      </c>
      <c r="B7" s="21">
        <v>240718</v>
      </c>
      <c r="C7" s="21">
        <v>17700</v>
      </c>
      <c r="D7" s="184">
        <v>7.35300226821426</v>
      </c>
      <c r="E7" s="21"/>
      <c r="F7" s="25">
        <v>238379</v>
      </c>
      <c r="G7" s="25">
        <v>15109</v>
      </c>
      <c r="H7" s="184">
        <v>6.338226102131479</v>
      </c>
      <c r="I7" s="25"/>
      <c r="J7" s="25">
        <v>234510</v>
      </c>
      <c r="K7" s="25">
        <v>13350</v>
      </c>
      <c r="L7" s="184">
        <v>5.6927209927082</v>
      </c>
      <c r="M7" s="18"/>
      <c r="N7" s="19"/>
      <c r="O7" s="18"/>
      <c r="P7" s="19"/>
      <c r="Q7" s="18"/>
      <c r="R7" s="19"/>
      <c r="S7" s="19"/>
      <c r="T7" s="18"/>
      <c r="U7" s="19"/>
    </row>
    <row r="8" spans="1:21" s="20" customFormat="1" ht="14.25">
      <c r="A8" s="17"/>
      <c r="B8" s="64"/>
      <c r="C8" s="64"/>
      <c r="D8" s="64"/>
      <c r="E8" s="21"/>
      <c r="F8" s="64"/>
      <c r="G8" s="64"/>
      <c r="H8" s="64"/>
      <c r="I8" s="21"/>
      <c r="J8" s="64"/>
      <c r="K8" s="64"/>
      <c r="L8" s="64"/>
      <c r="M8" s="21"/>
      <c r="N8" s="22"/>
      <c r="O8" s="21"/>
      <c r="P8" s="22"/>
      <c r="Q8" s="21"/>
      <c r="R8" s="22"/>
      <c r="S8" s="22"/>
      <c r="T8" s="21"/>
      <c r="U8" s="22"/>
    </row>
    <row r="9" spans="1:21" s="20" customFormat="1" ht="15">
      <c r="A9" s="23" t="s">
        <v>4</v>
      </c>
      <c r="B9" s="62"/>
      <c r="C9" s="62"/>
      <c r="D9" s="62"/>
      <c r="E9" s="21"/>
      <c r="F9" s="21"/>
      <c r="G9" s="21"/>
      <c r="H9" s="21"/>
      <c r="I9" s="21"/>
      <c r="J9" s="21"/>
      <c r="K9" s="21"/>
      <c r="L9" s="21"/>
      <c r="M9" s="21"/>
      <c r="N9" s="22"/>
      <c r="O9" s="21"/>
      <c r="P9" s="22"/>
      <c r="Q9" s="21"/>
      <c r="R9" s="22"/>
      <c r="S9" s="22"/>
      <c r="T9" s="21"/>
      <c r="U9" s="22"/>
    </row>
    <row r="10" spans="1:21" s="20" customFormat="1" ht="14.25">
      <c r="A10" s="20" t="s">
        <v>5</v>
      </c>
      <c r="B10" s="62">
        <v>24164</v>
      </c>
      <c r="C10" s="62">
        <v>1228</v>
      </c>
      <c r="D10" s="184">
        <v>5.081940076146333</v>
      </c>
      <c r="E10" s="62"/>
      <c r="F10" s="21">
        <v>23104</v>
      </c>
      <c r="G10" s="21">
        <v>921</v>
      </c>
      <c r="H10" s="184">
        <v>3.98632271468144</v>
      </c>
      <c r="I10" s="21"/>
      <c r="J10" s="21">
        <v>24407</v>
      </c>
      <c r="K10" s="21">
        <v>793</v>
      </c>
      <c r="L10" s="184">
        <v>3.249067890359323</v>
      </c>
      <c r="M10" s="21"/>
      <c r="N10" s="22"/>
      <c r="O10" s="21"/>
      <c r="P10" s="22"/>
      <c r="Q10" s="21"/>
      <c r="R10" s="22"/>
      <c r="S10" s="22"/>
      <c r="T10" s="21"/>
      <c r="U10" s="22"/>
    </row>
    <row r="11" spans="1:21" s="20" customFormat="1" ht="14.25">
      <c r="A11" s="20" t="s">
        <v>6</v>
      </c>
      <c r="B11" s="21">
        <v>197233</v>
      </c>
      <c r="C11" s="21">
        <v>15098</v>
      </c>
      <c r="D11" s="184">
        <v>7.654905619242217</v>
      </c>
      <c r="E11" s="21"/>
      <c r="F11" s="21">
        <v>195234</v>
      </c>
      <c r="G11" s="21">
        <v>12905</v>
      </c>
      <c r="H11" s="184">
        <v>6.610016697911226</v>
      </c>
      <c r="I11" s="21"/>
      <c r="J11" s="21">
        <v>210103</v>
      </c>
      <c r="K11" s="21">
        <v>12557</v>
      </c>
      <c r="L11" s="184">
        <v>5.976592433235128</v>
      </c>
      <c r="M11" s="21"/>
      <c r="N11" s="22"/>
      <c r="O11" s="21"/>
      <c r="P11" s="22"/>
      <c r="Q11" s="21"/>
      <c r="R11" s="22"/>
      <c r="S11" s="22"/>
      <c r="T11" s="21"/>
      <c r="U11" s="22"/>
    </row>
    <row r="12" spans="1:21" s="20" customFormat="1" ht="14.25">
      <c r="A12" s="20" t="s">
        <v>7</v>
      </c>
      <c r="B12" s="21"/>
      <c r="C12" s="21"/>
      <c r="D12" s="21"/>
      <c r="E12" s="21"/>
      <c r="F12" s="21"/>
      <c r="G12" s="21"/>
      <c r="H12" s="21"/>
      <c r="I12" s="21"/>
      <c r="J12" s="21"/>
      <c r="K12" s="21" t="s">
        <v>92</v>
      </c>
      <c r="L12" s="21"/>
      <c r="M12" s="21"/>
      <c r="N12" s="22"/>
      <c r="O12" s="21"/>
      <c r="P12" s="22"/>
      <c r="Q12" s="21"/>
      <c r="R12" s="22"/>
      <c r="S12" s="22"/>
      <c r="T12" s="21"/>
      <c r="U12" s="22"/>
    </row>
    <row r="13" spans="1:21" s="20" customFormat="1" ht="14.25">
      <c r="A13" s="17"/>
      <c r="B13" s="64"/>
      <c r="C13" s="64"/>
      <c r="D13" s="64"/>
      <c r="E13" s="21"/>
      <c r="F13" s="64"/>
      <c r="G13" s="64"/>
      <c r="H13" s="64"/>
      <c r="I13" s="21"/>
      <c r="J13" s="64"/>
      <c r="K13" s="64"/>
      <c r="L13" s="64"/>
      <c r="M13" s="21"/>
      <c r="N13" s="22"/>
      <c r="O13" s="21"/>
      <c r="P13" s="22"/>
      <c r="Q13" s="21"/>
      <c r="R13" s="22"/>
      <c r="S13" s="22"/>
      <c r="T13" s="21"/>
      <c r="U13" s="22"/>
    </row>
    <row r="14" spans="1:21" s="20" customFormat="1" ht="17.25">
      <c r="A14" s="23" t="s">
        <v>193</v>
      </c>
      <c r="B14" s="62"/>
      <c r="C14" s="62"/>
      <c r="D14" s="62"/>
      <c r="E14" s="62"/>
      <c r="F14" s="21"/>
      <c r="G14" s="21"/>
      <c r="H14" s="21"/>
      <c r="I14" s="21"/>
      <c r="J14" s="21"/>
      <c r="K14" s="21"/>
      <c r="L14" s="21"/>
      <c r="M14" s="21"/>
      <c r="N14" s="22"/>
      <c r="O14" s="21"/>
      <c r="P14" s="22"/>
      <c r="Q14" s="21"/>
      <c r="R14" s="22"/>
      <c r="S14" s="22"/>
      <c r="T14" s="21"/>
      <c r="U14" s="22"/>
    </row>
    <row r="15" spans="1:21" s="20" customFormat="1" ht="14.25">
      <c r="A15" s="20" t="s">
        <v>9</v>
      </c>
      <c r="B15" s="62"/>
      <c r="C15" s="62">
        <v>5</v>
      </c>
      <c r="D15" s="62"/>
      <c r="E15" s="62"/>
      <c r="F15" s="21"/>
      <c r="G15" s="21">
        <v>4</v>
      </c>
      <c r="H15" s="21"/>
      <c r="I15" s="21"/>
      <c r="J15" s="21"/>
      <c r="K15" s="21">
        <v>9</v>
      </c>
      <c r="L15" s="21"/>
      <c r="M15" s="21"/>
      <c r="N15" s="22"/>
      <c r="O15" s="21"/>
      <c r="P15" s="22"/>
      <c r="Q15" s="21"/>
      <c r="R15" s="22"/>
      <c r="S15" s="22"/>
      <c r="T15" s="21"/>
      <c r="U15" s="22"/>
    </row>
    <row r="16" spans="1:21" s="20" customFormat="1" ht="14.25">
      <c r="A16" s="20" t="s">
        <v>10</v>
      </c>
      <c r="B16" s="21">
        <v>38344</v>
      </c>
      <c r="C16" s="21">
        <v>2006</v>
      </c>
      <c r="D16" s="184">
        <v>5.231587732109326</v>
      </c>
      <c r="E16" s="21"/>
      <c r="F16" s="21">
        <v>36721</v>
      </c>
      <c r="G16" s="21">
        <v>1502</v>
      </c>
      <c r="H16" s="184">
        <v>4.09030255167343</v>
      </c>
      <c r="I16" s="21"/>
      <c r="J16" s="21">
        <v>37798</v>
      </c>
      <c r="K16" s="21">
        <v>1490</v>
      </c>
      <c r="L16" s="184">
        <v>3.942007513625059</v>
      </c>
      <c r="M16" s="21"/>
      <c r="N16" s="22"/>
      <c r="O16" s="21"/>
      <c r="P16" s="22"/>
      <c r="Q16" s="21"/>
      <c r="R16" s="22"/>
      <c r="S16" s="22"/>
      <c r="T16" s="21"/>
      <c r="U16" s="22"/>
    </row>
    <row r="17" spans="1:21" s="20" customFormat="1" ht="14.25">
      <c r="A17" s="20" t="s">
        <v>11</v>
      </c>
      <c r="B17" s="21">
        <v>40164</v>
      </c>
      <c r="C17" s="21">
        <v>2803</v>
      </c>
      <c r="D17" s="184">
        <v>6.978886565083159</v>
      </c>
      <c r="E17" s="21"/>
      <c r="F17" s="21">
        <v>39666</v>
      </c>
      <c r="G17" s="21">
        <v>2460</v>
      </c>
      <c r="H17" s="184">
        <v>6.201784903947965</v>
      </c>
      <c r="I17" s="21"/>
      <c r="J17" s="21">
        <v>42609</v>
      </c>
      <c r="K17" s="21">
        <v>2405</v>
      </c>
      <c r="L17" s="184">
        <v>5.644347438334624</v>
      </c>
      <c r="M17" s="21"/>
      <c r="N17" s="22"/>
      <c r="O17" s="21"/>
      <c r="P17" s="22"/>
      <c r="Q17" s="21"/>
      <c r="R17" s="22"/>
      <c r="S17" s="22"/>
      <c r="T17" s="21"/>
      <c r="U17" s="22"/>
    </row>
    <row r="18" spans="1:21" s="20" customFormat="1" ht="14.25">
      <c r="A18" s="20" t="s">
        <v>12</v>
      </c>
      <c r="B18" s="21">
        <v>40055</v>
      </c>
      <c r="C18" s="21">
        <v>3082</v>
      </c>
      <c r="D18" s="184">
        <v>7.694420172263137</v>
      </c>
      <c r="E18" s="21"/>
      <c r="F18" s="21">
        <v>39210</v>
      </c>
      <c r="G18" s="21">
        <v>2608</v>
      </c>
      <c r="H18" s="184">
        <v>6.651364447844937</v>
      </c>
      <c r="I18" s="21"/>
      <c r="J18" s="21">
        <v>42193</v>
      </c>
      <c r="K18" s="21">
        <v>2542</v>
      </c>
      <c r="L18" s="184">
        <v>6.024696039627426</v>
      </c>
      <c r="M18" s="21"/>
      <c r="N18" s="22"/>
      <c r="O18" s="21"/>
      <c r="P18" s="22"/>
      <c r="Q18" s="21"/>
      <c r="R18" s="22"/>
      <c r="S18" s="22"/>
      <c r="T18" s="21"/>
      <c r="U18" s="22"/>
    </row>
    <row r="19" spans="1:21" s="20" customFormat="1" ht="14.25">
      <c r="A19" s="20" t="s">
        <v>13</v>
      </c>
      <c r="B19" s="21">
        <v>55230</v>
      </c>
      <c r="C19" s="21">
        <v>4284</v>
      </c>
      <c r="D19" s="184">
        <v>7.756653992395438</v>
      </c>
      <c r="E19" s="21"/>
      <c r="F19" s="21">
        <v>54383</v>
      </c>
      <c r="G19" s="21">
        <v>3647</v>
      </c>
      <c r="H19" s="184">
        <v>6.7061397863302865</v>
      </c>
      <c r="I19" s="21"/>
      <c r="J19" s="21">
        <v>58457</v>
      </c>
      <c r="K19" s="21">
        <v>3481</v>
      </c>
      <c r="L19" s="184">
        <v>5.954804386129975</v>
      </c>
      <c r="M19" s="21"/>
      <c r="N19" s="22"/>
      <c r="O19" s="21"/>
      <c r="P19" s="22"/>
      <c r="Q19" s="21"/>
      <c r="R19" s="22"/>
      <c r="S19" s="22"/>
      <c r="T19" s="21"/>
      <c r="U19" s="22"/>
    </row>
    <row r="20" spans="1:21" s="20" customFormat="1" ht="14.25">
      <c r="A20" s="20" t="s">
        <v>14</v>
      </c>
      <c r="B20" s="21">
        <v>33404</v>
      </c>
      <c r="C20" s="21">
        <v>2777</v>
      </c>
      <c r="D20" s="184">
        <v>8.313375643635492</v>
      </c>
      <c r="E20" s="21"/>
      <c r="F20" s="21">
        <v>33214</v>
      </c>
      <c r="G20" s="21">
        <v>2420</v>
      </c>
      <c r="H20" s="184">
        <v>7.2860841813693025</v>
      </c>
      <c r="I20" s="21"/>
      <c r="J20" s="21">
        <v>36274</v>
      </c>
      <c r="K20" s="21">
        <v>2205</v>
      </c>
      <c r="L20" s="184">
        <v>6.078734079505983</v>
      </c>
      <c r="M20" s="21"/>
      <c r="N20" s="22"/>
      <c r="O20" s="21"/>
      <c r="P20" s="22"/>
      <c r="Q20" s="21"/>
      <c r="R20" s="22"/>
      <c r="S20" s="22"/>
      <c r="T20" s="21"/>
      <c r="U20" s="22"/>
    </row>
    <row r="21" spans="1:21" s="20" customFormat="1" ht="14.25">
      <c r="A21" s="20" t="s">
        <v>15</v>
      </c>
      <c r="B21" s="21">
        <v>10517</v>
      </c>
      <c r="C21" s="21">
        <v>946</v>
      </c>
      <c r="D21" s="184">
        <v>8.994960540077969</v>
      </c>
      <c r="E21" s="21"/>
      <c r="F21" s="21">
        <v>11046</v>
      </c>
      <c r="G21" s="21">
        <v>869</v>
      </c>
      <c r="H21" s="184">
        <v>7.867101213108818</v>
      </c>
      <c r="I21" s="21"/>
      <c r="J21" s="21">
        <v>12518</v>
      </c>
      <c r="K21" s="21">
        <v>844</v>
      </c>
      <c r="L21" s="184">
        <v>6.7422911008148265</v>
      </c>
      <c r="M21" s="21"/>
      <c r="N21" s="22"/>
      <c r="O21" s="21"/>
      <c r="P21" s="22"/>
      <c r="Q21" s="21"/>
      <c r="R21" s="22"/>
      <c r="S21" s="22"/>
      <c r="T21" s="21"/>
      <c r="U21" s="22"/>
    </row>
    <row r="22" spans="1:21" s="20" customFormat="1" ht="14.25">
      <c r="A22" s="20" t="s">
        <v>16</v>
      </c>
      <c r="B22" s="21">
        <v>3683</v>
      </c>
      <c r="C22" s="21">
        <v>351</v>
      </c>
      <c r="D22" s="184">
        <v>9.53027423296226</v>
      </c>
      <c r="E22" s="21"/>
      <c r="F22" s="21">
        <v>4098</v>
      </c>
      <c r="G22" s="21">
        <v>295</v>
      </c>
      <c r="H22" s="184">
        <v>7.198633479746218</v>
      </c>
      <c r="I22" s="21"/>
      <c r="J22" s="21">
        <v>4661</v>
      </c>
      <c r="K22" s="21">
        <v>344</v>
      </c>
      <c r="L22" s="184">
        <v>7.380390474147179</v>
      </c>
      <c r="M22" s="21"/>
      <c r="N22" s="22"/>
      <c r="O22" s="21"/>
      <c r="P22" s="22"/>
      <c r="Q22" s="21"/>
      <c r="R22" s="22"/>
      <c r="S22" s="22"/>
      <c r="T22" s="21"/>
      <c r="U22" s="22"/>
    </row>
    <row r="23" spans="1:21" s="20" customFormat="1" ht="14.25">
      <c r="A23" s="20" t="s">
        <v>7</v>
      </c>
      <c r="B23" s="21"/>
      <c r="C23" s="21">
        <v>72</v>
      </c>
      <c r="D23" s="21"/>
      <c r="E23" s="21"/>
      <c r="F23" s="21"/>
      <c r="G23" s="21">
        <v>21</v>
      </c>
      <c r="H23" s="21"/>
      <c r="I23" s="21"/>
      <c r="J23" s="21"/>
      <c r="K23" s="21">
        <v>30</v>
      </c>
      <c r="L23" s="21"/>
      <c r="M23" s="21"/>
      <c r="N23" s="22"/>
      <c r="O23" s="21"/>
      <c r="P23" s="22"/>
      <c r="Q23" s="21"/>
      <c r="R23" s="22"/>
      <c r="S23" s="22"/>
      <c r="T23" s="21"/>
      <c r="U23" s="22"/>
    </row>
    <row r="24" spans="1:21" s="20" customFormat="1" ht="14.25">
      <c r="A24" s="17"/>
      <c r="B24" s="64"/>
      <c r="C24" s="64"/>
      <c r="D24" s="64"/>
      <c r="E24" s="21"/>
      <c r="F24" s="64"/>
      <c r="G24" s="64"/>
      <c r="H24" s="64"/>
      <c r="I24" s="21"/>
      <c r="J24" s="64"/>
      <c r="K24" s="64"/>
      <c r="L24" s="64"/>
      <c r="M24" s="21"/>
      <c r="N24" s="22"/>
      <c r="O24" s="21"/>
      <c r="P24" s="22"/>
      <c r="Q24" s="21"/>
      <c r="R24" s="22"/>
      <c r="S24" s="22"/>
      <c r="T24" s="21"/>
      <c r="U24" s="22"/>
    </row>
    <row r="25" spans="1:21" s="20" customFormat="1" ht="15">
      <c r="A25" s="23" t="s">
        <v>152</v>
      </c>
      <c r="B25" s="62"/>
      <c r="C25" s="62"/>
      <c r="D25" s="62"/>
      <c r="E25" s="62"/>
      <c r="F25" s="21"/>
      <c r="G25" s="21"/>
      <c r="H25" s="21"/>
      <c r="I25" s="21"/>
      <c r="J25" s="21"/>
      <c r="K25" s="21"/>
      <c r="L25" s="21"/>
      <c r="M25" s="21"/>
      <c r="N25" s="22"/>
      <c r="O25" s="21"/>
      <c r="P25" s="22"/>
      <c r="Q25" s="21"/>
      <c r="R25" s="22"/>
      <c r="S25" s="22"/>
      <c r="T25" s="21"/>
      <c r="U25" s="22"/>
    </row>
    <row r="26" spans="1:21" s="24" customFormat="1" ht="14.25">
      <c r="A26" s="24" t="s">
        <v>17</v>
      </c>
      <c r="B26" s="68">
        <v>11852</v>
      </c>
      <c r="C26" s="68">
        <v>665</v>
      </c>
      <c r="D26" s="184">
        <v>5.610867364157948</v>
      </c>
      <c r="E26" s="68"/>
      <c r="F26" s="21">
        <v>12142</v>
      </c>
      <c r="G26" s="21">
        <v>503</v>
      </c>
      <c r="H26" s="184">
        <v>4.142645363202108</v>
      </c>
      <c r="I26" s="21"/>
      <c r="J26" s="21">
        <v>13469</v>
      </c>
      <c r="K26" s="21">
        <v>526</v>
      </c>
      <c r="L26" s="184">
        <v>3.9052639394164377</v>
      </c>
      <c r="M26" s="25"/>
      <c r="N26" s="26"/>
      <c r="O26" s="25"/>
      <c r="P26" s="26"/>
      <c r="Q26" s="25"/>
      <c r="R26" s="26"/>
      <c r="S26" s="26"/>
      <c r="T26" s="25"/>
      <c r="U26" s="26"/>
    </row>
    <row r="27" spans="1:21" s="24" customFormat="1" ht="14.25">
      <c r="A27" s="24" t="s">
        <v>18</v>
      </c>
      <c r="B27" s="68">
        <v>19311</v>
      </c>
      <c r="C27" s="68">
        <v>1049</v>
      </c>
      <c r="D27" s="184">
        <v>5.43213712391901</v>
      </c>
      <c r="E27" s="68"/>
      <c r="F27" s="21">
        <v>19415</v>
      </c>
      <c r="G27" s="21">
        <v>685</v>
      </c>
      <c r="H27" s="184">
        <v>3.528199845480299</v>
      </c>
      <c r="I27" s="21"/>
      <c r="J27" s="21">
        <v>20575</v>
      </c>
      <c r="K27" s="21">
        <v>623</v>
      </c>
      <c r="L27" s="184">
        <v>3.027946537059538</v>
      </c>
      <c r="M27" s="25"/>
      <c r="N27" s="26"/>
      <c r="O27" s="25"/>
      <c r="P27" s="26"/>
      <c r="Q27" s="25"/>
      <c r="R27" s="26"/>
      <c r="S27" s="26"/>
      <c r="T27" s="25"/>
      <c r="U27" s="26"/>
    </row>
    <row r="28" spans="1:21" s="24" customFormat="1" ht="14.25">
      <c r="A28" s="24" t="s">
        <v>19</v>
      </c>
      <c r="B28" s="68">
        <v>4437</v>
      </c>
      <c r="C28" s="68">
        <v>112</v>
      </c>
      <c r="D28" s="184">
        <v>2.5242280820374123</v>
      </c>
      <c r="E28" s="68"/>
      <c r="F28" s="21">
        <v>3993</v>
      </c>
      <c r="G28" s="21">
        <v>87</v>
      </c>
      <c r="H28" s="184">
        <v>2.1788129226145756</v>
      </c>
      <c r="I28" s="21"/>
      <c r="J28" s="21">
        <v>4150</v>
      </c>
      <c r="K28" s="21">
        <v>72</v>
      </c>
      <c r="L28" s="184">
        <v>1.7349397590361446</v>
      </c>
      <c r="M28" s="25"/>
      <c r="N28" s="26"/>
      <c r="O28" s="25"/>
      <c r="P28" s="26"/>
      <c r="Q28" s="25"/>
      <c r="R28" s="26"/>
      <c r="S28" s="26"/>
      <c r="T28" s="25"/>
      <c r="U28" s="26"/>
    </row>
    <row r="29" spans="1:21" s="24" customFormat="1" ht="14.25">
      <c r="A29" s="24" t="s">
        <v>20</v>
      </c>
      <c r="B29" s="68">
        <v>6995</v>
      </c>
      <c r="C29" s="68">
        <v>412</v>
      </c>
      <c r="D29" s="184">
        <v>5.889921372408864</v>
      </c>
      <c r="E29" s="68"/>
      <c r="F29" s="21">
        <v>7178</v>
      </c>
      <c r="G29" s="21">
        <v>306</v>
      </c>
      <c r="H29" s="184">
        <v>4.263025912510448</v>
      </c>
      <c r="I29" s="21"/>
      <c r="J29" s="21">
        <v>7896</v>
      </c>
      <c r="K29" s="21">
        <v>321</v>
      </c>
      <c r="L29" s="184">
        <v>4.065349544072949</v>
      </c>
      <c r="M29" s="25"/>
      <c r="N29" s="26"/>
      <c r="O29" s="25"/>
      <c r="P29" s="26"/>
      <c r="Q29" s="25"/>
      <c r="R29" s="26"/>
      <c r="S29" s="26"/>
      <c r="T29" s="25"/>
      <c r="U29" s="26"/>
    </row>
    <row r="30" spans="1:21" s="24" customFormat="1" ht="14.25">
      <c r="A30" s="20" t="s">
        <v>21</v>
      </c>
      <c r="B30" s="68">
        <v>170691</v>
      </c>
      <c r="C30" s="68">
        <v>13253</v>
      </c>
      <c r="D30" s="184">
        <v>7.764322664932539</v>
      </c>
      <c r="E30" s="68"/>
      <c r="F30" s="21">
        <v>168140</v>
      </c>
      <c r="G30" s="21">
        <v>11599</v>
      </c>
      <c r="H30" s="184">
        <v>6.89841798501249</v>
      </c>
      <c r="I30" s="21"/>
      <c r="J30" s="21">
        <v>181087</v>
      </c>
      <c r="K30" s="21">
        <v>11435</v>
      </c>
      <c r="L30" s="184">
        <v>6.3146443422222465</v>
      </c>
      <c r="M30" s="25"/>
      <c r="N30" s="26"/>
      <c r="O30" s="25"/>
      <c r="P30" s="26"/>
      <c r="Q30" s="25"/>
      <c r="R30" s="26"/>
      <c r="S30" s="26"/>
      <c r="T30" s="25"/>
      <c r="U30" s="26"/>
    </row>
    <row r="31" spans="1:21" s="24" customFormat="1" ht="16.5">
      <c r="A31" s="20" t="s">
        <v>162</v>
      </c>
      <c r="B31" s="68">
        <v>8111</v>
      </c>
      <c r="C31" s="68">
        <v>835</v>
      </c>
      <c r="D31" s="68"/>
      <c r="E31" s="68"/>
      <c r="F31" s="21">
        <v>7470</v>
      </c>
      <c r="G31" s="21">
        <v>646</v>
      </c>
      <c r="H31" s="21"/>
      <c r="I31" s="21"/>
      <c r="J31" s="21">
        <v>7333</v>
      </c>
      <c r="K31" s="21">
        <v>373</v>
      </c>
      <c r="L31" s="184"/>
      <c r="M31" s="25"/>
      <c r="N31" s="26"/>
      <c r="O31" s="25"/>
      <c r="P31" s="26"/>
      <c r="Q31" s="25"/>
      <c r="R31" s="26"/>
      <c r="S31" s="26"/>
      <c r="T31" s="25"/>
      <c r="U31" s="26"/>
    </row>
    <row r="32" spans="1:21" s="20" customFormat="1" ht="14.25">
      <c r="A32" s="17"/>
      <c r="B32" s="64"/>
      <c r="C32" s="64"/>
      <c r="D32" s="64"/>
      <c r="E32" s="64"/>
      <c r="F32" s="64"/>
      <c r="G32" s="64"/>
      <c r="H32" s="64"/>
      <c r="I32" s="64"/>
      <c r="J32" s="64"/>
      <c r="K32" s="64"/>
      <c r="L32" s="64"/>
      <c r="M32" s="21"/>
      <c r="N32" s="22"/>
      <c r="O32" s="21"/>
      <c r="P32" s="22"/>
      <c r="Q32" s="21"/>
      <c r="R32" s="22"/>
      <c r="S32" s="22"/>
      <c r="T32" s="21"/>
      <c r="U32" s="22"/>
    </row>
    <row r="33" spans="6:21" ht="12.75">
      <c r="F33" s="69"/>
      <c r="G33" s="69"/>
      <c r="H33" s="69"/>
      <c r="I33" s="69"/>
      <c r="J33" s="27"/>
      <c r="K33" s="70"/>
      <c r="L33" s="28"/>
      <c r="M33" s="27"/>
      <c r="N33" s="28"/>
      <c r="O33" s="27"/>
      <c r="P33" s="28"/>
      <c r="Q33" s="27"/>
      <c r="R33" s="28"/>
      <c r="S33" s="28"/>
      <c r="T33" s="27"/>
      <c r="U33" s="28"/>
    </row>
    <row r="34" spans="1:21" s="31" customFormat="1" ht="27" customHeight="1">
      <c r="A34" s="309" t="s">
        <v>192</v>
      </c>
      <c r="B34" s="309"/>
      <c r="C34" s="309"/>
      <c r="D34" s="309"/>
      <c r="E34" s="309"/>
      <c r="F34" s="309"/>
      <c r="G34" s="309"/>
      <c r="H34" s="309"/>
      <c r="I34" s="309"/>
      <c r="J34" s="309"/>
      <c r="K34" s="309"/>
      <c r="L34" s="309"/>
      <c r="M34" s="32"/>
      <c r="N34" s="33"/>
      <c r="O34" s="32"/>
      <c r="P34" s="33"/>
      <c r="Q34" s="32"/>
      <c r="R34" s="33"/>
      <c r="S34" s="33"/>
      <c r="T34" s="32"/>
      <c r="U34" s="33"/>
    </row>
    <row r="35" spans="1:21" s="31" customFormat="1" ht="14.25">
      <c r="A35" s="30" t="s">
        <v>163</v>
      </c>
      <c r="B35" s="281"/>
      <c r="C35" s="281"/>
      <c r="D35" s="281"/>
      <c r="E35" s="281"/>
      <c r="F35" s="281"/>
      <c r="G35" s="281"/>
      <c r="H35" s="281"/>
      <c r="I35" s="281"/>
      <c r="J35" s="281"/>
      <c r="K35" s="281"/>
      <c r="L35" s="281"/>
      <c r="M35" s="32"/>
      <c r="N35" s="33"/>
      <c r="O35" s="32"/>
      <c r="P35" s="33"/>
      <c r="Q35" s="32"/>
      <c r="R35" s="33"/>
      <c r="S35" s="33"/>
      <c r="T35" s="32"/>
      <c r="U35" s="33"/>
    </row>
    <row r="36" spans="1:21" s="31" customFormat="1" ht="14.25">
      <c r="A36" s="30" t="s">
        <v>195</v>
      </c>
      <c r="B36" s="71"/>
      <c r="C36" s="71"/>
      <c r="D36" s="71"/>
      <c r="E36" s="71"/>
      <c r="F36" s="72"/>
      <c r="G36" s="72"/>
      <c r="H36" s="72"/>
      <c r="I36" s="72"/>
      <c r="J36" s="32"/>
      <c r="K36" s="73"/>
      <c r="L36" s="33"/>
      <c r="M36" s="32"/>
      <c r="N36" s="33"/>
      <c r="O36" s="32"/>
      <c r="P36" s="33"/>
      <c r="Q36" s="32"/>
      <c r="R36" s="33"/>
      <c r="S36" s="33"/>
      <c r="T36" s="32"/>
      <c r="U36" s="33"/>
    </row>
    <row r="37" spans="1:21" s="31" customFormat="1" ht="14.25">
      <c r="A37" s="30" t="s">
        <v>194</v>
      </c>
      <c r="B37" s="71"/>
      <c r="C37" s="71"/>
      <c r="D37" s="71"/>
      <c r="E37" s="71"/>
      <c r="F37" s="72"/>
      <c r="G37" s="72"/>
      <c r="H37" s="72"/>
      <c r="I37" s="72"/>
      <c r="J37" s="32"/>
      <c r="K37" s="73"/>
      <c r="L37" s="33"/>
      <c r="M37" s="32"/>
      <c r="N37" s="33"/>
      <c r="O37" s="32"/>
      <c r="P37" s="33"/>
      <c r="Q37" s="32"/>
      <c r="R37" s="33"/>
      <c r="S37" s="33"/>
      <c r="T37" s="32"/>
      <c r="U37" s="33"/>
    </row>
    <row r="38" spans="6:21" ht="12.75">
      <c r="F38" s="69"/>
      <c r="G38" s="69"/>
      <c r="H38" s="69"/>
      <c r="I38" s="69"/>
      <c r="J38" s="27"/>
      <c r="K38" s="70"/>
      <c r="L38" s="28"/>
      <c r="M38" s="27"/>
      <c r="N38" s="28"/>
      <c r="O38" s="27"/>
      <c r="P38" s="28"/>
      <c r="Q38" s="27"/>
      <c r="R38" s="28"/>
      <c r="S38" s="28"/>
      <c r="T38" s="27"/>
      <c r="U38" s="28"/>
    </row>
  </sheetData>
  <mergeCells count="1">
    <mergeCell ref="A34:L34"/>
  </mergeCells>
  <printOptions/>
  <pageMargins left="0.75" right="0.75" top="1" bottom="1" header="0.5" footer="0.5"/>
  <pageSetup fitToHeight="1" fitToWidth="1" horizontalDpi="600" verticalDpi="600" orientation="landscape" paperSize="9" scale="6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W43"/>
  <sheetViews>
    <sheetView showGridLines="0" workbookViewId="0" topLeftCell="A1">
      <selection activeCell="B23" sqref="B23"/>
    </sheetView>
  </sheetViews>
  <sheetFormatPr defaultColWidth="9.140625" defaultRowHeight="12.75"/>
  <cols>
    <col min="1" max="1" width="29.7109375" style="0" customWidth="1"/>
    <col min="2" max="2" width="2.8515625" style="0" customWidth="1"/>
    <col min="3" max="5" width="13.7109375" style="0" customWidth="1"/>
    <col min="6" max="6" width="3.00390625" style="0" customWidth="1"/>
    <col min="7" max="7" width="13.7109375" style="0" customWidth="1"/>
    <col min="8" max="8" width="14.421875" style="74" customWidth="1"/>
    <col min="9" max="9" width="14.421875" style="84" customWidth="1"/>
    <col min="10" max="10" width="6.421875" style="65" customWidth="1"/>
    <col min="11" max="11" width="13.421875" style="7" customWidth="1"/>
    <col min="12" max="12" width="14.57421875" style="0" customWidth="1"/>
    <col min="13" max="13" width="9.140625" style="7" customWidth="1"/>
    <col min="15" max="15" width="9.140625" style="7" customWidth="1"/>
    <col min="17" max="17" width="9.140625" style="7" customWidth="1"/>
    <col min="19" max="19" width="2.421875" style="0" customWidth="1"/>
    <col min="20" max="20" width="10.28125" style="7" customWidth="1"/>
    <col min="21" max="21" width="11.421875" style="0" customWidth="1"/>
  </cols>
  <sheetData>
    <row r="1" spans="1:9" ht="15.75">
      <c r="A1" s="6" t="s">
        <v>165</v>
      </c>
      <c r="B1" s="6"/>
      <c r="C1" s="6"/>
      <c r="D1" s="6"/>
      <c r="E1" s="6"/>
      <c r="F1" s="6"/>
      <c r="G1" s="6"/>
      <c r="I1" s="66"/>
    </row>
    <row r="2" ht="14.25">
      <c r="I2" s="66"/>
    </row>
    <row r="3" spans="1:23" s="20" customFormat="1" ht="15" thickBot="1">
      <c r="A3" s="61"/>
      <c r="B3" s="61"/>
      <c r="C3" s="61"/>
      <c r="D3" s="61"/>
      <c r="E3" s="61"/>
      <c r="F3" s="61"/>
      <c r="G3" s="61"/>
      <c r="H3" s="22"/>
      <c r="I3" s="21"/>
      <c r="J3" s="22"/>
      <c r="K3" s="134"/>
      <c r="L3" s="9"/>
      <c r="M3" s="10"/>
      <c r="N3" s="11"/>
      <c r="O3" s="10"/>
      <c r="P3" s="11"/>
      <c r="Q3" s="10"/>
      <c r="R3" s="12"/>
      <c r="S3" s="11"/>
      <c r="T3" s="10"/>
      <c r="U3" s="61"/>
      <c r="V3" s="11"/>
      <c r="W3" s="11"/>
    </row>
    <row r="4" spans="1:21" s="23" customFormat="1" ht="15" customHeight="1">
      <c r="A4" s="86"/>
      <c r="B4" s="90"/>
      <c r="C4" s="89" t="s">
        <v>36</v>
      </c>
      <c r="D4" s="89"/>
      <c r="E4" s="89"/>
      <c r="F4" s="86"/>
      <c r="G4" s="89" t="s">
        <v>37</v>
      </c>
      <c r="H4" s="89"/>
      <c r="I4" s="89"/>
      <c r="J4" s="88"/>
      <c r="K4" s="176" t="s">
        <v>83</v>
      </c>
      <c r="L4" s="177"/>
      <c r="M4" s="88"/>
      <c r="N4" s="14"/>
      <c r="O4" s="14"/>
      <c r="P4" s="14"/>
      <c r="Q4" s="15"/>
      <c r="R4" s="16"/>
      <c r="S4" s="15"/>
      <c r="T4" s="15"/>
      <c r="U4" s="15"/>
    </row>
    <row r="5" spans="1:21" s="20" customFormat="1" ht="62.25">
      <c r="A5" s="17"/>
      <c r="B5" s="17"/>
      <c r="C5" s="76" t="s">
        <v>102</v>
      </c>
      <c r="D5" s="196" t="s">
        <v>137</v>
      </c>
      <c r="E5" s="76" t="s">
        <v>45</v>
      </c>
      <c r="F5" s="11"/>
      <c r="G5" s="76" t="s">
        <v>102</v>
      </c>
      <c r="H5" s="196" t="s">
        <v>137</v>
      </c>
      <c r="I5" s="76" t="s">
        <v>45</v>
      </c>
      <c r="J5" s="19"/>
      <c r="K5" s="196" t="s">
        <v>44</v>
      </c>
      <c r="L5" s="76" t="s">
        <v>45</v>
      </c>
      <c r="M5" s="18"/>
      <c r="N5" s="19"/>
      <c r="O5" s="18"/>
      <c r="P5" s="19"/>
      <c r="Q5" s="19"/>
      <c r="R5" s="18"/>
      <c r="S5" s="19"/>
      <c r="T5" s="11"/>
      <c r="U5" s="11"/>
    </row>
    <row r="6" spans="8:19" s="20" customFormat="1" ht="14.25">
      <c r="H6" s="74"/>
      <c r="I6" s="21"/>
      <c r="J6" s="22"/>
      <c r="K6" s="21"/>
      <c r="L6" s="22"/>
      <c r="M6" s="21"/>
      <c r="N6" s="22"/>
      <c r="O6" s="21"/>
      <c r="P6" s="22"/>
      <c r="Q6" s="22"/>
      <c r="R6" s="21"/>
      <c r="S6" s="22"/>
    </row>
    <row r="7" spans="1:19" s="20" customFormat="1" ht="15">
      <c r="A7" s="23" t="s">
        <v>38</v>
      </c>
      <c r="B7" s="23"/>
      <c r="C7" s="43">
        <v>71307.8</v>
      </c>
      <c r="D7" s="43">
        <v>16300</v>
      </c>
      <c r="E7" s="79">
        <v>22.858649404412983</v>
      </c>
      <c r="F7" s="23"/>
      <c r="G7" s="43">
        <v>72837.8</v>
      </c>
      <c r="H7" s="43">
        <v>15294</v>
      </c>
      <c r="I7" s="79">
        <v>20.997339293608537</v>
      </c>
      <c r="J7" s="19"/>
      <c r="K7" s="148">
        <v>-1006</v>
      </c>
      <c r="L7" s="149">
        <v>-1.861310110804446</v>
      </c>
      <c r="M7" s="18"/>
      <c r="N7" s="19"/>
      <c r="O7" s="18"/>
      <c r="P7" s="19"/>
      <c r="Q7" s="19"/>
      <c r="R7" s="18"/>
      <c r="S7" s="19"/>
    </row>
    <row r="8" spans="1:19" s="20" customFormat="1" ht="14.25">
      <c r="A8" s="17"/>
      <c r="B8" s="17"/>
      <c r="C8" s="77"/>
      <c r="D8" s="77"/>
      <c r="E8" s="85"/>
      <c r="F8" s="11"/>
      <c r="G8" s="77"/>
      <c r="H8" s="77"/>
      <c r="I8" s="85"/>
      <c r="J8" s="22"/>
      <c r="K8" s="96"/>
      <c r="L8" s="96"/>
      <c r="M8" s="21"/>
      <c r="N8" s="22"/>
      <c r="O8" s="21"/>
      <c r="P8" s="22"/>
      <c r="Q8" s="22"/>
      <c r="R8" s="21"/>
      <c r="S8" s="22"/>
    </row>
    <row r="9" spans="1:19" s="20" customFormat="1" ht="15">
      <c r="A9" s="23" t="s">
        <v>4</v>
      </c>
      <c r="B9" s="23"/>
      <c r="C9" s="78"/>
      <c r="D9" s="78"/>
      <c r="E9" s="80"/>
      <c r="F9" s="23"/>
      <c r="G9" s="78"/>
      <c r="H9" s="78"/>
      <c r="I9" s="80"/>
      <c r="J9" s="22"/>
      <c r="K9" s="150"/>
      <c r="L9" s="150"/>
      <c r="M9" s="21"/>
      <c r="N9" s="22"/>
      <c r="O9" s="21"/>
      <c r="P9" s="22"/>
      <c r="Q9" s="22"/>
      <c r="R9" s="21"/>
      <c r="S9" s="22"/>
    </row>
    <row r="10" spans="1:19" s="20" customFormat="1" ht="14.25">
      <c r="A10" s="20" t="s">
        <v>5</v>
      </c>
      <c r="C10" s="47">
        <v>3421.6</v>
      </c>
      <c r="D10" s="47">
        <v>831</v>
      </c>
      <c r="E10" s="80">
        <v>24.28688332943652</v>
      </c>
      <c r="G10" s="47">
        <v>3439.2</v>
      </c>
      <c r="H10" s="47">
        <v>694</v>
      </c>
      <c r="I10" s="80">
        <v>20.17911142126076</v>
      </c>
      <c r="J10" s="22"/>
      <c r="K10" s="151">
        <v>-137</v>
      </c>
      <c r="L10" s="152">
        <v>-4.10777190817576</v>
      </c>
      <c r="M10" s="21"/>
      <c r="N10" s="22"/>
      <c r="O10" s="21"/>
      <c r="P10" s="22"/>
      <c r="Q10" s="22"/>
      <c r="R10" s="21"/>
      <c r="S10" s="22"/>
    </row>
    <row r="11" spans="1:19" s="20" customFormat="1" ht="14.25">
      <c r="A11" s="20" t="s">
        <v>6</v>
      </c>
      <c r="C11" s="78">
        <v>67886.2</v>
      </c>
      <c r="D11" s="78">
        <v>15462</v>
      </c>
      <c r="E11" s="80">
        <v>22.77635218939932</v>
      </c>
      <c r="G11" s="78">
        <v>69398.6</v>
      </c>
      <c r="H11" s="78">
        <v>14487</v>
      </c>
      <c r="I11" s="80">
        <v>20.875060880190667</v>
      </c>
      <c r="J11" s="22"/>
      <c r="K11" s="151">
        <v>-975</v>
      </c>
      <c r="L11" s="152">
        <v>-1.901291309208652</v>
      </c>
      <c r="M11" s="21"/>
      <c r="N11" s="22"/>
      <c r="O11" s="21"/>
      <c r="P11" s="22"/>
      <c r="Q11" s="22"/>
      <c r="R11" s="21"/>
      <c r="S11" s="22"/>
    </row>
    <row r="12" spans="1:19" s="20" customFormat="1" ht="14.25">
      <c r="A12" s="20" t="s">
        <v>7</v>
      </c>
      <c r="C12" s="78"/>
      <c r="D12" s="78">
        <v>7</v>
      </c>
      <c r="E12" s="80"/>
      <c r="G12" s="78"/>
      <c r="H12" s="78">
        <v>113</v>
      </c>
      <c r="I12" s="80"/>
      <c r="J12" s="22"/>
      <c r="M12" s="21"/>
      <c r="N12" s="22"/>
      <c r="O12" s="21"/>
      <c r="P12" s="22"/>
      <c r="Q12" s="22"/>
      <c r="R12" s="21"/>
      <c r="S12" s="22"/>
    </row>
    <row r="13" spans="1:19" s="20" customFormat="1" ht="14.25">
      <c r="A13" s="17"/>
      <c r="B13" s="17"/>
      <c r="C13" s="77"/>
      <c r="D13" s="77"/>
      <c r="E13" s="85"/>
      <c r="F13" s="11"/>
      <c r="G13" s="77"/>
      <c r="H13" s="77"/>
      <c r="I13" s="85"/>
      <c r="J13" s="22"/>
      <c r="K13" s="17"/>
      <c r="L13" s="17"/>
      <c r="M13" s="21"/>
      <c r="N13" s="22"/>
      <c r="O13" s="21"/>
      <c r="P13" s="22"/>
      <c r="Q13" s="22"/>
      <c r="R13" s="21"/>
      <c r="S13" s="22"/>
    </row>
    <row r="14" spans="1:19" s="20" customFormat="1" ht="15">
      <c r="A14" s="23" t="s">
        <v>8</v>
      </c>
      <c r="B14" s="23"/>
      <c r="C14" s="78"/>
      <c r="D14" s="78"/>
      <c r="E14" s="80"/>
      <c r="F14" s="23"/>
      <c r="G14" s="78"/>
      <c r="H14" s="78"/>
      <c r="I14" s="80"/>
      <c r="J14" s="22"/>
      <c r="K14" s="151"/>
      <c r="L14" s="152"/>
      <c r="M14" s="21"/>
      <c r="N14" s="22"/>
      <c r="O14" s="21"/>
      <c r="P14" s="22"/>
      <c r="Q14" s="22"/>
      <c r="R14" s="21"/>
      <c r="S14" s="22"/>
    </row>
    <row r="15" spans="1:19" s="20" customFormat="1" ht="14.25">
      <c r="A15" s="20" t="s">
        <v>9</v>
      </c>
      <c r="C15" s="47">
        <v>1170.6</v>
      </c>
      <c r="D15" s="47">
        <v>80</v>
      </c>
      <c r="E15" s="80">
        <v>6.83410216982744</v>
      </c>
      <c r="G15" s="47">
        <v>1127.8</v>
      </c>
      <c r="H15" s="47">
        <v>100</v>
      </c>
      <c r="I15" s="80">
        <v>8.866820358219544</v>
      </c>
      <c r="J15" s="22"/>
      <c r="K15" s="151">
        <v>20</v>
      </c>
      <c r="L15" s="152">
        <v>2.0327181883921037</v>
      </c>
      <c r="M15" s="21"/>
      <c r="N15" s="22"/>
      <c r="O15" s="21"/>
      <c r="P15" s="22"/>
      <c r="Q15" s="22"/>
      <c r="R15" s="21"/>
      <c r="S15" s="22"/>
    </row>
    <row r="16" spans="1:19" s="20" customFormat="1" ht="14.25">
      <c r="A16" s="20" t="s">
        <v>10</v>
      </c>
      <c r="C16" s="78">
        <v>6487.6</v>
      </c>
      <c r="D16" s="78">
        <v>1654</v>
      </c>
      <c r="E16" s="80">
        <v>25.494790061039517</v>
      </c>
      <c r="G16" s="78">
        <v>6206.8</v>
      </c>
      <c r="H16" s="78">
        <v>1259</v>
      </c>
      <c r="I16" s="80">
        <v>20.284204420957657</v>
      </c>
      <c r="J16" s="22"/>
      <c r="K16" s="151">
        <v>-395</v>
      </c>
      <c r="L16" s="152">
        <v>-5.2105856400818595</v>
      </c>
      <c r="M16" s="21"/>
      <c r="N16" s="22"/>
      <c r="O16" s="21"/>
      <c r="P16" s="22"/>
      <c r="Q16" s="22"/>
      <c r="R16" s="21"/>
      <c r="S16" s="22"/>
    </row>
    <row r="17" spans="1:19" s="20" customFormat="1" ht="14.25">
      <c r="A17" s="20" t="s">
        <v>11</v>
      </c>
      <c r="C17" s="78">
        <v>11860.6</v>
      </c>
      <c r="D17" s="78">
        <v>3208</v>
      </c>
      <c r="E17" s="80">
        <v>27.047535537831134</v>
      </c>
      <c r="G17" s="78">
        <v>11905.8</v>
      </c>
      <c r="H17" s="78">
        <v>3040</v>
      </c>
      <c r="I17" s="80">
        <v>25.533773454954726</v>
      </c>
      <c r="J17" s="22"/>
      <c r="K17" s="151">
        <v>-168</v>
      </c>
      <c r="L17" s="152">
        <v>-1.5137620828764078</v>
      </c>
      <c r="M17" s="21"/>
      <c r="N17" s="22"/>
      <c r="O17" s="21"/>
      <c r="P17" s="22"/>
      <c r="Q17" s="22"/>
      <c r="R17" s="21"/>
      <c r="S17" s="22"/>
    </row>
    <row r="18" spans="1:19" s="20" customFormat="1" ht="14.25">
      <c r="A18" s="20" t="s">
        <v>12</v>
      </c>
      <c r="C18" s="78">
        <v>13095.2</v>
      </c>
      <c r="D18" s="78">
        <v>3470</v>
      </c>
      <c r="E18" s="80">
        <v>26.4982589040259</v>
      </c>
      <c r="G18" s="78">
        <v>13187</v>
      </c>
      <c r="H18" s="78">
        <v>3300</v>
      </c>
      <c r="I18" s="80">
        <v>25.024645484188973</v>
      </c>
      <c r="J18" s="22"/>
      <c r="K18" s="151">
        <v>-170</v>
      </c>
      <c r="L18" s="152">
        <v>-1.4736134198369264</v>
      </c>
      <c r="M18" s="21"/>
      <c r="N18" s="22"/>
      <c r="O18" s="21"/>
      <c r="P18" s="22"/>
      <c r="Q18" s="22"/>
      <c r="R18" s="21"/>
      <c r="S18" s="22"/>
    </row>
    <row r="19" spans="1:19" s="20" customFormat="1" ht="14.25">
      <c r="A19" s="20" t="s">
        <v>13</v>
      </c>
      <c r="C19" s="78">
        <v>18647.6</v>
      </c>
      <c r="D19" s="78">
        <v>4768</v>
      </c>
      <c r="E19" s="80">
        <v>25.56897402346683</v>
      </c>
      <c r="G19" s="78">
        <v>19275.4</v>
      </c>
      <c r="H19" s="78">
        <v>4346</v>
      </c>
      <c r="I19" s="80">
        <v>22.546873216638826</v>
      </c>
      <c r="J19" s="22"/>
      <c r="K19" s="151">
        <v>-422</v>
      </c>
      <c r="L19" s="152">
        <v>-3.0221008068280035</v>
      </c>
      <c r="M19" s="21"/>
      <c r="N19" s="22"/>
      <c r="O19" s="21"/>
      <c r="P19" s="22"/>
      <c r="Q19" s="22"/>
      <c r="R19" s="21"/>
      <c r="S19" s="22"/>
    </row>
    <row r="20" spans="1:19" s="20" customFormat="1" ht="14.25">
      <c r="A20" s="20" t="s">
        <v>14</v>
      </c>
      <c r="C20" s="78">
        <v>12422.2</v>
      </c>
      <c r="D20" s="78">
        <v>2262</v>
      </c>
      <c r="E20" s="80">
        <v>18.209334900420217</v>
      </c>
      <c r="G20" s="78">
        <v>12824.2</v>
      </c>
      <c r="H20" s="78">
        <v>2199</v>
      </c>
      <c r="I20" s="80">
        <v>17.147268445595046</v>
      </c>
      <c r="J20" s="22"/>
      <c r="K20" s="151">
        <v>-63</v>
      </c>
      <c r="L20" s="152">
        <v>-1.062066454825171</v>
      </c>
      <c r="M20" s="21"/>
      <c r="N20" s="22"/>
      <c r="O20" s="21"/>
      <c r="P20" s="22"/>
      <c r="Q20" s="22"/>
      <c r="R20" s="21"/>
      <c r="S20" s="22"/>
    </row>
    <row r="21" spans="1:19" s="20" customFormat="1" ht="14.25">
      <c r="A21" s="20" t="s">
        <v>15</v>
      </c>
      <c r="C21" s="78">
        <v>4956.8</v>
      </c>
      <c r="D21" s="78">
        <v>559</v>
      </c>
      <c r="E21" s="80">
        <v>11.277437056165269</v>
      </c>
      <c r="G21" s="78">
        <v>5442.6</v>
      </c>
      <c r="H21" s="78">
        <v>642</v>
      </c>
      <c r="I21" s="80">
        <v>11.795832873994046</v>
      </c>
      <c r="J21" s="22"/>
      <c r="K21" s="151">
        <v>83</v>
      </c>
      <c r="L21" s="152">
        <v>0.5183958178287771</v>
      </c>
      <c r="M21" s="21"/>
      <c r="N21" s="22"/>
      <c r="O21" s="21"/>
      <c r="P21" s="22"/>
      <c r="Q21" s="22"/>
      <c r="R21" s="21"/>
      <c r="S21" s="22"/>
    </row>
    <row r="22" spans="1:19" s="20" customFormat="1" ht="14.25">
      <c r="A22" s="20" t="s">
        <v>16</v>
      </c>
      <c r="C22" s="78">
        <v>2667.2</v>
      </c>
      <c r="D22" s="78">
        <v>248</v>
      </c>
      <c r="E22" s="80">
        <v>9.298140371925616</v>
      </c>
      <c r="G22" s="78">
        <v>2868.2</v>
      </c>
      <c r="H22" s="78">
        <v>276</v>
      </c>
      <c r="I22" s="80">
        <v>9.622759919113033</v>
      </c>
      <c r="J22" s="22"/>
      <c r="K22" s="151">
        <v>28</v>
      </c>
      <c r="L22" s="152">
        <v>0.32461954718741737</v>
      </c>
      <c r="M22" s="21"/>
      <c r="N22" s="22"/>
      <c r="O22" s="21"/>
      <c r="P22" s="22"/>
      <c r="Q22" s="22"/>
      <c r="R22" s="21"/>
      <c r="S22" s="22"/>
    </row>
    <row r="23" spans="1:19" s="20" customFormat="1" ht="14.25">
      <c r="A23" s="20" t="s">
        <v>7</v>
      </c>
      <c r="C23" s="78"/>
      <c r="D23" s="78">
        <v>51</v>
      </c>
      <c r="E23" s="80"/>
      <c r="G23" s="78"/>
      <c r="H23" s="78">
        <v>132</v>
      </c>
      <c r="I23" s="80"/>
      <c r="J23" s="22"/>
      <c r="M23" s="21"/>
      <c r="N23" s="22"/>
      <c r="O23" s="21"/>
      <c r="P23" s="22"/>
      <c r="Q23" s="22"/>
      <c r="R23" s="21"/>
      <c r="S23" s="22"/>
    </row>
    <row r="24" spans="1:19" s="20" customFormat="1" ht="14.25">
      <c r="A24" s="17"/>
      <c r="B24" s="17"/>
      <c r="C24" s="77"/>
      <c r="D24" s="77"/>
      <c r="E24" s="85"/>
      <c r="F24" s="11"/>
      <c r="G24" s="77"/>
      <c r="H24" s="77"/>
      <c r="I24" s="85"/>
      <c r="J24" s="22"/>
      <c r="K24" s="172"/>
      <c r="L24" s="165"/>
      <c r="M24" s="21"/>
      <c r="N24" s="22"/>
      <c r="O24" s="21"/>
      <c r="P24" s="22"/>
      <c r="Q24" s="22"/>
      <c r="R24" s="21"/>
      <c r="S24" s="22"/>
    </row>
    <row r="25" spans="1:19" s="20" customFormat="1" ht="15">
      <c r="A25" s="23" t="s">
        <v>152</v>
      </c>
      <c r="B25" s="23"/>
      <c r="C25" s="78"/>
      <c r="D25" s="78"/>
      <c r="E25" s="80"/>
      <c r="F25" s="23"/>
      <c r="G25" s="78"/>
      <c r="H25" s="78"/>
      <c r="I25" s="80"/>
      <c r="J25" s="22"/>
      <c r="K25" s="151"/>
      <c r="L25" s="152"/>
      <c r="M25" s="21"/>
      <c r="N25" s="22"/>
      <c r="O25" s="21"/>
      <c r="P25" s="22"/>
      <c r="Q25" s="22"/>
      <c r="R25" s="21"/>
      <c r="S25" s="22"/>
    </row>
    <row r="26" spans="1:19" s="24" customFormat="1" ht="14.25">
      <c r="A26" s="24" t="s">
        <v>17</v>
      </c>
      <c r="C26" s="47">
        <v>4775.4</v>
      </c>
      <c r="D26" s="47">
        <v>781</v>
      </c>
      <c r="E26" s="80">
        <v>16.35465091929472</v>
      </c>
      <c r="G26" s="47">
        <v>4963</v>
      </c>
      <c r="H26" s="47">
        <v>660</v>
      </c>
      <c r="I26" s="80">
        <v>13.298408220834174</v>
      </c>
      <c r="J26" s="26"/>
      <c r="K26" s="151">
        <v>-121</v>
      </c>
      <c r="L26" s="152">
        <v>-3.0562426984605455</v>
      </c>
      <c r="M26" s="25"/>
      <c r="N26" s="26"/>
      <c r="O26" s="25"/>
      <c r="P26" s="26"/>
      <c r="Q26" s="26"/>
      <c r="R26" s="25"/>
      <c r="S26" s="26"/>
    </row>
    <row r="27" spans="1:19" s="24" customFormat="1" ht="14.25">
      <c r="A27" s="24" t="s">
        <v>18</v>
      </c>
      <c r="C27" s="78">
        <v>9293.2</v>
      </c>
      <c r="D27" s="78">
        <v>1856</v>
      </c>
      <c r="E27" s="80">
        <v>19.971592131881373</v>
      </c>
      <c r="G27" s="78">
        <v>9258.2</v>
      </c>
      <c r="H27" s="78">
        <v>1681</v>
      </c>
      <c r="I27" s="80">
        <v>18.156877146745586</v>
      </c>
      <c r="J27" s="26"/>
      <c r="K27" s="151">
        <v>-175</v>
      </c>
      <c r="L27" s="152">
        <v>-1.8147149851357867</v>
      </c>
      <c r="M27" s="25"/>
      <c r="N27" s="26"/>
      <c r="O27" s="25"/>
      <c r="P27" s="26"/>
      <c r="Q27" s="26"/>
      <c r="R27" s="25"/>
      <c r="S27" s="26"/>
    </row>
    <row r="28" spans="1:19" s="24" customFormat="1" ht="14.25">
      <c r="A28" s="24" t="s">
        <v>46</v>
      </c>
      <c r="C28" s="78">
        <v>737.2</v>
      </c>
      <c r="D28" s="78">
        <v>47</v>
      </c>
      <c r="E28" s="80">
        <v>6.375474769397721</v>
      </c>
      <c r="G28" s="78">
        <v>603.6</v>
      </c>
      <c r="H28" s="78">
        <v>42</v>
      </c>
      <c r="I28" s="80">
        <v>6.958250497017893</v>
      </c>
      <c r="J28" s="26"/>
      <c r="K28" s="151">
        <v>-5</v>
      </c>
      <c r="L28" s="152">
        <v>0.5827757276201719</v>
      </c>
      <c r="M28" s="25"/>
      <c r="N28" s="26"/>
      <c r="O28" s="25"/>
      <c r="P28" s="26"/>
      <c r="Q28" s="26"/>
      <c r="R28" s="25"/>
      <c r="S28" s="26"/>
    </row>
    <row r="29" spans="1:19" s="24" customFormat="1" ht="14.25">
      <c r="A29" s="24" t="s">
        <v>20</v>
      </c>
      <c r="C29" s="78">
        <v>2506.6</v>
      </c>
      <c r="D29" s="78">
        <v>599</v>
      </c>
      <c r="E29" s="80">
        <v>23.896912151918933</v>
      </c>
      <c r="G29" s="78">
        <v>2644.4</v>
      </c>
      <c r="H29" s="78">
        <v>580</v>
      </c>
      <c r="I29" s="80">
        <v>21.93314173347451</v>
      </c>
      <c r="J29" s="26"/>
      <c r="K29" s="151">
        <v>-19</v>
      </c>
      <c r="L29" s="152">
        <v>-1.9637704184444225</v>
      </c>
      <c r="M29" s="25"/>
      <c r="N29" s="26"/>
      <c r="O29" s="25"/>
      <c r="P29" s="26"/>
      <c r="Q29" s="26"/>
      <c r="R29" s="25"/>
      <c r="S29" s="26"/>
    </row>
    <row r="30" spans="1:19" s="24" customFormat="1" ht="14.25">
      <c r="A30" s="20" t="s">
        <v>21</v>
      </c>
      <c r="B30" s="20"/>
      <c r="C30" s="78">
        <v>52652.4</v>
      </c>
      <c r="D30" s="78">
        <v>12712</v>
      </c>
      <c r="E30" s="80">
        <v>24.143248930723004</v>
      </c>
      <c r="F30" s="20"/>
      <c r="G30" s="78">
        <v>53761.2</v>
      </c>
      <c r="H30" s="78">
        <v>11930</v>
      </c>
      <c r="I30" s="80">
        <v>22.190724909414225</v>
      </c>
      <c r="J30" s="26"/>
      <c r="K30" s="151">
        <v>-782</v>
      </c>
      <c r="L30" s="152">
        <v>-1.9525240213087791</v>
      </c>
      <c r="M30" s="25"/>
      <c r="N30" s="26"/>
      <c r="O30" s="25"/>
      <c r="P30" s="26"/>
      <c r="Q30" s="26"/>
      <c r="R30" s="25"/>
      <c r="S30" s="26"/>
    </row>
    <row r="31" spans="1:19" s="24" customFormat="1" ht="16.5">
      <c r="A31" s="20" t="s">
        <v>145</v>
      </c>
      <c r="B31" s="20"/>
      <c r="C31" s="78">
        <v>1343</v>
      </c>
      <c r="D31" s="78">
        <v>305</v>
      </c>
      <c r="E31" s="80">
        <v>22.710349962769918</v>
      </c>
      <c r="F31" s="20"/>
      <c r="G31" s="78">
        <v>1607.4</v>
      </c>
      <c r="H31" s="78">
        <v>401</v>
      </c>
      <c r="I31" s="80">
        <v>24.94711957197959</v>
      </c>
      <c r="J31" s="26"/>
      <c r="K31" s="151">
        <v>96</v>
      </c>
      <c r="L31" s="152">
        <v>2.2367696092096736</v>
      </c>
      <c r="M31" s="25"/>
      <c r="N31" s="26"/>
      <c r="O31" s="25"/>
      <c r="P31" s="26"/>
      <c r="Q31" s="26"/>
      <c r="R31" s="25"/>
      <c r="S31" s="26"/>
    </row>
    <row r="32" spans="1:19" s="20" customFormat="1" ht="14.25">
      <c r="A32" s="17"/>
      <c r="B32" s="17"/>
      <c r="C32" s="77"/>
      <c r="D32" s="77"/>
      <c r="E32" s="85"/>
      <c r="F32" s="11"/>
      <c r="G32" s="77"/>
      <c r="H32" s="77"/>
      <c r="I32" s="85"/>
      <c r="J32" s="22"/>
      <c r="K32" s="64"/>
      <c r="L32" s="91"/>
      <c r="M32" s="21"/>
      <c r="N32" s="22"/>
      <c r="O32" s="21"/>
      <c r="P32" s="22"/>
      <c r="Q32" s="22"/>
      <c r="R32" s="21"/>
      <c r="S32" s="22"/>
    </row>
    <row r="33" spans="1:20" ht="15">
      <c r="A33" s="23" t="s">
        <v>22</v>
      </c>
      <c r="B33" s="23"/>
      <c r="C33" s="78"/>
      <c r="D33" s="78"/>
      <c r="E33" s="82"/>
      <c r="F33" s="23"/>
      <c r="G33" s="78"/>
      <c r="H33" s="78"/>
      <c r="I33" s="82"/>
      <c r="J33" s="28"/>
      <c r="K33" s="27"/>
      <c r="L33" s="28"/>
      <c r="M33" s="27"/>
      <c r="N33" s="28"/>
      <c r="O33" s="27"/>
      <c r="P33" s="28"/>
      <c r="Q33" s="28"/>
      <c r="R33" s="27"/>
      <c r="S33" s="28"/>
      <c r="T33"/>
    </row>
    <row r="34" spans="1:20" ht="14.25">
      <c r="A34" s="20" t="s">
        <v>24</v>
      </c>
      <c r="B34" s="20"/>
      <c r="C34" s="78">
        <v>35411.8</v>
      </c>
      <c r="D34" s="78">
        <v>8186</v>
      </c>
      <c r="E34" s="80">
        <v>23.1165882558921</v>
      </c>
      <c r="F34" s="20"/>
      <c r="G34" s="78">
        <v>36820.8</v>
      </c>
      <c r="H34" s="78">
        <v>7905</v>
      </c>
      <c r="I34" s="80">
        <v>21.4688436970408</v>
      </c>
      <c r="J34" s="27"/>
      <c r="K34" s="151">
        <v>-281</v>
      </c>
      <c r="L34" s="152">
        <v>-1.6477445588513007</v>
      </c>
      <c r="M34" s="27"/>
      <c r="N34" s="28"/>
      <c r="O34" s="27"/>
      <c r="P34" s="28"/>
      <c r="Q34" s="28"/>
      <c r="R34" s="27"/>
      <c r="S34" s="28"/>
      <c r="T34"/>
    </row>
    <row r="35" spans="1:20" ht="14.25">
      <c r="A35" s="20" t="s">
        <v>27</v>
      </c>
      <c r="B35" s="20"/>
      <c r="C35" s="78">
        <v>8532.6</v>
      </c>
      <c r="D35" s="78">
        <v>1731</v>
      </c>
      <c r="E35" s="80">
        <v>20.28689965543914</v>
      </c>
      <c r="F35" s="20"/>
      <c r="G35" s="78">
        <v>8956.6</v>
      </c>
      <c r="H35" s="78">
        <v>1632</v>
      </c>
      <c r="I35" s="80">
        <v>18.22120000893196</v>
      </c>
      <c r="J35" s="28"/>
      <c r="K35" s="151">
        <v>-99</v>
      </c>
      <c r="L35" s="152">
        <v>-2.0656996465071806</v>
      </c>
      <c r="M35" s="27"/>
      <c r="N35" s="28"/>
      <c r="O35" s="27"/>
      <c r="P35" s="28"/>
      <c r="Q35" s="28"/>
      <c r="R35" s="27"/>
      <c r="S35" s="28"/>
      <c r="T35"/>
    </row>
    <row r="36" spans="1:20" ht="14.25">
      <c r="A36" s="20" t="s">
        <v>28</v>
      </c>
      <c r="B36" s="20"/>
      <c r="C36" s="78">
        <v>22404.8</v>
      </c>
      <c r="D36" s="78">
        <v>5285</v>
      </c>
      <c r="E36" s="80">
        <v>23.588695279582947</v>
      </c>
      <c r="F36" s="20"/>
      <c r="G36" s="78">
        <v>22211.8</v>
      </c>
      <c r="H36" s="78">
        <v>4780</v>
      </c>
      <c r="I36" s="80">
        <v>21.52009292358116</v>
      </c>
      <c r="J36" s="28"/>
      <c r="K36" s="151">
        <v>-505</v>
      </c>
      <c r="L36" s="152">
        <v>-2.0686023560017865</v>
      </c>
      <c r="M36" s="27"/>
      <c r="N36" s="28"/>
      <c r="O36" s="27"/>
      <c r="P36" s="28"/>
      <c r="Q36" s="28"/>
      <c r="R36" s="27"/>
      <c r="S36" s="28"/>
      <c r="T36"/>
    </row>
    <row r="37" spans="1:19" s="20" customFormat="1" ht="14.25">
      <c r="A37" s="20" t="s">
        <v>39</v>
      </c>
      <c r="C37" s="10">
        <v>3574.8</v>
      </c>
      <c r="D37" s="10">
        <v>740</v>
      </c>
      <c r="E37" s="80">
        <v>20.700458766924022</v>
      </c>
      <c r="G37" s="10">
        <v>3699.6</v>
      </c>
      <c r="H37" s="10">
        <v>691</v>
      </c>
      <c r="I37" s="80">
        <v>18.677694885933615</v>
      </c>
      <c r="J37" s="11"/>
      <c r="K37" s="151">
        <v>-49</v>
      </c>
      <c r="L37" s="152">
        <v>-2.022763880990407</v>
      </c>
      <c r="M37" s="10"/>
      <c r="N37" s="11"/>
      <c r="O37" s="10"/>
      <c r="P37" s="11"/>
      <c r="Q37" s="11"/>
      <c r="R37" s="10"/>
      <c r="S37" s="11"/>
    </row>
    <row r="38" spans="1:20" ht="14.25">
      <c r="A38" s="20" t="s">
        <v>31</v>
      </c>
      <c r="B38" s="20"/>
      <c r="C38" s="47">
        <v>1383.8</v>
      </c>
      <c r="D38" s="47">
        <v>358</v>
      </c>
      <c r="E38" s="80">
        <v>25.87079057667293</v>
      </c>
      <c r="F38" s="20"/>
      <c r="G38" s="47">
        <v>1149</v>
      </c>
      <c r="H38" s="47">
        <v>286</v>
      </c>
      <c r="I38" s="80">
        <v>24.891209747606617</v>
      </c>
      <c r="J38" s="28"/>
      <c r="K38" s="174">
        <v>-72</v>
      </c>
      <c r="L38" s="175">
        <v>-0.9795808290663146</v>
      </c>
      <c r="M38" s="27"/>
      <c r="N38" s="28"/>
      <c r="O38" s="27"/>
      <c r="P38" s="28"/>
      <c r="Q38" s="28"/>
      <c r="R38" s="27"/>
      <c r="S38" s="28"/>
      <c r="T38"/>
    </row>
    <row r="39" spans="1:20" ht="14.25">
      <c r="A39" s="29"/>
      <c r="B39" s="29"/>
      <c r="C39" s="29"/>
      <c r="D39" s="29"/>
      <c r="E39" s="29"/>
      <c r="F39" s="29"/>
      <c r="G39" s="29"/>
      <c r="H39" s="91"/>
      <c r="I39" s="173"/>
      <c r="J39" s="28"/>
      <c r="K39" s="142"/>
      <c r="L39" s="29"/>
      <c r="M39" s="27"/>
      <c r="N39" s="28"/>
      <c r="O39" s="27"/>
      <c r="P39" s="28"/>
      <c r="Q39" s="28"/>
      <c r="R39" s="27"/>
      <c r="S39" s="28"/>
      <c r="T39"/>
    </row>
    <row r="40" spans="1:20" ht="14.25">
      <c r="A40" s="30"/>
      <c r="B40" s="30"/>
      <c r="C40" s="30"/>
      <c r="D40" s="30"/>
      <c r="E40" s="30"/>
      <c r="F40" s="30"/>
      <c r="G40" s="30"/>
      <c r="I40" s="83"/>
      <c r="J40" s="28"/>
      <c r="K40" s="27"/>
      <c r="L40" s="28"/>
      <c r="M40" s="27"/>
      <c r="N40" s="28"/>
      <c r="O40" s="27"/>
      <c r="P40" s="28"/>
      <c r="Q40" s="28"/>
      <c r="R40" s="27"/>
      <c r="S40" s="28"/>
      <c r="T40"/>
    </row>
    <row r="41" spans="1:21" ht="14.25">
      <c r="A41" s="30" t="s">
        <v>103</v>
      </c>
      <c r="J41" s="70"/>
      <c r="K41" s="27"/>
      <c r="L41" s="28"/>
      <c r="M41" s="27"/>
      <c r="N41" s="28"/>
      <c r="O41" s="27"/>
      <c r="P41" s="28"/>
      <c r="Q41" s="27"/>
      <c r="R41" s="28"/>
      <c r="S41" s="28"/>
      <c r="T41" s="27"/>
      <c r="U41" s="28"/>
    </row>
    <row r="42" spans="1:21" ht="27.75" customHeight="1">
      <c r="A42" s="309" t="s">
        <v>138</v>
      </c>
      <c r="B42" s="309"/>
      <c r="C42" s="309"/>
      <c r="D42" s="309"/>
      <c r="E42" s="309"/>
      <c r="F42" s="309"/>
      <c r="G42" s="309"/>
      <c r="H42" s="309"/>
      <c r="I42" s="309"/>
      <c r="J42" s="309"/>
      <c r="K42" s="309"/>
      <c r="L42" s="309"/>
      <c r="M42" s="27"/>
      <c r="N42" s="28"/>
      <c r="O42" s="27"/>
      <c r="P42" s="28"/>
      <c r="Q42" s="27"/>
      <c r="R42" s="28"/>
      <c r="S42" s="28"/>
      <c r="T42" s="27"/>
      <c r="U42" s="28"/>
    </row>
    <row r="43" spans="1:21" ht="12.75" customHeight="1">
      <c r="A43" s="30" t="s">
        <v>164</v>
      </c>
      <c r="B43" s="281"/>
      <c r="C43" s="281"/>
      <c r="D43" s="281"/>
      <c r="E43" s="281"/>
      <c r="F43" s="281"/>
      <c r="G43" s="281"/>
      <c r="H43" s="281"/>
      <c r="I43" s="281"/>
      <c r="J43" s="281"/>
      <c r="K43" s="281"/>
      <c r="L43" s="281"/>
      <c r="M43" s="27"/>
      <c r="N43" s="28"/>
      <c r="O43" s="27"/>
      <c r="P43" s="28"/>
      <c r="Q43" s="27"/>
      <c r="R43" s="28"/>
      <c r="S43" s="28"/>
      <c r="T43" s="27"/>
      <c r="U43" s="28"/>
    </row>
  </sheetData>
  <mergeCells count="1">
    <mergeCell ref="A42:L42"/>
  </mergeCells>
  <printOptions/>
  <pageMargins left="0.75" right="0.75" top="1" bottom="1" header="0.5" footer="0.5"/>
  <pageSetup fitToHeight="1" fitToWidth="1" horizontalDpi="600" verticalDpi="600" orientation="landscape" paperSize="9" scale="63" r:id="rId2"/>
  <colBreaks count="1" manualBreakCount="1">
    <brk id="13" max="44"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K48"/>
  <sheetViews>
    <sheetView showGridLines="0" workbookViewId="0" topLeftCell="A1">
      <selection activeCell="A1" sqref="A1"/>
    </sheetView>
  </sheetViews>
  <sheetFormatPr defaultColWidth="9.140625" defaultRowHeight="12.75"/>
  <cols>
    <col min="1" max="1" width="29.7109375" style="0" bestFit="1" customWidth="1"/>
    <col min="2" max="2" width="2.7109375" style="0" customWidth="1"/>
    <col min="3" max="3" width="15.28125" style="0" customWidth="1"/>
    <col min="4" max="4" width="14.00390625" style="0" customWidth="1"/>
    <col min="5" max="5" width="9.00390625" style="0" bestFit="1" customWidth="1"/>
    <col min="6" max="6" width="2.421875" style="34" customWidth="1"/>
    <col min="7" max="7" width="15.28125" style="0" customWidth="1"/>
    <col min="8" max="8" width="14.00390625" style="0" customWidth="1"/>
    <col min="9" max="9" width="9.00390625" style="0" bestFit="1" customWidth="1"/>
    <col min="11" max="11" width="11.7109375" style="0" customWidth="1"/>
  </cols>
  <sheetData>
    <row r="1" spans="1:6" ht="15.75">
      <c r="A1" s="6" t="s">
        <v>97</v>
      </c>
      <c r="F1" s="39"/>
    </row>
    <row r="2" ht="12.75">
      <c r="F2" s="39"/>
    </row>
    <row r="3" spans="1:11" ht="15" thickBot="1">
      <c r="A3" s="8"/>
      <c r="B3" s="9"/>
      <c r="C3" s="12"/>
      <c r="D3" s="12"/>
      <c r="E3" s="11"/>
      <c r="F3" s="40"/>
      <c r="G3" s="12"/>
      <c r="H3" s="12"/>
      <c r="K3" s="163"/>
    </row>
    <row r="4" spans="1:11" s="219" customFormat="1" ht="45">
      <c r="A4" s="214"/>
      <c r="B4" s="214"/>
      <c r="C4" s="215" t="s">
        <v>36</v>
      </c>
      <c r="D4" s="215"/>
      <c r="E4" s="301"/>
      <c r="F4" s="245"/>
      <c r="G4" s="215" t="s">
        <v>37</v>
      </c>
      <c r="H4" s="215"/>
      <c r="I4" s="301"/>
      <c r="K4" s="303" t="s">
        <v>83</v>
      </c>
    </row>
    <row r="5" spans="1:11" s="65" customFormat="1" ht="40.5" customHeight="1">
      <c r="A5" s="91"/>
      <c r="B5" s="91"/>
      <c r="C5" s="197" t="s">
        <v>99</v>
      </c>
      <c r="D5" s="197" t="s">
        <v>98</v>
      </c>
      <c r="E5" s="198" t="s">
        <v>85</v>
      </c>
      <c r="F5" s="112"/>
      <c r="G5" s="197" t="s">
        <v>99</v>
      </c>
      <c r="H5" s="197" t="s">
        <v>98</v>
      </c>
      <c r="I5" s="198" t="s">
        <v>85</v>
      </c>
      <c r="K5" s="249" t="s">
        <v>84</v>
      </c>
    </row>
    <row r="6" spans="1:8" ht="14.25">
      <c r="A6" s="20"/>
      <c r="B6" s="20"/>
      <c r="C6" s="22"/>
      <c r="D6" s="22"/>
      <c r="E6" s="22"/>
      <c r="F6" s="40"/>
      <c r="G6" s="22"/>
      <c r="H6" s="22"/>
    </row>
    <row r="7" spans="1:11" ht="15">
      <c r="A7" s="23" t="s">
        <v>94</v>
      </c>
      <c r="B7" s="20"/>
      <c r="C7" s="45">
        <v>198707</v>
      </c>
      <c r="D7" s="45">
        <v>150666</v>
      </c>
      <c r="E7" s="164">
        <v>75.82319696840071</v>
      </c>
      <c r="F7" s="43"/>
      <c r="G7" s="45">
        <v>193109</v>
      </c>
      <c r="H7" s="45">
        <v>147335</v>
      </c>
      <c r="I7" s="164">
        <v>76.29628862455918</v>
      </c>
      <c r="K7" s="149">
        <v>0.4730916561584735</v>
      </c>
    </row>
    <row r="8" spans="1:11" ht="14.25">
      <c r="A8" s="17"/>
      <c r="B8" s="17"/>
      <c r="C8" s="98"/>
      <c r="D8" s="98"/>
      <c r="E8" s="96"/>
      <c r="F8" s="77"/>
      <c r="G8" s="98"/>
      <c r="H8" s="98"/>
      <c r="I8" s="96"/>
      <c r="K8" s="165"/>
    </row>
    <row r="9" spans="1:11" ht="15">
      <c r="A9" s="23" t="s">
        <v>4</v>
      </c>
      <c r="B9" s="20"/>
      <c r="C9" s="49"/>
      <c r="D9" s="49"/>
      <c r="E9" s="48"/>
      <c r="F9" s="47"/>
      <c r="G9" s="49"/>
      <c r="H9" s="49"/>
      <c r="I9" s="48"/>
      <c r="K9" s="152"/>
    </row>
    <row r="10" spans="1:11" ht="14.25">
      <c r="A10" s="20" t="s">
        <v>5</v>
      </c>
      <c r="B10" s="20"/>
      <c r="C10" s="50">
        <v>28288</v>
      </c>
      <c r="D10" s="50">
        <v>22126</v>
      </c>
      <c r="E10" s="161">
        <v>78.21691176470588</v>
      </c>
      <c r="F10" s="47"/>
      <c r="G10" s="49">
        <v>27547</v>
      </c>
      <c r="H10" s="49">
        <v>21815</v>
      </c>
      <c r="I10" s="161">
        <v>79.19192652557447</v>
      </c>
      <c r="K10" s="152">
        <v>0.9750147608685893</v>
      </c>
    </row>
    <row r="11" spans="1:11" ht="14.25">
      <c r="A11" s="20" t="s">
        <v>6</v>
      </c>
      <c r="B11" s="20"/>
      <c r="C11" s="50">
        <v>170419</v>
      </c>
      <c r="D11" s="50">
        <v>128540</v>
      </c>
      <c r="E11" s="161">
        <v>75.42586213978488</v>
      </c>
      <c r="F11" s="47"/>
      <c r="G11" s="49">
        <v>165562</v>
      </c>
      <c r="H11" s="49">
        <v>125520</v>
      </c>
      <c r="I11" s="161">
        <v>75.8144984960317</v>
      </c>
      <c r="K11" s="152">
        <v>0.38863635624682047</v>
      </c>
    </row>
    <row r="12" spans="1:11" ht="14.25">
      <c r="A12" s="17"/>
      <c r="B12" s="17"/>
      <c r="C12" s="98"/>
      <c r="D12" s="98"/>
      <c r="E12" s="96"/>
      <c r="F12" s="77"/>
      <c r="G12" s="98"/>
      <c r="H12" s="98"/>
      <c r="I12" s="96"/>
      <c r="K12" s="194"/>
    </row>
    <row r="13" spans="1:11" ht="15">
      <c r="A13" s="23" t="s">
        <v>8</v>
      </c>
      <c r="B13" s="11"/>
      <c r="C13" s="49"/>
      <c r="D13" s="49"/>
      <c r="E13" s="48"/>
      <c r="F13" s="47"/>
      <c r="G13" s="49"/>
      <c r="H13" s="49"/>
      <c r="I13" s="48"/>
      <c r="K13" s="192"/>
    </row>
    <row r="14" spans="1:11" ht="14.25">
      <c r="A14" s="20" t="s">
        <v>9</v>
      </c>
      <c r="B14" s="11"/>
      <c r="C14" s="49"/>
      <c r="D14" s="49"/>
      <c r="E14" s="161"/>
      <c r="F14" s="47"/>
      <c r="G14" s="49">
        <v>1296</v>
      </c>
      <c r="H14" s="49">
        <v>562</v>
      </c>
      <c r="I14" s="161">
        <v>43.364197530864196</v>
      </c>
      <c r="K14" s="192"/>
    </row>
    <row r="15" spans="1:11" ht="14.25">
      <c r="A15" s="20" t="s">
        <v>10</v>
      </c>
      <c r="B15" s="11"/>
      <c r="C15" s="49">
        <v>29847</v>
      </c>
      <c r="D15" s="49">
        <v>20205</v>
      </c>
      <c r="E15" s="161">
        <v>67.69524575334205</v>
      </c>
      <c r="F15" s="47"/>
      <c r="G15" s="49">
        <v>26926</v>
      </c>
      <c r="H15" s="49">
        <v>18438</v>
      </c>
      <c r="I15" s="161">
        <v>68.47656540147071</v>
      </c>
      <c r="K15" s="152">
        <v>0.7813196481286582</v>
      </c>
    </row>
    <row r="16" spans="1:11" ht="14.25">
      <c r="A16" s="20" t="s">
        <v>11</v>
      </c>
      <c r="B16" s="11"/>
      <c r="C16" s="49">
        <v>38250</v>
      </c>
      <c r="D16" s="49">
        <v>27979</v>
      </c>
      <c r="E16" s="161">
        <v>73.14771241830066</v>
      </c>
      <c r="F16" s="47"/>
      <c r="G16" s="49">
        <v>36750</v>
      </c>
      <c r="H16" s="49">
        <v>27207</v>
      </c>
      <c r="I16" s="161">
        <v>74.03265306122448</v>
      </c>
      <c r="K16" s="152">
        <v>0.8849406429238229</v>
      </c>
    </row>
    <row r="17" spans="1:11" ht="14.25">
      <c r="A17" s="20" t="s">
        <v>12</v>
      </c>
      <c r="B17" s="11"/>
      <c r="C17" s="49">
        <v>35938</v>
      </c>
      <c r="D17" s="49">
        <v>26472</v>
      </c>
      <c r="E17" s="161">
        <v>73.66019255384273</v>
      </c>
      <c r="F17" s="47"/>
      <c r="G17" s="49">
        <v>35292</v>
      </c>
      <c r="H17" s="49">
        <v>26290</v>
      </c>
      <c r="I17" s="161">
        <v>74.49280290150743</v>
      </c>
      <c r="K17" s="152">
        <v>0.8326103476646978</v>
      </c>
    </row>
    <row r="18" spans="1:11" ht="14.25">
      <c r="A18" s="20" t="s">
        <v>13</v>
      </c>
      <c r="B18" s="11"/>
      <c r="C18" s="49">
        <v>49908</v>
      </c>
      <c r="D18" s="49">
        <v>38223</v>
      </c>
      <c r="E18" s="161">
        <v>76.58691993267612</v>
      </c>
      <c r="F18" s="47"/>
      <c r="G18" s="49">
        <v>48661</v>
      </c>
      <c r="H18" s="49">
        <v>37045</v>
      </c>
      <c r="I18" s="161">
        <v>76.12872731756437</v>
      </c>
      <c r="K18" s="152">
        <v>-0.4581926151117557</v>
      </c>
    </row>
    <row r="19" spans="1:11" ht="14.25">
      <c r="A19" s="20" t="s">
        <v>14</v>
      </c>
      <c r="B19" s="11"/>
      <c r="C19" s="49">
        <v>30416</v>
      </c>
      <c r="D19" s="49">
        <v>25588</v>
      </c>
      <c r="E19" s="161">
        <v>84.12677538137822</v>
      </c>
      <c r="F19" s="47"/>
      <c r="G19" s="49">
        <v>30706</v>
      </c>
      <c r="H19" s="49">
        <v>25706</v>
      </c>
      <c r="I19" s="161">
        <v>83.7165374845307</v>
      </c>
      <c r="K19" s="152">
        <v>-0.4102378968475193</v>
      </c>
    </row>
    <row r="20" spans="1:11" ht="14.25">
      <c r="A20" s="20" t="s">
        <v>15</v>
      </c>
      <c r="B20" s="11"/>
      <c r="C20" s="49">
        <v>9544</v>
      </c>
      <c r="D20" s="49">
        <v>8589</v>
      </c>
      <c r="E20" s="161">
        <v>89.99371332774518</v>
      </c>
      <c r="F20" s="47"/>
      <c r="G20" s="49">
        <v>10072</v>
      </c>
      <c r="H20" s="49">
        <v>9070</v>
      </c>
      <c r="I20" s="161">
        <v>90.05162827640984</v>
      </c>
      <c r="K20" s="152">
        <v>0.05791494866465996</v>
      </c>
    </row>
    <row r="21" spans="1:11" ht="14.25">
      <c r="A21" s="20" t="s">
        <v>16</v>
      </c>
      <c r="B21" s="11"/>
      <c r="C21" s="49">
        <v>4804</v>
      </c>
      <c r="D21" s="49">
        <v>3610</v>
      </c>
      <c r="E21" s="161">
        <v>75.14571190674438</v>
      </c>
      <c r="F21" s="47"/>
      <c r="G21" s="49">
        <v>3406</v>
      </c>
      <c r="H21" s="49">
        <v>3017</v>
      </c>
      <c r="I21" s="161">
        <v>88.57897827363476</v>
      </c>
      <c r="K21" s="152">
        <v>13.43326636689038</v>
      </c>
    </row>
    <row r="22" spans="1:11" ht="14.25">
      <c r="A22" s="17"/>
      <c r="B22" s="17"/>
      <c r="C22" s="98"/>
      <c r="D22" s="98"/>
      <c r="E22" s="96"/>
      <c r="F22" s="77"/>
      <c r="G22" s="98"/>
      <c r="H22" s="98"/>
      <c r="I22" s="96"/>
      <c r="K22" s="194"/>
    </row>
    <row r="23" spans="1:11" ht="15">
      <c r="A23" s="23" t="s">
        <v>152</v>
      </c>
      <c r="B23" s="20"/>
      <c r="K23" s="152"/>
    </row>
    <row r="24" spans="1:11" ht="14.25">
      <c r="A24" s="24" t="s">
        <v>17</v>
      </c>
      <c r="B24" s="24"/>
      <c r="C24" s="49">
        <v>9912</v>
      </c>
      <c r="D24" s="49">
        <v>8151</v>
      </c>
      <c r="E24" s="161">
        <v>82.23365617433413</v>
      </c>
      <c r="F24" s="47"/>
      <c r="G24" s="54">
        <v>10010</v>
      </c>
      <c r="H24" s="54">
        <v>8328</v>
      </c>
      <c r="I24" s="161">
        <v>83.19680319680319</v>
      </c>
      <c r="K24" s="152">
        <v>0.9631470224690588</v>
      </c>
    </row>
    <row r="25" spans="1:11" ht="14.25">
      <c r="A25" s="24" t="s">
        <v>18</v>
      </c>
      <c r="B25" s="24"/>
      <c r="C25" s="51">
        <v>13962</v>
      </c>
      <c r="D25" s="51">
        <v>10901</v>
      </c>
      <c r="E25" s="161">
        <v>78.07620684715657</v>
      </c>
      <c r="F25" s="50"/>
      <c r="G25" s="54">
        <v>13629</v>
      </c>
      <c r="H25" s="54">
        <v>10732</v>
      </c>
      <c r="I25" s="161">
        <v>78.74385501504145</v>
      </c>
      <c r="K25" s="152">
        <v>0.6676481678848774</v>
      </c>
    </row>
    <row r="26" spans="1:11" ht="14.25">
      <c r="A26" s="24" t="s">
        <v>19</v>
      </c>
      <c r="B26" s="24"/>
      <c r="C26" s="51">
        <v>2577</v>
      </c>
      <c r="D26" s="51">
        <v>2113</v>
      </c>
      <c r="E26" s="161">
        <v>81.99456732634846</v>
      </c>
      <c r="F26" s="50"/>
      <c r="G26" s="54">
        <v>2426</v>
      </c>
      <c r="H26" s="54">
        <v>1978</v>
      </c>
      <c r="I26" s="161">
        <v>81.53338829348722</v>
      </c>
      <c r="K26" s="152">
        <f>I26-E26</f>
        <v>-0.4611790328612386</v>
      </c>
    </row>
    <row r="27" spans="1:11" ht="14.25">
      <c r="A27" s="24" t="s">
        <v>20</v>
      </c>
      <c r="B27" s="24"/>
      <c r="C27" s="51">
        <v>6053</v>
      </c>
      <c r="D27" s="51">
        <v>4436</v>
      </c>
      <c r="E27" s="161">
        <v>73.28597389724104</v>
      </c>
      <c r="F27" s="50"/>
      <c r="G27" s="54">
        <v>6135</v>
      </c>
      <c r="H27" s="54">
        <v>4509</v>
      </c>
      <c r="I27" s="161">
        <v>73.4963325183374</v>
      </c>
      <c r="K27" s="152">
        <f>I27-E27</f>
        <v>0.21035862109636128</v>
      </c>
    </row>
    <row r="28" spans="1:11" ht="14.25">
      <c r="A28" s="20" t="s">
        <v>21</v>
      </c>
      <c r="B28" s="24"/>
      <c r="C28" s="51">
        <v>162373</v>
      </c>
      <c r="D28" s="51">
        <v>122062</v>
      </c>
      <c r="E28" s="161">
        <v>75.1738281610859</v>
      </c>
      <c r="F28" s="50"/>
      <c r="G28" s="54">
        <v>157154</v>
      </c>
      <c r="H28" s="54">
        <v>118736</v>
      </c>
      <c r="I28" s="161">
        <v>75.55391526782647</v>
      </c>
      <c r="K28" s="152">
        <v>0.3800871067405751</v>
      </c>
    </row>
    <row r="29" spans="1:11" ht="16.5">
      <c r="A29" s="20" t="s">
        <v>145</v>
      </c>
      <c r="B29" s="24"/>
      <c r="C29" s="51">
        <v>3830</v>
      </c>
      <c r="D29" s="51">
        <v>3003</v>
      </c>
      <c r="E29" s="161">
        <v>78.40731070496084</v>
      </c>
      <c r="F29" s="50"/>
      <c r="G29" s="54">
        <v>3755</v>
      </c>
      <c r="H29" s="54">
        <v>3052</v>
      </c>
      <c r="I29" s="161">
        <v>81.27829560585886</v>
      </c>
      <c r="K29" s="152">
        <v>2.870984900898023</v>
      </c>
    </row>
    <row r="30" spans="1:11" ht="14.25">
      <c r="A30" s="17"/>
      <c r="B30" s="17"/>
      <c r="C30" s="98"/>
      <c r="D30" s="98"/>
      <c r="E30" s="96"/>
      <c r="F30" s="77"/>
      <c r="G30" s="98"/>
      <c r="H30" s="98"/>
      <c r="I30" s="96"/>
      <c r="K30" s="194"/>
    </row>
    <row r="31" spans="3:8" ht="12.75">
      <c r="C31" s="28"/>
      <c r="D31" s="28"/>
      <c r="E31" s="28"/>
      <c r="F31" s="41"/>
      <c r="G31" s="28"/>
      <c r="H31" s="28"/>
    </row>
    <row r="32" spans="1:11" ht="24.75" customHeight="1">
      <c r="A32" s="309" t="s">
        <v>100</v>
      </c>
      <c r="B32" s="309"/>
      <c r="C32" s="309"/>
      <c r="D32" s="309"/>
      <c r="E32" s="309"/>
      <c r="F32" s="309"/>
      <c r="G32" s="309"/>
      <c r="H32" s="309"/>
      <c r="I32" s="309"/>
      <c r="J32" s="309"/>
      <c r="K32" s="309"/>
    </row>
    <row r="33" spans="1:11" ht="14.25">
      <c r="A33" s="30" t="s">
        <v>189</v>
      </c>
      <c r="B33" s="281"/>
      <c r="C33" s="281"/>
      <c r="D33" s="281"/>
      <c r="E33" s="281"/>
      <c r="F33" s="281"/>
      <c r="G33" s="281"/>
      <c r="H33" s="281"/>
      <c r="I33" s="281"/>
      <c r="J33" s="281"/>
      <c r="K33" s="281"/>
    </row>
    <row r="34" spans="1:11" ht="14.25">
      <c r="A34" s="30" t="s">
        <v>188</v>
      </c>
      <c r="B34" s="281"/>
      <c r="C34" s="281"/>
      <c r="D34" s="281"/>
      <c r="E34" s="281"/>
      <c r="F34" s="281"/>
      <c r="G34" s="281"/>
      <c r="H34" s="281"/>
      <c r="I34" s="281"/>
      <c r="J34" s="281"/>
      <c r="K34" s="281"/>
    </row>
    <row r="35" spans="1:8" ht="12.75">
      <c r="A35" s="31"/>
      <c r="C35" s="28"/>
      <c r="D35" s="28"/>
      <c r="E35" s="28"/>
      <c r="F35" s="41"/>
      <c r="G35" s="28"/>
      <c r="H35" s="28"/>
    </row>
    <row r="36" spans="1:8" ht="12.75">
      <c r="A36" s="31"/>
      <c r="C36" s="28"/>
      <c r="D36" s="28"/>
      <c r="E36" s="28"/>
      <c r="F36" s="41"/>
      <c r="G36" s="28"/>
      <c r="H36" s="28"/>
    </row>
    <row r="37" spans="2:8" ht="12.75">
      <c r="B37" s="28"/>
      <c r="C37" s="28"/>
      <c r="D37" s="28"/>
      <c r="E37" s="28"/>
      <c r="F37" s="41"/>
      <c r="G37" s="28"/>
      <c r="H37" s="28"/>
    </row>
    <row r="38" spans="3:8" ht="12.75">
      <c r="C38" s="28"/>
      <c r="D38" s="28"/>
      <c r="E38" s="28"/>
      <c r="F38" s="41"/>
      <c r="G38" s="28"/>
      <c r="H38" s="28"/>
    </row>
    <row r="39" spans="2:8" ht="12.75">
      <c r="B39" s="31"/>
      <c r="C39" s="33"/>
      <c r="D39" s="33"/>
      <c r="E39" s="33"/>
      <c r="F39" s="42"/>
      <c r="G39" s="33"/>
      <c r="H39" s="33"/>
    </row>
    <row r="40" spans="2:8" ht="12.75">
      <c r="B40" s="31"/>
      <c r="C40" s="33"/>
      <c r="D40" s="33"/>
      <c r="E40" s="33"/>
      <c r="F40" s="42"/>
      <c r="G40" s="33"/>
      <c r="H40" s="33"/>
    </row>
    <row r="41" spans="2:8" ht="12.75">
      <c r="B41" s="31"/>
      <c r="C41" s="33"/>
      <c r="D41" s="33"/>
      <c r="E41" s="33"/>
      <c r="F41" s="42"/>
      <c r="G41" s="33"/>
      <c r="H41" s="33"/>
    </row>
    <row r="42" spans="3:8" ht="12.75">
      <c r="C42" s="28"/>
      <c r="D42" s="28"/>
      <c r="E42" s="28"/>
      <c r="F42" s="41"/>
      <c r="G42" s="28"/>
      <c r="H42" s="28"/>
    </row>
    <row r="43" ht="12.75">
      <c r="F43" s="39"/>
    </row>
    <row r="44" ht="12.75">
      <c r="F44" s="39"/>
    </row>
    <row r="45" ht="12.75">
      <c r="F45" s="39"/>
    </row>
    <row r="46" ht="12.75">
      <c r="F46" s="39"/>
    </row>
    <row r="47" ht="12.75">
      <c r="F47" s="39"/>
    </row>
    <row r="48" ht="12.75">
      <c r="F48" s="39"/>
    </row>
  </sheetData>
  <mergeCells count="1">
    <mergeCell ref="A32:K32"/>
  </mergeCells>
  <printOptions/>
  <pageMargins left="0.75" right="0.75" top="1" bottom="1" header="0.5" footer="0.5"/>
  <pageSetup fitToHeight="1" fitToWidth="1"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showGridLines="0" workbookViewId="0" topLeftCell="A1">
      <selection activeCell="A39" sqref="A39"/>
    </sheetView>
  </sheetViews>
  <sheetFormatPr defaultColWidth="9.140625" defaultRowHeight="12.75"/>
  <cols>
    <col min="1" max="1" width="29.7109375" style="0" bestFit="1" customWidth="1"/>
    <col min="2" max="2" width="12.28125" style="0" customWidth="1"/>
    <col min="3" max="3" width="11.00390625" style="0" customWidth="1"/>
    <col min="4" max="4" width="12.7109375" style="0" customWidth="1"/>
    <col min="5" max="5" width="2.140625" style="0" customWidth="1"/>
    <col min="6" max="6" width="13.00390625" style="0" customWidth="1"/>
    <col min="7" max="7" width="12.140625" style="0" customWidth="1"/>
    <col min="8" max="8" width="12.7109375" style="0" customWidth="1"/>
    <col min="9" max="9" width="2.421875" style="0" customWidth="1"/>
    <col min="10" max="10" width="12.8515625" style="0" customWidth="1"/>
    <col min="11" max="11" width="12.140625" style="0" customWidth="1"/>
    <col min="12" max="12" width="13.00390625" style="0" customWidth="1"/>
    <col min="13" max="13" width="2.140625" style="0" customWidth="1"/>
    <col min="14" max="14" width="12.8515625" style="0" customWidth="1"/>
    <col min="15" max="15" width="12.140625" style="0" customWidth="1"/>
    <col min="16" max="16" width="13.57421875" style="0" customWidth="1"/>
    <col min="17" max="17" width="2.421875" style="0" customWidth="1"/>
    <col min="18" max="18" width="13.00390625" style="0" customWidth="1"/>
    <col min="19" max="19" width="12.140625" style="0" customWidth="1"/>
    <col min="20" max="20" width="13.421875" style="7" customWidth="1"/>
    <col min="22" max="22" width="10.140625" style="7" customWidth="1"/>
    <col min="23" max="23" width="10.7109375" style="0" customWidth="1"/>
    <col min="24" max="24" width="9.140625" style="7" customWidth="1"/>
    <col min="26" max="26" width="9.140625" style="7" customWidth="1"/>
    <col min="29" max="29" width="9.7109375" style="0" customWidth="1"/>
    <col min="30" max="30" width="10.28125" style="7" customWidth="1"/>
    <col min="31" max="31" width="11.421875" style="0" customWidth="1"/>
  </cols>
  <sheetData>
    <row r="1" spans="1:18" ht="18.75">
      <c r="A1" s="6" t="s">
        <v>176</v>
      </c>
      <c r="B1" s="6"/>
      <c r="C1" s="6"/>
      <c r="D1" s="6"/>
      <c r="E1" s="6"/>
      <c r="F1" s="6"/>
      <c r="G1" s="6"/>
      <c r="H1" s="6"/>
      <c r="I1" s="6"/>
      <c r="J1" s="6"/>
      <c r="K1" s="6"/>
      <c r="L1" s="6"/>
      <c r="M1" s="6"/>
      <c r="N1" s="6"/>
      <c r="O1" s="6"/>
      <c r="P1" s="6"/>
      <c r="Q1" s="6"/>
      <c r="R1" s="6"/>
    </row>
    <row r="3" spans="1:33" s="20" customFormat="1" ht="15" thickBot="1">
      <c r="A3" s="8"/>
      <c r="B3" s="8"/>
      <c r="C3" s="8"/>
      <c r="D3" s="8"/>
      <c r="E3" s="8"/>
      <c r="F3" s="8"/>
      <c r="G3" s="8"/>
      <c r="H3" s="8"/>
      <c r="I3" s="8"/>
      <c r="J3" s="8"/>
      <c r="K3" s="8"/>
      <c r="L3" s="8"/>
      <c r="M3" s="8"/>
      <c r="N3" s="8"/>
      <c r="O3" s="8"/>
      <c r="P3" s="8"/>
      <c r="Q3" s="8"/>
      <c r="R3" s="8"/>
      <c r="S3" s="9"/>
      <c r="T3" s="134"/>
      <c r="U3" s="9"/>
      <c r="V3" s="134"/>
      <c r="W3" s="9"/>
      <c r="X3" s="10"/>
      <c r="Y3" s="11"/>
      <c r="Z3" s="10"/>
      <c r="AA3" s="12"/>
      <c r="AB3" s="12"/>
      <c r="AC3" s="11"/>
      <c r="AD3" s="10"/>
      <c r="AE3" s="61"/>
      <c r="AF3" s="11"/>
      <c r="AG3" s="11"/>
    </row>
    <row r="4" spans="1:33" s="273" customFormat="1" ht="30" customHeight="1">
      <c r="A4" s="265"/>
      <c r="B4" s="266" t="s">
        <v>33</v>
      </c>
      <c r="C4" s="267"/>
      <c r="D4" s="267"/>
      <c r="E4" s="268"/>
      <c r="F4" s="266" t="s">
        <v>34</v>
      </c>
      <c r="G4" s="267"/>
      <c r="H4" s="267"/>
      <c r="I4" s="268"/>
      <c r="J4" s="266" t="s">
        <v>35</v>
      </c>
      <c r="K4" s="267"/>
      <c r="L4" s="267"/>
      <c r="M4" s="268"/>
      <c r="N4" s="246" t="s">
        <v>36</v>
      </c>
      <c r="O4" s="267"/>
      <c r="P4" s="267"/>
      <c r="Q4" s="268"/>
      <c r="R4" s="266" t="s">
        <v>37</v>
      </c>
      <c r="S4" s="267"/>
      <c r="T4" s="267"/>
      <c r="U4" s="269"/>
      <c r="V4" s="310" t="s">
        <v>83</v>
      </c>
      <c r="W4" s="310"/>
      <c r="X4" s="269"/>
      <c r="Y4" s="270"/>
      <c r="Z4" s="270"/>
      <c r="AA4" s="270"/>
      <c r="AB4" s="270"/>
      <c r="AC4" s="271"/>
      <c r="AD4" s="272"/>
      <c r="AE4" s="271"/>
      <c r="AF4" s="271"/>
      <c r="AG4" s="271"/>
    </row>
    <row r="5" spans="1:33" s="133" customFormat="1" ht="48" customHeight="1">
      <c r="A5" s="196"/>
      <c r="B5" s="226" t="s">
        <v>171</v>
      </c>
      <c r="C5" s="228" t="s">
        <v>49</v>
      </c>
      <c r="D5" s="228" t="s">
        <v>50</v>
      </c>
      <c r="E5" s="136"/>
      <c r="F5" s="226" t="s">
        <v>171</v>
      </c>
      <c r="G5" s="228" t="s">
        <v>49</v>
      </c>
      <c r="H5" s="228" t="s">
        <v>50</v>
      </c>
      <c r="I5" s="136"/>
      <c r="J5" s="226" t="s">
        <v>171</v>
      </c>
      <c r="K5" s="228" t="s">
        <v>49</v>
      </c>
      <c r="L5" s="228" t="s">
        <v>50</v>
      </c>
      <c r="M5" s="136"/>
      <c r="N5" s="226" t="s">
        <v>171</v>
      </c>
      <c r="O5" s="228" t="s">
        <v>49</v>
      </c>
      <c r="P5" s="228" t="s">
        <v>50</v>
      </c>
      <c r="Q5" s="136"/>
      <c r="R5" s="226" t="s">
        <v>171</v>
      </c>
      <c r="S5" s="228" t="s">
        <v>49</v>
      </c>
      <c r="T5" s="228" t="s">
        <v>50</v>
      </c>
      <c r="U5" s="135"/>
      <c r="V5" s="228" t="s">
        <v>49</v>
      </c>
      <c r="W5" s="228" t="s">
        <v>50</v>
      </c>
      <c r="X5" s="132"/>
      <c r="Y5" s="135"/>
      <c r="Z5" s="132"/>
      <c r="AA5" s="135"/>
      <c r="AB5" s="135"/>
      <c r="AC5" s="135"/>
      <c r="AD5" s="132"/>
      <c r="AE5" s="135"/>
      <c r="AF5" s="135"/>
      <c r="AG5" s="135"/>
    </row>
    <row r="6" spans="5:31" s="20" customFormat="1" ht="14.25">
      <c r="E6" s="11"/>
      <c r="I6" s="11"/>
      <c r="M6" s="11"/>
      <c r="Q6" s="11"/>
      <c r="T6" s="21"/>
      <c r="U6" s="22"/>
      <c r="V6" s="21"/>
      <c r="W6" s="22"/>
      <c r="X6" s="21"/>
      <c r="Y6" s="22"/>
      <c r="Z6" s="21" t="s">
        <v>90</v>
      </c>
      <c r="AA6" s="22"/>
      <c r="AB6" s="22"/>
      <c r="AC6" s="22"/>
      <c r="AD6" s="21"/>
      <c r="AE6" s="22"/>
    </row>
    <row r="7" spans="1:31" s="20" customFormat="1" ht="15">
      <c r="A7" s="23" t="s">
        <v>3</v>
      </c>
      <c r="B7" s="97">
        <v>80326.67</v>
      </c>
      <c r="C7" s="93">
        <v>22462</v>
      </c>
      <c r="D7" s="101">
        <f>C7/B7*100</f>
        <v>27.96331529739749</v>
      </c>
      <c r="E7" s="93"/>
      <c r="F7" s="97">
        <v>82538.52200000001</v>
      </c>
      <c r="G7" s="93">
        <v>25847</v>
      </c>
      <c r="H7" s="101">
        <f>G7/F7*100</f>
        <v>31.31507491738221</v>
      </c>
      <c r="I7" s="93"/>
      <c r="J7" s="97">
        <v>84038.465</v>
      </c>
      <c r="K7" s="93">
        <v>24964</v>
      </c>
      <c r="L7" s="101">
        <f>K7/J7*100</f>
        <v>29.705445000691057</v>
      </c>
      <c r="M7" s="93"/>
      <c r="N7" s="97">
        <v>84814</v>
      </c>
      <c r="O7" s="93">
        <v>26285</v>
      </c>
      <c r="P7" s="101">
        <f>O7/N7*100</f>
        <v>30.991345768387298</v>
      </c>
      <c r="Q7" s="93"/>
      <c r="R7" s="97">
        <v>86395.6</v>
      </c>
      <c r="S7" s="93">
        <v>24025</v>
      </c>
      <c r="T7" s="101">
        <f>S7/R7*100</f>
        <v>27.808129117686548</v>
      </c>
      <c r="U7" s="19"/>
      <c r="V7" s="148">
        <f>S7-O7</f>
        <v>-2260</v>
      </c>
      <c r="W7" s="149">
        <f>T7-P7</f>
        <v>-3.18321665070075</v>
      </c>
      <c r="X7" s="18"/>
      <c r="Y7" s="19"/>
      <c r="Z7" s="18"/>
      <c r="AA7" s="19"/>
      <c r="AB7" s="19"/>
      <c r="AC7" s="19"/>
      <c r="AD7" s="18"/>
      <c r="AE7" s="19"/>
    </row>
    <row r="8" spans="1:31" s="20" customFormat="1" ht="14.25">
      <c r="A8" s="17"/>
      <c r="B8" s="98"/>
      <c r="C8" s="17"/>
      <c r="D8" s="17"/>
      <c r="E8" s="11"/>
      <c r="F8" s="98"/>
      <c r="G8" s="17"/>
      <c r="H8" s="17"/>
      <c r="I8" s="11"/>
      <c r="J8" s="98"/>
      <c r="K8" s="17"/>
      <c r="L8" s="17"/>
      <c r="M8" s="11"/>
      <c r="N8" s="98"/>
      <c r="O8" s="17"/>
      <c r="P8" s="17"/>
      <c r="Q8" s="11"/>
      <c r="R8" s="98"/>
      <c r="S8" s="63"/>
      <c r="T8" s="17"/>
      <c r="U8" s="22"/>
      <c r="V8" s="96"/>
      <c r="W8" s="96"/>
      <c r="X8" s="21"/>
      <c r="Y8" s="22"/>
      <c r="Z8" s="21"/>
      <c r="AA8" s="21"/>
      <c r="AB8" s="184"/>
      <c r="AC8" s="21"/>
      <c r="AD8" s="184"/>
      <c r="AE8" s="22"/>
    </row>
    <row r="9" spans="1:31" s="20" customFormat="1" ht="15">
      <c r="A9" s="23" t="s">
        <v>4</v>
      </c>
      <c r="B9" s="97"/>
      <c r="C9" s="23"/>
      <c r="D9" s="23"/>
      <c r="E9" s="15"/>
      <c r="F9" s="97"/>
      <c r="G9" s="23"/>
      <c r="H9" s="23"/>
      <c r="I9" s="15"/>
      <c r="J9" s="97"/>
      <c r="K9" s="23"/>
      <c r="L9" s="23"/>
      <c r="M9" s="15"/>
      <c r="N9" s="97"/>
      <c r="O9" s="23"/>
      <c r="P9" s="23"/>
      <c r="Q9" s="15"/>
      <c r="R9" s="97"/>
      <c r="S9" s="60"/>
      <c r="T9" s="23"/>
      <c r="U9" s="22"/>
      <c r="V9" s="150"/>
      <c r="W9" s="150"/>
      <c r="X9" s="21"/>
      <c r="Y9" s="22"/>
      <c r="Z9" s="21"/>
      <c r="AA9" s="21"/>
      <c r="AB9" s="184"/>
      <c r="AC9" s="21"/>
      <c r="AD9" s="184"/>
      <c r="AE9" s="22"/>
    </row>
    <row r="10" spans="1:31" s="20" customFormat="1" ht="14.25">
      <c r="A10" s="20" t="s">
        <v>5</v>
      </c>
      <c r="B10" s="99">
        <v>4349.108</v>
      </c>
      <c r="C10" s="60">
        <v>11153</v>
      </c>
      <c r="D10" s="102">
        <f>C10/B10*100</f>
        <v>256.4433902308243</v>
      </c>
      <c r="E10" s="60"/>
      <c r="F10" s="99">
        <v>4366.784</v>
      </c>
      <c r="G10" s="60">
        <v>13161</v>
      </c>
      <c r="H10" s="102">
        <f>G10/F10*100</f>
        <v>301.38884817751466</v>
      </c>
      <c r="I10" s="60"/>
      <c r="J10" s="99">
        <v>4288.97</v>
      </c>
      <c r="K10" s="60">
        <v>11184</v>
      </c>
      <c r="L10" s="102">
        <f>K10/J10*100</f>
        <v>260.7619078706542</v>
      </c>
      <c r="M10" s="60"/>
      <c r="N10" s="99">
        <v>4217.8</v>
      </c>
      <c r="O10" s="60">
        <v>11517</v>
      </c>
      <c r="P10" s="102">
        <f>O10/N10*100</f>
        <v>273.05704395656505</v>
      </c>
      <c r="Q10" s="60"/>
      <c r="R10" s="99">
        <v>4194.2</v>
      </c>
      <c r="S10" s="60">
        <v>7879</v>
      </c>
      <c r="T10" s="102">
        <f>S10/R10*100</f>
        <v>187.85465643030852</v>
      </c>
      <c r="U10" s="22"/>
      <c r="V10" s="151">
        <f>S10-O10</f>
        <v>-3638</v>
      </c>
      <c r="W10" s="152">
        <f>T10-P10</f>
        <v>-85.20238752625653</v>
      </c>
      <c r="X10" s="21"/>
      <c r="Y10" s="22"/>
      <c r="Z10" s="21"/>
      <c r="AA10" s="22"/>
      <c r="AB10" s="22"/>
      <c r="AC10" s="22"/>
      <c r="AD10" s="21"/>
      <c r="AE10" s="22"/>
    </row>
    <row r="11" spans="1:31" s="20" customFormat="1" ht="14.25">
      <c r="A11" s="20" t="s">
        <v>6</v>
      </c>
      <c r="B11" s="99">
        <v>75977.562</v>
      </c>
      <c r="C11" s="60">
        <v>11309</v>
      </c>
      <c r="D11" s="102">
        <f>C11/B11*100</f>
        <v>14.884657657217272</v>
      </c>
      <c r="E11" s="60"/>
      <c r="F11" s="99">
        <v>78171.738</v>
      </c>
      <c r="G11" s="60">
        <v>12686</v>
      </c>
      <c r="H11" s="102">
        <f>G11/F11*100</f>
        <v>16.228371435211024</v>
      </c>
      <c r="I11" s="60"/>
      <c r="J11" s="99">
        <v>79749.495</v>
      </c>
      <c r="K11" s="60">
        <v>13780</v>
      </c>
      <c r="L11" s="102">
        <f>K11/J11*100</f>
        <v>17.27910628148805</v>
      </c>
      <c r="M11" s="60"/>
      <c r="N11" s="99">
        <v>80596.2</v>
      </c>
      <c r="O11" s="60">
        <v>14768</v>
      </c>
      <c r="P11" s="102">
        <f>O11/N11*100</f>
        <v>18.32344452964284</v>
      </c>
      <c r="Q11" s="60"/>
      <c r="R11" s="99">
        <v>82201.4</v>
      </c>
      <c r="S11" s="60">
        <v>16146</v>
      </c>
      <c r="T11" s="102">
        <f>S11/R11*100</f>
        <v>19.642001231122585</v>
      </c>
      <c r="U11" s="22"/>
      <c r="V11" s="151">
        <f>S11-O11</f>
        <v>1378</v>
      </c>
      <c r="W11" s="152">
        <f>T11-P11</f>
        <v>1.3185567014797464</v>
      </c>
      <c r="X11" s="21"/>
      <c r="Y11" s="22"/>
      <c r="Z11" s="21"/>
      <c r="AA11" s="22"/>
      <c r="AB11" s="22"/>
      <c r="AC11" s="22"/>
      <c r="AD11" s="21"/>
      <c r="AE11" s="22"/>
    </row>
    <row r="12" spans="1:31" s="20" customFormat="1" ht="14.25">
      <c r="A12" s="17"/>
      <c r="B12" s="98"/>
      <c r="C12" s="63"/>
      <c r="D12" s="63"/>
      <c r="E12" s="10"/>
      <c r="F12" s="98"/>
      <c r="G12" s="63"/>
      <c r="H12" s="63"/>
      <c r="I12" s="10"/>
      <c r="J12" s="98"/>
      <c r="K12" s="63"/>
      <c r="L12" s="63"/>
      <c r="M12" s="10"/>
      <c r="N12" s="98"/>
      <c r="O12" s="63"/>
      <c r="P12" s="63"/>
      <c r="Q12" s="10"/>
      <c r="R12" s="98"/>
      <c r="S12" s="63"/>
      <c r="T12" s="63"/>
      <c r="U12" s="22"/>
      <c r="V12" s="64"/>
      <c r="W12" s="91"/>
      <c r="X12" s="21"/>
      <c r="Y12" s="22"/>
      <c r="Z12" s="21"/>
      <c r="AA12" s="22"/>
      <c r="AB12" s="22"/>
      <c r="AC12" s="22"/>
      <c r="AD12" s="21"/>
      <c r="AE12" s="22"/>
    </row>
    <row r="13" spans="1:31" s="20" customFormat="1" ht="14.25">
      <c r="A13" s="11"/>
      <c r="B13" s="49"/>
      <c r="C13" s="10"/>
      <c r="D13" s="10"/>
      <c r="E13" s="10"/>
      <c r="F13" s="49"/>
      <c r="G13" s="10"/>
      <c r="H13" s="10"/>
      <c r="I13" s="10"/>
      <c r="J13" s="49"/>
      <c r="K13" s="10"/>
      <c r="L13" s="10"/>
      <c r="M13" s="10"/>
      <c r="N13" s="49"/>
      <c r="O13" s="10"/>
      <c r="P13" s="10"/>
      <c r="Q13" s="10"/>
      <c r="R13" s="49"/>
      <c r="S13" s="10"/>
      <c r="T13" s="10"/>
      <c r="U13" s="22"/>
      <c r="V13" s="21"/>
      <c r="W13" s="22"/>
      <c r="X13" s="21"/>
      <c r="Y13" s="22"/>
      <c r="Z13" s="21"/>
      <c r="AA13" s="22"/>
      <c r="AB13" s="22"/>
      <c r="AC13" s="22"/>
      <c r="AD13" s="21"/>
      <c r="AE13" s="22"/>
    </row>
    <row r="14" spans="1:31" s="20" customFormat="1" ht="15" thickBot="1">
      <c r="A14" s="9"/>
      <c r="B14" s="290"/>
      <c r="C14" s="134"/>
      <c r="D14" s="134"/>
      <c r="E14" s="134"/>
      <c r="F14" s="290"/>
      <c r="G14" s="134"/>
      <c r="H14" s="134"/>
      <c r="I14" s="134"/>
      <c r="J14" s="290"/>
      <c r="K14" s="134"/>
      <c r="L14" s="134"/>
      <c r="M14" s="134"/>
      <c r="N14" s="290"/>
      <c r="O14" s="134"/>
      <c r="P14" s="134"/>
      <c r="Q14" s="134"/>
      <c r="R14" s="290"/>
      <c r="S14" s="134"/>
      <c r="T14" s="134"/>
      <c r="U14" s="22"/>
      <c r="V14" s="21"/>
      <c r="W14" s="22"/>
      <c r="X14" s="21"/>
      <c r="Y14" s="22"/>
      <c r="Z14" s="21"/>
      <c r="AA14" s="22"/>
      <c r="AB14" s="22"/>
      <c r="AC14" s="22"/>
      <c r="AD14" s="21"/>
      <c r="AE14" s="22"/>
    </row>
    <row r="15" spans="1:31" s="20" customFormat="1" ht="15">
      <c r="A15" s="86"/>
      <c r="B15" s="89" t="s">
        <v>33</v>
      </c>
      <c r="C15" s="94"/>
      <c r="D15" s="94"/>
      <c r="E15" s="95"/>
      <c r="F15" s="89" t="s">
        <v>34</v>
      </c>
      <c r="G15" s="94"/>
      <c r="H15" s="94"/>
      <c r="I15" s="95"/>
      <c r="J15" s="89" t="s">
        <v>35</v>
      </c>
      <c r="K15" s="94"/>
      <c r="L15" s="94"/>
      <c r="M15" s="95"/>
      <c r="N15" s="89" t="s">
        <v>36</v>
      </c>
      <c r="O15" s="94"/>
      <c r="P15" s="94"/>
      <c r="Q15" s="95"/>
      <c r="R15" s="89" t="s">
        <v>37</v>
      </c>
      <c r="S15" s="94"/>
      <c r="T15" s="94"/>
      <c r="U15" s="88"/>
      <c r="V15" s="14"/>
      <c r="W15" s="14"/>
      <c r="X15" s="21"/>
      <c r="Y15" s="22"/>
      <c r="Z15" s="21"/>
      <c r="AA15" s="22"/>
      <c r="AB15" s="22"/>
      <c r="AC15" s="22"/>
      <c r="AD15" s="21"/>
      <c r="AE15" s="22"/>
    </row>
    <row r="16" spans="1:31" s="20" customFormat="1" ht="31.5" customHeight="1">
      <c r="A16" s="15"/>
      <c r="B16" s="295" t="s">
        <v>49</v>
      </c>
      <c r="C16" s="94"/>
      <c r="D16" s="311" t="s">
        <v>172</v>
      </c>
      <c r="E16" s="95"/>
      <c r="F16" s="295" t="s">
        <v>49</v>
      </c>
      <c r="G16" s="94"/>
      <c r="H16" s="311" t="s">
        <v>172</v>
      </c>
      <c r="I16" s="95"/>
      <c r="J16" s="295" t="s">
        <v>49</v>
      </c>
      <c r="K16" s="94"/>
      <c r="L16" s="311" t="s">
        <v>172</v>
      </c>
      <c r="M16" s="95"/>
      <c r="N16" s="295" t="s">
        <v>49</v>
      </c>
      <c r="O16" s="94"/>
      <c r="P16" s="311" t="s">
        <v>172</v>
      </c>
      <c r="Q16" s="95"/>
      <c r="R16" s="295" t="s">
        <v>49</v>
      </c>
      <c r="S16" s="94"/>
      <c r="T16" s="311" t="s">
        <v>172</v>
      </c>
      <c r="U16" s="88"/>
      <c r="V16" s="14"/>
      <c r="W16" s="14"/>
      <c r="X16" s="21"/>
      <c r="Y16" s="22"/>
      <c r="Z16" s="21"/>
      <c r="AA16" s="22"/>
      <c r="AB16" s="22"/>
      <c r="AC16" s="22"/>
      <c r="AD16" s="21"/>
      <c r="AE16" s="22"/>
    </row>
    <row r="17" spans="1:31" s="287" customFormat="1" ht="31.5" customHeight="1">
      <c r="A17" s="284"/>
      <c r="B17" s="291" t="s">
        <v>32</v>
      </c>
      <c r="C17" s="291" t="s">
        <v>85</v>
      </c>
      <c r="D17" s="312"/>
      <c r="E17" s="292"/>
      <c r="F17" s="291" t="s">
        <v>32</v>
      </c>
      <c r="G17" s="291" t="s">
        <v>85</v>
      </c>
      <c r="H17" s="312"/>
      <c r="I17" s="292"/>
      <c r="J17" s="291" t="s">
        <v>32</v>
      </c>
      <c r="K17" s="291" t="s">
        <v>85</v>
      </c>
      <c r="L17" s="312"/>
      <c r="M17" s="292"/>
      <c r="N17" s="291" t="s">
        <v>32</v>
      </c>
      <c r="O17" s="291" t="s">
        <v>85</v>
      </c>
      <c r="P17" s="312"/>
      <c r="Q17" s="292"/>
      <c r="R17" s="291" t="s">
        <v>32</v>
      </c>
      <c r="S17" s="291" t="s">
        <v>85</v>
      </c>
      <c r="T17" s="312"/>
      <c r="U17" s="293"/>
      <c r="V17" s="294"/>
      <c r="W17" s="293"/>
      <c r="X17" s="294"/>
      <c r="Y17" s="293"/>
      <c r="Z17" s="294"/>
      <c r="AA17" s="293"/>
      <c r="AB17" s="293"/>
      <c r="AC17" s="293"/>
      <c r="AD17" s="294"/>
      <c r="AE17" s="293"/>
    </row>
    <row r="18" spans="1:31" s="20" customFormat="1" ht="14.25">
      <c r="A18" s="11"/>
      <c r="B18" s="49"/>
      <c r="C18" s="10"/>
      <c r="D18" s="10"/>
      <c r="E18" s="10"/>
      <c r="F18" s="49"/>
      <c r="G18" s="10"/>
      <c r="H18" s="10"/>
      <c r="I18" s="10"/>
      <c r="J18" s="49"/>
      <c r="K18" s="10"/>
      <c r="L18" s="10"/>
      <c r="M18" s="10"/>
      <c r="N18" s="49"/>
      <c r="O18" s="10"/>
      <c r="P18" s="10"/>
      <c r="Q18" s="10"/>
      <c r="R18" s="49"/>
      <c r="S18" s="10"/>
      <c r="T18" s="10"/>
      <c r="U18" s="22"/>
      <c r="V18" s="21"/>
      <c r="W18" s="22"/>
      <c r="X18" s="21"/>
      <c r="Y18" s="22"/>
      <c r="Z18" s="21"/>
      <c r="AA18" s="22"/>
      <c r="AB18" s="22"/>
      <c r="AC18" s="22"/>
      <c r="AD18" s="21"/>
      <c r="AE18" s="22"/>
    </row>
    <row r="19" spans="1:31" s="20" customFormat="1" ht="15">
      <c r="A19" s="23" t="s">
        <v>3</v>
      </c>
      <c r="B19" s="93">
        <v>22462</v>
      </c>
      <c r="C19" s="101"/>
      <c r="D19" s="97"/>
      <c r="E19" s="93"/>
      <c r="F19" s="93">
        <v>25847</v>
      </c>
      <c r="G19" s="101"/>
      <c r="H19" s="97"/>
      <c r="I19" s="93"/>
      <c r="J19" s="93">
        <v>24964</v>
      </c>
      <c r="K19" s="101"/>
      <c r="L19" s="97"/>
      <c r="M19" s="93"/>
      <c r="N19" s="93">
        <v>26285</v>
      </c>
      <c r="O19" s="101"/>
      <c r="P19" s="97"/>
      <c r="Q19" s="93"/>
      <c r="R19" s="93">
        <v>24025</v>
      </c>
      <c r="S19" s="101"/>
      <c r="T19" s="97"/>
      <c r="U19" s="19"/>
      <c r="V19" s="296"/>
      <c r="W19" s="22"/>
      <c r="X19" s="21"/>
      <c r="Y19" s="22"/>
      <c r="Z19" s="21"/>
      <c r="AA19" s="22"/>
      <c r="AB19" s="22"/>
      <c r="AC19" s="22"/>
      <c r="AD19" s="21"/>
      <c r="AE19" s="22"/>
    </row>
    <row r="20" spans="1:31" s="20" customFormat="1" ht="14.25">
      <c r="A20" s="17"/>
      <c r="B20" s="98"/>
      <c r="C20" s="63"/>
      <c r="D20" s="63"/>
      <c r="E20" s="10"/>
      <c r="F20" s="98"/>
      <c r="G20" s="63"/>
      <c r="H20" s="63"/>
      <c r="I20" s="10"/>
      <c r="J20" s="98"/>
      <c r="K20" s="63"/>
      <c r="L20" s="63"/>
      <c r="M20" s="10"/>
      <c r="N20" s="98"/>
      <c r="O20" s="63"/>
      <c r="P20" s="63"/>
      <c r="Q20" s="10"/>
      <c r="R20" s="98"/>
      <c r="S20" s="63"/>
      <c r="T20" s="63"/>
      <c r="U20" s="22"/>
      <c r="V20" s="21"/>
      <c r="W20" s="22"/>
      <c r="X20" s="21"/>
      <c r="Y20" s="22"/>
      <c r="Z20" s="21"/>
      <c r="AA20" s="22"/>
      <c r="AB20" s="22"/>
      <c r="AC20" s="22"/>
      <c r="AD20" s="21"/>
      <c r="AE20" s="22"/>
    </row>
    <row r="21" spans="1:31" s="20" customFormat="1" ht="15">
      <c r="A21" s="23" t="s">
        <v>8</v>
      </c>
      <c r="B21" s="60"/>
      <c r="C21" s="97"/>
      <c r="D21" s="97"/>
      <c r="E21" s="10"/>
      <c r="F21" s="60"/>
      <c r="G21" s="97"/>
      <c r="H21" s="97"/>
      <c r="I21" s="10"/>
      <c r="J21" s="60"/>
      <c r="K21" s="97"/>
      <c r="L21" s="97"/>
      <c r="M21" s="10"/>
      <c r="N21" s="60"/>
      <c r="O21" s="97"/>
      <c r="P21" s="97"/>
      <c r="Q21" s="10"/>
      <c r="R21" s="60"/>
      <c r="S21" s="97"/>
      <c r="T21" s="97"/>
      <c r="U21" s="22"/>
      <c r="V21" s="21"/>
      <c r="W21" s="22"/>
      <c r="X21" s="21"/>
      <c r="Y21" s="22"/>
      <c r="Z21" s="21"/>
      <c r="AA21" s="22"/>
      <c r="AB21" s="22"/>
      <c r="AC21" s="22"/>
      <c r="AD21" s="21"/>
      <c r="AE21" s="22"/>
    </row>
    <row r="22" spans="1:31" s="20" customFormat="1" ht="14.25">
      <c r="A22" s="20" t="s">
        <v>9</v>
      </c>
      <c r="B22" s="60">
        <v>1145</v>
      </c>
      <c r="C22" s="146">
        <v>5.4523809523809526</v>
      </c>
      <c r="D22" s="146">
        <v>2.9547869966475644</v>
      </c>
      <c r="E22" s="60"/>
      <c r="F22" s="60">
        <v>1456</v>
      </c>
      <c r="G22" s="146">
        <v>5.998681608437706</v>
      </c>
      <c r="H22" s="146">
        <v>2.8192605629647702</v>
      </c>
      <c r="I22" s="60"/>
      <c r="J22" s="60">
        <v>1050</v>
      </c>
      <c r="K22" s="146">
        <v>4.554919312857886</v>
      </c>
      <c r="L22" s="146">
        <v>2.2958415530316985</v>
      </c>
      <c r="M22" s="60"/>
      <c r="N22" s="60">
        <v>675</v>
      </c>
      <c r="O22" s="146">
        <v>2.6961175906694357</v>
      </c>
      <c r="P22" s="146">
        <v>1.8968566510245948</v>
      </c>
      <c r="Q22" s="60"/>
      <c r="R22" s="60">
        <v>767</v>
      </c>
      <c r="S22" s="146">
        <v>3.3481753099353937</v>
      </c>
      <c r="T22" s="146">
        <v>1.754950483589442</v>
      </c>
      <c r="U22" s="22"/>
      <c r="V22" s="174"/>
      <c r="W22" s="175"/>
      <c r="X22" s="21"/>
      <c r="Y22" s="22"/>
      <c r="Z22" s="21"/>
      <c r="AA22" s="22"/>
      <c r="AB22" s="22"/>
      <c r="AC22" s="22"/>
      <c r="AD22" s="21"/>
      <c r="AE22" s="22"/>
    </row>
    <row r="23" spans="1:31" s="20" customFormat="1" ht="14.25">
      <c r="A23" s="20" t="s">
        <v>10</v>
      </c>
      <c r="B23" s="60">
        <v>4416</v>
      </c>
      <c r="C23" s="146">
        <v>21.02857142857143</v>
      </c>
      <c r="D23" s="146">
        <v>10.733182391352711</v>
      </c>
      <c r="E23" s="60"/>
      <c r="F23" s="60">
        <v>5073</v>
      </c>
      <c r="G23" s="146">
        <v>20.90062623599209</v>
      </c>
      <c r="H23" s="146">
        <v>10.570778090744101</v>
      </c>
      <c r="I23" s="60"/>
      <c r="J23" s="60">
        <v>4476</v>
      </c>
      <c r="K23" s="146">
        <v>19.416970327954193</v>
      </c>
      <c r="L23" s="146">
        <v>10.357638017305527</v>
      </c>
      <c r="M23" s="60"/>
      <c r="N23" s="60">
        <v>5029</v>
      </c>
      <c r="O23" s="146">
        <v>20.087074612557917</v>
      </c>
      <c r="P23" s="146">
        <v>9.829273469002759</v>
      </c>
      <c r="Q23" s="60"/>
      <c r="R23" s="60">
        <v>4088</v>
      </c>
      <c r="S23" s="146">
        <v>17.8452942203597</v>
      </c>
      <c r="T23" s="146">
        <v>9.275240868747945</v>
      </c>
      <c r="U23" s="22"/>
      <c r="V23" s="174"/>
      <c r="W23" s="175"/>
      <c r="X23" s="21"/>
      <c r="Y23" s="22"/>
      <c r="Z23" s="21"/>
      <c r="AA23" s="22"/>
      <c r="AB23" s="22"/>
      <c r="AC23" s="22"/>
      <c r="AD23" s="21"/>
      <c r="AE23" s="22"/>
    </row>
    <row r="24" spans="1:31" s="20" customFormat="1" ht="14.25">
      <c r="A24" s="20" t="s">
        <v>11</v>
      </c>
      <c r="B24" s="60">
        <v>4745</v>
      </c>
      <c r="C24" s="146">
        <v>22.595238095238095</v>
      </c>
      <c r="D24" s="146">
        <v>16.13934201430235</v>
      </c>
      <c r="E24" s="60"/>
      <c r="F24" s="60">
        <v>5569</v>
      </c>
      <c r="G24" s="146">
        <v>22.944133157547792</v>
      </c>
      <c r="H24" s="146">
        <v>16.273034305121197</v>
      </c>
      <c r="I24" s="60"/>
      <c r="J24" s="60">
        <v>4593</v>
      </c>
      <c r="K24" s="146">
        <v>19.924518479958355</v>
      </c>
      <c r="L24" s="146">
        <v>16.686543477442147</v>
      </c>
      <c r="M24" s="60"/>
      <c r="N24" s="60">
        <v>5506</v>
      </c>
      <c r="O24" s="146">
        <v>21.992331043297654</v>
      </c>
      <c r="P24" s="146">
        <v>16.74959322753319</v>
      </c>
      <c r="Q24" s="60"/>
      <c r="R24" s="60">
        <v>5530</v>
      </c>
      <c r="S24" s="146">
        <v>24.140038414527677</v>
      </c>
      <c r="T24" s="146">
        <v>16.462180944399947</v>
      </c>
      <c r="U24" s="22"/>
      <c r="V24" s="174"/>
      <c r="W24" s="175"/>
      <c r="X24" s="21"/>
      <c r="Y24" s="22"/>
      <c r="Z24" s="21"/>
      <c r="AA24" s="22"/>
      <c r="AB24" s="22"/>
      <c r="AC24" s="22"/>
      <c r="AD24" s="21"/>
      <c r="AE24" s="22"/>
    </row>
    <row r="25" spans="1:31" s="20" customFormat="1" ht="14.25">
      <c r="A25" s="20" t="s">
        <v>12</v>
      </c>
      <c r="B25" s="60">
        <v>3799</v>
      </c>
      <c r="C25" s="146">
        <v>18.09047619047619</v>
      </c>
      <c r="D25" s="146">
        <v>18.935280150415796</v>
      </c>
      <c r="E25" s="60"/>
      <c r="F25" s="60">
        <v>3957</v>
      </c>
      <c r="G25" s="146">
        <v>16.30273566249176</v>
      </c>
      <c r="H25" s="146">
        <v>18.954906897896723</v>
      </c>
      <c r="I25" s="60"/>
      <c r="J25" s="60">
        <v>4118</v>
      </c>
      <c r="K25" s="146">
        <v>17.863959743189312</v>
      </c>
      <c r="L25" s="146">
        <v>18.739561699514624</v>
      </c>
      <c r="M25" s="60"/>
      <c r="N25" s="60">
        <v>4595</v>
      </c>
      <c r="O25" s="146">
        <v>18.35357085796453</v>
      </c>
      <c r="P25" s="146">
        <v>18.435164005942415</v>
      </c>
      <c r="Q25" s="60"/>
      <c r="R25" s="60">
        <v>4382</v>
      </c>
      <c r="S25" s="146">
        <v>19.128688667714336</v>
      </c>
      <c r="T25" s="146">
        <v>18.175694132571564</v>
      </c>
      <c r="U25" s="22"/>
      <c r="V25" s="174"/>
      <c r="W25" s="175"/>
      <c r="X25" s="21"/>
      <c r="Y25" s="22"/>
      <c r="Z25" s="21"/>
      <c r="AA25" s="22"/>
      <c r="AB25" s="22"/>
      <c r="AC25" s="22"/>
      <c r="AD25" s="21"/>
      <c r="AE25" s="22"/>
    </row>
    <row r="26" spans="1:31" s="20" customFormat="1" ht="14.25">
      <c r="A26" s="20" t="s">
        <v>13</v>
      </c>
      <c r="B26" s="60">
        <v>4447</v>
      </c>
      <c r="C26" s="146">
        <v>21.176190476190477</v>
      </c>
      <c r="D26" s="146">
        <v>26.783004947173833</v>
      </c>
      <c r="E26" s="60"/>
      <c r="F26" s="60">
        <v>5587</v>
      </c>
      <c r="G26" s="146">
        <v>23.01829268292683</v>
      </c>
      <c r="H26" s="146">
        <v>26.388163335418103</v>
      </c>
      <c r="I26" s="60"/>
      <c r="J26" s="60">
        <v>5478</v>
      </c>
      <c r="K26" s="146">
        <v>23.763664757938574</v>
      </c>
      <c r="L26" s="146">
        <v>26.12312707044328</v>
      </c>
      <c r="M26" s="60"/>
      <c r="N26" s="60">
        <v>5887</v>
      </c>
      <c r="O26" s="146">
        <v>23.514139638919957</v>
      </c>
      <c r="P26" s="146">
        <v>26.25486358384229</v>
      </c>
      <c r="Q26" s="60"/>
      <c r="R26" s="60">
        <v>5046</v>
      </c>
      <c r="S26" s="146">
        <v>22.027239392352016</v>
      </c>
      <c r="T26" s="146">
        <v>26.562000842635502</v>
      </c>
      <c r="U26" s="22"/>
      <c r="V26" s="174"/>
      <c r="W26" s="175"/>
      <c r="X26" s="21"/>
      <c r="Y26" s="22"/>
      <c r="Z26" s="21"/>
      <c r="AA26" s="22"/>
      <c r="AB26" s="22"/>
      <c r="AC26" s="22"/>
      <c r="AD26" s="21"/>
      <c r="AE26" s="22"/>
    </row>
    <row r="27" spans="1:31" s="20" customFormat="1" ht="14.25">
      <c r="A27" s="20" t="s">
        <v>14</v>
      </c>
      <c r="B27" s="60">
        <v>2112</v>
      </c>
      <c r="C27" s="146">
        <v>10.057142857142857</v>
      </c>
      <c r="D27" s="146">
        <v>15.9684996278322</v>
      </c>
      <c r="E27" s="60"/>
      <c r="F27" s="60">
        <v>2203</v>
      </c>
      <c r="G27" s="146">
        <v>9.076301911667766</v>
      </c>
      <c r="H27" s="146">
        <v>16.295561968022643</v>
      </c>
      <c r="I27" s="60"/>
      <c r="J27" s="60">
        <v>2463</v>
      </c>
      <c r="K27" s="146">
        <v>10.684539302446643</v>
      </c>
      <c r="L27" s="146">
        <v>16.587338904869338</v>
      </c>
      <c r="M27" s="60"/>
      <c r="N27" s="60">
        <v>2429</v>
      </c>
      <c r="O27" s="146">
        <v>9.702029078127497</v>
      </c>
      <c r="P27" s="146">
        <v>16.913717075011203</v>
      </c>
      <c r="Q27" s="60"/>
      <c r="R27" s="60">
        <v>2441</v>
      </c>
      <c r="S27" s="146">
        <v>10.6556661428322</v>
      </c>
      <c r="T27" s="146">
        <v>17.196477598396214</v>
      </c>
      <c r="U27" s="22"/>
      <c r="V27" s="174"/>
      <c r="W27" s="175"/>
      <c r="X27" s="21"/>
      <c r="Y27" s="22"/>
      <c r="Z27" s="21"/>
      <c r="AA27" s="22"/>
      <c r="AB27" s="22"/>
      <c r="AC27" s="22"/>
      <c r="AD27" s="21"/>
      <c r="AE27" s="22"/>
    </row>
    <row r="28" spans="1:31" s="20" customFormat="1" ht="14.25">
      <c r="A28" s="20" t="s">
        <v>15</v>
      </c>
      <c r="B28" s="60">
        <v>267</v>
      </c>
      <c r="C28" s="146">
        <v>1.2714285714285714</v>
      </c>
      <c r="D28" s="146">
        <v>5.700866225376952</v>
      </c>
      <c r="E28" s="60"/>
      <c r="F28" s="60">
        <v>341</v>
      </c>
      <c r="G28" s="146">
        <v>1.404911008569545</v>
      </c>
      <c r="H28" s="146">
        <v>5.796694542216301</v>
      </c>
      <c r="I28" s="60"/>
      <c r="J28" s="60">
        <v>784</v>
      </c>
      <c r="K28" s="146">
        <v>3.4010064202672217</v>
      </c>
      <c r="L28" s="146">
        <v>6.102723318423296</v>
      </c>
      <c r="M28" s="60"/>
      <c r="N28" s="60">
        <v>730</v>
      </c>
      <c r="O28" s="146">
        <v>2.915801246205464</v>
      </c>
      <c r="P28" s="146">
        <v>6.531468861272903</v>
      </c>
      <c r="Q28" s="60"/>
      <c r="R28" s="60">
        <v>587</v>
      </c>
      <c r="S28" s="146">
        <v>2.562423607473372</v>
      </c>
      <c r="T28" s="146">
        <v>7.00961623045618</v>
      </c>
      <c r="U28" s="22"/>
      <c r="V28" s="174"/>
      <c r="W28" s="175"/>
      <c r="X28" s="21"/>
      <c r="Y28" s="22"/>
      <c r="Z28" s="21"/>
      <c r="AA28" s="22"/>
      <c r="AB28" s="22"/>
      <c r="AC28" s="22"/>
      <c r="AD28" s="21"/>
      <c r="AE28" s="22"/>
    </row>
    <row r="29" spans="1:31" s="20" customFormat="1" ht="14.25">
      <c r="A29" s="20" t="s">
        <v>16</v>
      </c>
      <c r="B29" s="60">
        <v>69</v>
      </c>
      <c r="C29" s="146">
        <v>0.32857142857142857</v>
      </c>
      <c r="D29" s="146">
        <v>2.785037646898595</v>
      </c>
      <c r="E29" s="60"/>
      <c r="F29" s="60">
        <v>86</v>
      </c>
      <c r="G29" s="146">
        <v>0.3543177323665128</v>
      </c>
      <c r="H29" s="146">
        <v>2.901600297616185</v>
      </c>
      <c r="I29" s="60"/>
      <c r="J29" s="60">
        <v>90</v>
      </c>
      <c r="K29" s="146">
        <v>0.3904216553878188</v>
      </c>
      <c r="L29" s="146">
        <v>3.1072259589700977</v>
      </c>
      <c r="M29" s="60"/>
      <c r="N29" s="60">
        <v>185</v>
      </c>
      <c r="O29" s="146">
        <v>0.7389359322575492</v>
      </c>
      <c r="P29" s="146">
        <v>3.3890631263706466</v>
      </c>
      <c r="Q29" s="60"/>
      <c r="R29" s="60">
        <v>67</v>
      </c>
      <c r="S29" s="146">
        <v>0.29247424480530815</v>
      </c>
      <c r="T29" s="146">
        <v>3.5638388992032</v>
      </c>
      <c r="U29" s="22"/>
      <c r="V29" s="174"/>
      <c r="W29" s="175"/>
      <c r="X29" s="21"/>
      <c r="Y29" s="22"/>
      <c r="Z29" s="21"/>
      <c r="AA29" s="22"/>
      <c r="AB29" s="22"/>
      <c r="AC29" s="22"/>
      <c r="AD29" s="21"/>
      <c r="AE29" s="22"/>
    </row>
    <row r="30" spans="1:31" s="20" customFormat="1" ht="16.5">
      <c r="A30" s="20" t="s">
        <v>162</v>
      </c>
      <c r="B30" s="60">
        <v>1462</v>
      </c>
      <c r="C30" s="99"/>
      <c r="D30" s="99"/>
      <c r="E30" s="60"/>
      <c r="F30" s="60">
        <v>1575</v>
      </c>
      <c r="G30" s="99"/>
      <c r="H30" s="99"/>
      <c r="I30" s="60"/>
      <c r="J30" s="60">
        <v>1912</v>
      </c>
      <c r="K30" s="99"/>
      <c r="L30" s="99"/>
      <c r="M30" s="60"/>
      <c r="N30" s="60">
        <v>1249</v>
      </c>
      <c r="O30" s="99"/>
      <c r="P30" s="99"/>
      <c r="Q30" s="60"/>
      <c r="R30" s="60">
        <v>1117</v>
      </c>
      <c r="S30" s="99"/>
      <c r="T30" s="99"/>
      <c r="U30" s="22"/>
      <c r="V30" s="21"/>
      <c r="W30" s="22"/>
      <c r="X30" s="21"/>
      <c r="Y30" s="22"/>
      <c r="Z30" s="21"/>
      <c r="AA30" s="22"/>
      <c r="AB30" s="22"/>
      <c r="AC30" s="22"/>
      <c r="AD30" s="21"/>
      <c r="AE30" s="22"/>
    </row>
    <row r="31" spans="1:31" s="20" customFormat="1" ht="14.25">
      <c r="A31" s="17"/>
      <c r="B31" s="63"/>
      <c r="C31" s="98"/>
      <c r="D31" s="98"/>
      <c r="E31" s="10"/>
      <c r="F31" s="63"/>
      <c r="G31" s="98"/>
      <c r="H31" s="98"/>
      <c r="I31" s="10"/>
      <c r="J31" s="63"/>
      <c r="K31" s="98"/>
      <c r="L31" s="98"/>
      <c r="M31" s="10"/>
      <c r="N31" s="63"/>
      <c r="O31" s="98"/>
      <c r="P31" s="98"/>
      <c r="Q31" s="10"/>
      <c r="R31" s="63"/>
      <c r="S31" s="98"/>
      <c r="T31" s="98"/>
      <c r="U31" s="22"/>
      <c r="V31" s="21"/>
      <c r="W31" s="22"/>
      <c r="X31" s="21"/>
      <c r="Y31" s="22"/>
      <c r="Z31" s="21"/>
      <c r="AA31" s="22"/>
      <c r="AB31" s="22"/>
      <c r="AC31" s="22"/>
      <c r="AD31" s="21"/>
      <c r="AE31" s="22"/>
    </row>
    <row r="32" spans="1:31" s="20" customFormat="1" ht="15">
      <c r="A32" s="23" t="s">
        <v>152</v>
      </c>
      <c r="B32" s="60"/>
      <c r="C32" s="97"/>
      <c r="D32" s="97"/>
      <c r="E32" s="10"/>
      <c r="F32" s="60"/>
      <c r="G32" s="97"/>
      <c r="H32" s="97"/>
      <c r="I32" s="10"/>
      <c r="J32" s="60"/>
      <c r="K32" s="97"/>
      <c r="L32" s="97"/>
      <c r="M32" s="10"/>
      <c r="N32" s="60"/>
      <c r="O32" s="97"/>
      <c r="P32" s="97"/>
      <c r="Q32" s="10"/>
      <c r="R32" s="60"/>
      <c r="S32" s="97"/>
      <c r="T32" s="97"/>
      <c r="U32" s="22"/>
      <c r="V32" s="21"/>
      <c r="W32" s="22"/>
      <c r="X32" s="21"/>
      <c r="Y32" s="22"/>
      <c r="Z32" s="21"/>
      <c r="AA32" s="22"/>
      <c r="AB32" s="22"/>
      <c r="AC32" s="22"/>
      <c r="AD32" s="21"/>
      <c r="AE32" s="22"/>
    </row>
    <row r="33" spans="1:31" s="24" customFormat="1" ht="14.25">
      <c r="A33" s="24" t="s">
        <v>17</v>
      </c>
      <c r="B33" s="59">
        <v>725</v>
      </c>
      <c r="C33" s="223">
        <f>B33/SUM(B$33:B$37)*100</f>
        <v>3.5733648775198383</v>
      </c>
      <c r="D33" s="223">
        <v>6.765179349395302</v>
      </c>
      <c r="E33" s="59"/>
      <c r="F33" s="59">
        <v>577</v>
      </c>
      <c r="G33" s="223">
        <f>F33/SUM(F$33:F$37)*100</f>
        <v>2.4257966871268812</v>
      </c>
      <c r="H33" s="223">
        <v>7.072483237085364</v>
      </c>
      <c r="I33" s="59"/>
      <c r="J33" s="59">
        <v>457</v>
      </c>
      <c r="K33" s="223">
        <f>J33/SUM(J$33:J$37)*100</f>
        <v>2.0331894825821952</v>
      </c>
      <c r="L33" s="223">
        <v>7.224532733541005</v>
      </c>
      <c r="M33" s="59"/>
      <c r="N33" s="59">
        <v>480</v>
      </c>
      <c r="O33" s="223">
        <f>N33/SUM(N$33:N$37)*100</f>
        <v>1.9865082978107023</v>
      </c>
      <c r="P33" s="223">
        <v>7.328985909041598</v>
      </c>
      <c r="Q33" s="59"/>
      <c r="R33" s="59">
        <v>689</v>
      </c>
      <c r="S33" s="223">
        <f>R33/SUM(R$33:R$37)*100</f>
        <v>3.0896860986547083</v>
      </c>
      <c r="T33" s="223">
        <v>7.618350924861532</v>
      </c>
      <c r="U33" s="26"/>
      <c r="V33" s="174"/>
      <c r="W33" s="175"/>
      <c r="X33" s="25"/>
      <c r="Y33" s="26"/>
      <c r="Z33" s="25"/>
      <c r="AA33" s="26"/>
      <c r="AB33" s="26"/>
      <c r="AC33" s="26"/>
      <c r="AD33" s="25"/>
      <c r="AE33" s="26"/>
    </row>
    <row r="34" spans="1:31" s="24" customFormat="1" ht="14.25">
      <c r="A34" s="24" t="s">
        <v>18</v>
      </c>
      <c r="B34" s="59">
        <v>656</v>
      </c>
      <c r="C34" s="223">
        <f>B34/SUM(B$33:B$37)*100</f>
        <v>3.233279116762778</v>
      </c>
      <c r="D34" s="223">
        <v>15.298996406527198</v>
      </c>
      <c r="E34" s="59"/>
      <c r="F34" s="59">
        <v>737</v>
      </c>
      <c r="G34" s="223">
        <f>F34/SUM(F$33:F$37)*100</f>
        <v>3.098461279744387</v>
      </c>
      <c r="H34" s="223">
        <v>15.072965055920754</v>
      </c>
      <c r="I34" s="59"/>
      <c r="J34" s="59">
        <v>614</v>
      </c>
      <c r="K34" s="223">
        <f>J34/SUM(J$33:J$37)*100</f>
        <v>2.731681274191396</v>
      </c>
      <c r="L34" s="223">
        <v>14.453890033413277</v>
      </c>
      <c r="M34" s="59"/>
      <c r="N34" s="59">
        <v>800</v>
      </c>
      <c r="O34" s="223">
        <f>N34/SUM(N$33:N$37)*100</f>
        <v>3.3108471630178373</v>
      </c>
      <c r="P34" s="223">
        <v>13.83975602994178</v>
      </c>
      <c r="Q34" s="59"/>
      <c r="R34" s="59">
        <v>720</v>
      </c>
      <c r="S34" s="223">
        <f>R34/SUM(R$33:R$37)*100</f>
        <v>3.2286995515695067</v>
      </c>
      <c r="T34" s="223">
        <v>13.521171586277658</v>
      </c>
      <c r="U34" s="26"/>
      <c r="V34" s="174"/>
      <c r="W34" s="175"/>
      <c r="X34" s="25"/>
      <c r="Y34" s="26"/>
      <c r="Z34" s="25"/>
      <c r="AA34" s="26"/>
      <c r="AB34" s="26"/>
      <c r="AC34" s="26"/>
      <c r="AD34" s="25"/>
      <c r="AE34" s="26"/>
    </row>
    <row r="35" spans="1:31" s="24" customFormat="1" ht="14.25">
      <c r="A35" s="24" t="s">
        <v>19</v>
      </c>
      <c r="B35" s="59">
        <v>100</v>
      </c>
      <c r="C35" s="223">
        <f>B35/SUM(B$33:B$37)*100</f>
        <v>0.49287791414066734</v>
      </c>
      <c r="D35" s="223">
        <v>1.4773391640186686</v>
      </c>
      <c r="E35" s="59"/>
      <c r="F35" s="59">
        <v>175</v>
      </c>
      <c r="G35" s="223">
        <f>F35/SUM(F$33:F$37)*100</f>
        <v>0.7357268981753973</v>
      </c>
      <c r="H35" s="223">
        <v>1.5844901531993256</v>
      </c>
      <c r="I35" s="59"/>
      <c r="J35" s="59">
        <v>141</v>
      </c>
      <c r="K35" s="223">
        <f>J35/SUM(J$33:J$37)*100</f>
        <v>0.6273079147573074</v>
      </c>
      <c r="L35" s="223">
        <v>1.5329503761209082</v>
      </c>
      <c r="M35" s="59"/>
      <c r="N35" s="59">
        <v>104</v>
      </c>
      <c r="O35" s="223">
        <f>N35/SUM(N$33:N$37)*100</f>
        <v>0.4304101311923188</v>
      </c>
      <c r="P35" s="223">
        <v>1.3519605597811017</v>
      </c>
      <c r="Q35" s="59"/>
      <c r="R35" s="59">
        <v>138</v>
      </c>
      <c r="S35" s="223">
        <f>R35/SUM(R$33:R$37)*100</f>
        <v>0.6188340807174888</v>
      </c>
      <c r="T35" s="223">
        <v>1.0982433806135343</v>
      </c>
      <c r="U35" s="26"/>
      <c r="V35" s="174"/>
      <c r="W35" s="175"/>
      <c r="X35" s="25"/>
      <c r="Y35" s="26"/>
      <c r="Z35" s="25"/>
      <c r="AA35" s="26"/>
      <c r="AB35" s="26"/>
      <c r="AC35" s="26"/>
      <c r="AD35" s="25"/>
      <c r="AE35" s="26"/>
    </row>
    <row r="36" spans="1:31" s="24" customFormat="1" ht="14.25">
      <c r="A36" s="24" t="s">
        <v>20</v>
      </c>
      <c r="B36" s="59">
        <v>437</v>
      </c>
      <c r="C36" s="223">
        <f>B36/SUM(B$33:B$37)*100</f>
        <v>2.1538764847947163</v>
      </c>
      <c r="D36" s="223">
        <v>3.1704552128426338</v>
      </c>
      <c r="E36" s="59"/>
      <c r="F36" s="59">
        <v>565</v>
      </c>
      <c r="G36" s="223">
        <f>F36/SUM(F$33:F$37)*100</f>
        <v>2.3753468426805684</v>
      </c>
      <c r="H36" s="223">
        <v>3.345023120307438</v>
      </c>
      <c r="I36" s="59"/>
      <c r="J36" s="59">
        <v>381</v>
      </c>
      <c r="K36" s="223">
        <f>J36/SUM(J$33:J$37)*100</f>
        <v>1.695066067535703</v>
      </c>
      <c r="L36" s="223">
        <v>3.492661582266697</v>
      </c>
      <c r="M36" s="59"/>
      <c r="N36" s="59">
        <v>649</v>
      </c>
      <c r="O36" s="223">
        <f>N36/SUM(N$33:N$37)*100</f>
        <v>2.6859247609982204</v>
      </c>
      <c r="P36" s="223">
        <v>3.6602741046997984</v>
      </c>
      <c r="Q36" s="59"/>
      <c r="R36" s="59">
        <v>426</v>
      </c>
      <c r="S36" s="223">
        <f>R36/SUM(R$33:R$37)*100</f>
        <v>1.9103139013452914</v>
      </c>
      <c r="T36" s="223">
        <v>3.7659487549758217</v>
      </c>
      <c r="U36" s="26"/>
      <c r="V36" s="174"/>
      <c r="W36" s="175"/>
      <c r="X36" s="25"/>
      <c r="Y36" s="26"/>
      <c r="Z36" s="25"/>
      <c r="AA36" s="26"/>
      <c r="AB36" s="26"/>
      <c r="AC36" s="26"/>
      <c r="AD36" s="25"/>
      <c r="AE36" s="26"/>
    </row>
    <row r="37" spans="1:31" s="24" customFormat="1" ht="14.25">
      <c r="A37" s="20" t="s">
        <v>21</v>
      </c>
      <c r="B37" s="59">
        <v>18371</v>
      </c>
      <c r="C37" s="223">
        <f>B37/SUM(B$33:B$37)*100</f>
        <v>90.54660160678199</v>
      </c>
      <c r="D37" s="223">
        <v>73.28802986721621</v>
      </c>
      <c r="E37" s="59"/>
      <c r="F37" s="59">
        <v>21732</v>
      </c>
      <c r="G37" s="223">
        <f>F37/SUM(F$33:F$37)*100</f>
        <v>91.36466829227277</v>
      </c>
      <c r="H37" s="223">
        <v>72.92503843348713</v>
      </c>
      <c r="I37" s="59"/>
      <c r="J37" s="59">
        <v>20884</v>
      </c>
      <c r="K37" s="223">
        <f>J37/SUM(J$33:J$37)*100</f>
        <v>92.9127552609334</v>
      </c>
      <c r="L37" s="223">
        <v>73.29596527465812</v>
      </c>
      <c r="M37" s="59"/>
      <c r="N37" s="59">
        <v>22130</v>
      </c>
      <c r="O37" s="223">
        <f>N37/SUM(N$33:N$37)*100</f>
        <v>91.58630964698092</v>
      </c>
      <c r="P37" s="223">
        <v>73.81902339653573</v>
      </c>
      <c r="Q37" s="59"/>
      <c r="R37" s="59">
        <v>20327</v>
      </c>
      <c r="S37" s="223">
        <f>R37/SUM(R$33:R$37)*100</f>
        <v>91.152466367713</v>
      </c>
      <c r="T37" s="223">
        <v>73.99628535327145</v>
      </c>
      <c r="U37" s="26"/>
      <c r="V37" s="174"/>
      <c r="W37" s="175"/>
      <c r="X37" s="25"/>
      <c r="Y37" s="26"/>
      <c r="Z37" s="25"/>
      <c r="AA37" s="26"/>
      <c r="AB37" s="26"/>
      <c r="AC37" s="26"/>
      <c r="AD37" s="25"/>
      <c r="AE37" s="26"/>
    </row>
    <row r="38" spans="1:31" s="109" customFormat="1" ht="16.5">
      <c r="A38" s="103" t="s">
        <v>197</v>
      </c>
      <c r="B38" s="105">
        <v>2173</v>
      </c>
      <c r="C38" s="223"/>
      <c r="D38" s="223"/>
      <c r="E38" s="105"/>
      <c r="F38" s="105">
        <v>2061</v>
      </c>
      <c r="G38" s="223"/>
      <c r="H38" s="223"/>
      <c r="I38" s="105"/>
      <c r="J38" s="105">
        <v>2487</v>
      </c>
      <c r="K38" s="223"/>
      <c r="L38" s="223"/>
      <c r="M38" s="105"/>
      <c r="N38" s="105">
        <v>2122</v>
      </c>
      <c r="O38" s="223"/>
      <c r="P38" s="223"/>
      <c r="Q38" s="105"/>
      <c r="R38" s="105">
        <v>1725</v>
      </c>
      <c r="S38" s="223"/>
      <c r="T38" s="223"/>
      <c r="U38" s="107"/>
      <c r="V38" s="297"/>
      <c r="W38" s="298"/>
      <c r="X38" s="108"/>
      <c r="Y38" s="107"/>
      <c r="Z38" s="108"/>
      <c r="AA38" s="107"/>
      <c r="AB38" s="107"/>
      <c r="AC38" s="107"/>
      <c r="AD38" s="108"/>
      <c r="AE38" s="107"/>
    </row>
    <row r="39" spans="1:31" s="20" customFormat="1" ht="14.25">
      <c r="A39" s="17"/>
      <c r="B39" s="17"/>
      <c r="C39" s="17"/>
      <c r="D39" s="98"/>
      <c r="E39" s="17"/>
      <c r="F39" s="17"/>
      <c r="G39" s="17"/>
      <c r="H39" s="98"/>
      <c r="I39" s="17"/>
      <c r="J39" s="17"/>
      <c r="K39" s="17"/>
      <c r="L39" s="98"/>
      <c r="M39" s="17"/>
      <c r="N39" s="17"/>
      <c r="O39" s="17"/>
      <c r="P39" s="98"/>
      <c r="Q39" s="17"/>
      <c r="R39" s="63"/>
      <c r="S39" s="64"/>
      <c r="T39" s="98"/>
      <c r="U39" s="22"/>
      <c r="V39" s="21"/>
      <c r="W39" s="22"/>
      <c r="X39" s="21"/>
      <c r="Y39" s="22"/>
      <c r="Z39" s="21"/>
      <c r="AA39" s="22"/>
      <c r="AB39" s="22"/>
      <c r="AC39" s="22"/>
      <c r="AD39" s="21"/>
      <c r="AE39" s="22"/>
    </row>
    <row r="40" spans="5:31" ht="12.75">
      <c r="E40" s="28"/>
      <c r="T40" s="27"/>
      <c r="U40" s="28"/>
      <c r="V40" s="27"/>
      <c r="W40" s="28"/>
      <c r="X40" s="27"/>
      <c r="Y40" s="28"/>
      <c r="Z40" s="27"/>
      <c r="AA40" s="28"/>
      <c r="AB40" s="28"/>
      <c r="AC40" s="28"/>
      <c r="AD40" s="27"/>
      <c r="AE40" s="28"/>
    </row>
    <row r="41" spans="1:31" s="31" customFormat="1" ht="28.5" customHeight="1">
      <c r="A41" s="309" t="s">
        <v>47</v>
      </c>
      <c r="B41" s="309"/>
      <c r="C41" s="309"/>
      <c r="D41" s="309"/>
      <c r="E41" s="309"/>
      <c r="F41" s="309"/>
      <c r="G41" s="309"/>
      <c r="H41" s="309"/>
      <c r="I41" s="309"/>
      <c r="J41" s="309"/>
      <c r="K41" s="309"/>
      <c r="L41" s="309"/>
      <c r="M41" s="309"/>
      <c r="N41" s="309"/>
      <c r="O41" s="309"/>
      <c r="P41" s="309"/>
      <c r="Q41" s="222"/>
      <c r="R41" s="222"/>
      <c r="S41" s="222"/>
      <c r="T41" s="222"/>
      <c r="U41" s="222"/>
      <c r="V41" s="222"/>
      <c r="W41" s="222"/>
      <c r="X41" s="222"/>
      <c r="Y41" s="222"/>
      <c r="Z41" s="222"/>
      <c r="AA41" s="222"/>
      <c r="AB41" s="222"/>
      <c r="AC41" s="222"/>
      <c r="AD41" s="32"/>
      <c r="AE41" s="33"/>
    </row>
    <row r="42" spans="1:31" s="31" customFormat="1" ht="14.25">
      <c r="A42" s="30" t="s">
        <v>196</v>
      </c>
      <c r="T42" s="32"/>
      <c r="U42" s="33"/>
      <c r="V42" s="32"/>
      <c r="W42" s="33"/>
      <c r="X42" s="32"/>
      <c r="Y42" s="33"/>
      <c r="Z42" s="32"/>
      <c r="AA42" s="33"/>
      <c r="AB42" s="33"/>
      <c r="AC42" s="33"/>
      <c r="AD42" s="32"/>
      <c r="AE42" s="33"/>
    </row>
    <row r="43" spans="1:31" s="31" customFormat="1" ht="14.25">
      <c r="A43" s="30" t="s">
        <v>169</v>
      </c>
      <c r="T43" s="32"/>
      <c r="U43" s="33"/>
      <c r="V43" s="32"/>
      <c r="W43" s="33"/>
      <c r="X43" s="32"/>
      <c r="Y43" s="33"/>
      <c r="Z43" s="32"/>
      <c r="AA43" s="33"/>
      <c r="AB43" s="33"/>
      <c r="AC43" s="33"/>
      <c r="AD43" s="32"/>
      <c r="AE43" s="33"/>
    </row>
    <row r="44" spans="1:31" s="31" customFormat="1" ht="14.25">
      <c r="A44" s="213" t="s">
        <v>170</v>
      </c>
      <c r="T44" s="32"/>
      <c r="U44" s="33"/>
      <c r="V44" s="32"/>
      <c r="W44" s="33"/>
      <c r="X44" s="32"/>
      <c r="Y44" s="33"/>
      <c r="Z44" s="32"/>
      <c r="AA44" s="33"/>
      <c r="AB44" s="33"/>
      <c r="AC44" s="33"/>
      <c r="AD44" s="32"/>
      <c r="AE44" s="33"/>
    </row>
    <row r="45" spans="1:31" s="31" customFormat="1" ht="14.25">
      <c r="A45" s="30" t="s">
        <v>174</v>
      </c>
      <c r="T45" s="32"/>
      <c r="U45" s="33"/>
      <c r="V45" s="32"/>
      <c r="W45" s="33"/>
      <c r="X45" s="32"/>
      <c r="Y45" s="33"/>
      <c r="Z45" s="32"/>
      <c r="AA45" s="33"/>
      <c r="AB45" s="33"/>
      <c r="AC45" s="33"/>
      <c r="AD45" s="32"/>
      <c r="AE45" s="33"/>
    </row>
    <row r="46" spans="20:31" ht="12.75">
      <c r="T46" s="27"/>
      <c r="U46" s="28"/>
      <c r="V46" s="27"/>
      <c r="W46" s="28"/>
      <c r="X46" s="27"/>
      <c r="Y46" s="28"/>
      <c r="Z46" s="27"/>
      <c r="AA46" s="28"/>
      <c r="AB46" s="28"/>
      <c r="AC46" s="28"/>
      <c r="AD46" s="27"/>
      <c r="AE46" s="28"/>
    </row>
  </sheetData>
  <mergeCells count="7">
    <mergeCell ref="V4:W4"/>
    <mergeCell ref="T16:T17"/>
    <mergeCell ref="A41:P41"/>
    <mergeCell ref="D16:D17"/>
    <mergeCell ref="H16:H17"/>
    <mergeCell ref="L16:L17"/>
    <mergeCell ref="P16:P17"/>
  </mergeCells>
  <printOptions/>
  <pageMargins left="0.75" right="0.75" top="1" bottom="1" header="0.5" footer="0.5"/>
  <pageSetup fitToHeight="1" fitToWidth="1" horizontalDpi="600" verticalDpi="600" orientation="landscape" paperSize="9" scale="51" r:id="rId2"/>
  <colBreaks count="1" manualBreakCount="1">
    <brk id="24" max="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 Shaw</cp:lastModifiedBy>
  <cp:lastPrinted>2012-09-15T23:20:08Z</cp:lastPrinted>
  <dcterms:created xsi:type="dcterms:W3CDTF">1996-10-14T23:33:28Z</dcterms:created>
  <dcterms:modified xsi:type="dcterms:W3CDTF">2012-10-20T21:28:02Z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