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80" windowWidth="19035" windowHeight="6885"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2.10" sheetId="11" r:id="rId11"/>
    <sheet name="Table 2.11" sheetId="12" r:id="rId12"/>
    <sheet name="Table 2.12" sheetId="13" r:id="rId13"/>
  </sheets>
  <definedNames>
    <definedName name="_xlnm.Print_Area" localSheetId="0">'Index'!$A$1:$Q$23</definedName>
  </definedNames>
  <calcPr fullCalcOnLoad="1"/>
</workbook>
</file>

<file path=xl/sharedStrings.xml><?xml version="1.0" encoding="utf-8"?>
<sst xmlns="http://schemas.openxmlformats.org/spreadsheetml/2006/main" count="733" uniqueCount="141">
  <si>
    <t>Children with Special Educational Needs 2011: an analysis - Chapter 2 tables</t>
  </si>
  <si>
    <t>INDEX for Chapter 2 - How do the achievements compare between pupils with and without special educational needs?</t>
  </si>
  <si>
    <t>Early Years Foundation Stage Profile</t>
  </si>
  <si>
    <t>Back To Index Page</t>
  </si>
  <si>
    <r>
      <t>Coverage: England</t>
    </r>
    <r>
      <rPr>
        <b/>
        <vertAlign val="superscript"/>
        <sz val="9"/>
        <rFont val="Arial"/>
        <family val="2"/>
      </rPr>
      <t>1</t>
    </r>
  </si>
  <si>
    <t>Numbers and percentages of pupils by provision</t>
  </si>
  <si>
    <t>No provision</t>
  </si>
  <si>
    <t>SEN without statements</t>
  </si>
  <si>
    <t>School Action</t>
  </si>
  <si>
    <t>School Action Plus</t>
  </si>
  <si>
    <t>SEN with statements</t>
  </si>
  <si>
    <t>Figures have been provided to the nearest five.  Percentages were rounded to 1 decimal place.  Any percentage based on a numerator of five or less or a denominator of ten or less has been suppressed and replaced in the table with a hyphen (-).  Eligible child numbers of 10 or less have also been suppressed.</t>
  </si>
  <si>
    <t>Academic Year: 2006/07 to 2009/10</t>
  </si>
  <si>
    <t>Percentage achieving</t>
  </si>
  <si>
    <r>
      <t>Classified as being 
in the lowest 20% of achievement</t>
    </r>
    <r>
      <rPr>
        <vertAlign val="superscript"/>
        <sz val="8"/>
        <rFont val="Arial"/>
        <family val="2"/>
      </rPr>
      <t>5</t>
    </r>
  </si>
  <si>
    <r>
      <t>6 or more points in each of the 7 scales of PSE and CLL</t>
    </r>
    <r>
      <rPr>
        <vertAlign val="superscript"/>
        <sz val="8"/>
        <rFont val="Arial"/>
        <family val="2"/>
      </rPr>
      <t>3</t>
    </r>
  </si>
  <si>
    <r>
      <t>A good level of development</t>
    </r>
    <r>
      <rPr>
        <vertAlign val="superscript"/>
        <sz val="8"/>
        <rFont val="Arial"/>
        <family val="2"/>
      </rPr>
      <t>4</t>
    </r>
  </si>
  <si>
    <r>
      <t>Number of eligible pupils</t>
    </r>
    <r>
      <rPr>
        <vertAlign val="superscript"/>
        <sz val="8"/>
        <rFont val="Arial"/>
        <family val="2"/>
      </rPr>
      <t>2</t>
    </r>
  </si>
  <si>
    <t>78 or more points across all scales</t>
  </si>
  <si>
    <t>Table 2.1: Achievement in Early Years Foundation Stage Profile teacher assessments by special educational need (SEN) provision</t>
  </si>
  <si>
    <t>1. Data is taken from the National Pupil Database.</t>
  </si>
  <si>
    <r>
      <t>Percentage achieving</t>
    </r>
    <r>
      <rPr>
        <vertAlign val="superscript"/>
        <sz val="8"/>
        <rFont val="Arial"/>
        <family val="2"/>
      </rPr>
      <t>2</t>
    </r>
  </si>
  <si>
    <t>2. Only pupils with a valid result for every achievement scale.</t>
  </si>
  <si>
    <t>3.  A pupil who achieves 6 or more points in each of the 7 scales in the Personal, Social and Emotional development (PSE) and Communication, Language and Literacy areas of learning (CLL).</t>
  </si>
  <si>
    <t>4.  A pupil achieving 6 or more points across the 7 Scales of PSE and CLL and who also achieves 78 or more points across all 13 scales is classed as having "a good level of development".</t>
  </si>
  <si>
    <t xml:space="preserve">5.  Percentage of pupils in this group who are classified as being in the lowest achieving 20 percent. </t>
  </si>
  <si>
    <t>Total SEN</t>
  </si>
  <si>
    <r>
      <t>Unclassified</t>
    </r>
    <r>
      <rPr>
        <b/>
        <u val="single"/>
        <vertAlign val="superscript"/>
        <sz val="8"/>
        <rFont val="Arial"/>
        <family val="2"/>
      </rPr>
      <t>6</t>
    </r>
  </si>
  <si>
    <t>All pupils</t>
  </si>
  <si>
    <t xml:space="preserve">6.  Includes pupils for whom SEN provision could not be determined. </t>
  </si>
  <si>
    <t>National Pupil Database</t>
  </si>
  <si>
    <t>No identified SEN</t>
  </si>
  <si>
    <t>All SEN pupils</t>
  </si>
  <si>
    <t>SEN without a statement</t>
  </si>
  <si>
    <t>School Action +</t>
  </si>
  <si>
    <t>SEN with a statement</t>
  </si>
  <si>
    <r>
      <t>Percentage achieving the expected level</t>
    </r>
    <r>
      <rPr>
        <vertAlign val="superscript"/>
        <sz val="8"/>
        <rFont val="Arial"/>
        <family val="2"/>
      </rPr>
      <t>2</t>
    </r>
  </si>
  <si>
    <t>Reading</t>
  </si>
  <si>
    <t>Writing</t>
  </si>
  <si>
    <t>Mathematics</t>
  </si>
  <si>
    <t>Science</t>
  </si>
  <si>
    <t>Table 2.2: Percentage of pupils achieving the expected level in Key Stage 1 teacher assessments by special educational need (SEN) provision</t>
  </si>
  <si>
    <t>Academic Year: 2005/06 to 2009/10</t>
  </si>
  <si>
    <r>
      <t>Unclassified</t>
    </r>
    <r>
      <rPr>
        <b/>
        <u val="single"/>
        <vertAlign val="superscript"/>
        <sz val="8"/>
        <rFont val="Arial"/>
        <family val="2"/>
      </rPr>
      <t>3</t>
    </r>
  </si>
  <si>
    <t xml:space="preserve">2. Includes pupils who achieved Level 2 (including Levels 2A, 2B or 2C), Level 3 or Level 4. Level 2 is the expected level of achievement for pupils at the end of Key Stage 1. </t>
  </si>
  <si>
    <t xml:space="preserve">3. Includes pupils for whom SEN provision could not be determined. </t>
  </si>
  <si>
    <t>Percentages were rounded to 1 decimal place.  Any percentage based on a numerator of five or less or a denominator of ten or less has been suppressed and replaced in the table with a hyphen (-).</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</si>
  <si>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</si>
  <si>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</si>
  <si>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</si>
  <si>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</si>
  <si>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</si>
  <si>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</si>
  <si>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</si>
  <si>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</si>
  <si>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Multi-Sensory Impairment</t>
  </si>
  <si>
    <t>Physical Disability</t>
  </si>
  <si>
    <t>Autistic Spectrum Disorder</t>
  </si>
  <si>
    <t>Other Difficulty/Disability</t>
  </si>
  <si>
    <t>Numbers and percentages of pupils by primary need</t>
  </si>
  <si>
    <t>-</t>
  </si>
  <si>
    <t>Table 2.3: Percentage of pupils achieving the expected level in Key Stage 2 English and maths by special educational need (SEN) provision</t>
  </si>
  <si>
    <t>Table 2.5: Percentage of pupils achieving the expected level in Key Stage 2 English and maths by special educational need (SEN) primary need</t>
  </si>
  <si>
    <t>Numbers and percentages of pupils by provision in English</t>
  </si>
  <si>
    <t>Numbers and percentages of pupils by provision in maths</t>
  </si>
  <si>
    <t>Numbers and percentages of pupils by provision in English and maths</t>
  </si>
  <si>
    <t>Table 2.4: Percentage of pupils achieving each individual level in Key Stage 2 English and maths by special educational need (SEN) provision</t>
  </si>
  <si>
    <t>Number of eligible pupils</t>
  </si>
  <si>
    <t>Academic Year: 2009/10</t>
  </si>
  <si>
    <t>.</t>
  </si>
  <si>
    <t>English</t>
  </si>
  <si>
    <t>English and mathematics</t>
  </si>
  <si>
    <r>
      <t>Children looked after continuously for 12 months</t>
    </r>
    <r>
      <rPr>
        <b/>
        <vertAlign val="superscript"/>
        <sz val="8"/>
        <rFont val="Arial"/>
        <family val="2"/>
      </rPr>
      <t>1</t>
    </r>
  </si>
  <si>
    <t>No SEN</t>
  </si>
  <si>
    <t>All SEN</t>
  </si>
  <si>
    <t>SEN without statement</t>
  </si>
  <si>
    <t>Behaviour, Emotional and Social Difficulty</t>
  </si>
  <si>
    <t>Speech Language and Communication Difficulty</t>
  </si>
  <si>
    <t>1. Children looked after continuously for 12 months at 31 March 2010 excluding children in respite care.</t>
  </si>
  <si>
    <r>
      <t>Coverage: England</t>
    </r>
    <r>
      <rPr>
        <b/>
        <vertAlign val="superscript"/>
        <sz val="9"/>
        <rFont val="Arial"/>
        <family val="2"/>
      </rPr>
      <t>2</t>
    </r>
  </si>
  <si>
    <t>Year: 2009-10</t>
  </si>
  <si>
    <t>Figures have been provided to the nearest 100 if they exceed 1,000 and the nearest 10 otherwise.  Percentages were rounded to the nearest whole number.  Any percentage based on a numerator of five or less or a denominator of ten or less has been suppressed and replaced in the table with a hyphen (-).  Eligible child numbers of 10 or less have also been suppressed.</t>
  </si>
  <si>
    <t xml:space="preserve">CLA-NPD matched data </t>
  </si>
  <si>
    <t>2. Data is taken from the Children Looked After-National Pupil Database matched data.</t>
  </si>
  <si>
    <t xml:space="preserve">3. Number of eligible children based on those aged 10 at the start of the academic year i.e. 31 August. The SEN figures are based only on those children matched into the CLA-NPD dataset. </t>
  </si>
  <si>
    <t>4. Although there were 2,400 children eligible to take the Key Stage 2 tests the percentages are based on 1,800 children who attended schools that participated in the tests.  Pupils in schools which did not participate in Key Stage 2 tests have been removed from the calculations.</t>
  </si>
  <si>
    <t>5. Expected level for age group. Figures at Key Stage 2 are based on test results.</t>
  </si>
  <si>
    <t xml:space="preserve">6. Science assessment moved from tests to teacher assessment in 2010, therefore figures may not be comparable with earlier years. </t>
  </si>
  <si>
    <r>
      <t>Number eligible to sit Key Stage 2 tests</t>
    </r>
    <r>
      <rPr>
        <vertAlign val="superscript"/>
        <sz val="8"/>
        <rFont val="Arial"/>
        <family val="2"/>
      </rPr>
      <t>3, 4</t>
    </r>
  </si>
  <si>
    <r>
      <t>Percentage of those who participated who achieved at least Level 4</t>
    </r>
    <r>
      <rPr>
        <vertAlign val="superscript"/>
        <sz val="8"/>
        <rFont val="Arial"/>
        <family val="2"/>
      </rPr>
      <t>5</t>
    </r>
    <r>
      <rPr>
        <sz val="8"/>
        <rFont val="Arial"/>
        <family val="2"/>
      </rPr>
      <t xml:space="preserve"> in the following:</t>
    </r>
  </si>
  <si>
    <r>
      <t>Science</t>
    </r>
    <r>
      <rPr>
        <vertAlign val="superscript"/>
        <sz val="8"/>
        <rFont val="Arial"/>
        <family val="2"/>
      </rPr>
      <t>6</t>
    </r>
  </si>
  <si>
    <r>
      <t>Total</t>
    </r>
    <r>
      <rPr>
        <b/>
        <vertAlign val="superscript"/>
        <sz val="8"/>
        <rFont val="Arial"/>
        <family val="2"/>
      </rPr>
      <t>7</t>
    </r>
  </si>
  <si>
    <t xml:space="preserve">7. Total includes results of children whose SEN status could not be determined. </t>
  </si>
  <si>
    <r>
      <t>Table 2.6: Key Stage 2 eligibility and performance of children looked after continuously for 12 months by special educational need (SEN) provision and primary type of need</t>
    </r>
    <r>
      <rPr>
        <b/>
        <vertAlign val="superscript"/>
        <sz val="9"/>
        <rFont val="Arial"/>
        <family val="2"/>
      </rPr>
      <t>1</t>
    </r>
  </si>
  <si>
    <t>2. Number of pupils at the end of Key Stage 4 in each academic year.</t>
  </si>
  <si>
    <r>
      <t>All SEN primary need pupils</t>
    </r>
    <r>
      <rPr>
        <b/>
        <u val="single"/>
        <vertAlign val="superscript"/>
        <sz val="8"/>
        <rFont val="Arial"/>
        <family val="2"/>
      </rPr>
      <t>4</t>
    </r>
  </si>
  <si>
    <t xml:space="preserve">3. Includes pupils for whom SEN primary need could not be determined. </t>
  </si>
  <si>
    <t xml:space="preserve">4. Includes pupils for whom SEN primary need could not be determined. </t>
  </si>
  <si>
    <t>Numbers and percentages of boys by provision</t>
  </si>
  <si>
    <t>Numbers and percentages of girls by provision</t>
  </si>
  <si>
    <t>Table 2.8: Percentage of pupils achieving 5+ A*-C including English and maths at GCSE and equivalent by special educational need (SEN) provision and gender</t>
  </si>
  <si>
    <t>Numbers and percentages of girls by primary need</t>
  </si>
  <si>
    <r>
      <t>All SEN primary need pupils</t>
    </r>
    <r>
      <rPr>
        <b/>
        <u val="single"/>
        <vertAlign val="superscript"/>
        <sz val="8"/>
        <rFont val="Arial"/>
        <family val="2"/>
      </rPr>
      <t>3</t>
    </r>
  </si>
  <si>
    <t>White</t>
  </si>
  <si>
    <t>Mixed</t>
  </si>
  <si>
    <t>Asian</t>
  </si>
  <si>
    <t>Black</t>
  </si>
  <si>
    <t>Chinese</t>
  </si>
  <si>
    <r>
      <t>All</t>
    </r>
    <r>
      <rPr>
        <vertAlign val="superscript"/>
        <sz val="8"/>
        <rFont val="Arial"/>
        <family val="2"/>
      </rPr>
      <t>2</t>
    </r>
  </si>
  <si>
    <r>
      <t>Number of eligible pupils</t>
    </r>
    <r>
      <rPr>
        <vertAlign val="superscript"/>
        <sz val="8"/>
        <rFont val="Arial"/>
        <family val="2"/>
      </rPr>
      <t>3</t>
    </r>
  </si>
  <si>
    <r>
      <t>All pupils</t>
    </r>
    <r>
      <rPr>
        <b/>
        <u val="single"/>
        <vertAlign val="superscript"/>
        <sz val="8"/>
        <rFont val="Arial"/>
        <family val="2"/>
      </rPr>
      <t>4</t>
    </r>
  </si>
  <si>
    <t>3. Number of pupils at the end of Key Stage 4 in each academic year.</t>
  </si>
  <si>
    <t xml:space="preserve">4. Includes pupils for whom SEN provision could not be determined. </t>
  </si>
  <si>
    <t xml:space="preserve">2. Includes pupils for whom ethnicity was not obtained, refused or could not be determined. </t>
  </si>
  <si>
    <t>Table 2.11: Percentage of pupils achieving 5+ A*-C at GCSE including English and maths and equivalent by special educational need (SEN) provision and free school meal eligibility</t>
  </si>
  <si>
    <t>Pupils known to be eligible for free school meals</t>
  </si>
  <si>
    <t>Pupils not eligible for free school meals</t>
  </si>
  <si>
    <t xml:space="preserve">2. Includes pupils for whom free school meal eligibility could not be determined. </t>
  </si>
  <si>
    <r>
      <t>Table 2.12: Key Stage 4 eligibility and performance of children looked after continuously for 12 months by special educational need (SEN) provision and primary type of need</t>
    </r>
    <r>
      <rPr>
        <b/>
        <vertAlign val="superscript"/>
        <sz val="9"/>
        <rFont val="Arial"/>
        <family val="2"/>
      </rPr>
      <t>1</t>
    </r>
  </si>
  <si>
    <r>
      <t>Number eligible to sit GCSEs</t>
    </r>
    <r>
      <rPr>
        <vertAlign val="superscript"/>
        <sz val="8"/>
        <rFont val="Arial"/>
        <family val="2"/>
      </rPr>
      <t>2</t>
    </r>
  </si>
  <si>
    <t>Percentage entered for at least one GCSE or equivalent</t>
  </si>
  <si>
    <t>Percentage entered for at least five GCSEs or equivalent</t>
  </si>
  <si>
    <r>
      <t>Percentage achieved (GCSE or equivalent)</t>
    </r>
    <r>
      <rPr>
        <vertAlign val="superscript"/>
        <sz val="8"/>
        <rFont val="Arial"/>
        <family val="2"/>
      </rPr>
      <t>3</t>
    </r>
    <r>
      <rPr>
        <sz val="8"/>
        <rFont val="Arial"/>
        <family val="2"/>
      </rPr>
      <t>:</t>
    </r>
  </si>
  <si>
    <t>Any pass</t>
  </si>
  <si>
    <t>5+ GCSEs at grades A*-C</t>
  </si>
  <si>
    <t>5+ GCSEs at grades A*-C including English &amp; mathematics GCSEs</t>
  </si>
  <si>
    <t>Figures have been provided to the nearest 100 if they exceed 1,000 and the nearest 10 otherwise.  Percentages were rounded to the 1 decimal place.  Any percentage based on a numerator of five or less or a denominator of ten or less has been suppressed and replaced in the table with a hyphen (-).  Eligible child numbers of 10 or less have also been suppressed.</t>
  </si>
  <si>
    <t>3. Includes all equivalent qualifications.</t>
  </si>
  <si>
    <r>
      <t>Total</t>
    </r>
    <r>
      <rPr>
        <b/>
        <vertAlign val="superscript"/>
        <sz val="8"/>
        <rFont val="Arial"/>
        <family val="2"/>
      </rPr>
      <t>4</t>
    </r>
  </si>
  <si>
    <t>2. Percentage of pupils achieving level 4 or above</t>
  </si>
  <si>
    <r>
      <t>Unclassified</t>
    </r>
    <r>
      <rPr>
        <vertAlign val="superscript"/>
        <sz val="8"/>
        <rFont val="Arial"/>
        <family val="2"/>
      </rPr>
      <t>3</t>
    </r>
  </si>
  <si>
    <r>
      <t>Expected level</t>
    </r>
    <r>
      <rPr>
        <vertAlign val="superscript"/>
        <sz val="8"/>
        <rFont val="Arial"/>
        <family val="2"/>
      </rPr>
      <t>2</t>
    </r>
  </si>
  <si>
    <r>
      <t>All pupils with a Primary Need</t>
    </r>
    <r>
      <rPr>
        <b/>
        <u val="single"/>
        <vertAlign val="superscript"/>
        <sz val="8"/>
        <rFont val="Arial"/>
        <family val="2"/>
      </rPr>
      <t>3</t>
    </r>
  </si>
  <si>
    <t>Key Stage 1</t>
  </si>
  <si>
    <t>Key Stage 2</t>
  </si>
  <si>
    <t>Table 2.6: Key Stage 2 eligibility and performance of children looked after continuously for 12 months by special educational need (SEN) provision and primary type of need</t>
  </si>
  <si>
    <t>Key Stage 4</t>
  </si>
  <si>
    <t>Table 2.7: Percentage of pupils achieving 5+ A*-C including English and maths at GCSE and equivalent by special educational need (SEN) provision and primary need</t>
  </si>
  <si>
    <t>Table 2.9: Percentage of pupils achieving 5+ A*-C including English and maths at GCSE and equivalent by special educational need (SEN) primary need and gender</t>
  </si>
  <si>
    <t>Table 2.10: Percentage of pupils achieving 5+ A*-C including English and maths at GCSE and equivalent by special educational need (SEN) provision and ethnicity</t>
  </si>
  <si>
    <t>Table 2.12: Key Stage 4 eligibility and performance of children looked after continuously for 12 months by special educational need (SEN) provision and primary type of need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</si>
</sst>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0.0"/>
  </numFmts>
  <fonts count="18">
    <font>
      <sz val="10"/>
      <name val="Arial"/>
      <family val="0"/>
    </font>
    <font>
      <b/>
      <sz val="10"/>
      <name val="Arial"/>
      <family val="2"/>
    </font>
    <font>
      <u val="single"/>
      <sz val="8"/>
      <color indexed="12"/>
      <name val="Arial"/>
      <family val="2"/>
    </font>
    <font>
      <u val="single"/>
      <sz val="10"/>
      <color indexed="12"/>
      <name val="Arial"/>
      <family val="0"/>
    </font>
    <font>
      <sz val="8"/>
      <name val="Arial"/>
      <family val="2"/>
    </font>
    <font>
      <b/>
      <sz val="9"/>
      <name val="Arial"/>
      <family val="2"/>
    </font>
    <font>
      <sz val="9"/>
      <name val="Arial"/>
      <family val="2"/>
    </font>
    <font>
      <b/>
      <vertAlign val="superscript"/>
      <sz val="9"/>
      <name val="Arial"/>
      <family val="2"/>
    </font>
    <font>
      <b/>
      <sz val="8"/>
      <name val="Arial"/>
      <family val="2"/>
    </font>
    <font>
      <vertAlign val="superscript"/>
      <sz val="8"/>
      <name val="Arial"/>
      <family val="2"/>
    </font>
    <font>
      <b/>
      <u val="single"/>
      <sz val="8"/>
      <name val="Arial"/>
      <family val="2"/>
    </font>
    <font>
      <b/>
      <i/>
      <sz val="8"/>
      <name val="Arial"/>
      <family val="2"/>
    </font>
    <font>
      <i/>
      <sz val="8"/>
      <name val="Arial"/>
      <family val="2"/>
    </font>
    <font>
      <b/>
      <u val="single"/>
      <vertAlign val="superscript"/>
      <sz val="8"/>
      <name val="Arial"/>
      <family val="2"/>
    </font>
    <font>
      <b/>
      <vertAlign val="superscript"/>
      <sz val="8"/>
      <name val="Arial"/>
      <family val="2"/>
    </font>
    <font>
      <u val="single"/>
      <sz val="10"/>
      <color indexed="36"/>
      <name val="Arial"/>
      <family val="0"/>
    </font>
    <font>
      <sz val="10"/>
      <name val="Courier"/>
      <family val="0"/>
    </font>
    <font>
      <u val="single"/>
      <sz val="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5" fontId="16" fillId="0" borderId="0">
      <alignment/>
      <protection/>
    </xf>
    <xf numFmtId="165" fontId="16"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2" borderId="0" xfId="0" applyFill="1" applyAlignment="1">
      <alignment/>
    </xf>
    <xf numFmtId="0" fontId="1" fillId="2" borderId="0" xfId="0" applyFont="1" applyFill="1" applyAlignment="1">
      <alignment/>
    </xf>
    <xf numFmtId="0" fontId="3" fillId="0" borderId="0" xfId="20" applyAlignment="1">
      <alignment wrapText="1"/>
    </xf>
    <xf numFmtId="0" fontId="4" fillId="0" borderId="0" xfId="0" applyFont="1" applyAlignment="1">
      <alignment/>
    </xf>
    <xf numFmtId="1" fontId="4" fillId="0" borderId="0" xfId="0" applyNumberFormat="1" applyFont="1" applyAlignment="1">
      <alignment horizontal="center"/>
    </xf>
    <xf numFmtId="1" fontId="5" fillId="0" borderId="0" xfId="0" applyNumberFormat="1" applyFont="1" applyFill="1" applyAlignment="1">
      <alignment horizontal="left"/>
    </xf>
    <xf numFmtId="0" fontId="6" fillId="0" borderId="0" xfId="0" applyFont="1" applyAlignment="1">
      <alignment/>
    </xf>
    <xf numFmtId="164" fontId="6" fillId="0" borderId="0" xfId="0" applyNumberFormat="1" applyFont="1" applyAlignment="1">
      <alignment horizontal="center"/>
    </xf>
    <xf numFmtId="0" fontId="8" fillId="0" borderId="1" xfId="0" applyFont="1" applyBorder="1" applyAlignment="1">
      <alignment/>
    </xf>
    <xf numFmtId="0" fontId="4" fillId="0" borderId="1" xfId="0" applyFont="1" applyBorder="1" applyAlignment="1">
      <alignment/>
    </xf>
    <xf numFmtId="0" fontId="8"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vertical="center" wrapText="1"/>
    </xf>
    <xf numFmtId="0" fontId="8" fillId="0" borderId="2" xfId="0" applyFont="1" applyBorder="1" applyAlignment="1">
      <alignment/>
    </xf>
    <xf numFmtId="0" fontId="4" fillId="0" borderId="2" xfId="0" applyFont="1" applyBorder="1" applyAlignment="1">
      <alignment/>
    </xf>
    <xf numFmtId="0" fontId="4" fillId="0" borderId="2" xfId="0" applyFont="1" applyBorder="1" applyAlignment="1">
      <alignment horizontal="center" vertical="center" wrapText="1"/>
    </xf>
    <xf numFmtId="1" fontId="4" fillId="0" borderId="0" xfId="0" applyNumberFormat="1" applyFont="1" applyBorder="1" applyAlignment="1">
      <alignment horizontal="center"/>
    </xf>
    <xf numFmtId="0" fontId="10" fillId="2" borderId="0" xfId="0" applyFont="1" applyFill="1" applyBorder="1" applyAlignment="1">
      <alignment/>
    </xf>
    <xf numFmtId="3" fontId="8" fillId="0" borderId="0" xfId="0" applyNumberFormat="1" applyFont="1" applyBorder="1" applyAlignment="1">
      <alignment horizontal="center"/>
    </xf>
    <xf numFmtId="164" fontId="11" fillId="0" borderId="0" xfId="0" applyNumberFormat="1" applyFont="1" applyAlignment="1">
      <alignment horizontal="center"/>
    </xf>
    <xf numFmtId="0" fontId="8" fillId="0" borderId="0" xfId="0" applyFont="1" applyAlignment="1">
      <alignment/>
    </xf>
    <xf numFmtId="0" fontId="4" fillId="0" borderId="0" xfId="0" applyFont="1" applyFill="1" applyBorder="1" applyAlignment="1">
      <alignment/>
    </xf>
    <xf numFmtId="3" fontId="4" fillId="0" borderId="0" xfId="0" applyNumberFormat="1" applyFont="1" applyBorder="1" applyAlignment="1">
      <alignment horizontal="center"/>
    </xf>
    <xf numFmtId="164" fontId="12" fillId="0" borderId="0" xfId="0" applyNumberFormat="1" applyFont="1" applyBorder="1" applyAlignment="1">
      <alignment horizontal="center"/>
    </xf>
    <xf numFmtId="0" fontId="4" fillId="0" borderId="0" xfId="0" applyNumberFormat="1" applyFont="1" applyBorder="1" applyAlignment="1">
      <alignment horizontal="center"/>
    </xf>
    <xf numFmtId="164" fontId="12" fillId="0" borderId="0" xfId="0" applyNumberFormat="1" applyFont="1" applyAlignment="1">
      <alignment horizontal="center"/>
    </xf>
    <xf numFmtId="164" fontId="11" fillId="0" borderId="0" xfId="0" applyNumberFormat="1" applyFont="1" applyBorder="1" applyAlignment="1">
      <alignment horizontal="center"/>
    </xf>
    <xf numFmtId="0" fontId="8" fillId="0" borderId="0" xfId="0" applyNumberFormat="1" applyFont="1" applyBorder="1" applyAlignment="1">
      <alignment horizontal="center"/>
    </xf>
    <xf numFmtId="0" fontId="10" fillId="2" borderId="2" xfId="0" applyFont="1" applyFill="1" applyBorder="1" applyAlignment="1">
      <alignment/>
    </xf>
    <xf numFmtId="0" fontId="4" fillId="0" borderId="2" xfId="0" applyFont="1" applyFill="1" applyBorder="1" applyAlignment="1">
      <alignment/>
    </xf>
    <xf numFmtId="3" fontId="8" fillId="0" borderId="2" xfId="0" applyNumberFormat="1" applyFont="1" applyBorder="1" applyAlignment="1">
      <alignment horizontal="center"/>
    </xf>
    <xf numFmtId="164" fontId="11" fillId="0" borderId="2" xfId="0" applyNumberFormat="1" applyFont="1" applyBorder="1" applyAlignment="1">
      <alignment horizontal="center"/>
    </xf>
    <xf numFmtId="0" fontId="8" fillId="0" borderId="2" xfId="0" applyNumberFormat="1" applyFont="1" applyBorder="1" applyAlignment="1">
      <alignment horizontal="center"/>
    </xf>
    <xf numFmtId="164" fontId="12" fillId="0" borderId="0" xfId="0" applyNumberFormat="1" applyFont="1" applyAlignment="1">
      <alignment horizontal="right"/>
    </xf>
    <xf numFmtId="0" fontId="4" fillId="0" borderId="1" xfId="0" applyFont="1" applyBorder="1" applyAlignment="1">
      <alignment horizontal="center" vertical="center"/>
    </xf>
    <xf numFmtId="1" fontId="4" fillId="0" borderId="1" xfId="0" applyNumberFormat="1" applyFont="1" applyBorder="1" applyAlignment="1">
      <alignment horizontal="center"/>
    </xf>
    <xf numFmtId="0" fontId="8" fillId="0" borderId="0" xfId="0" applyFont="1" applyBorder="1" applyAlignment="1">
      <alignment horizontal="center"/>
    </xf>
    <xf numFmtId="0" fontId="4" fillId="2" borderId="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Border="1" applyAlignment="1">
      <alignment horizontal="center"/>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wrapText="1"/>
      <protection hidden="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2" fillId="0" borderId="0" xfId="0" applyNumberFormat="1" applyFont="1" applyBorder="1" applyAlignment="1">
      <alignment horizontal="center"/>
    </xf>
    <xf numFmtId="164" fontId="4" fillId="0" borderId="0" xfId="0" applyNumberFormat="1" applyFont="1" applyBorder="1" applyAlignment="1">
      <alignment horizontal="center"/>
    </xf>
    <xf numFmtId="0" fontId="4" fillId="0" borderId="0" xfId="0" applyFont="1" applyAlignment="1">
      <alignment/>
    </xf>
    <xf numFmtId="164" fontId="8" fillId="0" borderId="0" xfId="0" applyNumberFormat="1" applyFont="1" applyBorder="1" applyAlignment="1">
      <alignment horizontal="center"/>
    </xf>
    <xf numFmtId="0" fontId="8" fillId="0" borderId="0" xfId="0" applyFont="1" applyFill="1" applyBorder="1" applyAlignment="1">
      <alignment/>
    </xf>
    <xf numFmtId="0" fontId="10" fillId="0" borderId="2" xfId="0" applyFont="1" applyFill="1" applyBorder="1" applyAlignment="1">
      <alignment/>
    </xf>
    <xf numFmtId="0" fontId="11" fillId="0" borderId="0" xfId="0" applyNumberFormat="1" applyFont="1" applyBorder="1" applyAlignment="1">
      <alignment horizontal="center"/>
    </xf>
    <xf numFmtId="0" fontId="11" fillId="0" borderId="2" xfId="0" applyNumberFormat="1" applyFont="1" applyBorder="1" applyAlignment="1">
      <alignment horizontal="center"/>
    </xf>
    <xf numFmtId="3" fontId="4" fillId="2" borderId="2" xfId="0" applyNumberFormat="1" applyFont="1" applyFill="1" applyBorder="1" applyAlignment="1" applyProtection="1">
      <alignment horizontal="center" vertical="center" wrapText="1"/>
      <protection hidden="1"/>
    </xf>
    <xf numFmtId="1" fontId="12" fillId="0" borderId="0" xfId="0" applyNumberFormat="1" applyFont="1" applyBorder="1" applyAlignment="1">
      <alignment horizontal="center"/>
    </xf>
    <xf numFmtId="1" fontId="11" fillId="0" borderId="0" xfId="0" applyNumberFormat="1" applyFont="1" applyBorder="1" applyAlignment="1">
      <alignment horizontal="center"/>
    </xf>
    <xf numFmtId="164" fontId="12" fillId="0" borderId="0" xfId="0" applyNumberFormat="1" applyFont="1" applyBorder="1" applyAlignment="1">
      <alignment/>
    </xf>
    <xf numFmtId="165" fontId="8" fillId="0" borderId="0" xfId="23" applyFont="1" applyBorder="1" applyAlignment="1" applyProtection="1">
      <alignment horizontal="left"/>
      <protection/>
    </xf>
    <xf numFmtId="165" fontId="4" fillId="0" borderId="0" xfId="23" applyFont="1" applyFill="1" applyBorder="1" applyAlignment="1" applyProtection="1">
      <alignment horizontal="left"/>
      <protection/>
    </xf>
    <xf numFmtId="0" fontId="5" fillId="0" borderId="0" xfId="0" applyFont="1" applyAlignment="1">
      <alignment wrapText="1"/>
    </xf>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xf>
    <xf numFmtId="1" fontId="8" fillId="0" borderId="2" xfId="22" applyNumberFormat="1" applyFont="1" applyBorder="1" applyAlignment="1">
      <alignment/>
      <protection/>
    </xf>
    <xf numFmtId="0" fontId="4" fillId="0" borderId="1" xfId="0" applyFont="1" applyBorder="1" applyAlignment="1">
      <alignment horizontal="center" vertical="center" wrapText="1"/>
    </xf>
    <xf numFmtId="165" fontId="8" fillId="0" borderId="0" xfId="23" applyFont="1" applyBorder="1" applyAlignment="1" applyProtection="1">
      <alignment/>
      <protection/>
    </xf>
    <xf numFmtId="165" fontId="8" fillId="0" borderId="0" xfId="23" applyFont="1" applyBorder="1" applyAlignment="1" applyProtection="1">
      <alignment horizontal="left"/>
      <protection/>
    </xf>
    <xf numFmtId="3" fontId="8" fillId="0" borderId="0" xfId="0" applyNumberFormat="1" applyFont="1" applyBorder="1" applyAlignment="1">
      <alignment horizontal="right"/>
    </xf>
    <xf numFmtId="166" fontId="8" fillId="0" borderId="0" xfId="0" applyNumberFormat="1" applyFont="1" applyBorder="1" applyAlignment="1">
      <alignment horizontal="right"/>
    </xf>
    <xf numFmtId="165" fontId="4" fillId="0" borderId="0" xfId="23" applyFont="1" applyBorder="1" applyAlignment="1" applyProtection="1">
      <alignment/>
      <protection/>
    </xf>
    <xf numFmtId="0" fontId="4" fillId="2" borderId="0" xfId="0" applyFont="1" applyFill="1" applyAlignment="1">
      <alignment/>
    </xf>
    <xf numFmtId="0" fontId="12" fillId="0" borderId="0" xfId="0" applyFont="1" applyBorder="1" applyAlignment="1">
      <alignment horizontal="right"/>
    </xf>
    <xf numFmtId="0" fontId="4" fillId="0" borderId="0" xfId="0" applyFont="1" applyAlignment="1">
      <alignment horizontal="left"/>
    </xf>
    <xf numFmtId="3" fontId="8" fillId="0" borderId="0" xfId="23" applyNumberFormat="1" applyFont="1" applyBorder="1" applyAlignment="1" applyProtection="1">
      <alignment horizontal="center"/>
      <protection/>
    </xf>
    <xf numFmtId="1" fontId="11" fillId="0" borderId="0" xfId="0" applyNumberFormat="1" applyFont="1" applyAlignment="1">
      <alignment horizontal="center"/>
    </xf>
    <xf numFmtId="166" fontId="11" fillId="0" borderId="0" xfId="0" applyNumberFormat="1" applyFont="1" applyBorder="1" applyAlignment="1">
      <alignment horizontal="center"/>
    </xf>
    <xf numFmtId="0" fontId="12" fillId="0" borderId="0" xfId="0" applyFont="1" applyAlignment="1">
      <alignment horizontal="center"/>
    </xf>
    <xf numFmtId="3" fontId="4" fillId="0" borderId="0" xfId="23" applyNumberFormat="1" applyFont="1" applyBorder="1" applyAlignment="1" applyProtection="1">
      <alignment horizontal="center"/>
      <protection/>
    </xf>
    <xf numFmtId="3"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1" xfId="22" applyNumberFormat="1" applyFont="1" applyBorder="1" applyAlignment="1">
      <alignment horizontal="center"/>
      <protection/>
    </xf>
    <xf numFmtId="1" fontId="4" fillId="0" borderId="2" xfId="22" applyNumberFormat="1" applyFont="1" applyBorder="1" applyAlignment="1">
      <alignment horizontal="center"/>
      <protection/>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12" fillId="0" borderId="0" xfId="0" applyNumberFormat="1" applyFont="1" applyFill="1" applyBorder="1" applyAlignment="1">
      <alignment horizontal="center"/>
    </xf>
    <xf numFmtId="3" fontId="17" fillId="0" borderId="0" xfId="23" applyNumberFormat="1" applyFont="1" applyBorder="1" applyAlignment="1" applyProtection="1">
      <alignment horizontal="center"/>
      <protection/>
    </xf>
    <xf numFmtId="0" fontId="17" fillId="2" borderId="0" xfId="0" applyFont="1" applyFill="1" applyBorder="1" applyAlignment="1">
      <alignment/>
    </xf>
    <xf numFmtId="0" fontId="4" fillId="2" borderId="0" xfId="0" applyFont="1" applyFill="1" applyBorder="1" applyAlignment="1">
      <alignment/>
    </xf>
    <xf numFmtId="0" fontId="8" fillId="2" borderId="0" xfId="0" applyFont="1" applyFill="1" applyBorder="1" applyAlignment="1">
      <alignment/>
    </xf>
    <xf numFmtId="3" fontId="4" fillId="0" borderId="0" xfId="0" applyNumberFormat="1" applyFont="1" applyBorder="1" applyAlignment="1">
      <alignment/>
    </xf>
    <xf numFmtId="0" fontId="8" fillId="0" borderId="2" xfId="0" applyFont="1" applyBorder="1" applyAlignment="1">
      <alignment horizontal="center"/>
    </xf>
    <xf numFmtId="3" fontId="4" fillId="0" borderId="1" xfId="0" applyNumberFormat="1" applyFont="1" applyBorder="1" applyAlignment="1">
      <alignment horizontal="center"/>
    </xf>
    <xf numFmtId="164" fontId="4" fillId="0" borderId="1" xfId="0" applyNumberFormat="1" applyFont="1" applyBorder="1" applyAlignment="1">
      <alignment horizontal="center"/>
    </xf>
    <xf numFmtId="164" fontId="12" fillId="0" borderId="0" xfId="0" applyNumberFormat="1" applyFont="1" applyFill="1" applyBorder="1" applyAlignment="1">
      <alignment horizontal="center"/>
    </xf>
    <xf numFmtId="164" fontId="4" fillId="0" borderId="0" xfId="0" applyNumberFormat="1" applyFont="1" applyBorder="1" applyAlignment="1">
      <alignment/>
    </xf>
    <xf numFmtId="0" fontId="1" fillId="2" borderId="0" xfId="21" applyFont="1" applyFill="1" applyAlignment="1" applyProtection="1">
      <alignment/>
      <protection/>
    </xf>
    <xf numFmtId="0" fontId="0" fillId="2" borderId="0" xfId="0" applyFont="1" applyFill="1" applyAlignment="1">
      <alignment/>
    </xf>
    <xf numFmtId="0" fontId="3" fillId="0" borderId="0" xfId="20" applyAlignment="1">
      <alignment wrapText="1"/>
    </xf>
    <xf numFmtId="0" fontId="1" fillId="2" borderId="0" xfId="0" applyFont="1" applyFill="1" applyAlignment="1">
      <alignment/>
    </xf>
    <xf numFmtId="0" fontId="4" fillId="0" borderId="3" xfId="0" applyFont="1" applyBorder="1" applyAlignment="1">
      <alignment horizontal="center" vertical="center"/>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wrapText="1"/>
      <protection hidden="1"/>
    </xf>
    <xf numFmtId="1" fontId="5" fillId="0" borderId="0" xfId="0" applyNumberFormat="1" applyFont="1" applyFill="1" applyAlignment="1">
      <alignment wrapText="1"/>
    </xf>
    <xf numFmtId="0" fontId="4" fillId="2" borderId="3" xfId="0" applyFont="1" applyFill="1" applyBorder="1" applyAlignment="1" applyProtection="1">
      <alignment horizontal="center" vertical="center" wrapText="1"/>
      <protection hidden="1"/>
    </xf>
    <xf numFmtId="0" fontId="4" fillId="0" borderId="0" xfId="0" applyFont="1" applyAlignment="1">
      <alignment wrapText="1"/>
    </xf>
    <xf numFmtId="3" fontId="4" fillId="2" borderId="3" xfId="0" applyNumberFormat="1" applyFont="1" applyFill="1" applyBorder="1" applyAlignment="1" applyProtection="1">
      <alignment horizontal="center"/>
      <protection hidden="1"/>
    </xf>
    <xf numFmtId="3" fontId="4" fillId="2" borderId="3" xfId="0" applyNumberFormat="1" applyFont="1" applyFill="1" applyBorder="1" applyAlignment="1" applyProtection="1" quotePrefix="1">
      <alignment horizontal="center"/>
      <protection hidden="1"/>
    </xf>
    <xf numFmtId="0" fontId="4" fillId="0" borderId="0" xfId="0" applyFont="1" applyAlignment="1">
      <alignment horizontal="left"/>
    </xf>
    <xf numFmtId="165" fontId="4" fillId="0" borderId="0" xfId="23" applyFont="1" applyBorder="1" applyAlignment="1" applyProtection="1">
      <alignment horizontal="left"/>
      <protection/>
    </xf>
    <xf numFmtId="165" fontId="17" fillId="0" borderId="0" xfId="23" applyFont="1" applyBorder="1" applyAlignment="1" applyProtection="1">
      <alignment horizontal="left"/>
      <protection/>
    </xf>
    <xf numFmtId="0" fontId="12" fillId="0" borderId="1" xfId="0" applyFont="1" applyBorder="1" applyAlignment="1">
      <alignment horizontal="right"/>
    </xf>
    <xf numFmtId="0" fontId="5" fillId="0" borderId="0" xfId="0" applyFont="1" applyAlignment="1">
      <alignment horizontal="left"/>
    </xf>
    <xf numFmtId="1" fontId="8" fillId="0" borderId="2" xfId="22" applyNumberFormat="1" applyFont="1" applyBorder="1" applyAlignment="1">
      <alignment horizontal="left"/>
      <protection/>
    </xf>
  </cellXfs>
  <cellStyles count="11">
    <cellStyle name="Normal" xfId="0"/>
    <cellStyle name="Comma" xfId="15"/>
    <cellStyle name="Comma [0]" xfId="16"/>
    <cellStyle name="Currency" xfId="17"/>
    <cellStyle name="Currency [0]" xfId="18"/>
    <cellStyle name="Followed Hyperlink" xfId="19"/>
    <cellStyle name="Hyperlink" xfId="20"/>
    <cellStyle name="Hyperlink_Chapter3" xfId="21"/>
    <cellStyle name="Normal_table" xfId="22"/>
    <cellStyle name="Normal_Table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3"/>
  <sheetViews>
    <sheetView showGridLines="0" tabSelected="1" workbookViewId="0" topLeftCell="A1">
      <selection activeCell="A1" sqref="A1:J1"/>
    </sheetView>
  </sheetViews>
  <sheetFormatPr defaultColWidth="9.140625" defaultRowHeight="12.75"/>
  <cols>
    <col min="1" max="16384" width="9.140625" style="1" customWidth="1"/>
  </cols>
  <sheetData>
    <row r="1" spans="1:10" ht="12.75">
      <c r="A1" s="99" t="s">
        <v>0</v>
      </c>
      <c r="B1" s="97"/>
      <c r="C1" s="97"/>
      <c r="D1" s="97"/>
      <c r="E1" s="97"/>
      <c r="F1" s="97"/>
      <c r="G1" s="97"/>
      <c r="H1" s="97"/>
      <c r="I1" s="97"/>
      <c r="J1" s="97"/>
    </row>
    <row r="3" ht="12.75">
      <c r="A3" s="2" t="s">
        <v>1</v>
      </c>
    </row>
    <row r="5" spans="1:16" ht="12.75">
      <c r="A5" s="96" t="s">
        <v>2</v>
      </c>
      <c r="B5" s="97"/>
      <c r="C5" s="97"/>
      <c r="D5" s="97"/>
      <c r="E5" s="97"/>
      <c r="F5" s="97"/>
      <c r="G5" s="97"/>
      <c r="H5" s="97"/>
      <c r="I5" s="97"/>
      <c r="J5" s="97"/>
      <c r="K5" s="97"/>
      <c r="L5" s="97"/>
      <c r="M5" s="97"/>
      <c r="N5" s="97"/>
      <c r="O5" s="97"/>
      <c r="P5" s="97"/>
    </row>
    <row r="6" spans="1:17" ht="12.75">
      <c r="A6" s="98" t="s">
        <v>19</v>
      </c>
      <c r="B6" s="98"/>
      <c r="C6" s="98"/>
      <c r="D6" s="98"/>
      <c r="E6" s="98"/>
      <c r="F6" s="98"/>
      <c r="G6" s="98"/>
      <c r="H6" s="98"/>
      <c r="I6" s="98"/>
      <c r="J6" s="98"/>
      <c r="K6" s="98"/>
      <c r="L6" s="98"/>
      <c r="M6" s="98"/>
      <c r="N6" s="98"/>
      <c r="O6" s="98"/>
      <c r="P6" s="98"/>
      <c r="Q6" s="98"/>
    </row>
    <row r="7" spans="1:17" ht="12.75">
      <c r="A7" s="3"/>
      <c r="B7" s="3"/>
      <c r="C7" s="3"/>
      <c r="D7" s="3"/>
      <c r="E7" s="3"/>
      <c r="F7" s="3"/>
      <c r="G7" s="3"/>
      <c r="H7" s="3"/>
      <c r="I7" s="3"/>
      <c r="J7" s="3"/>
      <c r="K7" s="3"/>
      <c r="L7" s="3"/>
      <c r="M7" s="3"/>
      <c r="N7" s="3"/>
      <c r="O7" s="3"/>
      <c r="P7" s="3"/>
      <c r="Q7" s="3"/>
    </row>
    <row r="8" spans="1:16" ht="12.75">
      <c r="A8" s="96" t="s">
        <v>133</v>
      </c>
      <c r="B8" s="97"/>
      <c r="C8" s="97"/>
      <c r="D8" s="97"/>
      <c r="E8" s="97"/>
      <c r="F8" s="97"/>
      <c r="G8" s="97"/>
      <c r="H8" s="97"/>
      <c r="I8" s="97"/>
      <c r="J8" s="97"/>
      <c r="K8" s="97"/>
      <c r="L8" s="97"/>
      <c r="M8" s="97"/>
      <c r="N8" s="97"/>
      <c r="O8" s="97"/>
      <c r="P8" s="97"/>
    </row>
    <row r="9" spans="1:17" ht="12.75">
      <c r="A9" s="98" t="s">
        <v>41</v>
      </c>
      <c r="B9" s="98"/>
      <c r="C9" s="98"/>
      <c r="D9" s="98"/>
      <c r="E9" s="98"/>
      <c r="F9" s="98"/>
      <c r="G9" s="98"/>
      <c r="H9" s="98"/>
      <c r="I9" s="98"/>
      <c r="J9" s="98"/>
      <c r="K9" s="98"/>
      <c r="L9" s="98"/>
      <c r="M9" s="98"/>
      <c r="N9" s="98"/>
      <c r="O9" s="98"/>
      <c r="P9" s="98"/>
      <c r="Q9" s="98"/>
    </row>
    <row r="10" spans="1:17" ht="12.75">
      <c r="A10" s="3"/>
      <c r="B10" s="3"/>
      <c r="C10" s="3"/>
      <c r="D10" s="3"/>
      <c r="E10" s="3"/>
      <c r="F10" s="3"/>
      <c r="G10" s="3"/>
      <c r="H10" s="3"/>
      <c r="I10" s="3"/>
      <c r="J10" s="3"/>
      <c r="K10" s="3"/>
      <c r="L10" s="3"/>
      <c r="M10" s="3"/>
      <c r="N10" s="3"/>
      <c r="O10" s="3"/>
      <c r="P10" s="3"/>
      <c r="Q10" s="3"/>
    </row>
    <row r="11" spans="1:16" ht="12.75">
      <c r="A11" s="96" t="s">
        <v>134</v>
      </c>
      <c r="B11" s="97"/>
      <c r="C11" s="97"/>
      <c r="D11" s="97"/>
      <c r="E11" s="97"/>
      <c r="F11" s="97"/>
      <c r="G11" s="97"/>
      <c r="H11" s="97"/>
      <c r="I11" s="97"/>
      <c r="J11" s="97"/>
      <c r="K11" s="97"/>
      <c r="L11" s="97"/>
      <c r="M11" s="97"/>
      <c r="N11" s="97"/>
      <c r="O11" s="97"/>
      <c r="P11" s="97"/>
    </row>
    <row r="12" spans="1:17" ht="12.75">
      <c r="A12" s="98" t="s">
        <v>61</v>
      </c>
      <c r="B12" s="98"/>
      <c r="C12" s="98"/>
      <c r="D12" s="98"/>
      <c r="E12" s="98"/>
      <c r="F12" s="98"/>
      <c r="G12" s="98"/>
      <c r="H12" s="98"/>
      <c r="I12" s="98"/>
      <c r="J12" s="98"/>
      <c r="K12" s="98"/>
      <c r="L12" s="98"/>
      <c r="M12" s="98"/>
      <c r="N12" s="98"/>
      <c r="O12" s="98"/>
      <c r="P12" s="98"/>
      <c r="Q12" s="98"/>
    </row>
    <row r="13" spans="1:17" ht="12.75">
      <c r="A13" s="98" t="s">
        <v>66</v>
      </c>
      <c r="B13" s="98"/>
      <c r="C13" s="98"/>
      <c r="D13" s="98"/>
      <c r="E13" s="98"/>
      <c r="F13" s="98"/>
      <c r="G13" s="98"/>
      <c r="H13" s="98"/>
      <c r="I13" s="98"/>
      <c r="J13" s="98"/>
      <c r="K13" s="98"/>
      <c r="L13" s="98"/>
      <c r="M13" s="98"/>
      <c r="N13" s="98"/>
      <c r="O13" s="98"/>
      <c r="P13" s="98"/>
      <c r="Q13" s="98"/>
    </row>
    <row r="14" spans="1:17" ht="12.75">
      <c r="A14" s="98" t="s">
        <v>62</v>
      </c>
      <c r="B14" s="98"/>
      <c r="C14" s="98"/>
      <c r="D14" s="98"/>
      <c r="E14" s="98"/>
      <c r="F14" s="98"/>
      <c r="G14" s="98"/>
      <c r="H14" s="98"/>
      <c r="I14" s="98"/>
      <c r="J14" s="98"/>
      <c r="K14" s="98"/>
      <c r="L14" s="98"/>
      <c r="M14" s="98"/>
      <c r="N14" s="98"/>
      <c r="O14" s="98"/>
      <c r="P14" s="98"/>
      <c r="Q14" s="98"/>
    </row>
    <row r="15" spans="1:17" ht="12.75">
      <c r="A15" s="98" t="s">
        <v>135</v>
      </c>
      <c r="B15" s="98"/>
      <c r="C15" s="98"/>
      <c r="D15" s="98"/>
      <c r="E15" s="98"/>
      <c r="F15" s="98"/>
      <c r="G15" s="98"/>
      <c r="H15" s="98"/>
      <c r="I15" s="98"/>
      <c r="J15" s="98"/>
      <c r="K15" s="98"/>
      <c r="L15" s="98"/>
      <c r="M15" s="98"/>
      <c r="N15" s="98"/>
      <c r="O15" s="98"/>
      <c r="P15" s="98"/>
      <c r="Q15" s="98"/>
    </row>
    <row r="16" spans="1:17" ht="12.75">
      <c r="A16" s="3"/>
      <c r="B16" s="3"/>
      <c r="C16" s="3"/>
      <c r="D16" s="3"/>
      <c r="E16" s="3"/>
      <c r="F16" s="3"/>
      <c r="G16" s="3"/>
      <c r="H16" s="3"/>
      <c r="I16" s="3"/>
      <c r="J16" s="3"/>
      <c r="K16" s="3"/>
      <c r="L16" s="3"/>
      <c r="M16" s="3"/>
      <c r="N16" s="3"/>
      <c r="O16" s="3"/>
      <c r="P16" s="3"/>
      <c r="Q16" s="3"/>
    </row>
    <row r="17" spans="1:17" ht="12.75">
      <c r="A17" s="96" t="s">
        <v>136</v>
      </c>
      <c r="B17" s="97"/>
      <c r="C17" s="97"/>
      <c r="D17" s="97"/>
      <c r="E17" s="97"/>
      <c r="F17" s="97"/>
      <c r="G17" s="97"/>
      <c r="H17" s="97"/>
      <c r="I17" s="97"/>
      <c r="J17" s="97"/>
      <c r="K17" s="97"/>
      <c r="L17" s="97"/>
      <c r="M17" s="97"/>
      <c r="N17" s="97"/>
      <c r="O17" s="97"/>
      <c r="P17" s="97"/>
      <c r="Q17" s="3"/>
    </row>
    <row r="18" spans="1:17" ht="12.75">
      <c r="A18" s="98" t="s">
        <v>137</v>
      </c>
      <c r="B18" s="98"/>
      <c r="C18" s="98"/>
      <c r="D18" s="98"/>
      <c r="E18" s="98"/>
      <c r="F18" s="98"/>
      <c r="G18" s="98"/>
      <c r="H18" s="98"/>
      <c r="I18" s="98"/>
      <c r="J18" s="98"/>
      <c r="K18" s="98"/>
      <c r="L18" s="98"/>
      <c r="M18" s="98"/>
      <c r="N18" s="98"/>
      <c r="O18" s="98"/>
      <c r="P18" s="98"/>
      <c r="Q18" s="98"/>
    </row>
    <row r="19" spans="1:17" ht="12.75">
      <c r="A19" s="98" t="s">
        <v>100</v>
      </c>
      <c r="B19" s="98"/>
      <c r="C19" s="98"/>
      <c r="D19" s="98"/>
      <c r="E19" s="98"/>
      <c r="F19" s="98"/>
      <c r="G19" s="98"/>
      <c r="H19" s="98"/>
      <c r="I19" s="98"/>
      <c r="J19" s="98"/>
      <c r="K19" s="98"/>
      <c r="L19" s="98"/>
      <c r="M19" s="98"/>
      <c r="N19" s="98"/>
      <c r="O19" s="98"/>
      <c r="P19" s="98"/>
      <c r="Q19" s="98"/>
    </row>
    <row r="20" spans="1:17" ht="12.75">
      <c r="A20" s="98" t="s">
        <v>138</v>
      </c>
      <c r="B20" s="98"/>
      <c r="C20" s="98"/>
      <c r="D20" s="98"/>
      <c r="E20" s="98"/>
      <c r="F20" s="98"/>
      <c r="G20" s="98"/>
      <c r="H20" s="98"/>
      <c r="I20" s="98"/>
      <c r="J20" s="98"/>
      <c r="K20" s="98"/>
      <c r="L20" s="98"/>
      <c r="M20" s="98"/>
      <c r="N20" s="98"/>
      <c r="O20" s="98"/>
      <c r="P20" s="98"/>
      <c r="Q20" s="98"/>
    </row>
    <row r="21" spans="1:17" ht="12.75">
      <c r="A21" s="98" t="s">
        <v>139</v>
      </c>
      <c r="B21" s="98"/>
      <c r="C21" s="98"/>
      <c r="D21" s="98"/>
      <c r="E21" s="98"/>
      <c r="F21" s="98"/>
      <c r="G21" s="98"/>
      <c r="H21" s="98"/>
      <c r="I21" s="98"/>
      <c r="J21" s="98"/>
      <c r="K21" s="98"/>
      <c r="L21" s="98"/>
      <c r="M21" s="98"/>
      <c r="N21" s="98"/>
      <c r="O21" s="98"/>
      <c r="P21" s="98"/>
      <c r="Q21" s="98"/>
    </row>
    <row r="22" spans="1:17" ht="12.75">
      <c r="A22" s="98" t="s">
        <v>114</v>
      </c>
      <c r="B22" s="98"/>
      <c r="C22" s="98"/>
      <c r="D22" s="98"/>
      <c r="E22" s="98"/>
      <c r="F22" s="98"/>
      <c r="G22" s="98"/>
      <c r="H22" s="98"/>
      <c r="I22" s="98"/>
      <c r="J22" s="98"/>
      <c r="K22" s="98"/>
      <c r="L22" s="98"/>
      <c r="M22" s="98"/>
      <c r="N22" s="98"/>
      <c r="O22" s="98"/>
      <c r="P22" s="98"/>
      <c r="Q22" s="98"/>
    </row>
    <row r="23" spans="1:17" ht="12.75">
      <c r="A23" s="98" t="s">
        <v>140</v>
      </c>
      <c r="B23" s="98"/>
      <c r="C23" s="98"/>
      <c r="D23" s="98"/>
      <c r="E23" s="98"/>
      <c r="F23" s="98"/>
      <c r="G23" s="98"/>
      <c r="H23" s="98"/>
      <c r="I23" s="98"/>
      <c r="J23" s="98"/>
      <c r="K23" s="98"/>
      <c r="L23" s="98"/>
      <c r="M23" s="98"/>
      <c r="N23" s="98"/>
      <c r="O23" s="98"/>
      <c r="P23" s="98"/>
      <c r="Q23" s="98"/>
    </row>
  </sheetData>
  <mergeCells count="17">
    <mergeCell ref="A1:J1"/>
    <mergeCell ref="A5:P5"/>
    <mergeCell ref="A6:Q6"/>
    <mergeCell ref="A8:P8"/>
    <mergeCell ref="A11:P11"/>
    <mergeCell ref="A12:Q12"/>
    <mergeCell ref="A13:Q13"/>
    <mergeCell ref="A23:Q23"/>
    <mergeCell ref="A9:Q9"/>
    <mergeCell ref="A18:Q18"/>
    <mergeCell ref="A19:Q19"/>
    <mergeCell ref="A14:Q14"/>
    <mergeCell ref="A15:Q15"/>
    <mergeCell ref="A17:P17"/>
    <mergeCell ref="A20:Q20"/>
    <mergeCell ref="A21:Q21"/>
    <mergeCell ref="A22:Q22"/>
  </mergeCells>
  <hyperlinks>
    <hyperlink ref="A6:Q6" location="'Table 2.1'!A1" display="Table 2.1: Achievement in Early Years Foundation Stage Profile teacher assessments by special educational need (SEN) provision"/>
    <hyperlink ref="A18:Q18" location="'Table 2.7'!A1" display="Table 2.7: Percentage of pupils achieving 5+ A*-C including English and maths at GCSE and equivalent by special educational need (SEN) provision and primary need"/>
    <hyperlink ref="A19:Q23" location="'Table 5.5'!A1" display="Table 5.5: Prevalence and absence for pupils defined as persistent absentees, by special educational need (SEN) provision and gender"/>
    <hyperlink ref="A19:Q19" location="'Table 2.8'!A1" display="Table 2.8: Percentage of pupils achieving 5+ A*-C including English and maths at GCSE and equivalent by special educational need (SEN) provision and gender"/>
    <hyperlink ref="A20:Q20" location="'Table 2.9'!A1" display="Table 2.9: Percentage of pupils achieving 5+ A*-C including English and maths at GCSE and equivalent by special educational need (SEN) primary need and gender"/>
    <hyperlink ref="A21:Q21" location="'Table 2.10'!A1" display="Table 2.10: Percentage of pupils achieving 5+ A*-C including English and maths at GCSE and equivalent by special educational need (SEN) provision and ethnicity"/>
    <hyperlink ref="A22:Q22" location="'Table 2.11'!A1" display="Table 2.11: Percentage of pupils achieving 5+ A*-C at GCSE including English and maths and equivalent by special educational need (SEN) provision and free school meal eligibility"/>
    <hyperlink ref="A23:Q23" location="'Table 2.12'!A1" display="Table 2.12: Key Stage 4 eligibility and performance of children looked after continuously for 12 months by special educational need (SEN) provision and primary type of need"/>
    <hyperlink ref="A9:Q9" location="'Table 2.2'!A1" display="Table 2.2: Percentage of pupils achieving the expected level in Key Stage 1 teacher assessments by special educational need (SEN) provision"/>
    <hyperlink ref="A12:Q12" location="'Table 2.3'!A1" display="Table 2.3: Percentage of pupils achieving the expected level in Key Stage 2 English and maths by special educational need (SEN) provision"/>
    <hyperlink ref="A13:Q13" location="'Table 2.4'!A1" display="Table 2.4: Percentage of pupils achieving each individual level in Key Stage 2 English and maths by special educational need (SEN) provision"/>
    <hyperlink ref="A14:Q14" location="'Table 2.5'!A1" display="Table 2.5: Percentage of pupils achieving the expected level in Key Stage 2 English and maths by special educational need (SEN) primary need"/>
    <hyperlink ref="A15:Q15" location="'Table 2.6'!A1" display="Table 2.6: Key Stage 2 eligibility and performance of children looked after continuously for 12 months by special educational need (SEN) provision and primary type of need"/>
  </hyperlinks>
  <printOptions/>
  <pageMargins left="0.75" right="0.75" top="1" bottom="1" header="0.5" footer="0.5"/>
  <pageSetup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pageSetUpPr fitToPage="1"/>
  </sheetPr>
  <dimension ref="A1:U43"/>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5" width="9.28125" style="5" customWidth="1"/>
    <col min="6" max="6" width="2.140625" style="5" customWidth="1"/>
    <col min="7" max="8" width="9.28125" style="5" customWidth="1"/>
    <col min="9" max="9" width="2.140625" style="5" customWidth="1"/>
    <col min="10" max="10" width="9.28125" style="5" customWidth="1"/>
    <col min="11" max="11" width="9.28125" style="4" customWidth="1"/>
    <col min="12" max="12" width="2.140625" style="4" customWidth="1"/>
    <col min="13" max="14" width="9.28125" style="4" customWidth="1"/>
    <col min="15" max="15" width="2.140625" style="4" customWidth="1"/>
    <col min="16" max="32" width="9.28125" style="4" customWidth="1"/>
    <col min="33" max="16384" width="9.140625" style="4" customWidth="1"/>
  </cols>
  <sheetData>
    <row r="1" spans="1:2" ht="12.75">
      <c r="A1" s="98" t="s">
        <v>3</v>
      </c>
      <c r="B1" s="98"/>
    </row>
    <row r="2" spans="1:17" ht="12.75" customHeight="1">
      <c r="A2" s="105" t="s">
        <v>138</v>
      </c>
      <c r="B2" s="105"/>
      <c r="C2" s="105"/>
      <c r="D2" s="105"/>
      <c r="E2" s="105"/>
      <c r="F2" s="105"/>
      <c r="G2" s="105"/>
      <c r="H2" s="105"/>
      <c r="I2" s="105"/>
      <c r="J2" s="105"/>
      <c r="K2" s="105"/>
      <c r="L2" s="105"/>
      <c r="M2" s="105"/>
      <c r="N2" s="105"/>
      <c r="O2" s="105"/>
      <c r="P2" s="105"/>
      <c r="Q2" s="105"/>
    </row>
    <row r="3" spans="1:10" ht="12.75">
      <c r="A3" s="6" t="s">
        <v>42</v>
      </c>
      <c r="B3" s="7"/>
      <c r="C3" s="7"/>
      <c r="D3" s="8"/>
      <c r="E3" s="8"/>
      <c r="F3" s="8"/>
      <c r="G3" s="8"/>
      <c r="H3" s="8"/>
      <c r="I3" s="8"/>
      <c r="J3" s="8"/>
    </row>
    <row r="4" spans="1:10" ht="13.5">
      <c r="A4" s="6" t="s">
        <v>4</v>
      </c>
      <c r="B4" s="7"/>
      <c r="C4" s="7"/>
      <c r="D4" s="8"/>
      <c r="E4" s="8"/>
      <c r="F4" s="8"/>
      <c r="G4" s="8"/>
      <c r="H4" s="8"/>
      <c r="I4" s="8"/>
      <c r="J4" s="8"/>
    </row>
    <row r="5" spans="1:17" ht="11.25">
      <c r="A5" s="9"/>
      <c r="B5" s="10"/>
      <c r="C5" s="10"/>
      <c r="D5" s="100">
        <v>2006</v>
      </c>
      <c r="E5" s="100"/>
      <c r="F5" s="35"/>
      <c r="G5" s="100">
        <v>2007</v>
      </c>
      <c r="H5" s="100"/>
      <c r="I5" s="35"/>
      <c r="J5" s="100">
        <v>2008</v>
      </c>
      <c r="K5" s="100"/>
      <c r="L5" s="35"/>
      <c r="M5" s="100">
        <v>2009</v>
      </c>
      <c r="N5" s="100"/>
      <c r="O5" s="35"/>
      <c r="P5" s="100">
        <v>2010</v>
      </c>
      <c r="Q5" s="100"/>
    </row>
    <row r="6" spans="1:17" ht="33.75" customHeight="1">
      <c r="A6" s="14"/>
      <c r="B6" s="15"/>
      <c r="C6" s="15"/>
      <c r="D6" s="38" t="s">
        <v>17</v>
      </c>
      <c r="E6" s="38" t="s">
        <v>13</v>
      </c>
      <c r="F6" s="16"/>
      <c r="G6" s="38" t="s">
        <v>17</v>
      </c>
      <c r="H6" s="38" t="s">
        <v>13</v>
      </c>
      <c r="I6" s="16"/>
      <c r="J6" s="38" t="s">
        <v>17</v>
      </c>
      <c r="K6" s="38" t="s">
        <v>13</v>
      </c>
      <c r="L6" s="44"/>
      <c r="M6" s="38" t="s">
        <v>17</v>
      </c>
      <c r="N6" s="38" t="s">
        <v>13</v>
      </c>
      <c r="O6" s="44"/>
      <c r="P6" s="38" t="s">
        <v>17</v>
      </c>
      <c r="Q6" s="38" t="s">
        <v>13</v>
      </c>
    </row>
    <row r="7" spans="1:17" ht="11.25">
      <c r="A7" s="11" t="s">
        <v>98</v>
      </c>
      <c r="B7" s="12"/>
      <c r="C7" s="12"/>
      <c r="D7" s="17"/>
      <c r="E7" s="17"/>
      <c r="F7" s="17"/>
      <c r="G7" s="23"/>
      <c r="H7" s="46"/>
      <c r="I7" s="17"/>
      <c r="J7" s="17"/>
      <c r="K7" s="12"/>
      <c r="L7" s="12"/>
      <c r="M7" s="12"/>
      <c r="N7" s="12"/>
      <c r="O7" s="12"/>
      <c r="P7" s="12"/>
      <c r="Q7" s="12"/>
    </row>
    <row r="8" spans="1:17" ht="11.25">
      <c r="A8" s="11"/>
      <c r="B8" s="88" t="s">
        <v>47</v>
      </c>
      <c r="C8" s="18"/>
      <c r="D8" s="23">
        <v>5530</v>
      </c>
      <c r="E8" s="24">
        <v>7.1</v>
      </c>
      <c r="F8" s="23"/>
      <c r="G8" s="23">
        <v>5515</v>
      </c>
      <c r="H8" s="24">
        <v>7.7</v>
      </c>
      <c r="I8" s="23"/>
      <c r="J8" s="23">
        <v>5670</v>
      </c>
      <c r="K8" s="24">
        <v>10</v>
      </c>
      <c r="L8" s="40"/>
      <c r="M8" s="23">
        <v>5610</v>
      </c>
      <c r="N8" s="24">
        <v>11.7</v>
      </c>
      <c r="O8" s="40"/>
      <c r="P8" s="23">
        <v>5690</v>
      </c>
      <c r="Q8" s="24">
        <v>13.9</v>
      </c>
    </row>
    <row r="9" spans="1:17" ht="11.25">
      <c r="A9" s="11"/>
      <c r="B9" s="88" t="s">
        <v>48</v>
      </c>
      <c r="C9" s="18"/>
      <c r="D9" s="23">
        <v>8320</v>
      </c>
      <c r="E9" s="24">
        <v>1.1</v>
      </c>
      <c r="F9" s="23"/>
      <c r="G9" s="23">
        <v>8590</v>
      </c>
      <c r="H9" s="24">
        <v>1.3</v>
      </c>
      <c r="I9" s="23"/>
      <c r="J9" s="23">
        <v>9065</v>
      </c>
      <c r="K9" s="24">
        <v>1.9</v>
      </c>
      <c r="L9" s="40"/>
      <c r="M9" s="23">
        <v>9065</v>
      </c>
      <c r="N9" s="24">
        <v>2.6</v>
      </c>
      <c r="O9" s="40"/>
      <c r="P9" s="23">
        <v>9015</v>
      </c>
      <c r="Q9" s="24">
        <v>3.6</v>
      </c>
    </row>
    <row r="10" spans="1:17" ht="11.25">
      <c r="A10" s="11"/>
      <c r="B10" s="88" t="s">
        <v>49</v>
      </c>
      <c r="C10" s="18"/>
      <c r="D10" s="23">
        <v>1350</v>
      </c>
      <c r="E10" s="24">
        <v>0.4</v>
      </c>
      <c r="F10" s="23"/>
      <c r="G10" s="23">
        <v>1370</v>
      </c>
      <c r="H10" s="24">
        <v>0.4</v>
      </c>
      <c r="I10" s="23"/>
      <c r="J10" s="23">
        <v>1345</v>
      </c>
      <c r="K10" s="24">
        <v>0.6</v>
      </c>
      <c r="L10" s="40"/>
      <c r="M10" s="23">
        <v>1390</v>
      </c>
      <c r="N10" s="24" t="s">
        <v>60</v>
      </c>
      <c r="O10" s="40"/>
      <c r="P10" s="23">
        <v>1380</v>
      </c>
      <c r="Q10" s="24" t="s">
        <v>60</v>
      </c>
    </row>
    <row r="11" spans="1:17" ht="11.25">
      <c r="A11" s="11"/>
      <c r="B11" s="88" t="s">
        <v>50</v>
      </c>
      <c r="C11" s="18"/>
      <c r="D11" s="23">
        <v>255</v>
      </c>
      <c r="E11" s="24" t="s">
        <v>60</v>
      </c>
      <c r="F11" s="23"/>
      <c r="G11" s="23">
        <v>270</v>
      </c>
      <c r="H11" s="24" t="s">
        <v>60</v>
      </c>
      <c r="I11" s="23"/>
      <c r="J11" s="23">
        <v>315</v>
      </c>
      <c r="K11" s="24">
        <v>0.6</v>
      </c>
      <c r="L11" s="40"/>
      <c r="M11" s="23">
        <v>305</v>
      </c>
      <c r="N11" s="24" t="s">
        <v>60</v>
      </c>
      <c r="O11" s="40"/>
      <c r="P11" s="23">
        <v>285</v>
      </c>
      <c r="Q11" s="24" t="s">
        <v>60</v>
      </c>
    </row>
    <row r="12" spans="1:17" ht="11.25">
      <c r="A12" s="11"/>
      <c r="B12" s="88" t="s">
        <v>51</v>
      </c>
      <c r="C12" s="18"/>
      <c r="D12" s="23">
        <v>11740</v>
      </c>
      <c r="E12" s="24">
        <v>4.1</v>
      </c>
      <c r="F12" s="23"/>
      <c r="G12" s="23">
        <v>12615</v>
      </c>
      <c r="H12" s="24">
        <v>4.9</v>
      </c>
      <c r="I12" s="23"/>
      <c r="J12" s="23">
        <v>13580</v>
      </c>
      <c r="K12" s="24">
        <v>6.5</v>
      </c>
      <c r="L12" s="40"/>
      <c r="M12" s="23">
        <v>14355</v>
      </c>
      <c r="N12" s="24">
        <v>8.6</v>
      </c>
      <c r="O12" s="40"/>
      <c r="P12" s="23">
        <v>14550</v>
      </c>
      <c r="Q12" s="24">
        <v>11.4</v>
      </c>
    </row>
    <row r="13" spans="1:17" ht="11.25">
      <c r="A13" s="11"/>
      <c r="B13" s="88" t="s">
        <v>52</v>
      </c>
      <c r="C13" s="18"/>
      <c r="D13" s="23">
        <v>1440</v>
      </c>
      <c r="E13" s="24">
        <v>6.7</v>
      </c>
      <c r="F13" s="23"/>
      <c r="G13" s="23">
        <v>1665</v>
      </c>
      <c r="H13" s="24">
        <v>7.7</v>
      </c>
      <c r="I13" s="23"/>
      <c r="J13" s="23">
        <v>1890</v>
      </c>
      <c r="K13" s="24">
        <v>8.5</v>
      </c>
      <c r="L13" s="40"/>
      <c r="M13" s="23">
        <v>2150</v>
      </c>
      <c r="N13" s="24">
        <v>11.3</v>
      </c>
      <c r="O13" s="40"/>
      <c r="P13" s="23">
        <v>2430</v>
      </c>
      <c r="Q13" s="24">
        <v>11.4</v>
      </c>
    </row>
    <row r="14" spans="1:17" ht="11.25">
      <c r="A14" s="11"/>
      <c r="B14" s="88" t="s">
        <v>53</v>
      </c>
      <c r="C14" s="18"/>
      <c r="D14" s="23">
        <v>555</v>
      </c>
      <c r="E14" s="24">
        <v>25</v>
      </c>
      <c r="F14" s="23"/>
      <c r="G14" s="23">
        <v>590</v>
      </c>
      <c r="H14" s="24">
        <v>24.1</v>
      </c>
      <c r="I14" s="23"/>
      <c r="J14" s="23">
        <v>600</v>
      </c>
      <c r="K14" s="24">
        <v>26</v>
      </c>
      <c r="L14" s="40"/>
      <c r="M14" s="23">
        <v>605</v>
      </c>
      <c r="N14" s="24">
        <v>26.1</v>
      </c>
      <c r="O14" s="40"/>
      <c r="P14" s="23">
        <v>635</v>
      </c>
      <c r="Q14" s="24">
        <v>31.6</v>
      </c>
    </row>
    <row r="15" spans="1:17" ht="11.25">
      <c r="A15" s="11"/>
      <c r="B15" s="88" t="s">
        <v>54</v>
      </c>
      <c r="C15" s="18"/>
      <c r="D15" s="23">
        <v>360</v>
      </c>
      <c r="E15" s="24">
        <v>31</v>
      </c>
      <c r="F15" s="23"/>
      <c r="G15" s="23">
        <v>310</v>
      </c>
      <c r="H15" s="24">
        <v>30.1</v>
      </c>
      <c r="I15" s="23"/>
      <c r="J15" s="23">
        <v>390</v>
      </c>
      <c r="K15" s="24">
        <v>33.8</v>
      </c>
      <c r="L15" s="40"/>
      <c r="M15" s="23">
        <v>390</v>
      </c>
      <c r="N15" s="24">
        <v>31.2</v>
      </c>
      <c r="O15" s="40"/>
      <c r="P15" s="23">
        <v>365</v>
      </c>
      <c r="Q15" s="24">
        <v>35.7</v>
      </c>
    </row>
    <row r="16" spans="1:17" ht="11.25">
      <c r="A16" s="11"/>
      <c r="B16" s="88" t="s">
        <v>55</v>
      </c>
      <c r="C16" s="18"/>
      <c r="D16" s="23">
        <v>25</v>
      </c>
      <c r="E16" s="24" t="s">
        <v>60</v>
      </c>
      <c r="F16" s="23"/>
      <c r="G16" s="23">
        <v>20</v>
      </c>
      <c r="H16" s="24">
        <v>19</v>
      </c>
      <c r="I16" s="23"/>
      <c r="J16" s="23">
        <v>35</v>
      </c>
      <c r="K16" s="24">
        <v>27.3</v>
      </c>
      <c r="L16" s="40"/>
      <c r="M16" s="23">
        <v>40</v>
      </c>
      <c r="N16" s="24" t="s">
        <v>60</v>
      </c>
      <c r="O16" s="40"/>
      <c r="P16" s="23">
        <v>25</v>
      </c>
      <c r="Q16" s="24">
        <v>34.6</v>
      </c>
    </row>
    <row r="17" spans="1:18" ht="11.25">
      <c r="A17" s="11"/>
      <c r="B17" s="88" t="s">
        <v>56</v>
      </c>
      <c r="C17" s="18"/>
      <c r="D17" s="23">
        <v>1040</v>
      </c>
      <c r="E17" s="24">
        <v>19.2</v>
      </c>
      <c r="F17" s="23"/>
      <c r="G17" s="23">
        <v>1055</v>
      </c>
      <c r="H17" s="24">
        <v>18.3</v>
      </c>
      <c r="I17" s="23"/>
      <c r="J17" s="23">
        <v>1055</v>
      </c>
      <c r="K17" s="24">
        <v>19.9</v>
      </c>
      <c r="L17" s="40"/>
      <c r="M17" s="23">
        <v>1140</v>
      </c>
      <c r="N17" s="24">
        <v>23.5</v>
      </c>
      <c r="O17" s="40"/>
      <c r="P17" s="23">
        <v>1135</v>
      </c>
      <c r="Q17" s="24">
        <v>26.9</v>
      </c>
      <c r="R17" s="12"/>
    </row>
    <row r="18" spans="1:18" ht="11.25">
      <c r="A18" s="11"/>
      <c r="B18" s="88" t="s">
        <v>57</v>
      </c>
      <c r="C18" s="18"/>
      <c r="D18" s="23">
        <v>1755</v>
      </c>
      <c r="E18" s="24">
        <v>15.3</v>
      </c>
      <c r="F18" s="23"/>
      <c r="G18" s="23">
        <v>2110</v>
      </c>
      <c r="H18" s="24">
        <v>16.8</v>
      </c>
      <c r="I18" s="23"/>
      <c r="J18" s="23">
        <v>2500</v>
      </c>
      <c r="K18" s="24">
        <v>18.8</v>
      </c>
      <c r="L18" s="40"/>
      <c r="M18" s="23">
        <v>3030</v>
      </c>
      <c r="N18" s="24">
        <v>20.6</v>
      </c>
      <c r="O18" s="40"/>
      <c r="P18" s="23">
        <v>3385</v>
      </c>
      <c r="Q18" s="24">
        <v>22.5</v>
      </c>
      <c r="R18" s="12"/>
    </row>
    <row r="19" spans="1:18" ht="11.25">
      <c r="A19" s="12"/>
      <c r="B19" s="88" t="s">
        <v>58</v>
      </c>
      <c r="C19" s="18"/>
      <c r="D19" s="23">
        <v>1250</v>
      </c>
      <c r="E19" s="24">
        <v>10.9</v>
      </c>
      <c r="F19" s="23"/>
      <c r="G19" s="23">
        <v>1375</v>
      </c>
      <c r="H19" s="24">
        <v>11.9</v>
      </c>
      <c r="I19" s="23"/>
      <c r="J19" s="23">
        <v>1665</v>
      </c>
      <c r="K19" s="24">
        <v>15.8</v>
      </c>
      <c r="L19" s="40"/>
      <c r="M19" s="23">
        <v>2000</v>
      </c>
      <c r="N19" s="24">
        <v>20</v>
      </c>
      <c r="O19" s="40"/>
      <c r="P19" s="23">
        <v>2065</v>
      </c>
      <c r="Q19" s="24">
        <v>25.2</v>
      </c>
      <c r="R19" s="12"/>
    </row>
    <row r="20" spans="1:18" ht="11.25">
      <c r="A20" s="12"/>
      <c r="B20" s="18" t="s">
        <v>102</v>
      </c>
      <c r="C20" s="18"/>
      <c r="D20" s="19">
        <v>33625</v>
      </c>
      <c r="E20" s="27">
        <v>5.8</v>
      </c>
      <c r="F20" s="19"/>
      <c r="G20" s="19">
        <v>35485</v>
      </c>
      <c r="H20" s="27">
        <v>6.3</v>
      </c>
      <c r="I20" s="19"/>
      <c r="J20" s="19">
        <v>38120</v>
      </c>
      <c r="K20" s="27">
        <v>7.9</v>
      </c>
      <c r="L20" s="37"/>
      <c r="M20" s="19">
        <v>40080</v>
      </c>
      <c r="N20" s="27">
        <v>9.9</v>
      </c>
      <c r="O20" s="37"/>
      <c r="P20" s="19">
        <v>40955</v>
      </c>
      <c r="Q20" s="27">
        <v>12.2</v>
      </c>
      <c r="R20" s="12"/>
    </row>
    <row r="21" spans="1:18" ht="11.25">
      <c r="A21" s="12"/>
      <c r="B21" s="18"/>
      <c r="C21" s="22"/>
      <c r="D21" s="19"/>
      <c r="E21" s="27"/>
      <c r="F21" s="28"/>
      <c r="G21" s="19"/>
      <c r="H21" s="27"/>
      <c r="I21" s="28"/>
      <c r="J21" s="19"/>
      <c r="K21" s="27"/>
      <c r="L21" s="28"/>
      <c r="M21" s="19"/>
      <c r="N21" s="27"/>
      <c r="O21" s="28"/>
      <c r="P21" s="19"/>
      <c r="Q21" s="27"/>
      <c r="R21" s="12"/>
    </row>
    <row r="22" spans="1:17" ht="11.25">
      <c r="A22" s="11" t="s">
        <v>101</v>
      </c>
      <c r="B22" s="12"/>
      <c r="C22" s="12"/>
      <c r="D22" s="23"/>
      <c r="E22" s="24"/>
      <c r="F22" s="17"/>
      <c r="G22" s="23"/>
      <c r="H22" s="24"/>
      <c r="I22" s="17"/>
      <c r="J22" s="23"/>
      <c r="K22" s="56"/>
      <c r="L22" s="12"/>
      <c r="M22" s="90"/>
      <c r="N22" s="56"/>
      <c r="O22" s="12"/>
      <c r="P22" s="90"/>
      <c r="Q22" s="56"/>
    </row>
    <row r="23" spans="1:17" ht="11.25">
      <c r="A23" s="11"/>
      <c r="B23" s="88" t="s">
        <v>47</v>
      </c>
      <c r="C23" s="18"/>
      <c r="D23" s="23">
        <v>1920</v>
      </c>
      <c r="E23" s="24">
        <v>7.8</v>
      </c>
      <c r="F23" s="23"/>
      <c r="G23" s="23">
        <v>1965</v>
      </c>
      <c r="H23" s="24">
        <v>9</v>
      </c>
      <c r="I23" s="23"/>
      <c r="J23" s="23">
        <v>2105</v>
      </c>
      <c r="K23" s="24">
        <v>11.2</v>
      </c>
      <c r="L23" s="40"/>
      <c r="M23" s="23">
        <v>2285</v>
      </c>
      <c r="N23" s="24">
        <v>11.8</v>
      </c>
      <c r="O23" s="40"/>
      <c r="P23" s="23">
        <v>2420</v>
      </c>
      <c r="Q23" s="24">
        <v>16.3</v>
      </c>
    </row>
    <row r="24" spans="1:17" ht="11.25">
      <c r="A24" s="11"/>
      <c r="B24" s="88" t="s">
        <v>48</v>
      </c>
      <c r="C24" s="18"/>
      <c r="D24" s="23">
        <v>5160</v>
      </c>
      <c r="E24" s="24">
        <v>1</v>
      </c>
      <c r="F24" s="23"/>
      <c r="G24" s="23">
        <v>5305</v>
      </c>
      <c r="H24" s="24">
        <v>1</v>
      </c>
      <c r="I24" s="23"/>
      <c r="J24" s="23">
        <v>5445</v>
      </c>
      <c r="K24" s="24">
        <v>2</v>
      </c>
      <c r="L24" s="40"/>
      <c r="M24" s="23">
        <v>5535</v>
      </c>
      <c r="N24" s="24">
        <v>2.5</v>
      </c>
      <c r="O24" s="40"/>
      <c r="P24" s="23">
        <v>5625</v>
      </c>
      <c r="Q24" s="24">
        <v>4.6</v>
      </c>
    </row>
    <row r="25" spans="1:17" ht="11.25">
      <c r="A25" s="11"/>
      <c r="B25" s="88" t="s">
        <v>49</v>
      </c>
      <c r="C25" s="18"/>
      <c r="D25" s="23">
        <v>820</v>
      </c>
      <c r="E25" s="24">
        <v>0.4</v>
      </c>
      <c r="F25" s="23"/>
      <c r="G25" s="23">
        <v>830</v>
      </c>
      <c r="H25" s="24">
        <v>0.1</v>
      </c>
      <c r="I25" s="23"/>
      <c r="J25" s="23">
        <v>850</v>
      </c>
      <c r="K25" s="24">
        <v>0.5</v>
      </c>
      <c r="L25" s="40"/>
      <c r="M25" s="23">
        <v>810</v>
      </c>
      <c r="N25" s="24" t="s">
        <v>60</v>
      </c>
      <c r="O25" s="40"/>
      <c r="P25" s="23">
        <v>825</v>
      </c>
      <c r="Q25" s="24" t="s">
        <v>60</v>
      </c>
    </row>
    <row r="26" spans="1:17" ht="11.25">
      <c r="A26" s="11"/>
      <c r="B26" s="88" t="s">
        <v>50</v>
      </c>
      <c r="C26" s="18"/>
      <c r="D26" s="23">
        <v>225</v>
      </c>
      <c r="E26" s="24" t="s">
        <v>60</v>
      </c>
      <c r="F26" s="23"/>
      <c r="G26" s="23">
        <v>235</v>
      </c>
      <c r="H26" s="24">
        <v>0.4</v>
      </c>
      <c r="I26" s="23"/>
      <c r="J26" s="23">
        <v>220</v>
      </c>
      <c r="K26" s="24">
        <v>0.9</v>
      </c>
      <c r="L26" s="40"/>
      <c r="M26" s="23">
        <v>200</v>
      </c>
      <c r="N26" s="24">
        <v>1.5</v>
      </c>
      <c r="O26" s="40"/>
      <c r="P26" s="23">
        <v>215</v>
      </c>
      <c r="Q26" s="24" t="s">
        <v>60</v>
      </c>
    </row>
    <row r="27" spans="1:17" ht="11.25">
      <c r="A27" s="11"/>
      <c r="B27" s="88" t="s">
        <v>51</v>
      </c>
      <c r="C27" s="18"/>
      <c r="D27" s="23">
        <v>4980</v>
      </c>
      <c r="E27" s="24">
        <v>7.1</v>
      </c>
      <c r="F27" s="23"/>
      <c r="G27" s="23">
        <v>5690</v>
      </c>
      <c r="H27" s="24">
        <v>9.7</v>
      </c>
      <c r="I27" s="23"/>
      <c r="J27" s="23">
        <v>6825</v>
      </c>
      <c r="K27" s="24">
        <v>12</v>
      </c>
      <c r="L27" s="40"/>
      <c r="M27" s="23">
        <v>7530</v>
      </c>
      <c r="N27" s="24">
        <v>14.5</v>
      </c>
      <c r="O27" s="40"/>
      <c r="P27" s="23">
        <v>7855</v>
      </c>
      <c r="Q27" s="24">
        <v>19.1</v>
      </c>
    </row>
    <row r="28" spans="1:17" ht="11.25">
      <c r="A28" s="11"/>
      <c r="B28" s="88" t="s">
        <v>52</v>
      </c>
      <c r="C28" s="18"/>
      <c r="D28" s="23">
        <v>605</v>
      </c>
      <c r="E28" s="24">
        <v>4</v>
      </c>
      <c r="F28" s="23"/>
      <c r="G28" s="23">
        <v>745</v>
      </c>
      <c r="H28" s="24">
        <v>7.4</v>
      </c>
      <c r="I28" s="23"/>
      <c r="J28" s="23">
        <v>805</v>
      </c>
      <c r="K28" s="24">
        <v>8.4</v>
      </c>
      <c r="L28" s="40"/>
      <c r="M28" s="23">
        <v>965</v>
      </c>
      <c r="N28" s="24">
        <v>7.5</v>
      </c>
      <c r="O28" s="40"/>
      <c r="P28" s="23">
        <v>1120</v>
      </c>
      <c r="Q28" s="24">
        <v>10.2</v>
      </c>
    </row>
    <row r="29" spans="1:17" ht="11.25">
      <c r="A29" s="11"/>
      <c r="B29" s="88" t="s">
        <v>53</v>
      </c>
      <c r="C29" s="18"/>
      <c r="D29" s="23">
        <v>545</v>
      </c>
      <c r="E29" s="24">
        <v>27.5</v>
      </c>
      <c r="F29" s="23"/>
      <c r="G29" s="23">
        <v>615</v>
      </c>
      <c r="H29" s="24">
        <v>30.1</v>
      </c>
      <c r="I29" s="23"/>
      <c r="J29" s="23">
        <v>610</v>
      </c>
      <c r="K29" s="24">
        <v>30.7</v>
      </c>
      <c r="L29" s="40"/>
      <c r="M29" s="23">
        <v>590</v>
      </c>
      <c r="N29" s="24">
        <v>32.8</v>
      </c>
      <c r="O29" s="40"/>
      <c r="P29" s="23">
        <v>670</v>
      </c>
      <c r="Q29" s="24">
        <v>39.3</v>
      </c>
    </row>
    <row r="30" spans="1:17" ht="11.25">
      <c r="A30" s="11"/>
      <c r="B30" s="88" t="s">
        <v>54</v>
      </c>
      <c r="C30" s="18"/>
      <c r="D30" s="23">
        <v>250</v>
      </c>
      <c r="E30" s="24">
        <v>30.4</v>
      </c>
      <c r="F30" s="23"/>
      <c r="G30" s="23">
        <v>260</v>
      </c>
      <c r="H30" s="24">
        <v>34.4</v>
      </c>
      <c r="I30" s="23"/>
      <c r="J30" s="23">
        <v>305</v>
      </c>
      <c r="K30" s="24">
        <v>33</v>
      </c>
      <c r="L30" s="40"/>
      <c r="M30" s="23">
        <v>265</v>
      </c>
      <c r="N30" s="24">
        <v>35.5</v>
      </c>
      <c r="O30" s="40"/>
      <c r="P30" s="23">
        <v>320</v>
      </c>
      <c r="Q30" s="24">
        <v>42.5</v>
      </c>
    </row>
    <row r="31" spans="1:17" ht="11.25">
      <c r="A31" s="11"/>
      <c r="B31" s="88" t="s">
        <v>55</v>
      </c>
      <c r="C31" s="18"/>
      <c r="D31" s="23">
        <v>15</v>
      </c>
      <c r="E31" s="24" t="s">
        <v>60</v>
      </c>
      <c r="F31" s="23"/>
      <c r="G31" s="23">
        <v>15</v>
      </c>
      <c r="H31" s="24">
        <v>7.1</v>
      </c>
      <c r="I31" s="23"/>
      <c r="J31" s="23">
        <v>25</v>
      </c>
      <c r="K31" s="24">
        <v>14.8</v>
      </c>
      <c r="L31" s="40"/>
      <c r="M31" s="23">
        <v>25</v>
      </c>
      <c r="N31" s="24" t="s">
        <v>60</v>
      </c>
      <c r="O31" s="40"/>
      <c r="P31" s="23">
        <v>25</v>
      </c>
      <c r="Q31" s="24">
        <v>34.8</v>
      </c>
    </row>
    <row r="32" spans="1:17" ht="11.25">
      <c r="A32" s="11"/>
      <c r="B32" s="88" t="s">
        <v>56</v>
      </c>
      <c r="C32" s="18"/>
      <c r="D32" s="23">
        <v>820</v>
      </c>
      <c r="E32" s="24">
        <v>24.3</v>
      </c>
      <c r="F32" s="23"/>
      <c r="G32" s="23">
        <v>820</v>
      </c>
      <c r="H32" s="24">
        <v>21.6</v>
      </c>
      <c r="I32" s="23"/>
      <c r="J32" s="23">
        <v>885</v>
      </c>
      <c r="K32" s="24">
        <v>23.3</v>
      </c>
      <c r="L32" s="40"/>
      <c r="M32" s="23">
        <v>805</v>
      </c>
      <c r="N32" s="24">
        <v>26.2</v>
      </c>
      <c r="O32" s="40"/>
      <c r="P32" s="23">
        <v>875</v>
      </c>
      <c r="Q32" s="24">
        <v>32.8</v>
      </c>
    </row>
    <row r="33" spans="1:17" ht="11.25">
      <c r="A33" s="11"/>
      <c r="B33" s="88" t="s">
        <v>57</v>
      </c>
      <c r="C33" s="18"/>
      <c r="D33" s="23">
        <v>255</v>
      </c>
      <c r="E33" s="24">
        <v>14.1</v>
      </c>
      <c r="F33" s="23"/>
      <c r="G33" s="23">
        <v>320</v>
      </c>
      <c r="H33" s="24">
        <v>12.7</v>
      </c>
      <c r="I33" s="23"/>
      <c r="J33" s="23">
        <v>410</v>
      </c>
      <c r="K33" s="24">
        <v>14.4</v>
      </c>
      <c r="L33" s="40"/>
      <c r="M33" s="23">
        <v>515</v>
      </c>
      <c r="N33" s="24">
        <v>18.1</v>
      </c>
      <c r="O33" s="40"/>
      <c r="P33" s="23">
        <v>575</v>
      </c>
      <c r="Q33" s="24">
        <v>20.2</v>
      </c>
    </row>
    <row r="34" spans="1:17" ht="11.25">
      <c r="A34" s="11"/>
      <c r="B34" s="88" t="s">
        <v>58</v>
      </c>
      <c r="C34" s="18"/>
      <c r="D34" s="23">
        <v>900</v>
      </c>
      <c r="E34" s="24">
        <v>13.7</v>
      </c>
      <c r="F34" s="23"/>
      <c r="G34" s="23">
        <v>1140</v>
      </c>
      <c r="H34" s="24">
        <v>16.7</v>
      </c>
      <c r="I34" s="23"/>
      <c r="J34" s="23">
        <v>1335</v>
      </c>
      <c r="K34" s="24">
        <v>19</v>
      </c>
      <c r="L34" s="40"/>
      <c r="M34" s="23">
        <v>1675</v>
      </c>
      <c r="N34" s="24">
        <v>24.1</v>
      </c>
      <c r="O34" s="40"/>
      <c r="P34" s="23">
        <v>1790</v>
      </c>
      <c r="Q34" s="24">
        <v>27.4</v>
      </c>
    </row>
    <row r="35" spans="1:17" ht="11.25">
      <c r="A35" s="14"/>
      <c r="B35" s="29" t="s">
        <v>102</v>
      </c>
      <c r="C35" s="29"/>
      <c r="D35" s="31">
        <v>16490</v>
      </c>
      <c r="E35" s="32">
        <v>7.1</v>
      </c>
      <c r="F35" s="31"/>
      <c r="G35" s="31">
        <v>17940</v>
      </c>
      <c r="H35" s="32">
        <v>8.5</v>
      </c>
      <c r="I35" s="31"/>
      <c r="J35" s="31">
        <v>19825</v>
      </c>
      <c r="K35" s="32">
        <v>10.3</v>
      </c>
      <c r="L35" s="91"/>
      <c r="M35" s="31">
        <v>21200</v>
      </c>
      <c r="N35" s="32">
        <v>12.2</v>
      </c>
      <c r="O35" s="91"/>
      <c r="P35" s="31">
        <v>22310</v>
      </c>
      <c r="Q35" s="32">
        <v>16</v>
      </c>
    </row>
    <row r="36" spans="1:17" ht="11.25">
      <c r="A36" s="11"/>
      <c r="B36" s="12"/>
      <c r="C36" s="12"/>
      <c r="D36" s="17"/>
      <c r="E36" s="17"/>
      <c r="F36" s="17"/>
      <c r="G36" s="17"/>
      <c r="H36" s="17"/>
      <c r="I36" s="17"/>
      <c r="J36" s="17"/>
      <c r="K36" s="34"/>
      <c r="Q36" s="34" t="s">
        <v>30</v>
      </c>
    </row>
    <row r="37" ht="14.25" customHeight="1">
      <c r="A37" s="4" t="s">
        <v>20</v>
      </c>
    </row>
    <row r="38" ht="14.25" customHeight="1">
      <c r="A38" s="4" t="s">
        <v>94</v>
      </c>
    </row>
    <row r="39" ht="14.25" customHeight="1">
      <c r="A39" s="4" t="s">
        <v>96</v>
      </c>
    </row>
    <row r="41" spans="1:21" ht="11.25" customHeight="1">
      <c r="A41" s="107" t="s">
        <v>11</v>
      </c>
      <c r="B41" s="107"/>
      <c r="C41" s="107"/>
      <c r="D41" s="107"/>
      <c r="E41" s="107"/>
      <c r="F41" s="107"/>
      <c r="G41" s="107"/>
      <c r="H41" s="107"/>
      <c r="I41" s="107"/>
      <c r="J41" s="107"/>
      <c r="K41" s="107"/>
      <c r="L41" s="107"/>
      <c r="M41" s="107"/>
      <c r="N41" s="107"/>
      <c r="O41" s="107"/>
      <c r="P41" s="107"/>
      <c r="Q41" s="107"/>
      <c r="R41" s="47"/>
      <c r="S41" s="47"/>
      <c r="T41" s="47"/>
      <c r="U41" s="47"/>
    </row>
    <row r="42" spans="1:21" ht="11.25">
      <c r="A42" s="107"/>
      <c r="B42" s="107"/>
      <c r="C42" s="107"/>
      <c r="D42" s="107"/>
      <c r="E42" s="107"/>
      <c r="F42" s="107"/>
      <c r="G42" s="107"/>
      <c r="H42" s="107"/>
      <c r="I42" s="107"/>
      <c r="J42" s="107"/>
      <c r="K42" s="107"/>
      <c r="L42" s="107"/>
      <c r="M42" s="107"/>
      <c r="N42" s="107"/>
      <c r="O42" s="107"/>
      <c r="P42" s="107"/>
      <c r="Q42" s="107"/>
      <c r="R42" s="47"/>
      <c r="S42" s="47"/>
      <c r="T42" s="47"/>
      <c r="U42" s="47"/>
    </row>
    <row r="43" spans="1:21" ht="11.25">
      <c r="A43" s="47"/>
      <c r="B43" s="47"/>
      <c r="C43" s="47"/>
      <c r="K43" s="47"/>
      <c r="L43" s="47"/>
      <c r="M43" s="5"/>
      <c r="N43" s="47"/>
      <c r="O43" s="47"/>
      <c r="P43" s="5"/>
      <c r="Q43" s="47"/>
      <c r="R43" s="47"/>
      <c r="S43" s="47"/>
      <c r="T43" s="47"/>
      <c r="U43" s="47"/>
    </row>
  </sheetData>
  <mergeCells count="8">
    <mergeCell ref="A41:Q42"/>
    <mergeCell ref="A1:B1"/>
    <mergeCell ref="A2:Q2"/>
    <mergeCell ref="D5:E5"/>
    <mergeCell ref="G5:H5"/>
    <mergeCell ref="J5:K5"/>
    <mergeCell ref="M5:N5"/>
    <mergeCell ref="P5:Q5"/>
  </mergeCells>
  <hyperlinks>
    <hyperlink ref="A1:B1" location="Index!A1" display="Back To Index Page"/>
  </hyperlinks>
  <printOptions/>
  <pageMargins left="0.75" right="0.75" top="1" bottom="1" header="0.5" footer="0.5"/>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X24"/>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5" width="9.28125" style="5" customWidth="1"/>
    <col min="6" max="6" width="2.140625" style="5" customWidth="1"/>
    <col min="7" max="8" width="9.28125" style="5" customWidth="1"/>
    <col min="9" max="9" width="2.140625" style="5" customWidth="1"/>
    <col min="10" max="10" width="9.28125" style="5" customWidth="1"/>
    <col min="11" max="11" width="9.28125" style="4" customWidth="1"/>
    <col min="12" max="12" width="2.140625" style="4" customWidth="1"/>
    <col min="13" max="14" width="9.28125" style="4" customWidth="1"/>
    <col min="15" max="15" width="2.140625" style="4" customWidth="1"/>
    <col min="16" max="17" width="9.28125" style="4" customWidth="1"/>
    <col min="18" max="18" width="2.140625" style="4" customWidth="1"/>
    <col min="19" max="35" width="9.28125" style="4" customWidth="1"/>
    <col min="36" max="16384" width="9.140625" style="4" customWidth="1"/>
  </cols>
  <sheetData>
    <row r="1" spans="1:2" ht="12.75">
      <c r="A1" s="98" t="s">
        <v>3</v>
      </c>
      <c r="B1" s="98"/>
    </row>
    <row r="2" spans="1:20" ht="12.75" customHeight="1">
      <c r="A2" s="105" t="s">
        <v>139</v>
      </c>
      <c r="B2" s="105"/>
      <c r="C2" s="105"/>
      <c r="D2" s="105"/>
      <c r="E2" s="105"/>
      <c r="F2" s="105"/>
      <c r="G2" s="105"/>
      <c r="H2" s="105"/>
      <c r="I2" s="105"/>
      <c r="J2" s="105"/>
      <c r="K2" s="105"/>
      <c r="L2" s="105"/>
      <c r="M2" s="105"/>
      <c r="N2" s="105"/>
      <c r="O2" s="105"/>
      <c r="P2" s="105"/>
      <c r="Q2" s="105"/>
      <c r="R2" s="105"/>
      <c r="S2" s="105"/>
      <c r="T2" s="105"/>
    </row>
    <row r="3" spans="1:10" ht="12.75">
      <c r="A3" s="6" t="s">
        <v>68</v>
      </c>
      <c r="B3" s="7"/>
      <c r="C3" s="7"/>
      <c r="D3" s="8"/>
      <c r="E3" s="8"/>
      <c r="F3" s="8"/>
      <c r="G3" s="8"/>
      <c r="H3" s="8"/>
      <c r="I3" s="8"/>
      <c r="J3" s="8"/>
    </row>
    <row r="4" spans="1:10" ht="13.5">
      <c r="A4" s="6" t="s">
        <v>4</v>
      </c>
      <c r="B4" s="7"/>
      <c r="C4" s="7"/>
      <c r="D4" s="8"/>
      <c r="E4" s="8"/>
      <c r="F4" s="8"/>
      <c r="G4" s="8"/>
      <c r="H4" s="8"/>
      <c r="I4" s="8"/>
      <c r="J4" s="8"/>
    </row>
    <row r="5" spans="1:20" ht="11.25">
      <c r="A5" s="9"/>
      <c r="B5" s="10"/>
      <c r="C5" s="10"/>
      <c r="D5" s="100" t="s">
        <v>103</v>
      </c>
      <c r="E5" s="100"/>
      <c r="F5" s="35"/>
      <c r="G5" s="100" t="s">
        <v>104</v>
      </c>
      <c r="H5" s="100"/>
      <c r="I5" s="35"/>
      <c r="J5" s="100" t="s">
        <v>105</v>
      </c>
      <c r="K5" s="100"/>
      <c r="L5" s="35"/>
      <c r="M5" s="100" t="s">
        <v>106</v>
      </c>
      <c r="N5" s="100"/>
      <c r="O5" s="35"/>
      <c r="P5" s="100" t="s">
        <v>107</v>
      </c>
      <c r="Q5" s="100"/>
      <c r="R5" s="35"/>
      <c r="S5" s="100" t="s">
        <v>108</v>
      </c>
      <c r="T5" s="100"/>
    </row>
    <row r="6" spans="1:20" ht="33.75" customHeight="1">
      <c r="A6" s="14"/>
      <c r="B6" s="15"/>
      <c r="C6" s="15"/>
      <c r="D6" s="38" t="s">
        <v>109</v>
      </c>
      <c r="E6" s="38" t="s">
        <v>13</v>
      </c>
      <c r="F6" s="16"/>
      <c r="G6" s="38" t="s">
        <v>109</v>
      </c>
      <c r="H6" s="38" t="s">
        <v>13</v>
      </c>
      <c r="I6" s="16"/>
      <c r="J6" s="38" t="s">
        <v>109</v>
      </c>
      <c r="K6" s="38" t="s">
        <v>13</v>
      </c>
      <c r="L6" s="44"/>
      <c r="M6" s="38" t="s">
        <v>109</v>
      </c>
      <c r="N6" s="38" t="s">
        <v>13</v>
      </c>
      <c r="O6" s="44"/>
      <c r="P6" s="38" t="s">
        <v>109</v>
      </c>
      <c r="Q6" s="38" t="s">
        <v>13</v>
      </c>
      <c r="R6" s="44"/>
      <c r="S6" s="38" t="s">
        <v>109</v>
      </c>
      <c r="T6" s="38" t="s">
        <v>13</v>
      </c>
    </row>
    <row r="7" spans="1:20" ht="11.25">
      <c r="A7" s="9" t="s">
        <v>5</v>
      </c>
      <c r="B7" s="10"/>
      <c r="C7" s="10"/>
      <c r="D7" s="36"/>
      <c r="E7" s="36"/>
      <c r="F7" s="36"/>
      <c r="G7" s="92"/>
      <c r="H7" s="93"/>
      <c r="I7" s="36"/>
      <c r="J7" s="36"/>
      <c r="K7" s="10"/>
      <c r="L7" s="10"/>
      <c r="M7" s="36"/>
      <c r="N7" s="10"/>
      <c r="O7" s="10"/>
      <c r="P7" s="10"/>
      <c r="Q7" s="10"/>
      <c r="R7" s="10"/>
      <c r="S7" s="10"/>
      <c r="T7" s="10"/>
    </row>
    <row r="8" spans="1:20" ht="11.25">
      <c r="A8" s="11"/>
      <c r="B8" s="18"/>
      <c r="C8" s="18"/>
      <c r="D8" s="19"/>
      <c r="E8" s="19"/>
      <c r="F8" s="19"/>
      <c r="G8" s="19"/>
      <c r="H8" s="48"/>
      <c r="I8" s="19"/>
      <c r="J8" s="19"/>
      <c r="K8" s="27"/>
      <c r="L8" s="11"/>
      <c r="M8" s="19"/>
      <c r="N8" s="27"/>
      <c r="O8" s="11"/>
      <c r="P8" s="11"/>
      <c r="Q8" s="11"/>
      <c r="R8" s="11"/>
      <c r="S8" s="11"/>
      <c r="T8" s="11"/>
    </row>
    <row r="9" spans="1:20" ht="11.25">
      <c r="A9" s="12"/>
      <c r="B9" s="49" t="s">
        <v>31</v>
      </c>
      <c r="C9" s="49"/>
      <c r="D9" s="19">
        <v>361020</v>
      </c>
      <c r="E9" s="27">
        <v>66.2</v>
      </c>
      <c r="F9" s="28"/>
      <c r="G9" s="19">
        <v>13225</v>
      </c>
      <c r="H9" s="27">
        <v>66.2</v>
      </c>
      <c r="I9" s="28"/>
      <c r="J9" s="19">
        <v>32250</v>
      </c>
      <c r="K9" s="27">
        <v>68.6</v>
      </c>
      <c r="L9" s="28"/>
      <c r="M9" s="19">
        <v>16530</v>
      </c>
      <c r="N9" s="27">
        <v>60.7</v>
      </c>
      <c r="O9" s="28"/>
      <c r="P9" s="19">
        <v>1880</v>
      </c>
      <c r="Q9" s="27">
        <v>81.9</v>
      </c>
      <c r="R9" s="28"/>
      <c r="S9" s="19">
        <v>435090</v>
      </c>
      <c r="T9" s="27">
        <v>66.2</v>
      </c>
    </row>
    <row r="10" spans="1:20" ht="11.25">
      <c r="A10" s="12"/>
      <c r="B10" s="49" t="s">
        <v>32</v>
      </c>
      <c r="C10" s="49"/>
      <c r="D10" s="19">
        <v>116440</v>
      </c>
      <c r="E10" s="27">
        <v>19.4</v>
      </c>
      <c r="F10" s="28"/>
      <c r="G10" s="19">
        <v>4825</v>
      </c>
      <c r="H10" s="27">
        <v>22.8</v>
      </c>
      <c r="I10" s="28"/>
      <c r="J10" s="19">
        <v>10225</v>
      </c>
      <c r="K10" s="27">
        <v>24.5</v>
      </c>
      <c r="L10" s="28"/>
      <c r="M10" s="19">
        <v>7655</v>
      </c>
      <c r="N10" s="27">
        <v>23.4</v>
      </c>
      <c r="O10" s="28"/>
      <c r="P10" s="19">
        <v>355</v>
      </c>
      <c r="Q10" s="27">
        <v>39.3</v>
      </c>
      <c r="R10" s="28"/>
      <c r="S10" s="19">
        <v>143130</v>
      </c>
      <c r="T10" s="27">
        <v>20.2</v>
      </c>
    </row>
    <row r="11" spans="1:20" ht="11.25">
      <c r="A11" s="12"/>
      <c r="B11" s="87" t="s">
        <v>33</v>
      </c>
      <c r="C11" s="22"/>
      <c r="D11" s="23">
        <v>98025</v>
      </c>
      <c r="E11" s="24">
        <v>21.7</v>
      </c>
      <c r="F11" s="25"/>
      <c r="G11" s="23">
        <v>4140</v>
      </c>
      <c r="H11" s="24">
        <v>24.9</v>
      </c>
      <c r="I11" s="25"/>
      <c r="J11" s="23">
        <v>8930</v>
      </c>
      <c r="K11" s="24">
        <v>27.1</v>
      </c>
      <c r="L11" s="25"/>
      <c r="M11" s="23">
        <v>6760</v>
      </c>
      <c r="N11" s="24">
        <v>25.7</v>
      </c>
      <c r="O11" s="25"/>
      <c r="P11" s="23">
        <v>310</v>
      </c>
      <c r="Q11" s="24">
        <v>44.1</v>
      </c>
      <c r="R11" s="25"/>
      <c r="S11" s="23">
        <v>121350</v>
      </c>
      <c r="T11" s="24">
        <v>22.6</v>
      </c>
    </row>
    <row r="12" spans="1:20" ht="11.25">
      <c r="A12" s="12"/>
      <c r="B12" s="22" t="s">
        <v>8</v>
      </c>
      <c r="C12" s="22"/>
      <c r="D12" s="23">
        <v>63715</v>
      </c>
      <c r="E12" s="24">
        <v>24.7</v>
      </c>
      <c r="F12" s="25"/>
      <c r="G12" s="23">
        <v>2595</v>
      </c>
      <c r="H12" s="24">
        <v>27.3</v>
      </c>
      <c r="I12" s="25"/>
      <c r="J12" s="23">
        <v>6730</v>
      </c>
      <c r="K12" s="24">
        <v>29.5</v>
      </c>
      <c r="L12" s="25"/>
      <c r="M12" s="23">
        <v>4450</v>
      </c>
      <c r="N12" s="24">
        <v>28.4</v>
      </c>
      <c r="O12" s="25"/>
      <c r="P12" s="23">
        <v>230</v>
      </c>
      <c r="Q12" s="24">
        <v>47.2</v>
      </c>
      <c r="R12" s="25"/>
      <c r="S12" s="23">
        <v>79865</v>
      </c>
      <c r="T12" s="24">
        <v>25.5</v>
      </c>
    </row>
    <row r="13" spans="1:20" ht="11.25">
      <c r="A13" s="12"/>
      <c r="B13" s="22" t="s">
        <v>34</v>
      </c>
      <c r="C13" s="22"/>
      <c r="D13" s="23">
        <v>34310</v>
      </c>
      <c r="E13" s="24">
        <v>16.2</v>
      </c>
      <c r="F13" s="25"/>
      <c r="G13" s="23">
        <v>1540</v>
      </c>
      <c r="H13" s="24">
        <v>20.8</v>
      </c>
      <c r="I13" s="25"/>
      <c r="J13" s="23">
        <v>2195</v>
      </c>
      <c r="K13" s="24">
        <v>19.5</v>
      </c>
      <c r="L13" s="25"/>
      <c r="M13" s="23">
        <v>2310</v>
      </c>
      <c r="N13" s="24">
        <v>20.7</v>
      </c>
      <c r="O13" s="25"/>
      <c r="P13" s="23">
        <v>80</v>
      </c>
      <c r="Q13" s="24">
        <v>35</v>
      </c>
      <c r="R13" s="25"/>
      <c r="S13" s="23">
        <v>41490</v>
      </c>
      <c r="T13" s="24">
        <v>16.8</v>
      </c>
    </row>
    <row r="14" spans="1:20" ht="11.25">
      <c r="A14" s="12"/>
      <c r="B14" s="22" t="s">
        <v>35</v>
      </c>
      <c r="C14" s="22"/>
      <c r="D14" s="23">
        <v>18410</v>
      </c>
      <c r="E14" s="24">
        <v>7.3</v>
      </c>
      <c r="F14" s="25"/>
      <c r="G14" s="23">
        <v>685</v>
      </c>
      <c r="H14" s="24">
        <v>9.9</v>
      </c>
      <c r="I14" s="25"/>
      <c r="J14" s="23">
        <v>1295</v>
      </c>
      <c r="K14" s="24">
        <v>6.8</v>
      </c>
      <c r="L14" s="25"/>
      <c r="M14" s="23">
        <v>895</v>
      </c>
      <c r="N14" s="24">
        <v>5.7</v>
      </c>
      <c r="O14" s="25"/>
      <c r="P14" s="23">
        <v>45</v>
      </c>
      <c r="Q14" s="24">
        <v>6.7</v>
      </c>
      <c r="R14" s="25"/>
      <c r="S14" s="23">
        <v>21775</v>
      </c>
      <c r="T14" s="24">
        <v>7.3</v>
      </c>
    </row>
    <row r="15" spans="1:20" ht="11.25">
      <c r="A15" s="15"/>
      <c r="B15" s="29" t="s">
        <v>110</v>
      </c>
      <c r="C15" s="29"/>
      <c r="D15" s="31">
        <v>477460</v>
      </c>
      <c r="E15" s="32">
        <v>54.8</v>
      </c>
      <c r="F15" s="33"/>
      <c r="G15" s="31">
        <v>18050</v>
      </c>
      <c r="H15" s="32">
        <v>54.6</v>
      </c>
      <c r="I15" s="33"/>
      <c r="J15" s="31">
        <v>42475</v>
      </c>
      <c r="K15" s="32">
        <v>58</v>
      </c>
      <c r="L15" s="33"/>
      <c r="M15" s="31">
        <v>24185</v>
      </c>
      <c r="N15" s="32">
        <v>48.9</v>
      </c>
      <c r="O15" s="33"/>
      <c r="P15" s="31">
        <v>2235</v>
      </c>
      <c r="Q15" s="32">
        <v>75.1</v>
      </c>
      <c r="R15" s="33"/>
      <c r="S15" s="31">
        <v>578275</v>
      </c>
      <c r="T15" s="32">
        <v>54.8</v>
      </c>
    </row>
    <row r="16" spans="1:20" ht="11.25">
      <c r="A16" s="11"/>
      <c r="B16" s="12"/>
      <c r="C16" s="12"/>
      <c r="D16" s="17"/>
      <c r="E16" s="17"/>
      <c r="F16" s="17"/>
      <c r="G16" s="17"/>
      <c r="H16" s="17"/>
      <c r="I16" s="17"/>
      <c r="J16" s="17"/>
      <c r="K16" s="34"/>
      <c r="T16" s="34" t="s">
        <v>30</v>
      </c>
    </row>
    <row r="17" ht="14.25" customHeight="1">
      <c r="A17" s="4" t="s">
        <v>20</v>
      </c>
    </row>
    <row r="18" ht="14.25" customHeight="1">
      <c r="A18" s="4" t="s">
        <v>113</v>
      </c>
    </row>
    <row r="19" ht="14.25" customHeight="1">
      <c r="A19" s="4" t="s">
        <v>111</v>
      </c>
    </row>
    <row r="20" ht="14.25" customHeight="1">
      <c r="A20" s="4" t="s">
        <v>112</v>
      </c>
    </row>
    <row r="22" spans="1:24" ht="11.25" customHeight="1">
      <c r="A22" s="107" t="s">
        <v>11</v>
      </c>
      <c r="B22" s="107"/>
      <c r="C22" s="107"/>
      <c r="D22" s="107"/>
      <c r="E22" s="107"/>
      <c r="F22" s="107"/>
      <c r="G22" s="107"/>
      <c r="H22" s="107"/>
      <c r="I22" s="107"/>
      <c r="J22" s="107"/>
      <c r="K22" s="107"/>
      <c r="L22" s="107"/>
      <c r="M22" s="107"/>
      <c r="N22" s="107"/>
      <c r="O22" s="107"/>
      <c r="P22" s="107"/>
      <c r="Q22" s="107"/>
      <c r="R22" s="107"/>
      <c r="S22" s="107"/>
      <c r="T22" s="107"/>
      <c r="U22" s="47"/>
      <c r="V22" s="47"/>
      <c r="W22" s="47"/>
      <c r="X22" s="47"/>
    </row>
    <row r="23" spans="1:24" ht="11.25">
      <c r="A23" s="107"/>
      <c r="B23" s="107"/>
      <c r="C23" s="107"/>
      <c r="D23" s="107"/>
      <c r="E23" s="107"/>
      <c r="F23" s="107"/>
      <c r="G23" s="107"/>
      <c r="H23" s="107"/>
      <c r="I23" s="107"/>
      <c r="J23" s="107"/>
      <c r="K23" s="107"/>
      <c r="L23" s="107"/>
      <c r="M23" s="107"/>
      <c r="N23" s="107"/>
      <c r="O23" s="107"/>
      <c r="P23" s="107"/>
      <c r="Q23" s="107"/>
      <c r="R23" s="107"/>
      <c r="S23" s="107"/>
      <c r="T23" s="107"/>
      <c r="U23" s="47"/>
      <c r="V23" s="47"/>
      <c r="W23" s="47"/>
      <c r="X23" s="47"/>
    </row>
    <row r="24" spans="1:24" ht="11.25">
      <c r="A24" s="47"/>
      <c r="B24" s="47"/>
      <c r="C24" s="47"/>
      <c r="K24" s="47"/>
      <c r="L24" s="47"/>
      <c r="M24" s="47"/>
      <c r="N24" s="47"/>
      <c r="O24" s="47"/>
      <c r="P24" s="5"/>
      <c r="Q24" s="47"/>
      <c r="R24" s="47"/>
      <c r="S24" s="5"/>
      <c r="T24" s="47"/>
      <c r="U24" s="47"/>
      <c r="V24" s="47"/>
      <c r="W24" s="47"/>
      <c r="X24" s="47"/>
    </row>
  </sheetData>
  <mergeCells count="9">
    <mergeCell ref="A22:T23"/>
    <mergeCell ref="M5:N5"/>
    <mergeCell ref="A1:B1"/>
    <mergeCell ref="A2:T2"/>
    <mergeCell ref="D5:E5"/>
    <mergeCell ref="G5:H5"/>
    <mergeCell ref="J5:K5"/>
    <mergeCell ref="P5:Q5"/>
    <mergeCell ref="S5:T5"/>
  </mergeCells>
  <hyperlinks>
    <hyperlink ref="A1:B1" location="Index!A1" display="Back To Index Page"/>
  </hyperlinks>
  <printOptions/>
  <pageMargins left="0.75" right="0.75" top="1" bottom="1" header="0.5" footer="0.5"/>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5" width="9.28125" style="5" customWidth="1"/>
    <col min="6" max="6" width="2.140625" style="5" customWidth="1"/>
    <col min="7" max="8" width="9.28125" style="5" customWidth="1"/>
    <col min="9" max="9" width="2.140625" style="4" customWidth="1"/>
    <col min="10" max="26" width="9.28125" style="4" customWidth="1"/>
    <col min="27" max="16384" width="9.140625" style="4" customWidth="1"/>
  </cols>
  <sheetData>
    <row r="1" spans="1:2" ht="12.75">
      <c r="A1" s="98" t="s">
        <v>3</v>
      </c>
      <c r="B1" s="98"/>
    </row>
    <row r="2" spans="1:11" ht="12.75" customHeight="1">
      <c r="A2" s="105" t="s">
        <v>114</v>
      </c>
      <c r="B2" s="105"/>
      <c r="C2" s="105"/>
      <c r="D2" s="105"/>
      <c r="E2" s="105"/>
      <c r="F2" s="105"/>
      <c r="G2" s="105"/>
      <c r="H2" s="105"/>
      <c r="I2" s="105"/>
      <c r="J2" s="105"/>
      <c r="K2" s="105"/>
    </row>
    <row r="3" spans="1:11" ht="12.75" customHeight="1">
      <c r="A3" s="105"/>
      <c r="B3" s="105"/>
      <c r="C3" s="105"/>
      <c r="D3" s="105"/>
      <c r="E3" s="105"/>
      <c r="F3" s="105"/>
      <c r="G3" s="105"/>
      <c r="H3" s="105"/>
      <c r="I3" s="105"/>
      <c r="J3" s="105"/>
      <c r="K3" s="105"/>
    </row>
    <row r="4" spans="1:8" ht="12.75">
      <c r="A4" s="6" t="s">
        <v>68</v>
      </c>
      <c r="B4" s="7"/>
      <c r="C4" s="7"/>
      <c r="D4" s="8"/>
      <c r="E4" s="8"/>
      <c r="F4" s="8"/>
      <c r="G4" s="8"/>
      <c r="H4" s="8"/>
    </row>
    <row r="5" spans="1:8" ht="13.5">
      <c r="A5" s="6" t="s">
        <v>4</v>
      </c>
      <c r="B5" s="7"/>
      <c r="C5" s="7"/>
      <c r="D5" s="8"/>
      <c r="E5" s="8"/>
      <c r="F5" s="8"/>
      <c r="G5" s="8"/>
      <c r="H5" s="8"/>
    </row>
    <row r="6" spans="1:11" ht="11.25">
      <c r="A6" s="9"/>
      <c r="B6" s="10"/>
      <c r="C6" s="10"/>
      <c r="D6" s="100" t="s">
        <v>115</v>
      </c>
      <c r="E6" s="100"/>
      <c r="F6" s="35"/>
      <c r="G6" s="100" t="s">
        <v>116</v>
      </c>
      <c r="H6" s="100"/>
      <c r="I6" s="35"/>
      <c r="J6" s="100" t="s">
        <v>108</v>
      </c>
      <c r="K6" s="100"/>
    </row>
    <row r="7" spans="1:11" ht="33.75" customHeight="1">
      <c r="A7" s="14"/>
      <c r="B7" s="15"/>
      <c r="C7" s="15"/>
      <c r="D7" s="38" t="s">
        <v>109</v>
      </c>
      <c r="E7" s="38" t="s">
        <v>13</v>
      </c>
      <c r="F7" s="16"/>
      <c r="G7" s="38" t="s">
        <v>109</v>
      </c>
      <c r="H7" s="38" t="s">
        <v>13</v>
      </c>
      <c r="I7" s="44"/>
      <c r="J7" s="38" t="s">
        <v>109</v>
      </c>
      <c r="K7" s="38" t="s">
        <v>13</v>
      </c>
    </row>
    <row r="8" spans="1:11" ht="11.25">
      <c r="A8" s="9" t="s">
        <v>5</v>
      </c>
      <c r="B8" s="10"/>
      <c r="C8" s="10"/>
      <c r="D8" s="36"/>
      <c r="E8" s="36"/>
      <c r="F8" s="36"/>
      <c r="G8" s="92"/>
      <c r="H8" s="93"/>
      <c r="I8" s="10"/>
      <c r="J8" s="10"/>
      <c r="K8" s="10"/>
    </row>
    <row r="9" spans="1:11" ht="11.25">
      <c r="A9" s="11"/>
      <c r="B9" s="18"/>
      <c r="C9" s="18"/>
      <c r="D9" s="19"/>
      <c r="E9" s="19"/>
      <c r="F9" s="19"/>
      <c r="G9" s="19"/>
      <c r="H9" s="48"/>
      <c r="I9" s="11"/>
      <c r="J9" s="11"/>
      <c r="K9" s="11"/>
    </row>
    <row r="10" spans="1:11" ht="11.25">
      <c r="A10" s="12"/>
      <c r="B10" s="49" t="s">
        <v>31</v>
      </c>
      <c r="C10" s="49"/>
      <c r="D10" s="19">
        <v>44230</v>
      </c>
      <c r="E10" s="27">
        <v>45.1</v>
      </c>
      <c r="F10" s="28"/>
      <c r="G10" s="19">
        <v>390860</v>
      </c>
      <c r="H10" s="27">
        <v>68.6</v>
      </c>
      <c r="I10" s="28"/>
      <c r="J10" s="19">
        <v>435090</v>
      </c>
      <c r="K10" s="27">
        <v>66.2</v>
      </c>
    </row>
    <row r="11" spans="1:11" ht="11.25">
      <c r="A11" s="12"/>
      <c r="B11" s="49" t="s">
        <v>32</v>
      </c>
      <c r="C11" s="49"/>
      <c r="D11" s="19">
        <v>33175</v>
      </c>
      <c r="E11" s="27">
        <v>12</v>
      </c>
      <c r="F11" s="28"/>
      <c r="G11" s="19">
        <v>109950</v>
      </c>
      <c r="H11" s="27">
        <v>22.7</v>
      </c>
      <c r="I11" s="28"/>
      <c r="J11" s="19">
        <v>143130</v>
      </c>
      <c r="K11" s="27">
        <v>20.2</v>
      </c>
    </row>
    <row r="12" spans="1:11" ht="11.25">
      <c r="A12" s="12"/>
      <c r="B12" s="88" t="s">
        <v>33</v>
      </c>
      <c r="C12" s="22"/>
      <c r="D12" s="23">
        <v>27105</v>
      </c>
      <c r="E12" s="24">
        <v>14.1</v>
      </c>
      <c r="F12" s="25"/>
      <c r="G12" s="23">
        <v>94245</v>
      </c>
      <c r="H12" s="24">
        <v>25</v>
      </c>
      <c r="I12" s="25"/>
      <c r="J12" s="23">
        <v>121350</v>
      </c>
      <c r="K12" s="24">
        <v>22.6</v>
      </c>
    </row>
    <row r="13" spans="1:11" ht="11.25">
      <c r="A13" s="12"/>
      <c r="B13" s="22" t="s">
        <v>8</v>
      </c>
      <c r="C13" s="22"/>
      <c r="D13" s="23">
        <v>16420</v>
      </c>
      <c r="E13" s="24">
        <v>16.5</v>
      </c>
      <c r="F13" s="25"/>
      <c r="G13" s="23">
        <v>63445</v>
      </c>
      <c r="H13" s="24">
        <v>27.9</v>
      </c>
      <c r="I13" s="25"/>
      <c r="J13" s="23">
        <v>79865</v>
      </c>
      <c r="K13" s="24">
        <v>25.5</v>
      </c>
    </row>
    <row r="14" spans="1:11" ht="11.25">
      <c r="A14" s="12"/>
      <c r="B14" s="22" t="s">
        <v>34</v>
      </c>
      <c r="C14" s="22"/>
      <c r="D14" s="23">
        <v>10690</v>
      </c>
      <c r="E14" s="24">
        <v>10.3</v>
      </c>
      <c r="F14" s="25"/>
      <c r="G14" s="23">
        <v>30800</v>
      </c>
      <c r="H14" s="24">
        <v>19.1</v>
      </c>
      <c r="I14" s="25"/>
      <c r="J14" s="23">
        <v>41490</v>
      </c>
      <c r="K14" s="24">
        <v>16.8</v>
      </c>
    </row>
    <row r="15" spans="1:11" ht="11.25">
      <c r="A15" s="12"/>
      <c r="B15" s="22" t="s">
        <v>35</v>
      </c>
      <c r="C15" s="22"/>
      <c r="D15" s="23">
        <v>6070</v>
      </c>
      <c r="E15" s="24">
        <v>2.6</v>
      </c>
      <c r="F15" s="25"/>
      <c r="G15" s="23">
        <v>15705</v>
      </c>
      <c r="H15" s="24">
        <v>9.1</v>
      </c>
      <c r="I15" s="25"/>
      <c r="J15" s="23">
        <v>21775</v>
      </c>
      <c r="K15" s="24">
        <v>7.3</v>
      </c>
    </row>
    <row r="16" spans="1:11" ht="11.25">
      <c r="A16" s="15"/>
      <c r="B16" s="29" t="s">
        <v>110</v>
      </c>
      <c r="C16" s="29"/>
      <c r="D16" s="31">
        <v>77410</v>
      </c>
      <c r="E16" s="32">
        <v>30.9</v>
      </c>
      <c r="F16" s="33"/>
      <c r="G16" s="31">
        <v>500810</v>
      </c>
      <c r="H16" s="32">
        <v>58.5</v>
      </c>
      <c r="I16" s="33"/>
      <c r="J16" s="31">
        <v>578275</v>
      </c>
      <c r="K16" s="32">
        <v>54.8</v>
      </c>
    </row>
    <row r="17" spans="1:11" ht="11.25">
      <c r="A17" s="11"/>
      <c r="B17" s="12"/>
      <c r="C17" s="12"/>
      <c r="D17" s="17"/>
      <c r="E17" s="17"/>
      <c r="F17" s="17"/>
      <c r="G17" s="17"/>
      <c r="H17" s="17"/>
      <c r="K17" s="34" t="s">
        <v>30</v>
      </c>
    </row>
    <row r="18" ht="14.25" customHeight="1">
      <c r="A18" s="4" t="s">
        <v>20</v>
      </c>
    </row>
    <row r="19" ht="14.25" customHeight="1">
      <c r="A19" s="4" t="s">
        <v>117</v>
      </c>
    </row>
    <row r="20" ht="14.25" customHeight="1">
      <c r="A20" s="4" t="s">
        <v>111</v>
      </c>
    </row>
    <row r="21" ht="14.25" customHeight="1">
      <c r="A21" s="4" t="s">
        <v>112</v>
      </c>
    </row>
    <row r="23" spans="1:15" ht="11.25" customHeight="1">
      <c r="A23" s="107" t="s">
        <v>11</v>
      </c>
      <c r="B23" s="107"/>
      <c r="C23" s="107"/>
      <c r="D23" s="107"/>
      <c r="E23" s="107"/>
      <c r="F23" s="107"/>
      <c r="G23" s="107"/>
      <c r="H23" s="107"/>
      <c r="I23" s="107"/>
      <c r="J23" s="107"/>
      <c r="K23" s="107"/>
      <c r="L23" s="47"/>
      <c r="M23" s="47"/>
      <c r="N23" s="47"/>
      <c r="O23" s="47"/>
    </row>
    <row r="24" spans="1:15" ht="11.25">
      <c r="A24" s="107"/>
      <c r="B24" s="107"/>
      <c r="C24" s="107"/>
      <c r="D24" s="107"/>
      <c r="E24" s="107"/>
      <c r="F24" s="107"/>
      <c r="G24" s="107"/>
      <c r="H24" s="107"/>
      <c r="I24" s="107"/>
      <c r="J24" s="107"/>
      <c r="K24" s="107"/>
      <c r="L24" s="47"/>
      <c r="M24" s="47"/>
      <c r="N24" s="47"/>
      <c r="O24" s="47"/>
    </row>
    <row r="25" spans="1:15" ht="11.25">
      <c r="A25" s="47"/>
      <c r="B25" s="47"/>
      <c r="C25" s="47"/>
      <c r="I25" s="47"/>
      <c r="J25" s="5"/>
      <c r="K25" s="47"/>
      <c r="L25" s="47"/>
      <c r="M25" s="47"/>
      <c r="N25" s="47"/>
      <c r="O25" s="47"/>
    </row>
    <row r="27" ht="11.25">
      <c r="J27" s="5"/>
    </row>
    <row r="28" ht="11.25">
      <c r="J28" s="5"/>
    </row>
    <row r="29" ht="11.25">
      <c r="J29" s="5"/>
    </row>
    <row r="30" ht="11.25">
      <c r="J30" s="5"/>
    </row>
    <row r="31" ht="11.25">
      <c r="J31" s="5"/>
    </row>
    <row r="32" ht="11.25">
      <c r="J32" s="5"/>
    </row>
    <row r="33" ht="11.25">
      <c r="J33" s="5"/>
    </row>
  </sheetData>
  <mergeCells count="6">
    <mergeCell ref="A23:K24"/>
    <mergeCell ref="A2:K3"/>
    <mergeCell ref="A1:B1"/>
    <mergeCell ref="D6:E6"/>
    <mergeCell ref="G6:H6"/>
    <mergeCell ref="J6:K6"/>
  </mergeCells>
  <hyperlinks>
    <hyperlink ref="A1:B1" location="Index!A1" display="Back To Index Page"/>
  </hyperlink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K57"/>
  <sheetViews>
    <sheetView showGridLines="0" workbookViewId="0" topLeftCell="A1">
      <selection activeCell="A1" sqref="A1:C1"/>
    </sheetView>
  </sheetViews>
  <sheetFormatPr defaultColWidth="9.140625" defaultRowHeight="12.75"/>
  <cols>
    <col min="1" max="1" width="0.9921875" style="4" customWidth="1"/>
    <col min="2" max="2" width="3.00390625" style="4" customWidth="1"/>
    <col min="3" max="3" width="41.00390625" style="4" customWidth="1"/>
    <col min="4" max="4" width="16.140625" style="4" customWidth="1"/>
    <col min="5" max="5" width="2.140625" style="4" customWidth="1"/>
    <col min="6" max="7" width="16.57421875" style="4" customWidth="1"/>
    <col min="8" max="8" width="2.140625" style="4" customWidth="1"/>
    <col min="9" max="9" width="16.57421875" style="4" customWidth="1"/>
    <col min="10" max="16384" width="9.140625" style="4" customWidth="1"/>
  </cols>
  <sheetData>
    <row r="1" spans="1:3" ht="12.75" customHeight="1">
      <c r="A1" s="98" t="s">
        <v>3</v>
      </c>
      <c r="B1" s="98"/>
      <c r="C1" s="98"/>
    </row>
    <row r="2" spans="1:9" s="7" customFormat="1" ht="27" customHeight="1">
      <c r="A2" s="59" t="s">
        <v>118</v>
      </c>
      <c r="B2" s="59"/>
      <c r="C2" s="59"/>
      <c r="D2" s="59"/>
      <c r="E2" s="59"/>
      <c r="F2" s="59"/>
      <c r="G2" s="59"/>
      <c r="H2" s="59"/>
      <c r="I2" s="59"/>
    </row>
    <row r="3" spans="1:6" s="7" customFormat="1" ht="12" customHeight="1">
      <c r="A3" s="114" t="s">
        <v>80</v>
      </c>
      <c r="B3" s="114"/>
      <c r="C3" s="114"/>
      <c r="D3" s="61"/>
      <c r="E3" s="62"/>
      <c r="F3" s="62"/>
    </row>
    <row r="4" spans="1:6" s="7" customFormat="1" ht="12" customHeight="1">
      <c r="A4" s="114" t="s">
        <v>79</v>
      </c>
      <c r="B4" s="114"/>
      <c r="C4" s="114"/>
      <c r="D4" s="61"/>
      <c r="E4" s="61"/>
      <c r="F4" s="62"/>
    </row>
    <row r="5" spans="1:4" ht="11.25" customHeight="1">
      <c r="A5" s="21"/>
      <c r="B5" s="21"/>
      <c r="C5" s="21"/>
      <c r="D5" s="21"/>
    </row>
    <row r="6" spans="1:8" ht="12" customHeight="1">
      <c r="A6" s="115"/>
      <c r="B6" s="115"/>
      <c r="C6" s="115"/>
      <c r="D6" s="115"/>
      <c r="E6" s="115"/>
      <c r="F6" s="115"/>
      <c r="G6" s="63"/>
      <c r="H6" s="63"/>
    </row>
    <row r="7" spans="1:11" ht="23.25" customHeight="1">
      <c r="A7" s="80"/>
      <c r="B7" s="80"/>
      <c r="C7" s="80"/>
      <c r="D7" s="82" t="s">
        <v>119</v>
      </c>
      <c r="E7" s="64"/>
      <c r="F7" s="82" t="s">
        <v>120</v>
      </c>
      <c r="G7" s="82" t="s">
        <v>121</v>
      </c>
      <c r="H7" s="64"/>
      <c r="I7" s="84" t="s">
        <v>122</v>
      </c>
      <c r="J7" s="84"/>
      <c r="K7" s="84"/>
    </row>
    <row r="8" spans="1:11" ht="22.5" customHeight="1">
      <c r="A8" s="81"/>
      <c r="B8" s="81"/>
      <c r="C8" s="81"/>
      <c r="D8" s="83"/>
      <c r="E8" s="16"/>
      <c r="F8" s="83"/>
      <c r="G8" s="83"/>
      <c r="H8" s="16"/>
      <c r="I8" s="16" t="s">
        <v>123</v>
      </c>
      <c r="J8" s="16" t="s">
        <v>124</v>
      </c>
      <c r="K8" s="16" t="s">
        <v>125</v>
      </c>
    </row>
    <row r="9" ht="11.25" customHeight="1"/>
    <row r="10" spans="1:8" ht="13.5" customHeight="1">
      <c r="A10" s="65"/>
      <c r="B10" s="57" t="s">
        <v>72</v>
      </c>
      <c r="C10" s="57"/>
      <c r="D10" s="66"/>
      <c r="E10" s="67"/>
      <c r="F10" s="68"/>
      <c r="G10" s="68"/>
      <c r="H10" s="68"/>
    </row>
    <row r="11" spans="1:8" ht="4.5" customHeight="1">
      <c r="A11" s="65"/>
      <c r="B11" s="66"/>
      <c r="C11" s="66"/>
      <c r="D11" s="66"/>
      <c r="E11" s="67"/>
      <c r="F11" s="68"/>
      <c r="G11" s="68"/>
      <c r="H11" s="68"/>
    </row>
    <row r="12" spans="1:11" s="21" customFormat="1" ht="11.25" customHeight="1">
      <c r="A12" s="65"/>
      <c r="B12" s="66" t="s">
        <v>128</v>
      </c>
      <c r="C12" s="66"/>
      <c r="D12" s="73">
        <v>5100</v>
      </c>
      <c r="E12" s="19"/>
      <c r="F12" s="27">
        <v>77.6</v>
      </c>
      <c r="G12" s="27">
        <v>58.9</v>
      </c>
      <c r="H12" s="20"/>
      <c r="I12" s="20">
        <v>78</v>
      </c>
      <c r="J12" s="20">
        <v>26.1</v>
      </c>
      <c r="K12" s="20">
        <v>11.6</v>
      </c>
    </row>
    <row r="13" spans="1:11" ht="4.5" customHeight="1">
      <c r="A13" s="65"/>
      <c r="B13" s="66"/>
      <c r="C13" s="66"/>
      <c r="D13" s="73"/>
      <c r="E13" s="19"/>
      <c r="F13" s="27"/>
      <c r="G13" s="27"/>
      <c r="H13" s="27"/>
      <c r="I13" s="26"/>
      <c r="J13" s="26"/>
      <c r="K13" s="26"/>
    </row>
    <row r="14" spans="1:11" ht="12" customHeight="1">
      <c r="A14" s="65"/>
      <c r="B14" s="111" t="s">
        <v>73</v>
      </c>
      <c r="C14" s="111"/>
      <c r="D14" s="77">
        <v>1000</v>
      </c>
      <c r="E14" s="17"/>
      <c r="F14" s="24">
        <v>97.2</v>
      </c>
      <c r="G14" s="24">
        <v>87.6</v>
      </c>
      <c r="H14" s="24"/>
      <c r="I14" s="24">
        <v>96.9</v>
      </c>
      <c r="J14" s="24">
        <v>57.5</v>
      </c>
      <c r="K14" s="24">
        <v>31</v>
      </c>
    </row>
    <row r="15" spans="1:11" ht="11.25">
      <c r="A15" s="65"/>
      <c r="B15" s="58" t="s">
        <v>74</v>
      </c>
      <c r="C15" s="58"/>
      <c r="D15" s="78">
        <v>2500</v>
      </c>
      <c r="E15" s="79"/>
      <c r="F15" s="94">
        <v>89.3</v>
      </c>
      <c r="G15" s="94">
        <v>74.3</v>
      </c>
      <c r="H15" s="94"/>
      <c r="I15" s="94">
        <v>89.1</v>
      </c>
      <c r="J15" s="94">
        <v>28.9</v>
      </c>
      <c r="K15" s="94">
        <v>10.6</v>
      </c>
    </row>
    <row r="16" spans="1:11" ht="11.25">
      <c r="A16" s="65"/>
      <c r="B16" s="111" t="s">
        <v>75</v>
      </c>
      <c r="C16" s="111"/>
      <c r="D16" s="77">
        <v>1500</v>
      </c>
      <c r="E16" s="79"/>
      <c r="F16" s="24">
        <v>96.9</v>
      </c>
      <c r="G16" s="24">
        <v>84.6</v>
      </c>
      <c r="H16" s="24"/>
      <c r="I16" s="24">
        <v>96.5</v>
      </c>
      <c r="J16" s="24">
        <v>40.5</v>
      </c>
      <c r="K16" s="24">
        <v>15.7</v>
      </c>
    </row>
    <row r="17" spans="1:11" ht="11.25" customHeight="1">
      <c r="A17" s="65"/>
      <c r="B17" s="69"/>
      <c r="C17" s="69" t="s">
        <v>8</v>
      </c>
      <c r="D17" s="77">
        <v>470</v>
      </c>
      <c r="E17" s="79"/>
      <c r="F17" s="24">
        <v>98.3</v>
      </c>
      <c r="G17" s="24">
        <v>89.5</v>
      </c>
      <c r="H17" s="24"/>
      <c r="I17" s="24">
        <v>98.3</v>
      </c>
      <c r="J17" s="24">
        <v>45.6</v>
      </c>
      <c r="K17" s="24">
        <v>14.6</v>
      </c>
    </row>
    <row r="18" spans="1:11" ht="11.25">
      <c r="A18" s="65"/>
      <c r="B18" s="69"/>
      <c r="C18" s="69" t="s">
        <v>9</v>
      </c>
      <c r="D18" s="77">
        <v>1000</v>
      </c>
      <c r="E18" s="79"/>
      <c r="F18" s="24">
        <v>96.2</v>
      </c>
      <c r="G18" s="24">
        <v>82.4</v>
      </c>
      <c r="H18" s="24"/>
      <c r="I18" s="24">
        <v>95.6</v>
      </c>
      <c r="J18" s="24">
        <v>38.2</v>
      </c>
      <c r="K18" s="24">
        <v>16.3</v>
      </c>
    </row>
    <row r="19" spans="1:11" ht="11.25">
      <c r="A19" s="65"/>
      <c r="B19" s="111" t="s">
        <v>35</v>
      </c>
      <c r="C19" s="111"/>
      <c r="D19" s="77">
        <v>980</v>
      </c>
      <c r="E19" s="79"/>
      <c r="F19" s="24">
        <v>77.9</v>
      </c>
      <c r="G19" s="24">
        <v>58.6</v>
      </c>
      <c r="H19" s="24"/>
      <c r="I19" s="24">
        <v>78</v>
      </c>
      <c r="J19" s="24">
        <v>11.2</v>
      </c>
      <c r="K19" s="24">
        <v>2.8</v>
      </c>
    </row>
    <row r="20" spans="1:11" ht="4.5" customHeight="1">
      <c r="A20" s="65"/>
      <c r="B20" s="69"/>
      <c r="C20" s="65"/>
      <c r="D20" s="73"/>
      <c r="E20" s="60"/>
      <c r="F20" s="26"/>
      <c r="G20" s="26"/>
      <c r="H20" s="26"/>
      <c r="I20" s="26"/>
      <c r="J20" s="26"/>
      <c r="K20" s="26"/>
    </row>
    <row r="21" spans="1:11" ht="12.75" customHeight="1">
      <c r="A21" s="65"/>
      <c r="B21" s="112" t="s">
        <v>9</v>
      </c>
      <c r="C21" s="112"/>
      <c r="D21" s="86"/>
      <c r="E21" s="23"/>
      <c r="F21" s="24"/>
      <c r="G21" s="24"/>
      <c r="H21" s="24"/>
      <c r="I21" s="26"/>
      <c r="J21" s="26"/>
      <c r="K21" s="26"/>
    </row>
    <row r="22" spans="1:11" ht="11.25">
      <c r="A22" s="65"/>
      <c r="B22" s="69"/>
      <c r="C22" s="70" t="s">
        <v>47</v>
      </c>
      <c r="D22" s="77">
        <v>70</v>
      </c>
      <c r="E22" s="78"/>
      <c r="F22" s="24">
        <v>100</v>
      </c>
      <c r="G22" s="24">
        <v>86.5</v>
      </c>
      <c r="H22" s="24"/>
      <c r="I22" s="24">
        <v>100</v>
      </c>
      <c r="J22" s="24">
        <v>37.8</v>
      </c>
      <c r="K22" s="24">
        <v>12.2</v>
      </c>
    </row>
    <row r="23" spans="1:11" ht="11.25">
      <c r="A23" s="65"/>
      <c r="B23" s="69"/>
      <c r="C23" s="70" t="s">
        <v>48</v>
      </c>
      <c r="D23" s="77">
        <v>170</v>
      </c>
      <c r="E23" s="78"/>
      <c r="F23" s="24">
        <v>97.6</v>
      </c>
      <c r="G23" s="24">
        <v>85.8</v>
      </c>
      <c r="H23" s="24"/>
      <c r="I23" s="24">
        <v>97</v>
      </c>
      <c r="J23" s="24">
        <v>30.2</v>
      </c>
      <c r="K23" s="24">
        <v>6.5</v>
      </c>
    </row>
    <row r="24" spans="1:11" ht="11.25">
      <c r="A24" s="65"/>
      <c r="B24" s="69"/>
      <c r="C24" s="70" t="s">
        <v>49</v>
      </c>
      <c r="D24" s="77" t="s">
        <v>60</v>
      </c>
      <c r="E24" s="78"/>
      <c r="F24" s="24" t="s">
        <v>60</v>
      </c>
      <c r="G24" s="24" t="s">
        <v>60</v>
      </c>
      <c r="H24" s="24"/>
      <c r="I24" s="24" t="s">
        <v>60</v>
      </c>
      <c r="J24" s="24" t="s">
        <v>60</v>
      </c>
      <c r="K24" s="24" t="s">
        <v>60</v>
      </c>
    </row>
    <row r="25" spans="1:11" ht="11.25">
      <c r="A25" s="65"/>
      <c r="B25" s="69"/>
      <c r="C25" s="70" t="s">
        <v>50</v>
      </c>
      <c r="D25" s="77" t="s">
        <v>60</v>
      </c>
      <c r="E25" s="78"/>
      <c r="F25" s="24" t="s">
        <v>69</v>
      </c>
      <c r="G25" s="24" t="s">
        <v>69</v>
      </c>
      <c r="H25" s="24"/>
      <c r="I25" s="24" t="s">
        <v>69</v>
      </c>
      <c r="J25" s="24" t="s">
        <v>69</v>
      </c>
      <c r="K25" s="24" t="s">
        <v>69</v>
      </c>
    </row>
    <row r="26" spans="1:11" ht="11.25">
      <c r="A26" s="65"/>
      <c r="B26" s="69"/>
      <c r="C26" s="70" t="s">
        <v>76</v>
      </c>
      <c r="D26" s="77">
        <v>610</v>
      </c>
      <c r="E26" s="78"/>
      <c r="F26" s="24">
        <v>95.6</v>
      </c>
      <c r="G26" s="24">
        <v>80.5</v>
      </c>
      <c r="H26" s="24"/>
      <c r="I26" s="24">
        <v>94.9</v>
      </c>
      <c r="J26" s="24">
        <v>36.9</v>
      </c>
      <c r="K26" s="24">
        <v>16.6</v>
      </c>
    </row>
    <row r="27" spans="1:11" ht="11.25">
      <c r="A27" s="65"/>
      <c r="B27" s="69"/>
      <c r="C27" s="70" t="s">
        <v>77</v>
      </c>
      <c r="D27" s="77">
        <v>30</v>
      </c>
      <c r="E27" s="78"/>
      <c r="F27" s="24">
        <v>100</v>
      </c>
      <c r="G27" s="24">
        <v>84.6</v>
      </c>
      <c r="H27" s="24"/>
      <c r="I27" s="24">
        <v>100</v>
      </c>
      <c r="J27" s="24">
        <v>53.8</v>
      </c>
      <c r="K27" s="24">
        <v>23.1</v>
      </c>
    </row>
    <row r="28" spans="1:11" ht="11.25">
      <c r="A28" s="65"/>
      <c r="B28" s="69"/>
      <c r="C28" s="70" t="s">
        <v>53</v>
      </c>
      <c r="D28" s="77" t="s">
        <v>60</v>
      </c>
      <c r="E28" s="78"/>
      <c r="F28" s="24" t="s">
        <v>60</v>
      </c>
      <c r="G28" s="24" t="s">
        <v>60</v>
      </c>
      <c r="H28" s="24"/>
      <c r="I28" s="24" t="s">
        <v>60</v>
      </c>
      <c r="J28" s="24" t="s">
        <v>60</v>
      </c>
      <c r="K28" s="24" t="s">
        <v>60</v>
      </c>
    </row>
    <row r="29" spans="1:11" ht="11.25">
      <c r="A29" s="65"/>
      <c r="B29" s="69"/>
      <c r="C29" s="70" t="s">
        <v>54</v>
      </c>
      <c r="D29" s="77" t="s">
        <v>60</v>
      </c>
      <c r="E29" s="78"/>
      <c r="F29" s="24" t="s">
        <v>60</v>
      </c>
      <c r="G29" s="24" t="s">
        <v>60</v>
      </c>
      <c r="H29" s="24"/>
      <c r="I29" s="24" t="s">
        <v>60</v>
      </c>
      <c r="J29" s="24" t="s">
        <v>60</v>
      </c>
      <c r="K29" s="24" t="s">
        <v>60</v>
      </c>
    </row>
    <row r="30" spans="1:11" ht="11.25">
      <c r="A30" s="65"/>
      <c r="B30" s="69"/>
      <c r="C30" s="70" t="s">
        <v>55</v>
      </c>
      <c r="D30" s="77" t="s">
        <v>60</v>
      </c>
      <c r="E30" s="78"/>
      <c r="F30" s="24" t="s">
        <v>69</v>
      </c>
      <c r="G30" s="24" t="s">
        <v>69</v>
      </c>
      <c r="H30" s="24"/>
      <c r="I30" s="24" t="s">
        <v>69</v>
      </c>
      <c r="J30" s="24" t="s">
        <v>69</v>
      </c>
      <c r="K30" s="24" t="s">
        <v>69</v>
      </c>
    </row>
    <row r="31" spans="1:11" ht="11.25">
      <c r="A31" s="65"/>
      <c r="B31" s="69"/>
      <c r="C31" s="70" t="s">
        <v>56</v>
      </c>
      <c r="D31" s="77" t="s">
        <v>60</v>
      </c>
      <c r="E31" s="78"/>
      <c r="F31" s="24" t="s">
        <v>60</v>
      </c>
      <c r="G31" s="24" t="s">
        <v>60</v>
      </c>
      <c r="H31" s="24"/>
      <c r="I31" s="24" t="s">
        <v>60</v>
      </c>
      <c r="J31" s="24" t="s">
        <v>60</v>
      </c>
      <c r="K31" s="24" t="s">
        <v>60</v>
      </c>
    </row>
    <row r="32" spans="1:11" ht="11.25">
      <c r="A32" s="65"/>
      <c r="B32" s="69"/>
      <c r="C32" s="70" t="s">
        <v>57</v>
      </c>
      <c r="D32" s="77">
        <v>10</v>
      </c>
      <c r="E32" s="78"/>
      <c r="F32" s="24" t="s">
        <v>60</v>
      </c>
      <c r="G32" s="24" t="s">
        <v>60</v>
      </c>
      <c r="H32" s="24"/>
      <c r="I32" s="24" t="s">
        <v>60</v>
      </c>
      <c r="J32" s="24" t="s">
        <v>60</v>
      </c>
      <c r="K32" s="24" t="s">
        <v>60</v>
      </c>
    </row>
    <row r="33" spans="1:11" ht="11.25">
      <c r="A33" s="65"/>
      <c r="B33" s="69"/>
      <c r="C33" s="70" t="s">
        <v>58</v>
      </c>
      <c r="D33" s="77">
        <v>130</v>
      </c>
      <c r="E33" s="78"/>
      <c r="F33" s="24">
        <v>93.6</v>
      </c>
      <c r="G33" s="24">
        <v>84.8</v>
      </c>
      <c r="H33" s="24"/>
      <c r="I33" s="24">
        <v>92.8</v>
      </c>
      <c r="J33" s="24">
        <v>52</v>
      </c>
      <c r="K33" s="24">
        <v>28.8</v>
      </c>
    </row>
    <row r="34" spans="1:11" ht="4.5" customHeight="1">
      <c r="A34" s="65"/>
      <c r="B34" s="69"/>
      <c r="C34" s="65"/>
      <c r="D34" s="73"/>
      <c r="E34" s="23"/>
      <c r="F34" s="24"/>
      <c r="G34" s="24"/>
      <c r="H34" s="24"/>
      <c r="I34" s="26"/>
      <c r="J34" s="26"/>
      <c r="K34" s="26"/>
    </row>
    <row r="35" spans="1:11" ht="12.75" customHeight="1">
      <c r="A35" s="65"/>
      <c r="B35" s="112" t="s">
        <v>35</v>
      </c>
      <c r="C35" s="112"/>
      <c r="D35" s="86"/>
      <c r="E35" s="23"/>
      <c r="F35" s="24"/>
      <c r="G35" s="24"/>
      <c r="H35" s="24"/>
      <c r="I35" s="26"/>
      <c r="J35" s="26"/>
      <c r="K35" s="26"/>
    </row>
    <row r="36" spans="1:11" ht="11.25">
      <c r="A36" s="65"/>
      <c r="B36" s="69"/>
      <c r="C36" s="70" t="s">
        <v>47</v>
      </c>
      <c r="D36" s="77">
        <v>30</v>
      </c>
      <c r="E36" s="78"/>
      <c r="F36" s="24">
        <v>90</v>
      </c>
      <c r="G36" s="24">
        <v>80</v>
      </c>
      <c r="H36" s="24"/>
      <c r="I36" s="24">
        <v>90</v>
      </c>
      <c r="J36" s="24">
        <v>26.7</v>
      </c>
      <c r="K36" s="24" t="s">
        <v>60</v>
      </c>
    </row>
    <row r="37" spans="1:11" ht="11.25">
      <c r="A37" s="65"/>
      <c r="B37" s="69"/>
      <c r="C37" s="70" t="s">
        <v>48</v>
      </c>
      <c r="D37" s="77">
        <v>240</v>
      </c>
      <c r="E37" s="78"/>
      <c r="F37" s="24">
        <v>92.9</v>
      </c>
      <c r="G37" s="24">
        <v>74.4</v>
      </c>
      <c r="H37" s="24"/>
      <c r="I37" s="24">
        <v>93.3</v>
      </c>
      <c r="J37" s="24">
        <v>8</v>
      </c>
      <c r="K37" s="24" t="s">
        <v>60</v>
      </c>
    </row>
    <row r="38" spans="1:11" ht="11.25">
      <c r="A38" s="65"/>
      <c r="B38" s="69"/>
      <c r="C38" s="70" t="s">
        <v>49</v>
      </c>
      <c r="D38" s="77">
        <v>90</v>
      </c>
      <c r="E38" s="78"/>
      <c r="F38" s="24">
        <v>29.7</v>
      </c>
      <c r="G38" s="24">
        <v>9.9</v>
      </c>
      <c r="H38" s="24"/>
      <c r="I38" s="24">
        <v>30.8</v>
      </c>
      <c r="J38" s="24" t="s">
        <v>60</v>
      </c>
      <c r="K38" s="24" t="s">
        <v>60</v>
      </c>
    </row>
    <row r="39" spans="1:11" ht="11.25">
      <c r="A39" s="65"/>
      <c r="B39" s="69"/>
      <c r="C39" s="70" t="s">
        <v>50</v>
      </c>
      <c r="D39" s="77">
        <v>40</v>
      </c>
      <c r="E39" s="78"/>
      <c r="F39" s="24" t="s">
        <v>60</v>
      </c>
      <c r="G39" s="24" t="s">
        <v>60</v>
      </c>
      <c r="H39" s="24"/>
      <c r="I39" s="24" t="s">
        <v>60</v>
      </c>
      <c r="J39" s="24" t="s">
        <v>60</v>
      </c>
      <c r="K39" s="24" t="s">
        <v>60</v>
      </c>
    </row>
    <row r="40" spans="1:11" ht="11.25">
      <c r="A40" s="65"/>
      <c r="B40" s="69"/>
      <c r="C40" s="70" t="s">
        <v>76</v>
      </c>
      <c r="D40" s="77">
        <v>440</v>
      </c>
      <c r="E40" s="78"/>
      <c r="F40" s="24">
        <v>90.5</v>
      </c>
      <c r="G40" s="24">
        <v>66.2</v>
      </c>
      <c r="H40" s="24"/>
      <c r="I40" s="24">
        <v>90</v>
      </c>
      <c r="J40" s="24">
        <v>12.7</v>
      </c>
      <c r="K40" s="24">
        <v>3.4</v>
      </c>
    </row>
    <row r="41" spans="1:11" ht="11.25">
      <c r="A41" s="65"/>
      <c r="B41" s="69"/>
      <c r="C41" s="70" t="s">
        <v>77</v>
      </c>
      <c r="D41" s="77">
        <v>30</v>
      </c>
      <c r="E41" s="78"/>
      <c r="F41" s="24">
        <v>93.8</v>
      </c>
      <c r="G41" s="24">
        <v>78.1</v>
      </c>
      <c r="H41" s="24"/>
      <c r="I41" s="24">
        <v>93.8</v>
      </c>
      <c r="J41" s="24">
        <v>18.8</v>
      </c>
      <c r="K41" s="24" t="s">
        <v>60</v>
      </c>
    </row>
    <row r="42" spans="1:11" ht="11.25">
      <c r="A42" s="65"/>
      <c r="B42" s="69"/>
      <c r="C42" s="70" t="s">
        <v>53</v>
      </c>
      <c r="D42" s="77">
        <v>10</v>
      </c>
      <c r="E42" s="78"/>
      <c r="F42" s="24" t="s">
        <v>60</v>
      </c>
      <c r="G42" s="24" t="s">
        <v>60</v>
      </c>
      <c r="H42" s="24"/>
      <c r="I42" s="24" t="s">
        <v>60</v>
      </c>
      <c r="J42" s="24" t="s">
        <v>60</v>
      </c>
      <c r="K42" s="24" t="s">
        <v>60</v>
      </c>
    </row>
    <row r="43" spans="1:11" ht="11.25">
      <c r="A43" s="65"/>
      <c r="B43" s="69"/>
      <c r="C43" s="70" t="s">
        <v>54</v>
      </c>
      <c r="D43" s="77">
        <v>10</v>
      </c>
      <c r="E43" s="78"/>
      <c r="F43" s="24" t="s">
        <v>60</v>
      </c>
      <c r="G43" s="24" t="s">
        <v>60</v>
      </c>
      <c r="H43" s="24"/>
      <c r="I43" s="24" t="s">
        <v>60</v>
      </c>
      <c r="J43" s="24" t="s">
        <v>60</v>
      </c>
      <c r="K43" s="24" t="s">
        <v>60</v>
      </c>
    </row>
    <row r="44" spans="1:11" ht="11.25">
      <c r="A44" s="65"/>
      <c r="B44" s="69"/>
      <c r="C44" s="70" t="s">
        <v>55</v>
      </c>
      <c r="D44" s="77" t="s">
        <v>60</v>
      </c>
      <c r="E44" s="78"/>
      <c r="F44" s="24" t="s">
        <v>69</v>
      </c>
      <c r="G44" s="24" t="s">
        <v>69</v>
      </c>
      <c r="H44" s="24"/>
      <c r="I44" s="24" t="s">
        <v>69</v>
      </c>
      <c r="J44" s="24" t="s">
        <v>69</v>
      </c>
      <c r="K44" s="24" t="s">
        <v>69</v>
      </c>
    </row>
    <row r="45" spans="1:11" ht="11.25">
      <c r="A45" s="65"/>
      <c r="B45" s="69"/>
      <c r="C45" s="70" t="s">
        <v>56</v>
      </c>
      <c r="D45" s="77">
        <v>20</v>
      </c>
      <c r="E45" s="78"/>
      <c r="F45" s="24">
        <v>50</v>
      </c>
      <c r="G45" s="24">
        <v>45.5</v>
      </c>
      <c r="H45" s="24"/>
      <c r="I45" s="24">
        <v>50</v>
      </c>
      <c r="J45" s="24" t="s">
        <v>60</v>
      </c>
      <c r="K45" s="24" t="s">
        <v>60</v>
      </c>
    </row>
    <row r="46" spans="1:11" ht="11.25">
      <c r="A46" s="65"/>
      <c r="B46" s="69"/>
      <c r="C46" s="70" t="s">
        <v>57</v>
      </c>
      <c r="D46" s="77">
        <v>80</v>
      </c>
      <c r="E46" s="78"/>
      <c r="F46" s="24">
        <v>46.7</v>
      </c>
      <c r="G46" s="24">
        <v>37.3</v>
      </c>
      <c r="H46" s="24"/>
      <c r="I46" s="24">
        <v>48</v>
      </c>
      <c r="J46" s="24">
        <v>16</v>
      </c>
      <c r="K46" s="24" t="s">
        <v>60</v>
      </c>
    </row>
    <row r="47" spans="1:11" ht="11.25">
      <c r="A47" s="65"/>
      <c r="B47" s="69"/>
      <c r="C47" s="70" t="s">
        <v>58</v>
      </c>
      <c r="D47" s="77">
        <v>10</v>
      </c>
      <c r="E47" s="78"/>
      <c r="F47" s="24" t="s">
        <v>60</v>
      </c>
      <c r="G47" s="24" t="s">
        <v>60</v>
      </c>
      <c r="H47" s="24"/>
      <c r="I47" s="24" t="s">
        <v>60</v>
      </c>
      <c r="J47" s="24" t="s">
        <v>60</v>
      </c>
      <c r="K47" s="24">
        <v>0</v>
      </c>
    </row>
    <row r="48" spans="1:11" ht="4.5" customHeight="1">
      <c r="A48" s="15"/>
      <c r="B48" s="15"/>
      <c r="C48" s="15"/>
      <c r="D48" s="15"/>
      <c r="E48" s="15"/>
      <c r="F48" s="15"/>
      <c r="G48" s="15"/>
      <c r="H48" s="15"/>
      <c r="I48" s="15"/>
      <c r="J48" s="15"/>
      <c r="K48" s="15"/>
    </row>
    <row r="49" spans="8:11" ht="11.25" customHeight="1">
      <c r="H49" s="113"/>
      <c r="I49" s="113"/>
      <c r="J49" s="113" t="s">
        <v>82</v>
      </c>
      <c r="K49" s="113"/>
    </row>
    <row r="50" spans="8:9" ht="11.25" customHeight="1">
      <c r="H50" s="71"/>
      <c r="I50" s="71"/>
    </row>
    <row r="51" spans="1:8" ht="11.25" customHeight="1">
      <c r="A51" s="47" t="s">
        <v>78</v>
      </c>
      <c r="B51" s="47"/>
      <c r="C51" s="47"/>
      <c r="D51" s="47"/>
      <c r="E51" s="47"/>
      <c r="F51" s="47"/>
      <c r="G51" s="47"/>
      <c r="H51" s="47"/>
    </row>
    <row r="52" spans="1:8" ht="11.25" customHeight="1">
      <c r="A52" s="47" t="s">
        <v>83</v>
      </c>
      <c r="B52" s="47"/>
      <c r="C52" s="47"/>
      <c r="D52" s="47"/>
      <c r="E52" s="47"/>
      <c r="F52" s="47"/>
      <c r="G52" s="47"/>
      <c r="H52" s="47"/>
    </row>
    <row r="53" spans="1:9" ht="11.25" customHeight="1">
      <c r="A53" s="110" t="s">
        <v>127</v>
      </c>
      <c r="B53" s="110"/>
      <c r="C53" s="110"/>
      <c r="D53" s="110"/>
      <c r="E53" s="110"/>
      <c r="F53" s="110"/>
      <c r="G53" s="110"/>
      <c r="H53" s="110"/>
      <c r="I53" s="110"/>
    </row>
    <row r="54" spans="1:8" ht="11.25" customHeight="1">
      <c r="A54" s="72" t="s">
        <v>92</v>
      </c>
      <c r="B54" s="72"/>
      <c r="C54" s="72"/>
      <c r="D54" s="72"/>
      <c r="E54" s="47"/>
      <c r="F54" s="47"/>
      <c r="G54" s="47"/>
      <c r="H54" s="47"/>
    </row>
    <row r="55" ht="11.25" customHeight="1"/>
    <row r="56" spans="1:11" ht="11.25" customHeight="1">
      <c r="A56" s="107" t="s">
        <v>126</v>
      </c>
      <c r="B56" s="107"/>
      <c r="C56" s="107"/>
      <c r="D56" s="107"/>
      <c r="E56" s="107"/>
      <c r="F56" s="107"/>
      <c r="G56" s="107"/>
      <c r="H56" s="107"/>
      <c r="I56" s="107"/>
      <c r="J56" s="107"/>
      <c r="K56" s="107"/>
    </row>
    <row r="57" spans="1:11" ht="11.25">
      <c r="A57" s="107"/>
      <c r="B57" s="107"/>
      <c r="C57" s="107"/>
      <c r="D57" s="107"/>
      <c r="E57" s="107"/>
      <c r="F57" s="107"/>
      <c r="G57" s="107"/>
      <c r="H57" s="107"/>
      <c r="I57" s="107"/>
      <c r="J57" s="107"/>
      <c r="K57" s="107"/>
    </row>
  </sheetData>
  <mergeCells count="23">
    <mergeCell ref="G7:G8"/>
    <mergeCell ref="I7:K7"/>
    <mergeCell ref="A1:C1"/>
    <mergeCell ref="A2:I2"/>
    <mergeCell ref="A3:C3"/>
    <mergeCell ref="A4:C4"/>
    <mergeCell ref="A6:F6"/>
    <mergeCell ref="A7:C8"/>
    <mergeCell ref="D7:D8"/>
    <mergeCell ref="F7:F8"/>
    <mergeCell ref="B10:C10"/>
    <mergeCell ref="B14:C14"/>
    <mergeCell ref="B15:C15"/>
    <mergeCell ref="B16:C16"/>
    <mergeCell ref="A56:K57"/>
    <mergeCell ref="B19:C19"/>
    <mergeCell ref="B21:C21"/>
    <mergeCell ref="B35:C35"/>
    <mergeCell ref="H49:I49"/>
    <mergeCell ref="J49:K49"/>
    <mergeCell ref="A53:C53"/>
    <mergeCell ref="D53:F53"/>
    <mergeCell ref="G53:I53"/>
  </mergeCells>
  <hyperlinks>
    <hyperlink ref="A1:B1" location="Index!A1" display="Back To Index Page"/>
  </hyperlinks>
  <printOptions/>
  <pageMargins left="0.75" right="0.75" top="1" bottom="1" header="0.5" footer="0.5"/>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AL34"/>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4" width="9.28125" style="5" customWidth="1"/>
    <col min="5" max="5" width="2.140625" style="5" customWidth="1"/>
    <col min="6" max="7" width="9.28125" style="5" customWidth="1"/>
    <col min="8" max="8" width="10.7109375" style="5" customWidth="1"/>
    <col min="9" max="9" width="2.140625" style="5" customWidth="1"/>
    <col min="10" max="10" width="10.7109375" style="5" customWidth="1"/>
    <col min="11" max="11" width="2.140625" style="5" customWidth="1"/>
    <col min="12" max="12" width="9.28125" style="5" customWidth="1"/>
    <col min="13" max="13" width="2.140625" style="5" customWidth="1"/>
    <col min="14" max="15" width="9.28125" style="5" customWidth="1"/>
    <col min="16" max="16" width="10.7109375" style="4" customWidth="1"/>
    <col min="17" max="17" width="2.140625" style="4" customWidth="1"/>
    <col min="18" max="18" width="10.7109375" style="4" customWidth="1"/>
    <col min="19" max="19" width="2.140625" style="4" customWidth="1"/>
    <col min="20" max="20" width="9.28125" style="4" customWidth="1"/>
    <col min="21" max="21" width="2.140625" style="4" customWidth="1"/>
    <col min="22" max="23" width="9.28125" style="4" customWidth="1"/>
    <col min="24" max="24" width="10.7109375" style="4" customWidth="1"/>
    <col min="25" max="25" width="2.140625" style="4" customWidth="1"/>
    <col min="26" max="26" width="10.7109375" style="4" customWidth="1"/>
    <col min="27" max="27" width="2.140625" style="4" customWidth="1"/>
    <col min="28" max="28" width="9.28125" style="4" customWidth="1"/>
    <col min="29" max="29" width="2.140625" style="4" customWidth="1"/>
    <col min="30" max="31" width="9.28125" style="4" customWidth="1"/>
    <col min="32" max="32" width="10.7109375" style="4" customWidth="1"/>
    <col min="33" max="33" width="2.140625" style="4" customWidth="1"/>
    <col min="34" max="34" width="10.7109375" style="4" customWidth="1"/>
    <col min="35" max="49" width="9.28125" style="4" customWidth="1"/>
    <col min="50" max="16384" width="9.140625" style="4" customWidth="1"/>
  </cols>
  <sheetData>
    <row r="1" spans="1:2" ht="12.75">
      <c r="A1" s="98" t="s">
        <v>3</v>
      </c>
      <c r="B1" s="98"/>
    </row>
    <row r="2" spans="1:15" ht="12.75" customHeight="1">
      <c r="A2" s="105" t="s">
        <v>19</v>
      </c>
      <c r="B2" s="105"/>
      <c r="C2" s="105"/>
      <c r="D2" s="105"/>
      <c r="E2" s="105"/>
      <c r="F2" s="105"/>
      <c r="G2" s="105"/>
      <c r="H2" s="105"/>
      <c r="I2" s="105"/>
      <c r="J2" s="105"/>
      <c r="K2" s="105"/>
      <c r="L2" s="105"/>
      <c r="M2" s="105"/>
      <c r="N2" s="105"/>
      <c r="O2" s="105"/>
    </row>
    <row r="3" spans="1:15" ht="12.75">
      <c r="A3" s="6" t="s">
        <v>12</v>
      </c>
      <c r="B3" s="7"/>
      <c r="C3" s="7"/>
      <c r="D3" s="8"/>
      <c r="E3" s="8"/>
      <c r="F3" s="8"/>
      <c r="G3" s="8"/>
      <c r="H3" s="8"/>
      <c r="I3" s="8"/>
      <c r="J3" s="8"/>
      <c r="K3" s="8"/>
      <c r="L3" s="8"/>
      <c r="M3" s="8"/>
      <c r="N3" s="8"/>
      <c r="O3" s="8"/>
    </row>
    <row r="4" spans="1:15" ht="13.5">
      <c r="A4" s="6" t="s">
        <v>4</v>
      </c>
      <c r="B4" s="7"/>
      <c r="C4" s="7"/>
      <c r="D4" s="8"/>
      <c r="E4" s="8"/>
      <c r="F4" s="8"/>
      <c r="G4" s="8"/>
      <c r="H4" s="8"/>
      <c r="I4" s="8"/>
      <c r="J4" s="8"/>
      <c r="K4" s="8"/>
      <c r="L4" s="8"/>
      <c r="M4" s="8"/>
      <c r="N4" s="8"/>
      <c r="O4" s="8"/>
    </row>
    <row r="5" spans="1:34" ht="11.25">
      <c r="A5" s="9"/>
      <c r="B5" s="10"/>
      <c r="C5" s="10"/>
      <c r="D5" s="100">
        <v>2007</v>
      </c>
      <c r="E5" s="100"/>
      <c r="F5" s="100"/>
      <c r="G5" s="100"/>
      <c r="H5" s="100"/>
      <c r="I5" s="100"/>
      <c r="J5" s="100"/>
      <c r="K5" s="35"/>
      <c r="L5" s="100">
        <v>2008</v>
      </c>
      <c r="M5" s="100"/>
      <c r="N5" s="100"/>
      <c r="O5" s="100"/>
      <c r="P5" s="100"/>
      <c r="Q5" s="100"/>
      <c r="R5" s="100"/>
      <c r="S5" s="35"/>
      <c r="T5" s="100">
        <v>2009</v>
      </c>
      <c r="U5" s="100"/>
      <c r="V5" s="100"/>
      <c r="W5" s="100"/>
      <c r="X5" s="100"/>
      <c r="Y5" s="100"/>
      <c r="Z5" s="100"/>
      <c r="AA5" s="35"/>
      <c r="AB5" s="100">
        <v>2010</v>
      </c>
      <c r="AC5" s="100"/>
      <c r="AD5" s="100"/>
      <c r="AE5" s="100"/>
      <c r="AF5" s="100"/>
      <c r="AG5" s="100"/>
      <c r="AH5" s="100"/>
    </row>
    <row r="6" spans="1:34" ht="11.25" customHeight="1">
      <c r="A6" s="11"/>
      <c r="B6" s="12"/>
      <c r="C6" s="12"/>
      <c r="D6" s="101" t="s">
        <v>17</v>
      </c>
      <c r="E6" s="41"/>
      <c r="F6" s="103" t="s">
        <v>21</v>
      </c>
      <c r="G6" s="103"/>
      <c r="H6" s="103"/>
      <c r="I6" s="41"/>
      <c r="J6" s="104" t="s">
        <v>14</v>
      </c>
      <c r="K6" s="13"/>
      <c r="L6" s="101" t="s">
        <v>17</v>
      </c>
      <c r="M6" s="41"/>
      <c r="N6" s="103" t="s">
        <v>21</v>
      </c>
      <c r="O6" s="103"/>
      <c r="P6" s="103"/>
      <c r="Q6" s="41"/>
      <c r="R6" s="104" t="s">
        <v>14</v>
      </c>
      <c r="S6" s="43"/>
      <c r="T6" s="101" t="s">
        <v>17</v>
      </c>
      <c r="U6" s="41"/>
      <c r="V6" s="103" t="s">
        <v>21</v>
      </c>
      <c r="W6" s="103"/>
      <c r="X6" s="103"/>
      <c r="Y6" s="41"/>
      <c r="Z6" s="104" t="s">
        <v>14</v>
      </c>
      <c r="AA6" s="43"/>
      <c r="AB6" s="101" t="s">
        <v>17</v>
      </c>
      <c r="AC6" s="41"/>
      <c r="AD6" s="103" t="s">
        <v>21</v>
      </c>
      <c r="AE6" s="103"/>
      <c r="AF6" s="103"/>
      <c r="AG6" s="41"/>
      <c r="AH6" s="104" t="s">
        <v>14</v>
      </c>
    </row>
    <row r="7" spans="1:34" ht="67.5">
      <c r="A7" s="14"/>
      <c r="B7" s="15"/>
      <c r="C7" s="15"/>
      <c r="D7" s="102"/>
      <c r="E7" s="38"/>
      <c r="F7" s="38" t="s">
        <v>15</v>
      </c>
      <c r="G7" s="38" t="s">
        <v>18</v>
      </c>
      <c r="H7" s="38" t="s">
        <v>16</v>
      </c>
      <c r="I7" s="38"/>
      <c r="J7" s="102"/>
      <c r="K7" s="16"/>
      <c r="L7" s="102"/>
      <c r="M7" s="38"/>
      <c r="N7" s="38" t="s">
        <v>15</v>
      </c>
      <c r="O7" s="38" t="s">
        <v>18</v>
      </c>
      <c r="P7" s="38" t="s">
        <v>16</v>
      </c>
      <c r="Q7" s="38"/>
      <c r="R7" s="102"/>
      <c r="S7" s="44"/>
      <c r="T7" s="102"/>
      <c r="U7" s="38"/>
      <c r="V7" s="38" t="s">
        <v>15</v>
      </c>
      <c r="W7" s="38" t="s">
        <v>18</v>
      </c>
      <c r="X7" s="38" t="s">
        <v>16</v>
      </c>
      <c r="Y7" s="38"/>
      <c r="Z7" s="102"/>
      <c r="AA7" s="44"/>
      <c r="AB7" s="102"/>
      <c r="AC7" s="38"/>
      <c r="AD7" s="38" t="s">
        <v>15</v>
      </c>
      <c r="AE7" s="38" t="s">
        <v>18</v>
      </c>
      <c r="AF7" s="38" t="s">
        <v>16</v>
      </c>
      <c r="AG7" s="38"/>
      <c r="AH7" s="102"/>
    </row>
    <row r="8" spans="1:34" ht="11.25">
      <c r="A8" s="9" t="s">
        <v>5</v>
      </c>
      <c r="B8" s="10"/>
      <c r="C8" s="10"/>
      <c r="D8" s="36"/>
      <c r="E8" s="36"/>
      <c r="F8" s="36"/>
      <c r="G8" s="36"/>
      <c r="H8" s="36"/>
      <c r="I8" s="36"/>
      <c r="J8" s="36"/>
      <c r="K8" s="36"/>
      <c r="L8" s="36"/>
      <c r="M8" s="36"/>
      <c r="N8" s="36"/>
      <c r="O8" s="36"/>
      <c r="P8" s="10"/>
      <c r="Q8" s="10"/>
      <c r="R8" s="10"/>
      <c r="S8" s="10"/>
      <c r="T8" s="10"/>
      <c r="U8" s="10"/>
      <c r="V8" s="10"/>
      <c r="W8" s="10"/>
      <c r="X8" s="10"/>
      <c r="Y8" s="10"/>
      <c r="Z8" s="10"/>
      <c r="AA8" s="10"/>
      <c r="AB8" s="10"/>
      <c r="AC8" s="10"/>
      <c r="AD8" s="10"/>
      <c r="AE8" s="10"/>
      <c r="AF8" s="10"/>
      <c r="AG8" s="10"/>
      <c r="AH8" s="10"/>
    </row>
    <row r="9" spans="1:34" s="21" customFormat="1" ht="11.25">
      <c r="A9" s="11"/>
      <c r="B9" s="18"/>
      <c r="C9" s="18"/>
      <c r="D9" s="19"/>
      <c r="E9" s="19"/>
      <c r="F9" s="19"/>
      <c r="G9" s="19"/>
      <c r="H9" s="19"/>
      <c r="I9" s="19"/>
      <c r="J9" s="19"/>
      <c r="K9" s="19"/>
      <c r="L9" s="19"/>
      <c r="M9" s="19"/>
      <c r="N9" s="19"/>
      <c r="O9" s="19"/>
      <c r="P9" s="37"/>
      <c r="Q9" s="19"/>
      <c r="R9" s="27"/>
      <c r="S9" s="11"/>
      <c r="T9" s="11"/>
      <c r="U9" s="11"/>
      <c r="V9" s="11"/>
      <c r="W9" s="11"/>
      <c r="X9" s="11"/>
      <c r="Y9" s="11"/>
      <c r="Z9" s="11"/>
      <c r="AA9" s="11"/>
      <c r="AB9" s="11"/>
      <c r="AC9" s="11"/>
      <c r="AD9" s="11"/>
      <c r="AE9" s="11"/>
      <c r="AF9" s="11"/>
      <c r="AG9" s="11"/>
      <c r="AH9" s="11"/>
    </row>
    <row r="10" spans="1:34" ht="11.25">
      <c r="A10" s="12"/>
      <c r="B10" s="22" t="s">
        <v>6</v>
      </c>
      <c r="C10" s="22"/>
      <c r="D10" s="23">
        <v>471015</v>
      </c>
      <c r="E10" s="25"/>
      <c r="F10" s="24">
        <v>49.3</v>
      </c>
      <c r="G10" s="24">
        <v>75.7</v>
      </c>
      <c r="H10" s="24">
        <v>49.3</v>
      </c>
      <c r="I10" s="24"/>
      <c r="J10" s="24">
        <v>16.2</v>
      </c>
      <c r="K10" s="25"/>
      <c r="L10" s="23">
        <v>487780</v>
      </c>
      <c r="M10" s="25"/>
      <c r="N10" s="24">
        <v>52.9</v>
      </c>
      <c r="O10" s="24">
        <v>77.4</v>
      </c>
      <c r="P10" s="24">
        <v>52.9</v>
      </c>
      <c r="Q10" s="24"/>
      <c r="R10" s="24">
        <v>15.7</v>
      </c>
      <c r="S10" s="25"/>
      <c r="T10" s="23">
        <v>504170</v>
      </c>
      <c r="U10" s="25"/>
      <c r="V10" s="24">
        <v>55.6</v>
      </c>
      <c r="W10" s="24">
        <v>79</v>
      </c>
      <c r="X10" s="24">
        <v>55.5</v>
      </c>
      <c r="Y10" s="24"/>
      <c r="Z10" s="24">
        <v>15.5</v>
      </c>
      <c r="AA10" s="25"/>
      <c r="AB10" s="23">
        <v>512965</v>
      </c>
      <c r="AC10" s="25"/>
      <c r="AD10" s="24">
        <v>60.1</v>
      </c>
      <c r="AE10" s="24">
        <v>81.5</v>
      </c>
      <c r="AF10" s="24">
        <v>60</v>
      </c>
      <c r="AG10" s="24"/>
      <c r="AH10" s="24">
        <v>15.7</v>
      </c>
    </row>
    <row r="11" spans="1:34" ht="11.25">
      <c r="A11" s="12"/>
      <c r="B11" s="22"/>
      <c r="C11" s="22"/>
      <c r="D11" s="23"/>
      <c r="E11" s="25"/>
      <c r="F11" s="24"/>
      <c r="G11" s="24"/>
      <c r="H11" s="24"/>
      <c r="I11" s="24"/>
      <c r="J11" s="24"/>
      <c r="K11" s="25"/>
      <c r="L11" s="23"/>
      <c r="M11" s="25"/>
      <c r="N11" s="24"/>
      <c r="O11" s="24"/>
      <c r="P11" s="24"/>
      <c r="Q11" s="24"/>
      <c r="R11" s="24"/>
      <c r="S11" s="25"/>
      <c r="T11" s="23"/>
      <c r="U11" s="25"/>
      <c r="V11" s="24"/>
      <c r="W11" s="24"/>
      <c r="X11" s="24"/>
      <c r="Y11" s="24"/>
      <c r="Z11" s="24"/>
      <c r="AA11" s="25"/>
      <c r="AB11" s="23"/>
      <c r="AC11" s="25"/>
      <c r="AD11" s="24"/>
      <c r="AE11" s="24"/>
      <c r="AF11" s="24"/>
      <c r="AG11" s="24"/>
      <c r="AH11" s="24"/>
    </row>
    <row r="12" spans="1:34" ht="11.25">
      <c r="A12" s="12"/>
      <c r="B12" s="18" t="s">
        <v>7</v>
      </c>
      <c r="C12" s="22"/>
      <c r="D12" s="19">
        <v>43260</v>
      </c>
      <c r="E12" s="28"/>
      <c r="F12" s="27">
        <v>13.2</v>
      </c>
      <c r="G12" s="27">
        <v>33.3</v>
      </c>
      <c r="H12" s="27">
        <v>13.1</v>
      </c>
      <c r="I12" s="27"/>
      <c r="J12" s="27">
        <v>55.8</v>
      </c>
      <c r="K12" s="28"/>
      <c r="L12" s="19">
        <v>44840</v>
      </c>
      <c r="M12" s="28"/>
      <c r="N12" s="27">
        <v>15.3</v>
      </c>
      <c r="O12" s="27">
        <v>35.3</v>
      </c>
      <c r="P12" s="27">
        <v>15.2</v>
      </c>
      <c r="Q12" s="27"/>
      <c r="R12" s="27">
        <v>55</v>
      </c>
      <c r="S12" s="28"/>
      <c r="T12" s="19">
        <v>46950</v>
      </c>
      <c r="U12" s="28"/>
      <c r="V12" s="27">
        <v>16.9</v>
      </c>
      <c r="W12" s="27">
        <v>37.3</v>
      </c>
      <c r="X12" s="27">
        <v>16.8</v>
      </c>
      <c r="Y12" s="27"/>
      <c r="Z12" s="27">
        <v>54.8</v>
      </c>
      <c r="AA12" s="28"/>
      <c r="AB12" s="19">
        <v>51770</v>
      </c>
      <c r="AC12" s="28"/>
      <c r="AD12" s="27">
        <v>20.5</v>
      </c>
      <c r="AE12" s="27">
        <v>41.3</v>
      </c>
      <c r="AF12" s="27">
        <v>20.3</v>
      </c>
      <c r="AG12" s="27"/>
      <c r="AH12" s="27">
        <v>54.6</v>
      </c>
    </row>
    <row r="13" spans="1:34" ht="11.25">
      <c r="A13" s="12"/>
      <c r="B13" s="22" t="s">
        <v>8</v>
      </c>
      <c r="C13" s="22"/>
      <c r="D13" s="23">
        <v>25335</v>
      </c>
      <c r="E13" s="25"/>
      <c r="F13" s="24">
        <v>14</v>
      </c>
      <c r="G13" s="24">
        <v>35.8</v>
      </c>
      <c r="H13" s="24">
        <v>14</v>
      </c>
      <c r="I13" s="24"/>
      <c r="J13" s="24">
        <v>52.1</v>
      </c>
      <c r="K13" s="25"/>
      <c r="L13" s="23">
        <v>25740</v>
      </c>
      <c r="M13" s="25"/>
      <c r="N13" s="24">
        <v>16</v>
      </c>
      <c r="O13" s="24">
        <v>37.4</v>
      </c>
      <c r="P13" s="24">
        <v>15.9</v>
      </c>
      <c r="Q13" s="24"/>
      <c r="R13" s="24">
        <v>51.7</v>
      </c>
      <c r="S13" s="25"/>
      <c r="T13" s="23">
        <v>26450</v>
      </c>
      <c r="U13" s="25"/>
      <c r="V13" s="24">
        <v>18</v>
      </c>
      <c r="W13" s="24">
        <v>40.2</v>
      </c>
      <c r="X13" s="24">
        <v>17.9</v>
      </c>
      <c r="Y13" s="24"/>
      <c r="Z13" s="24">
        <v>51</v>
      </c>
      <c r="AA13" s="25"/>
      <c r="AB13" s="23">
        <v>28875</v>
      </c>
      <c r="AC13" s="25"/>
      <c r="AD13" s="24">
        <v>22.1</v>
      </c>
      <c r="AE13" s="24">
        <v>44.7</v>
      </c>
      <c r="AF13" s="24">
        <v>22</v>
      </c>
      <c r="AG13" s="24"/>
      <c r="AH13" s="24">
        <v>50.8</v>
      </c>
    </row>
    <row r="14" spans="1:34" ht="11.25">
      <c r="A14" s="12"/>
      <c r="B14" s="22" t="s">
        <v>9</v>
      </c>
      <c r="C14" s="22"/>
      <c r="D14" s="23">
        <v>17920</v>
      </c>
      <c r="E14" s="25"/>
      <c r="F14" s="24">
        <v>12</v>
      </c>
      <c r="G14" s="24">
        <v>29.8</v>
      </c>
      <c r="H14" s="24">
        <v>12</v>
      </c>
      <c r="I14" s="24"/>
      <c r="J14" s="24">
        <v>60.9</v>
      </c>
      <c r="K14" s="25"/>
      <c r="L14" s="23">
        <v>19100</v>
      </c>
      <c r="M14" s="25"/>
      <c r="N14" s="24">
        <v>14.3</v>
      </c>
      <c r="O14" s="24">
        <v>32.5</v>
      </c>
      <c r="P14" s="24">
        <v>14.2</v>
      </c>
      <c r="Q14" s="24"/>
      <c r="R14" s="24">
        <v>59.4</v>
      </c>
      <c r="S14" s="25"/>
      <c r="T14" s="23">
        <v>20500</v>
      </c>
      <c r="U14" s="25"/>
      <c r="V14" s="24">
        <v>15.5</v>
      </c>
      <c r="W14" s="24">
        <v>33.6</v>
      </c>
      <c r="X14" s="24">
        <v>15.4</v>
      </c>
      <c r="Y14" s="24"/>
      <c r="Z14" s="24">
        <v>59.6</v>
      </c>
      <c r="AA14" s="25"/>
      <c r="AB14" s="23">
        <v>22895</v>
      </c>
      <c r="AC14" s="25"/>
      <c r="AD14" s="24">
        <v>18.4</v>
      </c>
      <c r="AE14" s="24">
        <v>37</v>
      </c>
      <c r="AF14" s="24">
        <v>18.3</v>
      </c>
      <c r="AG14" s="24"/>
      <c r="AH14" s="24">
        <v>59.4</v>
      </c>
    </row>
    <row r="15" spans="1:34" ht="11.25">
      <c r="A15" s="12"/>
      <c r="B15" s="22"/>
      <c r="C15" s="22"/>
      <c r="D15" s="23"/>
      <c r="E15" s="25"/>
      <c r="F15" s="24"/>
      <c r="G15" s="24"/>
      <c r="H15" s="24"/>
      <c r="I15" s="24"/>
      <c r="J15" s="24"/>
      <c r="K15" s="25"/>
      <c r="L15" s="23"/>
      <c r="M15" s="25"/>
      <c r="N15" s="24"/>
      <c r="O15" s="24"/>
      <c r="P15" s="24"/>
      <c r="Q15" s="24"/>
      <c r="R15" s="24"/>
      <c r="S15" s="25"/>
      <c r="T15" s="23"/>
      <c r="U15" s="25"/>
      <c r="V15" s="24"/>
      <c r="W15" s="24"/>
      <c r="X15" s="24"/>
      <c r="Y15" s="24"/>
      <c r="Z15" s="24"/>
      <c r="AA15" s="25"/>
      <c r="AB15" s="23"/>
      <c r="AC15" s="25"/>
      <c r="AD15" s="24"/>
      <c r="AE15" s="24"/>
      <c r="AF15" s="24"/>
      <c r="AG15" s="24"/>
      <c r="AH15" s="24"/>
    </row>
    <row r="16" spans="1:34" ht="11.25">
      <c r="A16" s="12"/>
      <c r="B16" s="18" t="s">
        <v>10</v>
      </c>
      <c r="C16" s="22"/>
      <c r="D16" s="19">
        <v>5495</v>
      </c>
      <c r="E16" s="28"/>
      <c r="F16" s="27">
        <v>3.7</v>
      </c>
      <c r="G16" s="27">
        <v>11.3</v>
      </c>
      <c r="H16" s="27">
        <v>3.7</v>
      </c>
      <c r="I16" s="27"/>
      <c r="J16" s="27">
        <v>84.5</v>
      </c>
      <c r="K16" s="28"/>
      <c r="L16" s="19">
        <v>5785</v>
      </c>
      <c r="M16" s="28"/>
      <c r="N16" s="27">
        <v>4.2</v>
      </c>
      <c r="O16" s="27">
        <v>11.1</v>
      </c>
      <c r="P16" s="27">
        <v>4.1</v>
      </c>
      <c r="Q16" s="27"/>
      <c r="R16" s="27">
        <v>85.4</v>
      </c>
      <c r="S16" s="28"/>
      <c r="T16" s="19">
        <v>6105</v>
      </c>
      <c r="U16" s="28"/>
      <c r="V16" s="27">
        <v>4.2</v>
      </c>
      <c r="W16" s="27">
        <v>11.2</v>
      </c>
      <c r="X16" s="27">
        <v>4.2</v>
      </c>
      <c r="Y16" s="27"/>
      <c r="Z16" s="27">
        <v>85.9</v>
      </c>
      <c r="AA16" s="28"/>
      <c r="AB16" s="19">
        <v>6380</v>
      </c>
      <c r="AC16" s="28"/>
      <c r="AD16" s="27">
        <v>4.6</v>
      </c>
      <c r="AE16" s="27">
        <v>11</v>
      </c>
      <c r="AF16" s="27">
        <v>4.6</v>
      </c>
      <c r="AG16" s="27"/>
      <c r="AH16" s="27">
        <v>87.7</v>
      </c>
    </row>
    <row r="17" spans="1:34" ht="11.25">
      <c r="A17" s="12"/>
      <c r="B17" s="22"/>
      <c r="C17" s="22"/>
      <c r="D17" s="19"/>
      <c r="E17" s="28"/>
      <c r="F17" s="27"/>
      <c r="G17" s="27"/>
      <c r="H17" s="27"/>
      <c r="I17" s="27"/>
      <c r="J17" s="27"/>
      <c r="K17" s="28"/>
      <c r="L17" s="19"/>
      <c r="M17" s="28"/>
      <c r="N17" s="27"/>
      <c r="O17" s="27"/>
      <c r="P17" s="27"/>
      <c r="Q17" s="27"/>
      <c r="R17" s="27"/>
      <c r="S17" s="28"/>
      <c r="T17" s="19"/>
      <c r="U17" s="28"/>
      <c r="V17" s="27"/>
      <c r="W17" s="27"/>
      <c r="X17" s="27"/>
      <c r="Y17" s="27"/>
      <c r="Z17" s="27"/>
      <c r="AA17" s="28"/>
      <c r="AB17" s="19"/>
      <c r="AC17" s="28"/>
      <c r="AD17" s="27"/>
      <c r="AE17" s="27"/>
      <c r="AF17" s="27"/>
      <c r="AG17" s="27"/>
      <c r="AH17" s="27"/>
    </row>
    <row r="18" spans="1:34" ht="11.25">
      <c r="A18" s="12"/>
      <c r="B18" s="18" t="s">
        <v>26</v>
      </c>
      <c r="C18" s="22"/>
      <c r="D18" s="19">
        <v>48750</v>
      </c>
      <c r="E18" s="28"/>
      <c r="F18" s="27">
        <v>12.1</v>
      </c>
      <c r="G18" s="27">
        <v>30.8</v>
      </c>
      <c r="H18" s="27">
        <v>12.1</v>
      </c>
      <c r="I18" s="27"/>
      <c r="J18" s="27">
        <v>59</v>
      </c>
      <c r="K18" s="28"/>
      <c r="L18" s="19">
        <v>50625</v>
      </c>
      <c r="M18" s="28"/>
      <c r="N18" s="27">
        <v>14</v>
      </c>
      <c r="O18" s="27">
        <v>32.6</v>
      </c>
      <c r="P18" s="27">
        <v>13.9</v>
      </c>
      <c r="Q18" s="27"/>
      <c r="R18" s="27">
        <v>58.4</v>
      </c>
      <c r="S18" s="28"/>
      <c r="T18" s="19">
        <v>53055</v>
      </c>
      <c r="U18" s="28"/>
      <c r="V18" s="27">
        <v>15.5</v>
      </c>
      <c r="W18" s="27">
        <v>34.3</v>
      </c>
      <c r="X18" s="27">
        <v>15.4</v>
      </c>
      <c r="Y18" s="27"/>
      <c r="Z18" s="27">
        <v>58.3</v>
      </c>
      <c r="AA18" s="28"/>
      <c r="AB18" s="19">
        <v>58150</v>
      </c>
      <c r="AC18" s="28"/>
      <c r="AD18" s="27">
        <v>18.7</v>
      </c>
      <c r="AE18" s="27">
        <v>38</v>
      </c>
      <c r="AF18" s="27">
        <v>18.6</v>
      </c>
      <c r="AG18" s="27"/>
      <c r="AH18" s="27">
        <v>58.2</v>
      </c>
    </row>
    <row r="19" spans="1:34" ht="11.25">
      <c r="A19" s="12"/>
      <c r="B19" s="18"/>
      <c r="C19" s="22"/>
      <c r="D19" s="19"/>
      <c r="E19" s="28"/>
      <c r="F19" s="27"/>
      <c r="G19" s="27"/>
      <c r="H19" s="27"/>
      <c r="I19" s="27"/>
      <c r="J19" s="27"/>
      <c r="K19" s="28"/>
      <c r="L19" s="19"/>
      <c r="M19" s="28"/>
      <c r="N19" s="27"/>
      <c r="O19" s="27"/>
      <c r="P19" s="27"/>
      <c r="Q19" s="27"/>
      <c r="R19" s="27"/>
      <c r="S19" s="28"/>
      <c r="T19" s="19"/>
      <c r="U19" s="28"/>
      <c r="V19" s="27"/>
      <c r="W19" s="27"/>
      <c r="X19" s="27"/>
      <c r="Y19" s="27"/>
      <c r="Z19" s="27"/>
      <c r="AA19" s="28"/>
      <c r="AB19" s="19"/>
      <c r="AC19" s="28"/>
      <c r="AD19" s="27"/>
      <c r="AE19" s="27"/>
      <c r="AF19" s="27"/>
      <c r="AG19" s="27"/>
      <c r="AH19" s="27"/>
    </row>
    <row r="20" spans="1:34" ht="11.25">
      <c r="A20" s="12"/>
      <c r="B20" s="18" t="s">
        <v>27</v>
      </c>
      <c r="C20" s="22"/>
      <c r="D20" s="19">
        <v>14100</v>
      </c>
      <c r="E20" s="28"/>
      <c r="F20" s="27">
        <v>48.3</v>
      </c>
      <c r="G20" s="27">
        <v>67.4</v>
      </c>
      <c r="H20" s="27">
        <v>48.2</v>
      </c>
      <c r="I20" s="27"/>
      <c r="J20" s="27">
        <v>27.3</v>
      </c>
      <c r="K20" s="28"/>
      <c r="L20" s="19">
        <v>17230</v>
      </c>
      <c r="M20" s="28"/>
      <c r="N20" s="27">
        <v>44.9</v>
      </c>
      <c r="O20" s="27">
        <v>65.4</v>
      </c>
      <c r="P20" s="27">
        <v>44.8</v>
      </c>
      <c r="Q20" s="27"/>
      <c r="R20" s="27">
        <v>29.1</v>
      </c>
      <c r="S20" s="28"/>
      <c r="T20" s="19">
        <v>15015</v>
      </c>
      <c r="U20" s="28"/>
      <c r="V20" s="27">
        <v>49</v>
      </c>
      <c r="W20" s="27">
        <v>68.8</v>
      </c>
      <c r="X20" s="27">
        <v>48.9</v>
      </c>
      <c r="Y20" s="27"/>
      <c r="Z20" s="27">
        <v>26.6</v>
      </c>
      <c r="AA20" s="28"/>
      <c r="AB20" s="19">
        <v>13980</v>
      </c>
      <c r="AC20" s="28"/>
      <c r="AD20" s="27">
        <v>51.1</v>
      </c>
      <c r="AE20" s="27">
        <v>69.2</v>
      </c>
      <c r="AF20" s="27">
        <v>51.1</v>
      </c>
      <c r="AG20" s="27"/>
      <c r="AH20" s="27">
        <v>28.8</v>
      </c>
    </row>
    <row r="21" spans="1:34" ht="11.25">
      <c r="A21" s="12"/>
      <c r="B21" s="22"/>
      <c r="C21" s="18"/>
      <c r="D21" s="19"/>
      <c r="E21" s="28"/>
      <c r="F21" s="27"/>
      <c r="G21" s="27"/>
      <c r="H21" s="27"/>
      <c r="I21" s="27"/>
      <c r="J21" s="27"/>
      <c r="K21" s="28"/>
      <c r="L21" s="19"/>
      <c r="M21" s="28"/>
      <c r="N21" s="27"/>
      <c r="O21" s="27"/>
      <c r="P21" s="27"/>
      <c r="Q21" s="27"/>
      <c r="R21" s="27"/>
      <c r="S21" s="28"/>
      <c r="T21" s="19"/>
      <c r="U21" s="28"/>
      <c r="V21" s="27"/>
      <c r="W21" s="27"/>
      <c r="X21" s="27"/>
      <c r="Y21" s="27"/>
      <c r="Z21" s="27"/>
      <c r="AA21" s="28"/>
      <c r="AB21" s="19"/>
      <c r="AC21" s="28"/>
      <c r="AD21" s="27"/>
      <c r="AE21" s="27"/>
      <c r="AF21" s="27"/>
      <c r="AG21" s="27"/>
      <c r="AH21" s="27"/>
    </row>
    <row r="22" spans="1:34" ht="11.25">
      <c r="A22" s="15"/>
      <c r="B22" s="29" t="s">
        <v>28</v>
      </c>
      <c r="C22" s="30"/>
      <c r="D22" s="31">
        <v>533870</v>
      </c>
      <c r="E22" s="33"/>
      <c r="F22" s="32">
        <v>45.9</v>
      </c>
      <c r="G22" s="32">
        <v>71.4</v>
      </c>
      <c r="H22" s="32">
        <v>45.9</v>
      </c>
      <c r="I22" s="32"/>
      <c r="J22" s="32">
        <v>20.4</v>
      </c>
      <c r="K22" s="33"/>
      <c r="L22" s="31">
        <v>555635</v>
      </c>
      <c r="M22" s="33"/>
      <c r="N22" s="32">
        <v>49.1</v>
      </c>
      <c r="O22" s="32">
        <v>72.9</v>
      </c>
      <c r="P22" s="32">
        <v>49.1</v>
      </c>
      <c r="Q22" s="32"/>
      <c r="R22" s="32">
        <v>20</v>
      </c>
      <c r="S22" s="33"/>
      <c r="T22" s="31">
        <v>572235</v>
      </c>
      <c r="U22" s="33"/>
      <c r="V22" s="32">
        <v>51.7</v>
      </c>
      <c r="W22" s="32">
        <v>74.6</v>
      </c>
      <c r="X22" s="32">
        <v>51.6</v>
      </c>
      <c r="Y22" s="32"/>
      <c r="Z22" s="32">
        <v>19.8</v>
      </c>
      <c r="AA22" s="33"/>
      <c r="AB22" s="31">
        <v>585100</v>
      </c>
      <c r="AC22" s="33"/>
      <c r="AD22" s="32">
        <v>55.7</v>
      </c>
      <c r="AE22" s="32">
        <v>76.9</v>
      </c>
      <c r="AF22" s="32">
        <v>55.6</v>
      </c>
      <c r="AG22" s="32"/>
      <c r="AH22" s="32">
        <v>20.3</v>
      </c>
    </row>
    <row r="23" spans="1:34" ht="11.25">
      <c r="A23" s="11"/>
      <c r="B23" s="12"/>
      <c r="C23" s="12"/>
      <c r="D23" s="17"/>
      <c r="E23" s="17"/>
      <c r="F23" s="17"/>
      <c r="G23" s="17"/>
      <c r="H23" s="17"/>
      <c r="I23" s="17"/>
      <c r="J23" s="17"/>
      <c r="K23" s="17"/>
      <c r="L23" s="17"/>
      <c r="M23" s="17"/>
      <c r="N23" s="17"/>
      <c r="O23" s="17"/>
      <c r="R23" s="34"/>
      <c r="AH23" s="34" t="s">
        <v>30</v>
      </c>
    </row>
    <row r="24" ht="14.25" customHeight="1">
      <c r="A24" s="4" t="s">
        <v>20</v>
      </c>
    </row>
    <row r="25" ht="14.25" customHeight="1">
      <c r="A25" s="4" t="s">
        <v>22</v>
      </c>
    </row>
    <row r="26" ht="14.25" customHeight="1">
      <c r="A26" s="4" t="s">
        <v>23</v>
      </c>
    </row>
    <row r="27" ht="14.25" customHeight="1">
      <c r="A27" s="4" t="s">
        <v>24</v>
      </c>
    </row>
    <row r="28" ht="14.25" customHeight="1">
      <c r="A28" s="4" t="s">
        <v>25</v>
      </c>
    </row>
    <row r="29" ht="14.25" customHeight="1">
      <c r="A29" s="4" t="s">
        <v>29</v>
      </c>
    </row>
    <row r="31" spans="1:38" ht="11.25" customHeight="1">
      <c r="A31" s="47" t="s">
        <v>11</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1.2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1.25">
      <c r="A33" s="47"/>
      <c r="B33" s="47"/>
      <c r="C33" s="47"/>
      <c r="P33" s="47"/>
      <c r="Q33" s="47"/>
      <c r="R33" s="47"/>
      <c r="S33" s="47"/>
      <c r="T33" s="47"/>
      <c r="U33" s="47"/>
      <c r="V33" s="47"/>
      <c r="W33" s="47"/>
      <c r="X33" s="47"/>
      <c r="Y33" s="47"/>
      <c r="Z33" s="47"/>
      <c r="AA33" s="47"/>
      <c r="AB33" s="47"/>
      <c r="AC33" s="47"/>
      <c r="AD33" s="47"/>
      <c r="AE33" s="47"/>
      <c r="AF33" s="47"/>
      <c r="AG33" s="47"/>
      <c r="AH33" s="47"/>
      <c r="AI33" s="47"/>
      <c r="AJ33" s="47"/>
      <c r="AK33" s="47"/>
      <c r="AL33" s="47"/>
    </row>
    <row r="34" spans="1:38" ht="11.25">
      <c r="A34" s="47"/>
      <c r="B34" s="47"/>
      <c r="C34" s="47"/>
      <c r="P34" s="47"/>
      <c r="Q34" s="47"/>
      <c r="R34" s="47"/>
      <c r="S34" s="47"/>
      <c r="T34" s="47"/>
      <c r="U34" s="47"/>
      <c r="V34" s="47"/>
      <c r="W34" s="47"/>
      <c r="X34" s="47"/>
      <c r="Y34" s="47"/>
      <c r="Z34" s="47"/>
      <c r="AA34" s="47"/>
      <c r="AB34" s="47"/>
      <c r="AC34" s="47"/>
      <c r="AD34" s="47"/>
      <c r="AE34" s="47"/>
      <c r="AF34" s="47"/>
      <c r="AG34" s="47"/>
      <c r="AH34" s="47"/>
      <c r="AI34" s="47"/>
      <c r="AJ34" s="47"/>
      <c r="AK34" s="47"/>
      <c r="AL34" s="47"/>
    </row>
  </sheetData>
  <mergeCells count="18">
    <mergeCell ref="A1:B1"/>
    <mergeCell ref="A2:O2"/>
    <mergeCell ref="D5:J5"/>
    <mergeCell ref="L5:R5"/>
    <mergeCell ref="F6:H6"/>
    <mergeCell ref="J6:J7"/>
    <mergeCell ref="N6:P6"/>
    <mergeCell ref="R6:R7"/>
    <mergeCell ref="T5:Z5"/>
    <mergeCell ref="AB5:AH5"/>
    <mergeCell ref="D6:D7"/>
    <mergeCell ref="L6:L7"/>
    <mergeCell ref="T6:T7"/>
    <mergeCell ref="AB6:AB7"/>
    <mergeCell ref="V6:X6"/>
    <mergeCell ref="Z6:Z7"/>
    <mergeCell ref="AD6:AF6"/>
    <mergeCell ref="AH6:AH7"/>
  </mergeCells>
  <hyperlinks>
    <hyperlink ref="A1:B1" location="Index!A1" display="Back To Index Page"/>
  </hyperlinks>
  <printOptions/>
  <pageMargins left="0.75" right="0.75" top="1" bottom="1" header="0.5" footer="0.5"/>
  <pageSetup fitToHeight="1" fitToWidth="1" horizontalDpi="200" verticalDpi="200" orientation="landscape"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AD29"/>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8" width="9.28125" style="5" customWidth="1"/>
    <col min="9" max="9" width="2.140625" style="5" customWidth="1"/>
    <col min="10" max="11" width="9.28125" style="5" customWidth="1"/>
    <col min="12" max="14" width="9.28125" style="4" customWidth="1"/>
    <col min="15" max="15" width="2.140625" style="4" customWidth="1"/>
    <col min="16" max="20" width="9.28125" style="4" customWidth="1"/>
    <col min="21" max="21" width="2.140625" style="4" customWidth="1"/>
    <col min="22" max="41" width="9.28125" style="4" customWidth="1"/>
    <col min="42" max="16384" width="9.140625" style="4" customWidth="1"/>
  </cols>
  <sheetData>
    <row r="1" spans="1:2" ht="12.75">
      <c r="A1" s="98" t="s">
        <v>3</v>
      </c>
      <c r="B1" s="98"/>
    </row>
    <row r="2" spans="1:11" ht="12.75" customHeight="1">
      <c r="A2" s="105" t="s">
        <v>41</v>
      </c>
      <c r="B2" s="105"/>
      <c r="C2" s="105"/>
      <c r="D2" s="105"/>
      <c r="E2" s="105"/>
      <c r="F2" s="105"/>
      <c r="G2" s="105"/>
      <c r="H2" s="105"/>
      <c r="I2" s="105"/>
      <c r="J2" s="105"/>
      <c r="K2" s="105"/>
    </row>
    <row r="3" spans="1:11" ht="12.75">
      <c r="A3" s="6" t="s">
        <v>42</v>
      </c>
      <c r="B3" s="7"/>
      <c r="C3" s="7"/>
      <c r="D3" s="8"/>
      <c r="E3" s="8"/>
      <c r="F3" s="8"/>
      <c r="G3" s="8"/>
      <c r="H3" s="8"/>
      <c r="I3" s="8"/>
      <c r="J3" s="8"/>
      <c r="K3" s="8"/>
    </row>
    <row r="4" spans="1:11" ht="13.5">
      <c r="A4" s="6" t="s">
        <v>4</v>
      </c>
      <c r="B4" s="7"/>
      <c r="C4" s="7"/>
      <c r="D4" s="8"/>
      <c r="E4" s="8"/>
      <c r="F4" s="8"/>
      <c r="G4" s="8"/>
      <c r="H4" s="8"/>
      <c r="I4" s="8"/>
      <c r="J4" s="8"/>
      <c r="K4" s="8"/>
    </row>
    <row r="5" spans="1:26" ht="11.25">
      <c r="A5" s="9"/>
      <c r="B5" s="10"/>
      <c r="C5" s="10"/>
      <c r="D5" s="100" t="s">
        <v>36</v>
      </c>
      <c r="E5" s="100"/>
      <c r="F5" s="100"/>
      <c r="G5" s="100"/>
      <c r="H5" s="100"/>
      <c r="I5" s="100"/>
      <c r="J5" s="100"/>
      <c r="K5" s="100"/>
      <c r="L5" s="100"/>
      <c r="M5" s="100"/>
      <c r="N5" s="100"/>
      <c r="O5" s="100"/>
      <c r="P5" s="100"/>
      <c r="Q5" s="100"/>
      <c r="R5" s="100"/>
      <c r="S5" s="100"/>
      <c r="T5" s="100"/>
      <c r="U5" s="100"/>
      <c r="V5" s="100"/>
      <c r="W5" s="100"/>
      <c r="X5" s="100"/>
      <c r="Y5" s="100"/>
      <c r="Z5" s="100"/>
    </row>
    <row r="6" spans="1:26" ht="11.25" customHeight="1">
      <c r="A6" s="11"/>
      <c r="B6" s="12"/>
      <c r="C6" s="12"/>
      <c r="D6" s="106" t="s">
        <v>37</v>
      </c>
      <c r="E6" s="106"/>
      <c r="F6" s="106"/>
      <c r="G6" s="106"/>
      <c r="H6" s="106"/>
      <c r="I6" s="42"/>
      <c r="J6" s="106" t="s">
        <v>38</v>
      </c>
      <c r="K6" s="106"/>
      <c r="L6" s="106"/>
      <c r="M6" s="106"/>
      <c r="N6" s="106"/>
      <c r="O6" s="41"/>
      <c r="P6" s="106" t="s">
        <v>39</v>
      </c>
      <c r="Q6" s="106"/>
      <c r="R6" s="106"/>
      <c r="S6" s="106"/>
      <c r="T6" s="106"/>
      <c r="U6" s="41"/>
      <c r="V6" s="106" t="s">
        <v>40</v>
      </c>
      <c r="W6" s="106"/>
      <c r="X6" s="106"/>
      <c r="Y6" s="106"/>
      <c r="Z6" s="106"/>
    </row>
    <row r="7" spans="1:26" ht="11.25">
      <c r="A7" s="14"/>
      <c r="B7" s="15"/>
      <c r="C7" s="15"/>
      <c r="D7" s="38">
        <v>2006</v>
      </c>
      <c r="E7" s="38">
        <v>2007</v>
      </c>
      <c r="F7" s="38">
        <v>2008</v>
      </c>
      <c r="G7" s="38">
        <v>2009</v>
      </c>
      <c r="H7" s="38">
        <v>2010</v>
      </c>
      <c r="I7" s="38"/>
      <c r="J7" s="38">
        <v>2006</v>
      </c>
      <c r="K7" s="38">
        <v>2007</v>
      </c>
      <c r="L7" s="38">
        <v>2008</v>
      </c>
      <c r="M7" s="38">
        <v>2009</v>
      </c>
      <c r="N7" s="38">
        <v>2010</v>
      </c>
      <c r="O7" s="38"/>
      <c r="P7" s="38">
        <v>2006</v>
      </c>
      <c r="Q7" s="38">
        <v>2007</v>
      </c>
      <c r="R7" s="38">
        <v>2008</v>
      </c>
      <c r="S7" s="38">
        <v>2009</v>
      </c>
      <c r="T7" s="38">
        <v>2010</v>
      </c>
      <c r="U7" s="38"/>
      <c r="V7" s="38">
        <v>2006</v>
      </c>
      <c r="W7" s="38">
        <v>2007</v>
      </c>
      <c r="X7" s="38">
        <v>2008</v>
      </c>
      <c r="Y7" s="38">
        <v>2009</v>
      </c>
      <c r="Z7" s="38">
        <v>2010</v>
      </c>
    </row>
    <row r="8" spans="1:26" ht="11.25">
      <c r="A8" s="9" t="s">
        <v>5</v>
      </c>
      <c r="B8" s="10"/>
      <c r="C8" s="10"/>
      <c r="D8" s="36"/>
      <c r="E8" s="36"/>
      <c r="F8" s="36"/>
      <c r="G8" s="36"/>
      <c r="H8" s="36"/>
      <c r="I8" s="36"/>
      <c r="J8" s="36"/>
      <c r="K8" s="36"/>
      <c r="L8" s="10"/>
      <c r="M8" s="10"/>
      <c r="N8" s="10"/>
      <c r="O8" s="10"/>
      <c r="P8" s="10"/>
      <c r="Q8" s="10"/>
      <c r="R8" s="10"/>
      <c r="S8" s="10"/>
      <c r="T8" s="10"/>
      <c r="U8" s="10"/>
      <c r="V8" s="10"/>
      <c r="W8" s="10"/>
      <c r="X8" s="10"/>
      <c r="Y8" s="10"/>
      <c r="Z8" s="10"/>
    </row>
    <row r="9" spans="1:26" s="21" customFormat="1" ht="11.25">
      <c r="A9" s="11"/>
      <c r="B9" s="18"/>
      <c r="C9" s="18"/>
      <c r="D9" s="19"/>
      <c r="E9" s="19"/>
      <c r="F9" s="19"/>
      <c r="G9" s="19"/>
      <c r="H9" s="19"/>
      <c r="I9" s="19"/>
      <c r="J9" s="19"/>
      <c r="K9" s="19"/>
      <c r="L9" s="37"/>
      <c r="M9" s="27"/>
      <c r="N9" s="11"/>
      <c r="O9" s="11"/>
      <c r="P9" s="11"/>
      <c r="Q9" s="11"/>
      <c r="R9" s="11"/>
      <c r="S9" s="11"/>
      <c r="T9" s="11"/>
      <c r="U9" s="11"/>
      <c r="V9" s="11"/>
      <c r="W9" s="11"/>
      <c r="X9" s="11"/>
      <c r="Y9" s="11"/>
      <c r="Z9" s="11"/>
    </row>
    <row r="10" spans="1:26" ht="11.25">
      <c r="A10" s="12"/>
      <c r="B10" s="22" t="s">
        <v>31</v>
      </c>
      <c r="C10" s="22"/>
      <c r="D10" s="24">
        <v>94</v>
      </c>
      <c r="E10" s="24">
        <v>93.7</v>
      </c>
      <c r="F10" s="24">
        <v>93.8</v>
      </c>
      <c r="G10" s="24">
        <v>94.1</v>
      </c>
      <c r="H10" s="24">
        <v>94.4</v>
      </c>
      <c r="I10" s="24"/>
      <c r="J10" s="24">
        <v>91.8</v>
      </c>
      <c r="K10" s="24">
        <v>91.3</v>
      </c>
      <c r="L10" s="24">
        <v>91.1</v>
      </c>
      <c r="M10" s="24">
        <v>91.8</v>
      </c>
      <c r="N10" s="24">
        <v>91.9</v>
      </c>
      <c r="O10" s="24"/>
      <c r="P10" s="24">
        <v>97</v>
      </c>
      <c r="Q10" s="24">
        <v>96.9</v>
      </c>
      <c r="R10" s="24">
        <v>96.9</v>
      </c>
      <c r="S10" s="24">
        <v>96.8</v>
      </c>
      <c r="T10" s="24">
        <v>96.7</v>
      </c>
      <c r="U10" s="24"/>
      <c r="V10" s="24">
        <v>96</v>
      </c>
      <c r="W10" s="24">
        <v>95.8</v>
      </c>
      <c r="X10" s="24">
        <v>95.8</v>
      </c>
      <c r="Y10" s="24">
        <v>96</v>
      </c>
      <c r="Z10" s="24">
        <v>96</v>
      </c>
    </row>
    <row r="11" spans="1:26" ht="11.25">
      <c r="A11" s="12"/>
      <c r="B11" s="22" t="s">
        <v>32</v>
      </c>
      <c r="C11" s="22"/>
      <c r="D11" s="24">
        <v>48.7</v>
      </c>
      <c r="E11" s="24">
        <v>48.3</v>
      </c>
      <c r="F11" s="24">
        <v>49.6</v>
      </c>
      <c r="G11" s="24">
        <v>51</v>
      </c>
      <c r="H11" s="24">
        <v>51.6</v>
      </c>
      <c r="I11" s="24"/>
      <c r="J11" s="24">
        <v>42.1</v>
      </c>
      <c r="K11" s="24">
        <v>41.1</v>
      </c>
      <c r="L11" s="24">
        <v>41.5</v>
      </c>
      <c r="M11" s="24">
        <v>43.2</v>
      </c>
      <c r="N11" s="24">
        <v>43.3</v>
      </c>
      <c r="O11" s="24"/>
      <c r="P11" s="24">
        <v>65.1</v>
      </c>
      <c r="Q11" s="24">
        <v>64.8</v>
      </c>
      <c r="R11" s="24">
        <v>64.7</v>
      </c>
      <c r="S11" s="24">
        <v>64.3</v>
      </c>
      <c r="T11" s="24">
        <v>63.9</v>
      </c>
      <c r="U11" s="24"/>
      <c r="V11" s="24">
        <v>64</v>
      </c>
      <c r="W11" s="24">
        <v>64.2</v>
      </c>
      <c r="X11" s="24">
        <v>64.3</v>
      </c>
      <c r="Y11" s="24">
        <v>64.8</v>
      </c>
      <c r="Z11" s="24">
        <v>64.1</v>
      </c>
    </row>
    <row r="12" spans="1:26" ht="11.25">
      <c r="A12" s="12"/>
      <c r="B12" s="22"/>
      <c r="C12" s="22"/>
      <c r="D12" s="24"/>
      <c r="E12" s="24"/>
      <c r="F12" s="24"/>
      <c r="G12" s="24"/>
      <c r="H12" s="24"/>
      <c r="I12" s="24"/>
      <c r="J12" s="24"/>
      <c r="K12" s="24"/>
      <c r="L12" s="24"/>
      <c r="M12" s="24"/>
      <c r="N12" s="24"/>
      <c r="O12" s="24"/>
      <c r="P12" s="24"/>
      <c r="Q12" s="24"/>
      <c r="R12" s="24"/>
      <c r="S12" s="24"/>
      <c r="T12" s="24"/>
      <c r="U12" s="24"/>
      <c r="V12" s="24"/>
      <c r="W12" s="24"/>
      <c r="X12" s="24"/>
      <c r="Y12" s="24"/>
      <c r="Z12" s="24"/>
    </row>
    <row r="13" spans="1:26" ht="11.25">
      <c r="A13" s="12"/>
      <c r="B13" s="18" t="s">
        <v>33</v>
      </c>
      <c r="C13" s="22"/>
      <c r="D13" s="27">
        <v>51.1</v>
      </c>
      <c r="E13" s="27">
        <v>50.5</v>
      </c>
      <c r="F13" s="27">
        <v>52</v>
      </c>
      <c r="G13" s="27">
        <v>53.5</v>
      </c>
      <c r="H13" s="27">
        <v>54.1</v>
      </c>
      <c r="I13" s="27"/>
      <c r="J13" s="27">
        <v>44.5</v>
      </c>
      <c r="K13" s="27">
        <v>43.3</v>
      </c>
      <c r="L13" s="27">
        <v>43.7</v>
      </c>
      <c r="M13" s="27">
        <v>45.6</v>
      </c>
      <c r="N13" s="27">
        <v>45.6</v>
      </c>
      <c r="O13" s="27"/>
      <c r="P13" s="27">
        <v>68.7</v>
      </c>
      <c r="Q13" s="27">
        <v>68.3</v>
      </c>
      <c r="R13" s="27">
        <v>68.1</v>
      </c>
      <c r="S13" s="27">
        <v>67.8</v>
      </c>
      <c r="T13" s="27">
        <v>67.3</v>
      </c>
      <c r="U13" s="27"/>
      <c r="V13" s="27">
        <v>67.8</v>
      </c>
      <c r="W13" s="27">
        <v>67.8</v>
      </c>
      <c r="X13" s="27">
        <v>67.8</v>
      </c>
      <c r="Y13" s="27">
        <v>68.4</v>
      </c>
      <c r="Z13" s="27">
        <v>67.6</v>
      </c>
    </row>
    <row r="14" spans="1:26" ht="11.25">
      <c r="A14" s="12"/>
      <c r="B14" s="22" t="s">
        <v>8</v>
      </c>
      <c r="C14" s="22"/>
      <c r="D14" s="24">
        <v>55.7</v>
      </c>
      <c r="E14" s="24">
        <v>55.1</v>
      </c>
      <c r="F14" s="24">
        <v>56.7</v>
      </c>
      <c r="G14" s="24">
        <v>58.2</v>
      </c>
      <c r="H14" s="24">
        <v>58.6</v>
      </c>
      <c r="I14" s="24"/>
      <c r="J14" s="24">
        <v>49.1</v>
      </c>
      <c r="K14" s="24">
        <v>47.9</v>
      </c>
      <c r="L14" s="24">
        <v>48.4</v>
      </c>
      <c r="M14" s="24">
        <v>50.2</v>
      </c>
      <c r="N14" s="24">
        <v>49.9</v>
      </c>
      <c r="O14" s="24"/>
      <c r="P14" s="24">
        <v>74.2</v>
      </c>
      <c r="Q14" s="24">
        <v>73.8</v>
      </c>
      <c r="R14" s="24">
        <v>73.8</v>
      </c>
      <c r="S14" s="24">
        <v>73.2</v>
      </c>
      <c r="T14" s="24">
        <v>72.5</v>
      </c>
      <c r="U14" s="24"/>
      <c r="V14" s="24">
        <v>72.5</v>
      </c>
      <c r="W14" s="24">
        <v>72.7</v>
      </c>
      <c r="X14" s="24">
        <v>72.7</v>
      </c>
      <c r="Y14" s="24">
        <v>73.4</v>
      </c>
      <c r="Z14" s="24">
        <v>72.6</v>
      </c>
    </row>
    <row r="15" spans="1:26" ht="11.25">
      <c r="A15" s="12"/>
      <c r="B15" s="22" t="s">
        <v>34</v>
      </c>
      <c r="C15" s="22"/>
      <c r="D15" s="24">
        <v>40.5</v>
      </c>
      <c r="E15" s="24">
        <v>40.4</v>
      </c>
      <c r="F15" s="24">
        <v>42</v>
      </c>
      <c r="G15" s="24">
        <v>44</v>
      </c>
      <c r="H15" s="24">
        <v>45.3</v>
      </c>
      <c r="I15" s="24"/>
      <c r="J15" s="24">
        <v>33.9</v>
      </c>
      <c r="K15" s="24">
        <v>33.2</v>
      </c>
      <c r="L15" s="24">
        <v>33.7</v>
      </c>
      <c r="M15" s="24">
        <v>36.1</v>
      </c>
      <c r="N15" s="24">
        <v>37</v>
      </c>
      <c r="O15" s="24"/>
      <c r="P15" s="24">
        <v>56.2</v>
      </c>
      <c r="Q15" s="24">
        <v>56</v>
      </c>
      <c r="R15" s="24">
        <v>56.2</v>
      </c>
      <c r="S15" s="24">
        <v>56.8</v>
      </c>
      <c r="T15" s="24">
        <v>56.8</v>
      </c>
      <c r="U15" s="24"/>
      <c r="V15" s="24">
        <v>57.1</v>
      </c>
      <c r="W15" s="24">
        <v>56.7</v>
      </c>
      <c r="X15" s="24">
        <v>57.3</v>
      </c>
      <c r="Y15" s="24">
        <v>58.2</v>
      </c>
      <c r="Z15" s="24">
        <v>57.8</v>
      </c>
    </row>
    <row r="16" spans="1:26" ht="11.25">
      <c r="A16" s="12"/>
      <c r="B16" s="22" t="s">
        <v>35</v>
      </c>
      <c r="C16" s="22"/>
      <c r="D16" s="24">
        <v>26</v>
      </c>
      <c r="E16" s="24">
        <v>24.2</v>
      </c>
      <c r="F16" s="24">
        <v>23.2</v>
      </c>
      <c r="G16" s="24">
        <v>23.3</v>
      </c>
      <c r="H16" s="24">
        <v>23.1</v>
      </c>
      <c r="I16" s="24"/>
      <c r="J16" s="24">
        <v>19.7</v>
      </c>
      <c r="K16" s="24">
        <v>17.9</v>
      </c>
      <c r="L16" s="24">
        <v>17.1</v>
      </c>
      <c r="M16" s="24">
        <v>17.4</v>
      </c>
      <c r="N16" s="24">
        <v>17.4</v>
      </c>
      <c r="O16" s="24"/>
      <c r="P16" s="24">
        <v>30</v>
      </c>
      <c r="Q16" s="24">
        <v>28.4</v>
      </c>
      <c r="R16" s="24">
        <v>26.7</v>
      </c>
      <c r="S16" s="24">
        <v>26.5</v>
      </c>
      <c r="T16" s="24">
        <v>25.5</v>
      </c>
      <c r="U16" s="24"/>
      <c r="V16" s="24">
        <v>27.9</v>
      </c>
      <c r="W16" s="24">
        <v>26.8</v>
      </c>
      <c r="X16" s="24">
        <v>25.4</v>
      </c>
      <c r="Y16" s="24">
        <v>25.4</v>
      </c>
      <c r="Z16" s="24">
        <v>24.5</v>
      </c>
    </row>
    <row r="17" spans="1:26" ht="11.25">
      <c r="A17" s="12"/>
      <c r="B17" s="22"/>
      <c r="C17" s="22"/>
      <c r="D17" s="24"/>
      <c r="E17" s="24"/>
      <c r="F17" s="24"/>
      <c r="G17" s="24"/>
      <c r="H17" s="24"/>
      <c r="I17" s="24"/>
      <c r="J17" s="24"/>
      <c r="K17" s="24"/>
      <c r="L17" s="24"/>
      <c r="M17" s="24"/>
      <c r="N17" s="24"/>
      <c r="O17" s="24"/>
      <c r="P17" s="24"/>
      <c r="Q17" s="24"/>
      <c r="R17" s="24"/>
      <c r="S17" s="24"/>
      <c r="T17" s="24"/>
      <c r="U17" s="24"/>
      <c r="V17" s="24"/>
      <c r="W17" s="24"/>
      <c r="X17" s="24"/>
      <c r="Y17" s="24"/>
      <c r="Z17" s="24"/>
    </row>
    <row r="18" spans="1:26" ht="11.25">
      <c r="A18" s="12"/>
      <c r="B18" s="18" t="s">
        <v>43</v>
      </c>
      <c r="C18" s="22"/>
      <c r="D18" s="27">
        <v>48.1</v>
      </c>
      <c r="E18" s="27">
        <v>46.2</v>
      </c>
      <c r="F18" s="27">
        <v>44.5</v>
      </c>
      <c r="G18" s="27">
        <v>47.7</v>
      </c>
      <c r="H18" s="27">
        <v>46.6</v>
      </c>
      <c r="I18" s="27"/>
      <c r="J18" s="27">
        <v>43</v>
      </c>
      <c r="K18" s="27">
        <v>42.4</v>
      </c>
      <c r="L18" s="27">
        <v>39.3</v>
      </c>
      <c r="M18" s="27">
        <v>43.2</v>
      </c>
      <c r="N18" s="27">
        <v>41.5</v>
      </c>
      <c r="O18" s="27"/>
      <c r="P18" s="27">
        <v>60.3</v>
      </c>
      <c r="Q18" s="27">
        <v>59.4</v>
      </c>
      <c r="R18" s="27">
        <v>55.7</v>
      </c>
      <c r="S18" s="27">
        <v>58.3</v>
      </c>
      <c r="T18" s="27">
        <v>55.1</v>
      </c>
      <c r="U18" s="27"/>
      <c r="V18" s="27">
        <v>51</v>
      </c>
      <c r="W18" s="27">
        <v>51.4</v>
      </c>
      <c r="X18" s="27">
        <v>47.5</v>
      </c>
      <c r="Y18" s="27">
        <v>51.9</v>
      </c>
      <c r="Z18" s="27">
        <v>49.7</v>
      </c>
    </row>
    <row r="19" spans="1:26" ht="11.25">
      <c r="A19" s="12"/>
      <c r="B19" s="18"/>
      <c r="C19" s="22"/>
      <c r="D19" s="27"/>
      <c r="E19" s="27"/>
      <c r="F19" s="27"/>
      <c r="G19" s="27"/>
      <c r="H19" s="27"/>
      <c r="I19" s="27"/>
      <c r="J19" s="27"/>
      <c r="K19" s="27"/>
      <c r="L19" s="27"/>
      <c r="M19" s="27"/>
      <c r="N19" s="27"/>
      <c r="O19" s="27"/>
      <c r="P19" s="27"/>
      <c r="Q19" s="27"/>
      <c r="R19" s="27"/>
      <c r="S19" s="27"/>
      <c r="T19" s="27"/>
      <c r="U19" s="27"/>
      <c r="V19" s="27"/>
      <c r="W19" s="27"/>
      <c r="X19" s="27"/>
      <c r="Y19" s="27"/>
      <c r="Z19" s="27"/>
    </row>
    <row r="20" spans="1:26" ht="11.25">
      <c r="A20" s="15"/>
      <c r="B20" s="29" t="s">
        <v>28</v>
      </c>
      <c r="C20" s="30"/>
      <c r="D20" s="32">
        <v>84.3</v>
      </c>
      <c r="E20" s="32">
        <v>83.7</v>
      </c>
      <c r="F20" s="32">
        <v>83.8</v>
      </c>
      <c r="G20" s="32">
        <v>84.4</v>
      </c>
      <c r="H20" s="32">
        <v>84.7</v>
      </c>
      <c r="I20" s="32"/>
      <c r="J20" s="32">
        <v>81.2</v>
      </c>
      <c r="K20" s="32">
        <v>80.2</v>
      </c>
      <c r="L20" s="32">
        <v>79.9</v>
      </c>
      <c r="M20" s="32">
        <v>80.8</v>
      </c>
      <c r="N20" s="32">
        <v>80.9</v>
      </c>
      <c r="O20" s="32"/>
      <c r="P20" s="32">
        <v>90.2</v>
      </c>
      <c r="Q20" s="32">
        <v>89.8</v>
      </c>
      <c r="R20" s="32">
        <v>89.5</v>
      </c>
      <c r="S20" s="32">
        <v>89.5</v>
      </c>
      <c r="T20" s="32">
        <v>89.2</v>
      </c>
      <c r="U20" s="32"/>
      <c r="V20" s="32">
        <v>89.1</v>
      </c>
      <c r="W20" s="32">
        <v>88.8</v>
      </c>
      <c r="X20" s="32">
        <v>88.6</v>
      </c>
      <c r="Y20" s="32">
        <v>88.9</v>
      </c>
      <c r="Z20" s="32">
        <v>88.7</v>
      </c>
    </row>
    <row r="21" spans="1:26" ht="11.25">
      <c r="A21" s="11"/>
      <c r="B21" s="12"/>
      <c r="C21" s="12"/>
      <c r="D21" s="17"/>
      <c r="E21" s="17"/>
      <c r="F21" s="17"/>
      <c r="G21" s="17"/>
      <c r="H21" s="17"/>
      <c r="I21" s="17"/>
      <c r="J21" s="17"/>
      <c r="K21" s="17"/>
      <c r="M21" s="34"/>
      <c r="Z21" s="34" t="s">
        <v>30</v>
      </c>
    </row>
    <row r="22" ht="14.25" customHeight="1">
      <c r="A22" s="4" t="s">
        <v>20</v>
      </c>
    </row>
    <row r="23" ht="14.25" customHeight="1">
      <c r="A23" s="4" t="s">
        <v>44</v>
      </c>
    </row>
    <row r="24" ht="14.25" customHeight="1">
      <c r="A24" s="4" t="s">
        <v>45</v>
      </c>
    </row>
    <row r="26" spans="1:30" ht="11.25" customHeight="1">
      <c r="A26" s="47" t="s">
        <v>46</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row>
    <row r="27" spans="1:30" ht="11.2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row>
    <row r="28" spans="1:30" ht="11.25">
      <c r="A28" s="47"/>
      <c r="B28" s="47"/>
      <c r="C28" s="47"/>
      <c r="L28" s="47"/>
      <c r="M28" s="47"/>
      <c r="N28" s="47"/>
      <c r="O28" s="47"/>
      <c r="P28" s="47"/>
      <c r="Q28" s="47"/>
      <c r="R28" s="47"/>
      <c r="S28" s="47"/>
      <c r="T28" s="47"/>
      <c r="U28" s="47"/>
      <c r="V28" s="47"/>
      <c r="W28" s="47"/>
      <c r="X28" s="47"/>
      <c r="Y28" s="47"/>
      <c r="Z28" s="47"/>
      <c r="AA28" s="47"/>
      <c r="AB28" s="47"/>
      <c r="AC28" s="47"/>
      <c r="AD28" s="47"/>
    </row>
    <row r="29" spans="1:30" ht="11.25">
      <c r="A29" s="47"/>
      <c r="B29" s="47"/>
      <c r="C29" s="47"/>
      <c r="L29" s="47"/>
      <c r="M29" s="47"/>
      <c r="N29" s="47"/>
      <c r="O29" s="47"/>
      <c r="P29" s="47"/>
      <c r="Q29" s="47"/>
      <c r="R29" s="47"/>
      <c r="S29" s="47"/>
      <c r="T29" s="47"/>
      <c r="U29" s="47"/>
      <c r="V29" s="47"/>
      <c r="W29" s="47"/>
      <c r="X29" s="47"/>
      <c r="Y29" s="47"/>
      <c r="Z29" s="47"/>
      <c r="AA29" s="47"/>
      <c r="AB29" s="47"/>
      <c r="AC29" s="47"/>
      <c r="AD29" s="47"/>
    </row>
  </sheetData>
  <mergeCells count="7">
    <mergeCell ref="A1:B1"/>
    <mergeCell ref="A2:K2"/>
    <mergeCell ref="D5:Z5"/>
    <mergeCell ref="D6:H6"/>
    <mergeCell ref="J6:N6"/>
    <mergeCell ref="P6:T6"/>
    <mergeCell ref="V6:Z6"/>
  </mergeCells>
  <hyperlinks>
    <hyperlink ref="A1:B1" location="Index!A1" display="Back To Index Page"/>
  </hyperlinks>
  <printOptions/>
  <pageMargins left="0.75" right="0.75" top="1" bottom="1" header="0.5" footer="0.5"/>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U46"/>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5" width="9.28125" style="5" customWidth="1"/>
    <col min="6" max="6" width="2.140625" style="5" customWidth="1"/>
    <col min="7" max="8" width="9.28125" style="5" customWidth="1"/>
    <col min="9" max="9" width="2.140625" style="5" customWidth="1"/>
    <col min="10" max="10" width="9.28125" style="5" customWidth="1"/>
    <col min="11" max="11" width="10.7109375" style="4" customWidth="1"/>
    <col min="12" max="12" width="2.140625" style="4" customWidth="1"/>
    <col min="13" max="13" width="9.28125" style="4" customWidth="1"/>
    <col min="14" max="14" width="10.7109375" style="4" customWidth="1"/>
    <col min="15" max="15" width="2.140625" style="4" customWidth="1"/>
    <col min="16" max="16" width="9.28125" style="4" customWidth="1"/>
    <col min="17" max="17" width="10.7109375" style="4" customWidth="1"/>
    <col min="18" max="32" width="9.28125" style="4" customWidth="1"/>
    <col min="33" max="16384" width="9.140625" style="4" customWidth="1"/>
  </cols>
  <sheetData>
    <row r="1" spans="1:2" ht="12.75">
      <c r="A1" s="98" t="s">
        <v>3</v>
      </c>
      <c r="B1" s="98"/>
    </row>
    <row r="2" spans="1:17" ht="12.75" customHeight="1">
      <c r="A2" s="105" t="s">
        <v>61</v>
      </c>
      <c r="B2" s="105"/>
      <c r="C2" s="105"/>
      <c r="D2" s="105"/>
      <c r="E2" s="105"/>
      <c r="F2" s="105"/>
      <c r="G2" s="105"/>
      <c r="H2" s="105"/>
      <c r="I2" s="105"/>
      <c r="J2" s="105"/>
      <c r="K2" s="105"/>
      <c r="L2" s="105"/>
      <c r="M2" s="105"/>
      <c r="N2" s="105"/>
      <c r="O2" s="105"/>
      <c r="P2" s="105"/>
      <c r="Q2" s="105"/>
    </row>
    <row r="3" spans="1:10" ht="12.75">
      <c r="A3" s="6" t="s">
        <v>42</v>
      </c>
      <c r="B3" s="7"/>
      <c r="C3" s="7"/>
      <c r="D3" s="8"/>
      <c r="E3" s="8"/>
      <c r="F3" s="8"/>
      <c r="G3" s="8"/>
      <c r="H3" s="8"/>
      <c r="I3" s="8"/>
      <c r="J3" s="8"/>
    </row>
    <row r="4" spans="1:10" ht="13.5">
      <c r="A4" s="6" t="s">
        <v>4</v>
      </c>
      <c r="B4" s="7"/>
      <c r="C4" s="7"/>
      <c r="D4" s="8"/>
      <c r="E4" s="8"/>
      <c r="F4" s="8"/>
      <c r="G4" s="8"/>
      <c r="H4" s="8"/>
      <c r="I4" s="8"/>
      <c r="J4" s="8"/>
    </row>
    <row r="5" spans="1:17" ht="11.25">
      <c r="A5" s="9"/>
      <c r="B5" s="10"/>
      <c r="C5" s="10"/>
      <c r="D5" s="100">
        <v>2006</v>
      </c>
      <c r="E5" s="100"/>
      <c r="F5" s="35"/>
      <c r="G5" s="100">
        <v>2007</v>
      </c>
      <c r="H5" s="100"/>
      <c r="I5" s="35"/>
      <c r="J5" s="100">
        <v>2008</v>
      </c>
      <c r="K5" s="100"/>
      <c r="L5" s="35"/>
      <c r="M5" s="100">
        <v>2009</v>
      </c>
      <c r="N5" s="100"/>
      <c r="O5" s="35"/>
      <c r="P5" s="100">
        <v>2010</v>
      </c>
      <c r="Q5" s="100"/>
    </row>
    <row r="6" spans="1:17" ht="33.75" customHeight="1">
      <c r="A6" s="11"/>
      <c r="B6" s="12"/>
      <c r="C6" s="12"/>
      <c r="D6" s="39" t="s">
        <v>67</v>
      </c>
      <c r="E6" s="39" t="s">
        <v>21</v>
      </c>
      <c r="F6" s="13"/>
      <c r="G6" s="39" t="s">
        <v>67</v>
      </c>
      <c r="H6" s="39" t="s">
        <v>21</v>
      </c>
      <c r="I6" s="13"/>
      <c r="J6" s="39" t="s">
        <v>67</v>
      </c>
      <c r="K6" s="39" t="s">
        <v>21</v>
      </c>
      <c r="L6" s="43"/>
      <c r="M6" s="39" t="s">
        <v>67</v>
      </c>
      <c r="N6" s="39" t="s">
        <v>21</v>
      </c>
      <c r="O6" s="43"/>
      <c r="P6" s="39" t="s">
        <v>67</v>
      </c>
      <c r="Q6" s="39" t="s">
        <v>21</v>
      </c>
    </row>
    <row r="7" spans="1:17" ht="11.25">
      <c r="A7" s="9" t="s">
        <v>63</v>
      </c>
      <c r="B7" s="10"/>
      <c r="C7" s="10"/>
      <c r="D7" s="36"/>
      <c r="E7" s="36"/>
      <c r="F7" s="36"/>
      <c r="G7" s="36"/>
      <c r="H7" s="36"/>
      <c r="I7" s="36"/>
      <c r="J7" s="36"/>
      <c r="K7" s="10"/>
      <c r="L7" s="10"/>
      <c r="M7" s="10"/>
      <c r="N7" s="10"/>
      <c r="O7" s="10"/>
      <c r="P7" s="10"/>
      <c r="Q7" s="10"/>
    </row>
    <row r="8" spans="1:17" s="21" customFormat="1" ht="11.25">
      <c r="A8" s="11"/>
      <c r="B8" s="18"/>
      <c r="C8" s="18"/>
      <c r="D8" s="19"/>
      <c r="E8" s="19"/>
      <c r="F8" s="19"/>
      <c r="G8" s="19"/>
      <c r="H8" s="19"/>
      <c r="I8" s="19"/>
      <c r="J8" s="19"/>
      <c r="K8" s="27"/>
      <c r="L8" s="11"/>
      <c r="M8" s="11"/>
      <c r="N8" s="11"/>
      <c r="O8" s="11"/>
      <c r="P8" s="11"/>
      <c r="Q8" s="11"/>
    </row>
    <row r="9" spans="1:17" ht="11.25">
      <c r="A9" s="12"/>
      <c r="B9" s="49" t="s">
        <v>31</v>
      </c>
      <c r="C9" s="49"/>
      <c r="D9" s="19">
        <v>439375</v>
      </c>
      <c r="E9" s="51">
        <v>91.5</v>
      </c>
      <c r="F9" s="28"/>
      <c r="G9" s="19">
        <v>432630</v>
      </c>
      <c r="H9" s="27">
        <v>92</v>
      </c>
      <c r="I9" s="28"/>
      <c r="J9" s="19">
        <v>435710</v>
      </c>
      <c r="K9" s="27">
        <v>92.9</v>
      </c>
      <c r="L9" s="28"/>
      <c r="M9" s="19">
        <v>423760</v>
      </c>
      <c r="N9" s="27">
        <v>92.2</v>
      </c>
      <c r="O9" s="28"/>
      <c r="P9" s="19">
        <v>304415</v>
      </c>
      <c r="Q9" s="24">
        <v>92.6</v>
      </c>
    </row>
    <row r="10" spans="1:17" ht="11.25">
      <c r="A10" s="12"/>
      <c r="B10" s="49" t="s">
        <v>32</v>
      </c>
      <c r="C10" s="49"/>
      <c r="D10" s="19">
        <v>136790</v>
      </c>
      <c r="E10" s="27">
        <v>38.9</v>
      </c>
      <c r="F10" s="28"/>
      <c r="G10" s="19">
        <v>136295</v>
      </c>
      <c r="H10" s="27">
        <v>42</v>
      </c>
      <c r="I10" s="28"/>
      <c r="J10" s="19">
        <v>143375</v>
      </c>
      <c r="K10" s="27">
        <v>45.2</v>
      </c>
      <c r="L10" s="28"/>
      <c r="M10" s="19">
        <v>141370</v>
      </c>
      <c r="N10" s="27">
        <v>43.3</v>
      </c>
      <c r="O10" s="28"/>
      <c r="P10" s="19">
        <v>103190</v>
      </c>
      <c r="Q10" s="24">
        <v>44.3</v>
      </c>
    </row>
    <row r="11" spans="1:17" ht="11.25">
      <c r="A11" s="12"/>
      <c r="B11" s="88" t="s">
        <v>33</v>
      </c>
      <c r="C11" s="22"/>
      <c r="D11" s="23">
        <v>118125</v>
      </c>
      <c r="E11" s="45">
        <v>42.4</v>
      </c>
      <c r="F11" s="25"/>
      <c r="G11" s="23">
        <v>118265</v>
      </c>
      <c r="H11" s="24">
        <v>45.5</v>
      </c>
      <c r="I11" s="25"/>
      <c r="J11" s="23">
        <v>124990</v>
      </c>
      <c r="K11" s="24">
        <v>49</v>
      </c>
      <c r="L11" s="25"/>
      <c r="M11" s="23">
        <v>123380</v>
      </c>
      <c r="N11" s="24">
        <v>47.1</v>
      </c>
      <c r="O11" s="25"/>
      <c r="P11" s="23">
        <v>89405</v>
      </c>
      <c r="Q11" s="24">
        <v>48.5</v>
      </c>
    </row>
    <row r="12" spans="1:17" ht="11.25">
      <c r="A12" s="12"/>
      <c r="B12" s="22" t="s">
        <v>8</v>
      </c>
      <c r="C12" s="22"/>
      <c r="D12" s="23">
        <v>78905</v>
      </c>
      <c r="E12" s="45">
        <v>48.4</v>
      </c>
      <c r="F12" s="25"/>
      <c r="G12" s="23">
        <v>78295</v>
      </c>
      <c r="H12" s="24">
        <v>51.6</v>
      </c>
      <c r="I12" s="25"/>
      <c r="J12" s="23">
        <v>81775</v>
      </c>
      <c r="K12" s="24">
        <v>55.6</v>
      </c>
      <c r="L12" s="25"/>
      <c r="M12" s="23">
        <v>79485</v>
      </c>
      <c r="N12" s="24">
        <v>53.7</v>
      </c>
      <c r="O12" s="25"/>
      <c r="P12" s="23">
        <v>56925</v>
      </c>
      <c r="Q12" s="24">
        <v>54.8</v>
      </c>
    </row>
    <row r="13" spans="1:17" ht="11.25">
      <c r="A13" s="12"/>
      <c r="B13" s="22" t="s">
        <v>34</v>
      </c>
      <c r="C13" s="22"/>
      <c r="D13" s="23">
        <v>39220</v>
      </c>
      <c r="E13" s="45">
        <v>30.4</v>
      </c>
      <c r="F13" s="25"/>
      <c r="G13" s="23">
        <v>39970</v>
      </c>
      <c r="H13" s="24">
        <v>33.7</v>
      </c>
      <c r="I13" s="25"/>
      <c r="J13" s="23">
        <v>43215</v>
      </c>
      <c r="K13" s="24">
        <v>36.6</v>
      </c>
      <c r="L13" s="25"/>
      <c r="M13" s="23">
        <v>43895</v>
      </c>
      <c r="N13" s="24">
        <v>35.3</v>
      </c>
      <c r="O13" s="25"/>
      <c r="P13" s="23">
        <v>32480</v>
      </c>
      <c r="Q13" s="24">
        <v>37.3</v>
      </c>
    </row>
    <row r="14" spans="1:17" ht="11.25">
      <c r="A14" s="12"/>
      <c r="B14" s="22" t="s">
        <v>35</v>
      </c>
      <c r="C14" s="22"/>
      <c r="D14" s="23">
        <v>18665</v>
      </c>
      <c r="E14" s="45">
        <v>16.9</v>
      </c>
      <c r="F14" s="25"/>
      <c r="G14" s="23">
        <v>18030</v>
      </c>
      <c r="H14" s="24">
        <v>18.6</v>
      </c>
      <c r="I14" s="25"/>
      <c r="J14" s="23">
        <v>18385</v>
      </c>
      <c r="K14" s="24">
        <v>19.1</v>
      </c>
      <c r="L14" s="25"/>
      <c r="M14" s="23">
        <v>17990</v>
      </c>
      <c r="N14" s="24">
        <v>17.4</v>
      </c>
      <c r="O14" s="25"/>
      <c r="P14" s="23">
        <v>13790</v>
      </c>
      <c r="Q14" s="24">
        <v>17.2</v>
      </c>
    </row>
    <row r="15" spans="1:17" ht="11.25">
      <c r="A15" s="12"/>
      <c r="B15" s="88" t="s">
        <v>130</v>
      </c>
      <c r="C15" s="22"/>
      <c r="D15" s="23">
        <v>2180</v>
      </c>
      <c r="E15" s="45">
        <v>58.9</v>
      </c>
      <c r="F15" s="25"/>
      <c r="G15" s="23">
        <v>2410</v>
      </c>
      <c r="H15" s="24">
        <v>57.1</v>
      </c>
      <c r="I15" s="25"/>
      <c r="J15" s="23">
        <v>2090</v>
      </c>
      <c r="K15" s="24">
        <v>57.1</v>
      </c>
      <c r="L15" s="25"/>
      <c r="M15" s="23">
        <v>2020</v>
      </c>
      <c r="N15" s="24">
        <v>55.8</v>
      </c>
      <c r="O15" s="25"/>
      <c r="P15" s="23">
        <v>990</v>
      </c>
      <c r="Q15" s="24">
        <v>52</v>
      </c>
    </row>
    <row r="16" spans="1:17" ht="11.25">
      <c r="A16" s="12"/>
      <c r="B16" s="18" t="s">
        <v>28</v>
      </c>
      <c r="C16" s="18"/>
      <c r="D16" s="19">
        <v>578345</v>
      </c>
      <c r="E16" s="51">
        <v>78.9</v>
      </c>
      <c r="F16" s="28"/>
      <c r="G16" s="19">
        <v>571340</v>
      </c>
      <c r="H16" s="27">
        <v>79.9</v>
      </c>
      <c r="I16" s="28"/>
      <c r="J16" s="19">
        <v>581175</v>
      </c>
      <c r="K16" s="27">
        <v>81</v>
      </c>
      <c r="L16" s="28"/>
      <c r="M16" s="19">
        <v>567150</v>
      </c>
      <c r="N16" s="27">
        <v>79.9</v>
      </c>
      <c r="O16" s="28"/>
      <c r="P16" s="19">
        <v>408595</v>
      </c>
      <c r="Q16" s="27">
        <v>80.3</v>
      </c>
    </row>
    <row r="17" spans="1:17" ht="11.25">
      <c r="A17" s="12"/>
      <c r="B17" s="18"/>
      <c r="C17" s="18"/>
      <c r="D17" s="19"/>
      <c r="E17" s="27"/>
      <c r="F17" s="28"/>
      <c r="G17" s="19"/>
      <c r="H17" s="27"/>
      <c r="I17" s="28"/>
      <c r="J17" s="19"/>
      <c r="K17" s="27"/>
      <c r="L17" s="28"/>
      <c r="M17" s="19"/>
      <c r="N17" s="27"/>
      <c r="O17" s="28"/>
      <c r="P17" s="19"/>
      <c r="Q17" s="27"/>
    </row>
    <row r="18" spans="1:17" ht="11.25">
      <c r="A18" s="11" t="s">
        <v>64</v>
      </c>
      <c r="B18" s="12"/>
      <c r="C18" s="12"/>
      <c r="D18" s="17"/>
      <c r="E18" s="17"/>
      <c r="F18" s="17"/>
      <c r="G18" s="23"/>
      <c r="H18" s="24"/>
      <c r="I18" s="17"/>
      <c r="J18" s="17"/>
      <c r="K18" s="95"/>
      <c r="L18" s="12"/>
      <c r="M18" s="12"/>
      <c r="N18" s="12"/>
      <c r="O18" s="12"/>
      <c r="P18" s="12"/>
      <c r="Q18" s="12"/>
    </row>
    <row r="19" spans="1:17" ht="11.25">
      <c r="A19" s="11"/>
      <c r="B19" s="18"/>
      <c r="C19" s="18"/>
      <c r="D19" s="19"/>
      <c r="E19" s="19"/>
      <c r="F19" s="19"/>
      <c r="G19" s="19"/>
      <c r="H19" s="27"/>
      <c r="I19" s="19"/>
      <c r="J19" s="19"/>
      <c r="K19" s="27"/>
      <c r="L19" s="11"/>
      <c r="M19" s="11"/>
      <c r="N19" s="11"/>
      <c r="O19" s="11"/>
      <c r="P19" s="11"/>
      <c r="Q19" s="11"/>
    </row>
    <row r="20" spans="1:17" ht="11.25">
      <c r="A20" s="12"/>
      <c r="B20" s="49" t="s">
        <v>31</v>
      </c>
      <c r="C20" s="49"/>
      <c r="D20" s="19">
        <v>439370</v>
      </c>
      <c r="E20" s="51">
        <v>86.6</v>
      </c>
      <c r="F20" s="28"/>
      <c r="G20" s="19">
        <v>432745</v>
      </c>
      <c r="H20" s="27">
        <v>87.7</v>
      </c>
      <c r="I20" s="28"/>
      <c r="J20" s="19">
        <v>436005</v>
      </c>
      <c r="K20" s="27">
        <v>89.5</v>
      </c>
      <c r="L20" s="28"/>
      <c r="M20" s="19">
        <v>423765</v>
      </c>
      <c r="N20" s="27">
        <v>89.6</v>
      </c>
      <c r="O20" s="28"/>
      <c r="P20" s="19">
        <v>300000</v>
      </c>
      <c r="Q20" s="27">
        <v>91</v>
      </c>
    </row>
    <row r="21" spans="1:17" ht="11.25">
      <c r="A21" s="12"/>
      <c r="B21" s="49" t="s">
        <v>32</v>
      </c>
      <c r="C21" s="49"/>
      <c r="D21" s="19">
        <v>136820</v>
      </c>
      <c r="E21" s="27">
        <v>39.9</v>
      </c>
      <c r="F21" s="28"/>
      <c r="G21" s="19">
        <v>136340</v>
      </c>
      <c r="H21" s="27">
        <v>42.4</v>
      </c>
      <c r="I21" s="28"/>
      <c r="J21" s="19">
        <v>143520</v>
      </c>
      <c r="K21" s="27">
        <v>45</v>
      </c>
      <c r="L21" s="28"/>
      <c r="M21" s="19">
        <v>141370</v>
      </c>
      <c r="N21" s="27">
        <v>46.1</v>
      </c>
      <c r="O21" s="28"/>
      <c r="P21" s="19">
        <v>101775</v>
      </c>
      <c r="Q21" s="27">
        <v>48.2</v>
      </c>
    </row>
    <row r="22" spans="1:17" ht="11.25">
      <c r="A22" s="12"/>
      <c r="B22" s="88" t="s">
        <v>33</v>
      </c>
      <c r="C22" s="22"/>
      <c r="D22" s="23">
        <v>118130</v>
      </c>
      <c r="E22" s="45">
        <v>43.3</v>
      </c>
      <c r="F22" s="25"/>
      <c r="G22" s="23">
        <v>118305</v>
      </c>
      <c r="H22" s="24">
        <v>45.9</v>
      </c>
      <c r="I22" s="25"/>
      <c r="J22" s="23">
        <v>125115</v>
      </c>
      <c r="K22" s="24">
        <v>48.5</v>
      </c>
      <c r="L22" s="25"/>
      <c r="M22" s="23">
        <v>123375</v>
      </c>
      <c r="N22" s="24">
        <v>49.8</v>
      </c>
      <c r="O22" s="25"/>
      <c r="P22" s="23">
        <v>88120</v>
      </c>
      <c r="Q22" s="24">
        <v>52.5</v>
      </c>
    </row>
    <row r="23" spans="1:17" ht="11.25">
      <c r="A23" s="12"/>
      <c r="B23" s="22" t="s">
        <v>8</v>
      </c>
      <c r="C23" s="22"/>
      <c r="D23" s="23">
        <v>78905</v>
      </c>
      <c r="E23" s="45">
        <v>47.2</v>
      </c>
      <c r="F23" s="25"/>
      <c r="G23" s="23">
        <v>78330</v>
      </c>
      <c r="H23" s="24">
        <v>49.8</v>
      </c>
      <c r="I23" s="25"/>
      <c r="J23" s="23">
        <v>81840</v>
      </c>
      <c r="K23" s="24">
        <v>52.7</v>
      </c>
      <c r="L23" s="25"/>
      <c r="M23" s="23">
        <v>79485</v>
      </c>
      <c r="N23" s="24">
        <v>54.1</v>
      </c>
      <c r="O23" s="25"/>
      <c r="P23" s="23">
        <v>56100</v>
      </c>
      <c r="Q23" s="24">
        <v>57</v>
      </c>
    </row>
    <row r="24" spans="1:17" ht="11.25">
      <c r="A24" s="12"/>
      <c r="B24" s="22" t="s">
        <v>34</v>
      </c>
      <c r="C24" s="22"/>
      <c r="D24" s="23">
        <v>39225</v>
      </c>
      <c r="E24" s="45">
        <v>35.5</v>
      </c>
      <c r="F24" s="25"/>
      <c r="G24" s="23">
        <v>39975</v>
      </c>
      <c r="H24" s="24">
        <v>38.2</v>
      </c>
      <c r="I24" s="25"/>
      <c r="J24" s="23">
        <v>43275</v>
      </c>
      <c r="K24" s="24">
        <v>40.7</v>
      </c>
      <c r="L24" s="25"/>
      <c r="M24" s="23">
        <v>43895</v>
      </c>
      <c r="N24" s="24">
        <v>41.8</v>
      </c>
      <c r="O24" s="25"/>
      <c r="P24" s="23">
        <v>32020</v>
      </c>
      <c r="Q24" s="24">
        <v>44.7</v>
      </c>
    </row>
    <row r="25" spans="1:17" ht="11.25">
      <c r="A25" s="12"/>
      <c r="B25" s="22" t="s">
        <v>35</v>
      </c>
      <c r="C25" s="22"/>
      <c r="D25" s="23">
        <v>18690</v>
      </c>
      <c r="E25" s="45">
        <v>18.7</v>
      </c>
      <c r="F25" s="25"/>
      <c r="G25" s="23">
        <v>18040</v>
      </c>
      <c r="H25" s="24">
        <v>19.9</v>
      </c>
      <c r="I25" s="25"/>
      <c r="J25" s="23">
        <v>18405</v>
      </c>
      <c r="K25" s="24">
        <v>21.1</v>
      </c>
      <c r="L25" s="25"/>
      <c r="M25" s="23">
        <v>17990</v>
      </c>
      <c r="N25" s="24">
        <v>20.8</v>
      </c>
      <c r="O25" s="25"/>
      <c r="P25" s="23">
        <v>13655</v>
      </c>
      <c r="Q25" s="24">
        <v>20</v>
      </c>
    </row>
    <row r="26" spans="1:17" ht="11.25">
      <c r="A26" s="12"/>
      <c r="B26" s="88" t="s">
        <v>130</v>
      </c>
      <c r="C26" s="22"/>
      <c r="D26" s="23">
        <v>2185</v>
      </c>
      <c r="E26" s="45">
        <v>55.6</v>
      </c>
      <c r="F26" s="25"/>
      <c r="G26" s="23">
        <v>2410</v>
      </c>
      <c r="H26" s="24">
        <v>55.6</v>
      </c>
      <c r="I26" s="25"/>
      <c r="J26" s="23">
        <v>2095</v>
      </c>
      <c r="K26" s="24">
        <v>55</v>
      </c>
      <c r="L26" s="25"/>
      <c r="M26" s="23">
        <v>2020</v>
      </c>
      <c r="N26" s="24">
        <v>53.8</v>
      </c>
      <c r="O26" s="25"/>
      <c r="P26" s="23">
        <v>975</v>
      </c>
      <c r="Q26" s="24">
        <v>51.4</v>
      </c>
    </row>
    <row r="27" spans="1:17" ht="11.25">
      <c r="A27" s="12"/>
      <c r="B27" s="18" t="s">
        <v>28</v>
      </c>
      <c r="C27" s="18"/>
      <c r="D27" s="19">
        <v>578375</v>
      </c>
      <c r="E27" s="51">
        <v>75.4</v>
      </c>
      <c r="F27" s="28"/>
      <c r="G27" s="19">
        <v>571495</v>
      </c>
      <c r="H27" s="27">
        <v>76.8</v>
      </c>
      <c r="I27" s="28"/>
      <c r="J27" s="19">
        <v>581620</v>
      </c>
      <c r="K27" s="27">
        <v>78.4</v>
      </c>
      <c r="L27" s="28"/>
      <c r="M27" s="19">
        <v>567155</v>
      </c>
      <c r="N27" s="27">
        <v>78.7</v>
      </c>
      <c r="O27" s="28"/>
      <c r="P27" s="19">
        <v>402750</v>
      </c>
      <c r="Q27" s="27">
        <v>80.1</v>
      </c>
    </row>
    <row r="28" spans="1:17" ht="11.25">
      <c r="A28" s="12"/>
      <c r="B28" s="18"/>
      <c r="C28" s="18"/>
      <c r="D28" s="19"/>
      <c r="E28" s="27"/>
      <c r="F28" s="28"/>
      <c r="G28" s="19"/>
      <c r="H28" s="27"/>
      <c r="I28" s="28"/>
      <c r="J28" s="19"/>
      <c r="K28" s="27"/>
      <c r="L28" s="28"/>
      <c r="M28" s="19"/>
      <c r="N28" s="27"/>
      <c r="O28" s="28"/>
      <c r="P28" s="19"/>
      <c r="Q28" s="27"/>
    </row>
    <row r="29" spans="1:17" ht="11.25">
      <c r="A29" s="11" t="s">
        <v>65</v>
      </c>
      <c r="B29" s="12"/>
      <c r="C29" s="12"/>
      <c r="D29" s="17"/>
      <c r="E29" s="17"/>
      <c r="F29" s="17"/>
      <c r="G29" s="23"/>
      <c r="H29" s="24"/>
      <c r="I29" s="17"/>
      <c r="J29" s="17"/>
      <c r="K29" s="95"/>
      <c r="L29" s="12"/>
      <c r="M29" s="12"/>
      <c r="N29" s="12"/>
      <c r="O29" s="12"/>
      <c r="P29" s="12"/>
      <c r="Q29" s="12"/>
    </row>
    <row r="30" spans="1:17" ht="11.25">
      <c r="A30" s="11"/>
      <c r="B30" s="18"/>
      <c r="C30" s="18"/>
      <c r="D30" s="19"/>
      <c r="E30" s="19"/>
      <c r="F30" s="19"/>
      <c r="G30" s="19"/>
      <c r="H30" s="27"/>
      <c r="I30" s="19"/>
      <c r="J30" s="19"/>
      <c r="K30" s="27"/>
      <c r="L30" s="11"/>
      <c r="M30" s="11"/>
      <c r="N30" s="11"/>
      <c r="O30" s="11"/>
      <c r="P30" s="11"/>
      <c r="Q30" s="11"/>
    </row>
    <row r="31" spans="1:17" ht="11.25">
      <c r="A31" s="12"/>
      <c r="B31" s="49" t="s">
        <v>31</v>
      </c>
      <c r="C31" s="49"/>
      <c r="D31" s="19">
        <v>439335</v>
      </c>
      <c r="E31" s="51">
        <v>83.1</v>
      </c>
      <c r="F31" s="28"/>
      <c r="G31" s="19">
        <v>432575</v>
      </c>
      <c r="H31" s="27">
        <v>84.1</v>
      </c>
      <c r="I31" s="28"/>
      <c r="J31" s="19">
        <v>435350</v>
      </c>
      <c r="K31" s="27">
        <v>86.2</v>
      </c>
      <c r="L31" s="28"/>
      <c r="M31" s="19">
        <v>423710</v>
      </c>
      <c r="N31" s="27">
        <v>85.7</v>
      </c>
      <c r="O31" s="28"/>
      <c r="P31" s="19">
        <v>299980</v>
      </c>
      <c r="Q31" s="27">
        <v>87.2</v>
      </c>
    </row>
    <row r="32" spans="1:17" ht="11.25">
      <c r="A32" s="12"/>
      <c r="B32" s="49" t="s">
        <v>32</v>
      </c>
      <c r="C32" s="49"/>
      <c r="D32" s="19">
        <v>136760</v>
      </c>
      <c r="E32" s="27">
        <v>26.4</v>
      </c>
      <c r="F32" s="28"/>
      <c r="G32" s="19">
        <v>136250</v>
      </c>
      <c r="H32" s="27">
        <v>29</v>
      </c>
      <c r="I32" s="28"/>
      <c r="J32" s="19">
        <v>143245</v>
      </c>
      <c r="K32" s="27">
        <v>32</v>
      </c>
      <c r="L32" s="28"/>
      <c r="M32" s="19">
        <v>141335</v>
      </c>
      <c r="N32" s="27">
        <v>31.3</v>
      </c>
      <c r="O32" s="28"/>
      <c r="P32" s="19">
        <v>101755</v>
      </c>
      <c r="Q32" s="27">
        <v>33.4</v>
      </c>
    </row>
    <row r="33" spans="1:17" ht="11.25">
      <c r="A33" s="12"/>
      <c r="B33" s="88" t="s">
        <v>33</v>
      </c>
      <c r="C33" s="22"/>
      <c r="D33" s="23">
        <v>118105</v>
      </c>
      <c r="E33" s="45">
        <v>28.7</v>
      </c>
      <c r="F33" s="25"/>
      <c r="G33" s="23">
        <v>118230</v>
      </c>
      <c r="H33" s="24">
        <v>31.4</v>
      </c>
      <c r="I33" s="25"/>
      <c r="J33" s="23">
        <v>124875</v>
      </c>
      <c r="K33" s="24">
        <v>34.6</v>
      </c>
      <c r="L33" s="25"/>
      <c r="M33" s="23">
        <v>123350</v>
      </c>
      <c r="N33" s="24">
        <v>33.9</v>
      </c>
      <c r="O33" s="25"/>
      <c r="P33" s="23">
        <v>88105</v>
      </c>
      <c r="Q33" s="24">
        <v>36.6</v>
      </c>
    </row>
    <row r="34" spans="1:17" ht="11.25">
      <c r="A34" s="12"/>
      <c r="B34" s="22" t="s">
        <v>8</v>
      </c>
      <c r="C34" s="22"/>
      <c r="D34" s="23">
        <v>78900</v>
      </c>
      <c r="E34" s="45">
        <v>32.5</v>
      </c>
      <c r="F34" s="25"/>
      <c r="G34" s="23">
        <v>78280</v>
      </c>
      <c r="H34" s="24">
        <v>35.3</v>
      </c>
      <c r="I34" s="25"/>
      <c r="J34" s="23">
        <v>81695</v>
      </c>
      <c r="K34" s="24">
        <v>38.9</v>
      </c>
      <c r="L34" s="25"/>
      <c r="M34" s="23">
        <v>79470</v>
      </c>
      <c r="N34" s="24">
        <v>38.3</v>
      </c>
      <c r="O34" s="25"/>
      <c r="P34" s="23">
        <v>56100</v>
      </c>
      <c r="Q34" s="24">
        <v>41.2</v>
      </c>
    </row>
    <row r="35" spans="1:17" ht="11.25">
      <c r="A35" s="12"/>
      <c r="B35" s="22" t="s">
        <v>34</v>
      </c>
      <c r="C35" s="22"/>
      <c r="D35" s="23">
        <v>39210</v>
      </c>
      <c r="E35" s="45">
        <v>21.1</v>
      </c>
      <c r="F35" s="25"/>
      <c r="G35" s="23">
        <v>39945</v>
      </c>
      <c r="H35" s="24">
        <v>23.8</v>
      </c>
      <c r="I35" s="25"/>
      <c r="J35" s="23">
        <v>43175</v>
      </c>
      <c r="K35" s="24">
        <v>26.5</v>
      </c>
      <c r="L35" s="25"/>
      <c r="M35" s="23">
        <v>43880</v>
      </c>
      <c r="N35" s="24">
        <v>26</v>
      </c>
      <c r="O35" s="25"/>
      <c r="P35" s="23">
        <v>32005</v>
      </c>
      <c r="Q35" s="24">
        <v>28.6</v>
      </c>
    </row>
    <row r="36" spans="1:17" ht="11.25">
      <c r="A36" s="12"/>
      <c r="B36" s="22" t="s">
        <v>35</v>
      </c>
      <c r="C36" s="22"/>
      <c r="D36" s="23">
        <v>18650</v>
      </c>
      <c r="E36" s="45">
        <v>12.1</v>
      </c>
      <c r="F36" s="25"/>
      <c r="G36" s="23">
        <v>18020</v>
      </c>
      <c r="H36" s="24">
        <v>13.4</v>
      </c>
      <c r="I36" s="25"/>
      <c r="J36" s="23">
        <v>18375</v>
      </c>
      <c r="K36" s="24">
        <v>14.2</v>
      </c>
      <c r="L36" s="25"/>
      <c r="M36" s="23">
        <v>17985</v>
      </c>
      <c r="N36" s="24">
        <v>13.3</v>
      </c>
      <c r="O36" s="25"/>
      <c r="P36" s="23">
        <v>13650</v>
      </c>
      <c r="Q36" s="24">
        <v>13.2</v>
      </c>
    </row>
    <row r="37" spans="1:17" ht="11.25">
      <c r="A37" s="12"/>
      <c r="B37" s="88" t="s">
        <v>130</v>
      </c>
      <c r="C37" s="22"/>
      <c r="D37" s="23">
        <v>2180</v>
      </c>
      <c r="E37" s="45">
        <v>48.1</v>
      </c>
      <c r="F37" s="25"/>
      <c r="G37" s="23">
        <v>2405</v>
      </c>
      <c r="H37" s="24">
        <v>46.4</v>
      </c>
      <c r="I37" s="25"/>
      <c r="J37" s="23">
        <v>2085</v>
      </c>
      <c r="K37" s="24">
        <v>47.2</v>
      </c>
      <c r="L37" s="25"/>
      <c r="M37" s="23">
        <v>2020</v>
      </c>
      <c r="N37" s="24">
        <v>45</v>
      </c>
      <c r="O37" s="25"/>
      <c r="P37" s="23">
        <v>975</v>
      </c>
      <c r="Q37" s="24">
        <v>43.1</v>
      </c>
    </row>
    <row r="38" spans="1:17" ht="11.25">
      <c r="A38" s="15"/>
      <c r="B38" s="29" t="s">
        <v>28</v>
      </c>
      <c r="C38" s="29"/>
      <c r="D38" s="31">
        <v>578270</v>
      </c>
      <c r="E38" s="52">
        <v>69.5</v>
      </c>
      <c r="F38" s="33"/>
      <c r="G38" s="31">
        <v>571225</v>
      </c>
      <c r="H38" s="32">
        <v>70.8</v>
      </c>
      <c r="I38" s="33"/>
      <c r="J38" s="31">
        <v>580680</v>
      </c>
      <c r="K38" s="32">
        <v>72.7</v>
      </c>
      <c r="L38" s="33"/>
      <c r="M38" s="31">
        <v>567060</v>
      </c>
      <c r="N38" s="32">
        <v>72</v>
      </c>
      <c r="O38" s="33"/>
      <c r="P38" s="31">
        <v>402710</v>
      </c>
      <c r="Q38" s="32">
        <v>73.5</v>
      </c>
    </row>
    <row r="39" spans="1:17" ht="11.25">
      <c r="A39" s="11"/>
      <c r="B39" s="12"/>
      <c r="C39" s="12"/>
      <c r="D39" s="17"/>
      <c r="E39" s="17"/>
      <c r="F39" s="17"/>
      <c r="G39" s="17"/>
      <c r="H39" s="17"/>
      <c r="I39" s="17"/>
      <c r="J39" s="17"/>
      <c r="K39" s="34"/>
      <c r="Q39" s="34" t="s">
        <v>30</v>
      </c>
    </row>
    <row r="40" ht="14.25" customHeight="1">
      <c r="A40" s="4" t="s">
        <v>20</v>
      </c>
    </row>
    <row r="41" ht="14.25" customHeight="1">
      <c r="A41" s="4" t="s">
        <v>129</v>
      </c>
    </row>
    <row r="42" ht="14.25" customHeight="1">
      <c r="A42" s="4" t="s">
        <v>45</v>
      </c>
    </row>
    <row r="44" spans="1:21" ht="11.25" customHeight="1">
      <c r="A44" s="107" t="s">
        <v>11</v>
      </c>
      <c r="B44" s="107"/>
      <c r="C44" s="107"/>
      <c r="D44" s="107"/>
      <c r="E44" s="107"/>
      <c r="F44" s="107"/>
      <c r="G44" s="107"/>
      <c r="H44" s="107"/>
      <c r="I44" s="107"/>
      <c r="J44" s="107"/>
      <c r="K44" s="107"/>
      <c r="L44" s="107"/>
      <c r="M44" s="107"/>
      <c r="N44" s="107"/>
      <c r="O44" s="107"/>
      <c r="P44" s="107"/>
      <c r="Q44" s="107"/>
      <c r="R44" s="47"/>
      <c r="S44" s="47"/>
      <c r="T44" s="47"/>
      <c r="U44" s="47"/>
    </row>
    <row r="45" spans="1:21" ht="11.25">
      <c r="A45" s="107"/>
      <c r="B45" s="107"/>
      <c r="C45" s="107"/>
      <c r="D45" s="107"/>
      <c r="E45" s="107"/>
      <c r="F45" s="107"/>
      <c r="G45" s="107"/>
      <c r="H45" s="107"/>
      <c r="I45" s="107"/>
      <c r="J45" s="107"/>
      <c r="K45" s="107"/>
      <c r="L45" s="107"/>
      <c r="M45" s="107"/>
      <c r="N45" s="107"/>
      <c r="O45" s="107"/>
      <c r="P45" s="107"/>
      <c r="Q45" s="107"/>
      <c r="R45" s="47"/>
      <c r="S45" s="47"/>
      <c r="T45" s="47"/>
      <c r="U45" s="47"/>
    </row>
    <row r="46" spans="1:21" ht="11.25">
      <c r="A46" s="47"/>
      <c r="B46" s="47"/>
      <c r="C46" s="47"/>
      <c r="K46" s="47"/>
      <c r="L46" s="47"/>
      <c r="M46" s="5"/>
      <c r="N46" s="47"/>
      <c r="O46" s="47"/>
      <c r="P46" s="5"/>
      <c r="Q46" s="47"/>
      <c r="R46" s="47"/>
      <c r="S46" s="47"/>
      <c r="T46" s="47"/>
      <c r="U46" s="47"/>
    </row>
  </sheetData>
  <mergeCells count="8">
    <mergeCell ref="A1:B1"/>
    <mergeCell ref="A2:Q2"/>
    <mergeCell ref="J5:K5"/>
    <mergeCell ref="D5:E5"/>
    <mergeCell ref="G5:H5"/>
    <mergeCell ref="A44:Q45"/>
    <mergeCell ref="M5:N5"/>
    <mergeCell ref="P5:Q5"/>
  </mergeCells>
  <hyperlinks>
    <hyperlink ref="A1:B1" location="Index!A1" display="Back To Index Page"/>
  </hyperlinks>
  <printOptions/>
  <pageMargins left="0.75" right="0.75" top="1" bottom="1" header="0.5" footer="0.5"/>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Q46"/>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10" width="9.28125" style="5" customWidth="1"/>
    <col min="11" max="28" width="9.28125" style="4" customWidth="1"/>
    <col min="29" max="16384" width="9.140625" style="4" customWidth="1"/>
  </cols>
  <sheetData>
    <row r="1" spans="1:2" ht="12.75">
      <c r="A1" s="98" t="s">
        <v>3</v>
      </c>
      <c r="B1" s="98"/>
    </row>
    <row r="2" spans="1:13" ht="12.75" customHeight="1">
      <c r="A2" s="105" t="s">
        <v>66</v>
      </c>
      <c r="B2" s="105"/>
      <c r="C2" s="105"/>
      <c r="D2" s="105"/>
      <c r="E2" s="105"/>
      <c r="F2" s="105"/>
      <c r="G2" s="105"/>
      <c r="H2" s="105"/>
      <c r="I2" s="105"/>
      <c r="J2" s="105"/>
      <c r="K2" s="105"/>
      <c r="L2" s="105"/>
      <c r="M2" s="105"/>
    </row>
    <row r="3" spans="1:10" ht="12.75">
      <c r="A3" s="6" t="s">
        <v>68</v>
      </c>
      <c r="B3" s="7"/>
      <c r="C3" s="7"/>
      <c r="D3" s="8"/>
      <c r="E3" s="8"/>
      <c r="F3" s="8"/>
      <c r="G3" s="8"/>
      <c r="H3" s="8"/>
      <c r="I3" s="8"/>
      <c r="J3" s="8"/>
    </row>
    <row r="4" spans="1:10" ht="13.5">
      <c r="A4" s="6" t="s">
        <v>4</v>
      </c>
      <c r="B4" s="7"/>
      <c r="C4" s="7"/>
      <c r="D4" s="8"/>
      <c r="E4" s="8"/>
      <c r="F4" s="8"/>
      <c r="G4" s="8"/>
      <c r="H4" s="8"/>
      <c r="I4" s="8"/>
      <c r="J4" s="8"/>
    </row>
    <row r="5" spans="1:13" ht="12.75" customHeight="1">
      <c r="A5" s="9"/>
      <c r="B5" s="10"/>
      <c r="C5" s="10"/>
      <c r="D5" s="101" t="s">
        <v>67</v>
      </c>
      <c r="E5" s="108" t="s">
        <v>13</v>
      </c>
      <c r="F5" s="109"/>
      <c r="G5" s="109"/>
      <c r="H5" s="109"/>
      <c r="I5" s="109"/>
      <c r="J5" s="109"/>
      <c r="K5" s="109"/>
      <c r="L5" s="109"/>
      <c r="M5" s="109"/>
    </row>
    <row r="6" spans="1:13" ht="33.75" customHeight="1">
      <c r="A6" s="11"/>
      <c r="B6" s="12"/>
      <c r="C6" s="12"/>
      <c r="D6" s="102"/>
      <c r="E6" s="53" t="str">
        <f>IF($J$4="English &amp; Mathematics","","A")</f>
        <v>A</v>
      </c>
      <c r="F6" s="53" t="str">
        <f>IF($J$4="English &amp; Mathematics","","T")</f>
        <v>T</v>
      </c>
      <c r="G6" s="53" t="str">
        <f>IF($J$4="English &amp; Mathematics","","B")</f>
        <v>B</v>
      </c>
      <c r="H6" s="53" t="str">
        <f>IF($J$4="English &amp; Mathematics","","N")</f>
        <v>N</v>
      </c>
      <c r="I6" s="53" t="str">
        <f>IF($J$4="English &amp; Mathematics","","2")</f>
        <v>2</v>
      </c>
      <c r="J6" s="53" t="str">
        <f>IF($J$4="English &amp; Mathematics","","3")</f>
        <v>3</v>
      </c>
      <c r="K6" s="53" t="str">
        <f>IF($J$4="English &amp; Mathematics","","4")</f>
        <v>4</v>
      </c>
      <c r="L6" s="53" t="str">
        <f>IF($J$4="English &amp; Mathematics","","5")</f>
        <v>5</v>
      </c>
      <c r="M6" s="53" t="s">
        <v>131</v>
      </c>
    </row>
    <row r="7" spans="1:13" ht="11.25">
      <c r="A7" s="9" t="s">
        <v>63</v>
      </c>
      <c r="B7" s="10"/>
      <c r="C7" s="10"/>
      <c r="D7" s="36"/>
      <c r="E7" s="36"/>
      <c r="F7" s="36"/>
      <c r="G7" s="36"/>
      <c r="H7" s="36"/>
      <c r="I7" s="36"/>
      <c r="J7" s="36"/>
      <c r="K7" s="10"/>
      <c r="L7" s="10"/>
      <c r="M7" s="10"/>
    </row>
    <row r="8" spans="1:13" s="21" customFormat="1" ht="11.25">
      <c r="A8" s="11"/>
      <c r="B8" s="18"/>
      <c r="C8" s="18"/>
      <c r="D8" s="19"/>
      <c r="E8" s="19"/>
      <c r="F8" s="19"/>
      <c r="G8" s="19"/>
      <c r="H8" s="19"/>
      <c r="I8" s="19"/>
      <c r="J8" s="19"/>
      <c r="K8" s="27"/>
      <c r="L8" s="11"/>
      <c r="M8" s="11"/>
    </row>
    <row r="9" spans="1:13" ht="11.25">
      <c r="A9" s="12"/>
      <c r="B9" s="49" t="s">
        <v>31</v>
      </c>
      <c r="C9" s="49"/>
      <c r="D9" s="19">
        <v>304415</v>
      </c>
      <c r="E9" s="27">
        <v>0.5</v>
      </c>
      <c r="F9" s="27">
        <v>0</v>
      </c>
      <c r="G9" s="27">
        <v>0.5</v>
      </c>
      <c r="H9" s="27">
        <v>0.1</v>
      </c>
      <c r="I9" s="27">
        <v>0.1</v>
      </c>
      <c r="J9" s="27">
        <v>6.1</v>
      </c>
      <c r="K9" s="27">
        <v>51.1</v>
      </c>
      <c r="L9" s="27">
        <v>41.5</v>
      </c>
      <c r="M9" s="27">
        <v>92.6</v>
      </c>
    </row>
    <row r="10" spans="1:13" ht="11.25">
      <c r="A10" s="12"/>
      <c r="B10" s="49" t="s">
        <v>32</v>
      </c>
      <c r="C10" s="49"/>
      <c r="D10" s="19">
        <v>103190</v>
      </c>
      <c r="E10" s="27">
        <v>1.5</v>
      </c>
      <c r="F10" s="27">
        <v>0.1</v>
      </c>
      <c r="G10" s="27">
        <v>13.9</v>
      </c>
      <c r="H10" s="27">
        <v>3.8</v>
      </c>
      <c r="I10" s="27">
        <v>2.5</v>
      </c>
      <c r="J10" s="27">
        <v>34</v>
      </c>
      <c r="K10" s="27">
        <v>39.4</v>
      </c>
      <c r="L10" s="27">
        <v>4.9</v>
      </c>
      <c r="M10" s="27">
        <v>44.3</v>
      </c>
    </row>
    <row r="11" spans="1:13" ht="11.25">
      <c r="A11" s="12"/>
      <c r="B11" s="88" t="s">
        <v>33</v>
      </c>
      <c r="C11" s="22"/>
      <c r="D11" s="23">
        <v>89405</v>
      </c>
      <c r="E11" s="24">
        <v>1.4</v>
      </c>
      <c r="F11" s="24">
        <v>0</v>
      </c>
      <c r="G11" s="24">
        <v>6.8</v>
      </c>
      <c r="H11" s="24">
        <v>3.8</v>
      </c>
      <c r="I11" s="24">
        <v>2.6</v>
      </c>
      <c r="J11" s="24">
        <v>37</v>
      </c>
      <c r="K11" s="24">
        <v>43.3</v>
      </c>
      <c r="L11" s="24">
        <v>5.2</v>
      </c>
      <c r="M11" s="24">
        <v>48.5</v>
      </c>
    </row>
    <row r="12" spans="1:13" ht="11.25">
      <c r="A12" s="12"/>
      <c r="B12" s="22" t="s">
        <v>8</v>
      </c>
      <c r="C12" s="22"/>
      <c r="D12" s="23">
        <v>56925</v>
      </c>
      <c r="E12" s="24">
        <v>1.2</v>
      </c>
      <c r="F12" s="24">
        <v>0</v>
      </c>
      <c r="G12" s="24">
        <v>3</v>
      </c>
      <c r="H12" s="24">
        <v>2.4</v>
      </c>
      <c r="I12" s="24">
        <v>1.9</v>
      </c>
      <c r="J12" s="24">
        <v>36.7</v>
      </c>
      <c r="K12" s="24">
        <v>49.5</v>
      </c>
      <c r="L12" s="24">
        <v>5.3</v>
      </c>
      <c r="M12" s="24">
        <v>54.8</v>
      </c>
    </row>
    <row r="13" spans="1:13" ht="11.25">
      <c r="A13" s="12"/>
      <c r="B13" s="22" t="s">
        <v>34</v>
      </c>
      <c r="C13" s="22"/>
      <c r="D13" s="23">
        <v>32480</v>
      </c>
      <c r="E13" s="24">
        <v>1.8</v>
      </c>
      <c r="F13" s="24">
        <v>0.1</v>
      </c>
      <c r="G13" s="24">
        <v>13.4</v>
      </c>
      <c r="H13" s="24">
        <v>6.2</v>
      </c>
      <c r="I13" s="24">
        <v>3.8</v>
      </c>
      <c r="J13" s="24">
        <v>37.4</v>
      </c>
      <c r="K13" s="24">
        <v>32.3</v>
      </c>
      <c r="L13" s="24">
        <v>5</v>
      </c>
      <c r="M13" s="24">
        <v>37.3</v>
      </c>
    </row>
    <row r="14" spans="1:13" ht="11.25">
      <c r="A14" s="12"/>
      <c r="B14" s="22" t="s">
        <v>35</v>
      </c>
      <c r="C14" s="22"/>
      <c r="D14" s="23">
        <v>13790</v>
      </c>
      <c r="E14" s="24">
        <v>1.8</v>
      </c>
      <c r="F14" s="24">
        <v>0.3</v>
      </c>
      <c r="G14" s="24">
        <v>60.1</v>
      </c>
      <c r="H14" s="24">
        <v>4.1</v>
      </c>
      <c r="I14" s="24">
        <v>1.7</v>
      </c>
      <c r="J14" s="24">
        <v>14.8</v>
      </c>
      <c r="K14" s="24">
        <v>14.1</v>
      </c>
      <c r="L14" s="24">
        <v>3.1</v>
      </c>
      <c r="M14" s="24">
        <v>17.2</v>
      </c>
    </row>
    <row r="15" spans="1:13" ht="11.25">
      <c r="A15" s="12"/>
      <c r="B15" s="88" t="s">
        <v>130</v>
      </c>
      <c r="C15" s="22"/>
      <c r="D15" s="23">
        <v>990</v>
      </c>
      <c r="E15" s="24">
        <v>1.9</v>
      </c>
      <c r="F15" s="24">
        <v>4.4</v>
      </c>
      <c r="G15" s="24">
        <v>24</v>
      </c>
      <c r="H15" s="24">
        <v>2.9</v>
      </c>
      <c r="I15" s="24">
        <v>1.1</v>
      </c>
      <c r="J15" s="24">
        <v>13.7</v>
      </c>
      <c r="K15" s="24">
        <v>34.8</v>
      </c>
      <c r="L15" s="24">
        <v>17.2</v>
      </c>
      <c r="M15" s="24">
        <v>52</v>
      </c>
    </row>
    <row r="16" spans="1:13" ht="11.25">
      <c r="A16" s="12"/>
      <c r="B16" s="18" t="s">
        <v>28</v>
      </c>
      <c r="C16" s="89"/>
      <c r="D16" s="19">
        <v>408595</v>
      </c>
      <c r="E16" s="27">
        <v>0.7</v>
      </c>
      <c r="F16" s="27">
        <v>0.1</v>
      </c>
      <c r="G16" s="27">
        <v>3.9</v>
      </c>
      <c r="H16" s="27">
        <v>1.1</v>
      </c>
      <c r="I16" s="27">
        <v>0.7</v>
      </c>
      <c r="J16" s="27">
        <v>13.2</v>
      </c>
      <c r="K16" s="27">
        <v>48.1</v>
      </c>
      <c r="L16" s="27">
        <v>32.2</v>
      </c>
      <c r="M16" s="27">
        <v>80.3</v>
      </c>
    </row>
    <row r="17" spans="1:13" ht="11.25">
      <c r="A17" s="12"/>
      <c r="B17" s="88"/>
      <c r="C17" s="88"/>
      <c r="D17" s="23"/>
      <c r="E17" s="24"/>
      <c r="F17" s="24"/>
      <c r="G17" s="24"/>
      <c r="H17" s="24"/>
      <c r="I17" s="24"/>
      <c r="J17" s="24"/>
      <c r="K17" s="24"/>
      <c r="L17" s="24"/>
      <c r="M17" s="24"/>
    </row>
    <row r="18" spans="1:13" ht="11.25">
      <c r="A18" s="11" t="s">
        <v>64</v>
      </c>
      <c r="B18" s="12"/>
      <c r="C18" s="12"/>
      <c r="D18" s="17"/>
      <c r="E18" s="24"/>
      <c r="F18" s="24"/>
      <c r="G18" s="24"/>
      <c r="H18" s="24"/>
      <c r="I18" s="24"/>
      <c r="J18" s="24"/>
      <c r="K18" s="56"/>
      <c r="L18" s="56"/>
      <c r="M18" s="56"/>
    </row>
    <row r="19" spans="1:13" ht="11.25">
      <c r="A19" s="11"/>
      <c r="B19" s="88"/>
      <c r="C19" s="88"/>
      <c r="D19" s="23"/>
      <c r="E19" s="24"/>
      <c r="F19" s="24"/>
      <c r="G19" s="24"/>
      <c r="H19" s="24"/>
      <c r="I19" s="24"/>
      <c r="J19" s="24"/>
      <c r="K19" s="24"/>
      <c r="L19" s="56"/>
      <c r="M19" s="56"/>
    </row>
    <row r="20" spans="1:13" ht="11.25">
      <c r="A20" s="12"/>
      <c r="B20" s="49" t="s">
        <v>31</v>
      </c>
      <c r="C20" s="49"/>
      <c r="D20" s="19">
        <v>300000</v>
      </c>
      <c r="E20" s="27">
        <v>0.4</v>
      </c>
      <c r="F20" s="27">
        <v>0</v>
      </c>
      <c r="G20" s="27">
        <v>0.3</v>
      </c>
      <c r="H20" s="27">
        <v>0.2</v>
      </c>
      <c r="I20" s="27">
        <v>0.1</v>
      </c>
      <c r="J20" s="27">
        <v>7.9</v>
      </c>
      <c r="K20" s="27">
        <v>48</v>
      </c>
      <c r="L20" s="27">
        <v>43</v>
      </c>
      <c r="M20" s="27">
        <v>91</v>
      </c>
    </row>
    <row r="21" spans="1:13" ht="11.25">
      <c r="A21" s="12"/>
      <c r="B21" s="49" t="s">
        <v>32</v>
      </c>
      <c r="C21" s="49"/>
      <c r="D21" s="19">
        <v>101775</v>
      </c>
      <c r="E21" s="27">
        <v>1.1</v>
      </c>
      <c r="F21" s="27">
        <v>0.1</v>
      </c>
      <c r="G21" s="27">
        <v>12.4</v>
      </c>
      <c r="H21" s="27">
        <v>3.9</v>
      </c>
      <c r="I21" s="27">
        <v>2</v>
      </c>
      <c r="J21" s="27">
        <v>32.3</v>
      </c>
      <c r="K21" s="27">
        <v>40.2</v>
      </c>
      <c r="L21" s="27">
        <v>8</v>
      </c>
      <c r="M21" s="27">
        <v>48.2</v>
      </c>
    </row>
    <row r="22" spans="1:13" ht="11.25">
      <c r="A22" s="12"/>
      <c r="B22" s="88" t="s">
        <v>33</v>
      </c>
      <c r="C22" s="22"/>
      <c r="D22" s="23">
        <v>88120</v>
      </c>
      <c r="E22" s="24">
        <v>1.1</v>
      </c>
      <c r="F22" s="24">
        <v>0</v>
      </c>
      <c r="G22" s="24">
        <v>5.5</v>
      </c>
      <c r="H22" s="24">
        <v>3.9</v>
      </c>
      <c r="I22" s="24">
        <v>2.1</v>
      </c>
      <c r="J22" s="24">
        <v>34.9</v>
      </c>
      <c r="K22" s="24">
        <v>44</v>
      </c>
      <c r="L22" s="24">
        <v>8.5</v>
      </c>
      <c r="M22" s="24">
        <v>52.5</v>
      </c>
    </row>
    <row r="23" spans="1:13" ht="11.25">
      <c r="A23" s="12"/>
      <c r="B23" s="22" t="s">
        <v>8</v>
      </c>
      <c r="C23" s="22"/>
      <c r="D23" s="23">
        <v>56100</v>
      </c>
      <c r="E23" s="24">
        <v>0.9</v>
      </c>
      <c r="F23" s="24">
        <v>0</v>
      </c>
      <c r="G23" s="24">
        <v>2.6</v>
      </c>
      <c r="H23" s="24">
        <v>2.8</v>
      </c>
      <c r="I23" s="24">
        <v>1.8</v>
      </c>
      <c r="J23" s="24">
        <v>34.9</v>
      </c>
      <c r="K23" s="24">
        <v>48.2</v>
      </c>
      <c r="L23" s="24">
        <v>8.7</v>
      </c>
      <c r="M23" s="24">
        <v>57</v>
      </c>
    </row>
    <row r="24" spans="1:13" ht="11.25">
      <c r="A24" s="12"/>
      <c r="B24" s="22" t="s">
        <v>34</v>
      </c>
      <c r="C24" s="22"/>
      <c r="D24" s="23">
        <v>32020</v>
      </c>
      <c r="E24" s="24">
        <v>1.3</v>
      </c>
      <c r="F24" s="24">
        <v>0.1</v>
      </c>
      <c r="G24" s="24">
        <v>10.5</v>
      </c>
      <c r="H24" s="24">
        <v>5.9</v>
      </c>
      <c r="I24" s="24">
        <v>2.7</v>
      </c>
      <c r="J24" s="24">
        <v>34.9</v>
      </c>
      <c r="K24" s="24">
        <v>36.6</v>
      </c>
      <c r="L24" s="24">
        <v>8.1</v>
      </c>
      <c r="M24" s="24">
        <v>44.7</v>
      </c>
    </row>
    <row r="25" spans="1:13" ht="11.25">
      <c r="A25" s="12"/>
      <c r="B25" s="22" t="s">
        <v>35</v>
      </c>
      <c r="C25" s="22"/>
      <c r="D25" s="23">
        <v>13655</v>
      </c>
      <c r="E25" s="24">
        <v>1.5</v>
      </c>
      <c r="F25" s="24">
        <v>0.3</v>
      </c>
      <c r="G25" s="24">
        <v>57</v>
      </c>
      <c r="H25" s="24">
        <v>4</v>
      </c>
      <c r="I25" s="24">
        <v>1.4</v>
      </c>
      <c r="J25" s="24">
        <v>15.9</v>
      </c>
      <c r="K25" s="24">
        <v>15.4</v>
      </c>
      <c r="L25" s="24">
        <v>4.6</v>
      </c>
      <c r="M25" s="24">
        <v>20</v>
      </c>
    </row>
    <row r="26" spans="1:13" ht="11.25">
      <c r="A26" s="12"/>
      <c r="B26" s="88" t="s">
        <v>130</v>
      </c>
      <c r="C26" s="22"/>
      <c r="D26" s="23">
        <v>975</v>
      </c>
      <c r="E26" s="24">
        <v>1.5</v>
      </c>
      <c r="F26" s="24">
        <v>4.2</v>
      </c>
      <c r="G26" s="24">
        <v>19.8</v>
      </c>
      <c r="H26" s="24">
        <v>2.4</v>
      </c>
      <c r="I26" s="24">
        <v>0.7</v>
      </c>
      <c r="J26" s="24">
        <v>20</v>
      </c>
      <c r="K26" s="24">
        <v>34.5</v>
      </c>
      <c r="L26" s="24">
        <v>16.9</v>
      </c>
      <c r="M26" s="24">
        <v>51.4</v>
      </c>
    </row>
    <row r="27" spans="1:13" ht="11.25">
      <c r="A27" s="12"/>
      <c r="B27" s="18" t="s">
        <v>28</v>
      </c>
      <c r="C27" s="89"/>
      <c r="D27" s="19">
        <v>402750</v>
      </c>
      <c r="E27" s="27">
        <v>0.6</v>
      </c>
      <c r="F27" s="27">
        <v>0.1</v>
      </c>
      <c r="G27" s="27">
        <v>3.4</v>
      </c>
      <c r="H27" s="27">
        <v>1.1</v>
      </c>
      <c r="I27" s="27">
        <v>0.6</v>
      </c>
      <c r="J27" s="27">
        <v>14.1</v>
      </c>
      <c r="K27" s="27">
        <v>46</v>
      </c>
      <c r="L27" s="27">
        <v>34.1</v>
      </c>
      <c r="M27" s="27">
        <v>80.1</v>
      </c>
    </row>
    <row r="28" spans="1:13" ht="11.25">
      <c r="A28" s="12"/>
      <c r="B28" s="88"/>
      <c r="C28" s="88"/>
      <c r="D28" s="23"/>
      <c r="E28" s="24"/>
      <c r="F28" s="24"/>
      <c r="G28" s="24"/>
      <c r="H28" s="24"/>
      <c r="I28" s="24"/>
      <c r="J28" s="24"/>
      <c r="K28" s="24"/>
      <c r="L28" s="24"/>
      <c r="M28" s="24"/>
    </row>
    <row r="29" spans="1:13" ht="11.25">
      <c r="A29" s="11" t="s">
        <v>65</v>
      </c>
      <c r="B29" s="12"/>
      <c r="C29" s="12"/>
      <c r="D29" s="17"/>
      <c r="E29" s="24"/>
      <c r="F29" s="24"/>
      <c r="G29" s="24"/>
      <c r="H29" s="24"/>
      <c r="I29" s="24"/>
      <c r="J29" s="24"/>
      <c r="K29" s="56"/>
      <c r="L29" s="56"/>
      <c r="M29" s="56"/>
    </row>
    <row r="30" spans="1:13" ht="11.25">
      <c r="A30" s="11"/>
      <c r="B30" s="88"/>
      <c r="C30" s="88"/>
      <c r="D30" s="23"/>
      <c r="E30" s="24"/>
      <c r="F30" s="24"/>
      <c r="G30" s="24"/>
      <c r="H30" s="24"/>
      <c r="I30" s="24"/>
      <c r="J30" s="24"/>
      <c r="K30" s="24"/>
      <c r="L30" s="56"/>
      <c r="M30" s="56"/>
    </row>
    <row r="31" spans="1:13" ht="11.25">
      <c r="A31" s="12"/>
      <c r="B31" s="49" t="s">
        <v>31</v>
      </c>
      <c r="C31" s="49"/>
      <c r="D31" s="19">
        <v>299980</v>
      </c>
      <c r="E31" s="27" t="s">
        <v>69</v>
      </c>
      <c r="F31" s="27" t="s">
        <v>69</v>
      </c>
      <c r="G31" s="27" t="s">
        <v>69</v>
      </c>
      <c r="H31" s="27" t="s">
        <v>69</v>
      </c>
      <c r="I31" s="27" t="s">
        <v>69</v>
      </c>
      <c r="J31" s="27" t="s">
        <v>69</v>
      </c>
      <c r="K31" s="27" t="s">
        <v>69</v>
      </c>
      <c r="L31" s="27" t="s">
        <v>69</v>
      </c>
      <c r="M31" s="27">
        <v>87.2</v>
      </c>
    </row>
    <row r="32" spans="1:13" ht="11.25">
      <c r="A32" s="12"/>
      <c r="B32" s="49" t="s">
        <v>32</v>
      </c>
      <c r="C32" s="49"/>
      <c r="D32" s="19">
        <v>101755</v>
      </c>
      <c r="E32" s="27" t="s">
        <v>69</v>
      </c>
      <c r="F32" s="27" t="s">
        <v>69</v>
      </c>
      <c r="G32" s="27" t="s">
        <v>69</v>
      </c>
      <c r="H32" s="27" t="s">
        <v>69</v>
      </c>
      <c r="I32" s="27" t="s">
        <v>69</v>
      </c>
      <c r="J32" s="27" t="s">
        <v>69</v>
      </c>
      <c r="K32" s="27" t="s">
        <v>69</v>
      </c>
      <c r="L32" s="27" t="s">
        <v>69</v>
      </c>
      <c r="M32" s="27">
        <v>33.4</v>
      </c>
    </row>
    <row r="33" spans="1:13" ht="11.25">
      <c r="A33" s="12"/>
      <c r="B33" s="88" t="s">
        <v>33</v>
      </c>
      <c r="C33" s="22"/>
      <c r="D33" s="23">
        <v>88105</v>
      </c>
      <c r="E33" s="24" t="s">
        <v>69</v>
      </c>
      <c r="F33" s="24" t="s">
        <v>69</v>
      </c>
      <c r="G33" s="24" t="s">
        <v>69</v>
      </c>
      <c r="H33" s="24" t="s">
        <v>69</v>
      </c>
      <c r="I33" s="24" t="s">
        <v>69</v>
      </c>
      <c r="J33" s="24" t="s">
        <v>69</v>
      </c>
      <c r="K33" s="24" t="s">
        <v>69</v>
      </c>
      <c r="L33" s="24" t="s">
        <v>69</v>
      </c>
      <c r="M33" s="24">
        <v>36.6</v>
      </c>
    </row>
    <row r="34" spans="1:13" ht="11.25">
      <c r="A34" s="12"/>
      <c r="B34" s="22" t="s">
        <v>8</v>
      </c>
      <c r="C34" s="22"/>
      <c r="D34" s="23">
        <v>56100</v>
      </c>
      <c r="E34" s="24" t="s">
        <v>69</v>
      </c>
      <c r="F34" s="24" t="s">
        <v>69</v>
      </c>
      <c r="G34" s="24" t="s">
        <v>69</v>
      </c>
      <c r="H34" s="24" t="s">
        <v>69</v>
      </c>
      <c r="I34" s="24" t="s">
        <v>69</v>
      </c>
      <c r="J34" s="24" t="s">
        <v>69</v>
      </c>
      <c r="K34" s="24" t="s">
        <v>69</v>
      </c>
      <c r="L34" s="24" t="s">
        <v>69</v>
      </c>
      <c r="M34" s="24">
        <v>41.2</v>
      </c>
    </row>
    <row r="35" spans="1:13" ht="11.25">
      <c r="A35" s="12"/>
      <c r="B35" s="22" t="s">
        <v>34</v>
      </c>
      <c r="C35" s="22"/>
      <c r="D35" s="23">
        <v>32005</v>
      </c>
      <c r="E35" s="24" t="s">
        <v>69</v>
      </c>
      <c r="F35" s="24" t="s">
        <v>69</v>
      </c>
      <c r="G35" s="24" t="s">
        <v>69</v>
      </c>
      <c r="H35" s="24" t="s">
        <v>69</v>
      </c>
      <c r="I35" s="24" t="s">
        <v>69</v>
      </c>
      <c r="J35" s="24" t="s">
        <v>69</v>
      </c>
      <c r="K35" s="24" t="s">
        <v>69</v>
      </c>
      <c r="L35" s="24" t="s">
        <v>69</v>
      </c>
      <c r="M35" s="24">
        <v>28.6</v>
      </c>
    </row>
    <row r="36" spans="1:13" ht="11.25">
      <c r="A36" s="12"/>
      <c r="B36" s="22" t="s">
        <v>35</v>
      </c>
      <c r="C36" s="22"/>
      <c r="D36" s="23">
        <v>13650</v>
      </c>
      <c r="E36" s="24" t="s">
        <v>69</v>
      </c>
      <c r="F36" s="24" t="s">
        <v>69</v>
      </c>
      <c r="G36" s="24" t="s">
        <v>69</v>
      </c>
      <c r="H36" s="24" t="s">
        <v>69</v>
      </c>
      <c r="I36" s="24" t="s">
        <v>69</v>
      </c>
      <c r="J36" s="24" t="s">
        <v>69</v>
      </c>
      <c r="K36" s="24" t="s">
        <v>69</v>
      </c>
      <c r="L36" s="24" t="s">
        <v>69</v>
      </c>
      <c r="M36" s="24">
        <v>13.2</v>
      </c>
    </row>
    <row r="37" spans="1:13" ht="11.25">
      <c r="A37" s="12"/>
      <c r="B37" s="88" t="s">
        <v>130</v>
      </c>
      <c r="C37" s="22"/>
      <c r="D37" s="23">
        <v>975</v>
      </c>
      <c r="E37" s="24" t="s">
        <v>69</v>
      </c>
      <c r="F37" s="24" t="s">
        <v>69</v>
      </c>
      <c r="G37" s="24" t="s">
        <v>69</v>
      </c>
      <c r="H37" s="24" t="s">
        <v>69</v>
      </c>
      <c r="I37" s="24" t="s">
        <v>69</v>
      </c>
      <c r="J37" s="24" t="s">
        <v>69</v>
      </c>
      <c r="K37" s="24" t="s">
        <v>69</v>
      </c>
      <c r="L37" s="24" t="s">
        <v>69</v>
      </c>
      <c r="M37" s="24">
        <v>43.1</v>
      </c>
    </row>
    <row r="38" spans="1:13" ht="11.25">
      <c r="A38" s="15"/>
      <c r="B38" s="29" t="s">
        <v>28</v>
      </c>
      <c r="C38" s="29"/>
      <c r="D38" s="31">
        <v>402710</v>
      </c>
      <c r="E38" s="32" t="s">
        <v>69</v>
      </c>
      <c r="F38" s="32" t="s">
        <v>69</v>
      </c>
      <c r="G38" s="32" t="s">
        <v>69</v>
      </c>
      <c r="H38" s="32" t="s">
        <v>69</v>
      </c>
      <c r="I38" s="32" t="s">
        <v>69</v>
      </c>
      <c r="J38" s="32" t="s">
        <v>69</v>
      </c>
      <c r="K38" s="32" t="s">
        <v>69</v>
      </c>
      <c r="L38" s="32" t="s">
        <v>69</v>
      </c>
      <c r="M38" s="32">
        <v>73.5</v>
      </c>
    </row>
    <row r="39" spans="1:13" ht="11.25">
      <c r="A39" s="11"/>
      <c r="B39" s="12"/>
      <c r="C39" s="12"/>
      <c r="D39" s="17"/>
      <c r="E39" s="17"/>
      <c r="F39" s="17"/>
      <c r="G39" s="17"/>
      <c r="H39" s="17"/>
      <c r="I39" s="17"/>
      <c r="J39" s="17"/>
      <c r="K39" s="34"/>
      <c r="M39" s="34" t="s">
        <v>30</v>
      </c>
    </row>
    <row r="40" ht="14.25" customHeight="1">
      <c r="A40" s="4" t="s">
        <v>20</v>
      </c>
    </row>
    <row r="41" ht="14.25" customHeight="1">
      <c r="A41" s="4" t="s">
        <v>129</v>
      </c>
    </row>
    <row r="42" ht="14.25" customHeight="1">
      <c r="A42" s="4" t="s">
        <v>45</v>
      </c>
    </row>
    <row r="44" spans="1:17" ht="11.25" customHeight="1">
      <c r="A44" s="107" t="s">
        <v>11</v>
      </c>
      <c r="B44" s="107"/>
      <c r="C44" s="107"/>
      <c r="D44" s="107"/>
      <c r="E44" s="107"/>
      <c r="F44" s="107"/>
      <c r="G44" s="107"/>
      <c r="H44" s="107"/>
      <c r="I44" s="107"/>
      <c r="J44" s="107"/>
      <c r="K44" s="107"/>
      <c r="L44" s="107"/>
      <c r="M44" s="107"/>
      <c r="N44" s="47"/>
      <c r="O44" s="47"/>
      <c r="P44" s="47"/>
      <c r="Q44" s="47"/>
    </row>
    <row r="45" spans="1:17" ht="11.25">
      <c r="A45" s="107"/>
      <c r="B45" s="107"/>
      <c r="C45" s="107"/>
      <c r="D45" s="107"/>
      <c r="E45" s="107"/>
      <c r="F45" s="107"/>
      <c r="G45" s="107"/>
      <c r="H45" s="107"/>
      <c r="I45" s="107"/>
      <c r="J45" s="107"/>
      <c r="K45" s="107"/>
      <c r="L45" s="107"/>
      <c r="M45" s="107"/>
      <c r="N45" s="47"/>
      <c r="O45" s="47"/>
      <c r="P45" s="47"/>
      <c r="Q45" s="47"/>
    </row>
    <row r="46" spans="1:17" ht="11.25">
      <c r="A46" s="47"/>
      <c r="B46" s="47"/>
      <c r="C46" s="47"/>
      <c r="K46" s="47"/>
      <c r="L46" s="47"/>
      <c r="M46" s="5"/>
      <c r="N46" s="47"/>
      <c r="O46" s="47"/>
      <c r="P46" s="47"/>
      <c r="Q46" s="47"/>
    </row>
  </sheetData>
  <mergeCells count="5">
    <mergeCell ref="D5:D6"/>
    <mergeCell ref="E5:M5"/>
    <mergeCell ref="A44:M45"/>
    <mergeCell ref="A1:B1"/>
    <mergeCell ref="A2:M2"/>
  </mergeCells>
  <hyperlinks>
    <hyperlink ref="A1:B1" location="Index!A1" display="Back To Index Page"/>
  </hyperlinks>
  <printOptions/>
  <pageMargins left="0.75" right="0.75" top="1" bottom="1" header="0.5" footer="0.5"/>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U50"/>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5" width="9.28125" style="5" customWidth="1"/>
    <col min="6" max="6" width="2.140625" style="5" customWidth="1"/>
    <col min="7" max="8" width="9.28125" style="5" customWidth="1"/>
    <col min="9" max="9" width="2.140625" style="5" customWidth="1"/>
    <col min="10" max="10" width="9.28125" style="5" customWidth="1"/>
    <col min="11" max="11" width="10.7109375" style="4" customWidth="1"/>
    <col min="12" max="12" width="2.140625" style="4" customWidth="1"/>
    <col min="13" max="13" width="9.28125" style="4" customWidth="1"/>
    <col min="14" max="14" width="10.7109375" style="4" customWidth="1"/>
    <col min="15" max="15" width="2.140625" style="4" customWidth="1"/>
    <col min="16" max="16" width="9.28125" style="4" customWidth="1"/>
    <col min="17" max="17" width="10.7109375" style="4" customWidth="1"/>
    <col min="18" max="32" width="9.28125" style="4" customWidth="1"/>
    <col min="33" max="16384" width="9.140625" style="4" customWidth="1"/>
  </cols>
  <sheetData>
    <row r="1" spans="1:2" ht="12.75">
      <c r="A1" s="98" t="s">
        <v>3</v>
      </c>
      <c r="B1" s="98"/>
    </row>
    <row r="2" spans="1:17" ht="12.75" customHeight="1">
      <c r="A2" s="105" t="s">
        <v>62</v>
      </c>
      <c r="B2" s="105"/>
      <c r="C2" s="105"/>
      <c r="D2" s="105"/>
      <c r="E2" s="105"/>
      <c r="F2" s="105"/>
      <c r="G2" s="105"/>
      <c r="H2" s="105"/>
      <c r="I2" s="105"/>
      <c r="J2" s="105"/>
      <c r="K2" s="105"/>
      <c r="L2" s="105"/>
      <c r="M2" s="105"/>
      <c r="N2" s="105"/>
      <c r="O2" s="105"/>
      <c r="P2" s="105"/>
      <c r="Q2" s="105"/>
    </row>
    <row r="3" spans="1:10" ht="12.75">
      <c r="A3" s="6" t="s">
        <v>42</v>
      </c>
      <c r="B3" s="7"/>
      <c r="C3" s="7"/>
      <c r="D3" s="8"/>
      <c r="E3" s="8"/>
      <c r="F3" s="8"/>
      <c r="G3" s="8"/>
      <c r="H3" s="8"/>
      <c r="I3" s="8"/>
      <c r="J3" s="8"/>
    </row>
    <row r="4" spans="1:10" ht="13.5">
      <c r="A4" s="6" t="s">
        <v>4</v>
      </c>
      <c r="B4" s="7"/>
      <c r="C4" s="7"/>
      <c r="D4" s="8"/>
      <c r="E4" s="8"/>
      <c r="F4" s="8"/>
      <c r="G4" s="8"/>
      <c r="H4" s="8"/>
      <c r="I4" s="8"/>
      <c r="J4" s="8"/>
    </row>
    <row r="5" spans="1:17" ht="11.25">
      <c r="A5" s="9"/>
      <c r="B5" s="10"/>
      <c r="C5" s="10"/>
      <c r="D5" s="100">
        <v>2006</v>
      </c>
      <c r="E5" s="100"/>
      <c r="F5" s="35"/>
      <c r="G5" s="100">
        <v>2007</v>
      </c>
      <c r="H5" s="100"/>
      <c r="I5" s="35"/>
      <c r="J5" s="100">
        <v>2008</v>
      </c>
      <c r="K5" s="100"/>
      <c r="L5" s="35"/>
      <c r="M5" s="100">
        <v>2009</v>
      </c>
      <c r="N5" s="100"/>
      <c r="O5" s="35"/>
      <c r="P5" s="100">
        <v>2010</v>
      </c>
      <c r="Q5" s="100"/>
    </row>
    <row r="6" spans="1:17" ht="33.75" customHeight="1">
      <c r="A6" s="11"/>
      <c r="B6" s="12"/>
      <c r="C6" s="12"/>
      <c r="D6" s="39" t="s">
        <v>67</v>
      </c>
      <c r="E6" s="39" t="s">
        <v>21</v>
      </c>
      <c r="F6" s="13"/>
      <c r="G6" s="39" t="s">
        <v>67</v>
      </c>
      <c r="H6" s="39" t="s">
        <v>21</v>
      </c>
      <c r="I6" s="13"/>
      <c r="J6" s="39" t="s">
        <v>67</v>
      </c>
      <c r="K6" s="39" t="s">
        <v>21</v>
      </c>
      <c r="L6" s="43"/>
      <c r="M6" s="39" t="s">
        <v>67</v>
      </c>
      <c r="N6" s="39" t="s">
        <v>21</v>
      </c>
      <c r="O6" s="43"/>
      <c r="P6" s="39" t="s">
        <v>67</v>
      </c>
      <c r="Q6" s="39" t="s">
        <v>21</v>
      </c>
    </row>
    <row r="7" spans="1:17" ht="11.25">
      <c r="A7" s="9" t="s">
        <v>59</v>
      </c>
      <c r="B7" s="10"/>
      <c r="C7" s="10"/>
      <c r="D7" s="36"/>
      <c r="E7" s="36"/>
      <c r="F7" s="36"/>
      <c r="G7" s="36"/>
      <c r="H7" s="36"/>
      <c r="I7" s="36"/>
      <c r="J7" s="36"/>
      <c r="K7" s="10"/>
      <c r="L7" s="10"/>
      <c r="M7" s="10"/>
      <c r="N7" s="10"/>
      <c r="O7" s="10"/>
      <c r="P7" s="10"/>
      <c r="Q7" s="10"/>
    </row>
    <row r="8" spans="1:17" ht="11.25">
      <c r="A8" s="12"/>
      <c r="B8" s="22" t="s">
        <v>47</v>
      </c>
      <c r="C8" s="18"/>
      <c r="D8" s="23">
        <v>9760</v>
      </c>
      <c r="E8" s="24">
        <v>17.3</v>
      </c>
      <c r="F8" s="25"/>
      <c r="G8" s="23">
        <v>9480</v>
      </c>
      <c r="H8" s="24">
        <v>21.2</v>
      </c>
      <c r="I8" s="25"/>
      <c r="J8" s="23">
        <v>9465</v>
      </c>
      <c r="K8" s="45">
        <v>22.9</v>
      </c>
      <c r="L8" s="25"/>
      <c r="M8" s="23">
        <v>9045</v>
      </c>
      <c r="N8" s="24">
        <v>23</v>
      </c>
      <c r="O8" s="25"/>
      <c r="P8" s="23">
        <v>6700</v>
      </c>
      <c r="Q8" s="24">
        <v>23.8</v>
      </c>
    </row>
    <row r="9" spans="1:17" ht="11.25">
      <c r="A9" s="12"/>
      <c r="B9" s="22" t="s">
        <v>48</v>
      </c>
      <c r="C9" s="18"/>
      <c r="D9" s="23">
        <v>19150</v>
      </c>
      <c r="E9" s="24">
        <v>7.5</v>
      </c>
      <c r="F9" s="25"/>
      <c r="G9" s="23">
        <v>18545</v>
      </c>
      <c r="H9" s="24">
        <v>9.5</v>
      </c>
      <c r="I9" s="25"/>
      <c r="J9" s="23">
        <v>19285</v>
      </c>
      <c r="K9" s="45">
        <v>11.6</v>
      </c>
      <c r="L9" s="25"/>
      <c r="M9" s="23">
        <v>19490</v>
      </c>
      <c r="N9" s="24">
        <v>11.2</v>
      </c>
      <c r="O9" s="25"/>
      <c r="P9" s="23">
        <v>13440</v>
      </c>
      <c r="Q9" s="24">
        <v>12.8</v>
      </c>
    </row>
    <row r="10" spans="1:17" ht="11.25">
      <c r="A10" s="12"/>
      <c r="B10" s="22" t="s">
        <v>49</v>
      </c>
      <c r="C10" s="18"/>
      <c r="D10" s="23">
        <v>2525</v>
      </c>
      <c r="E10" s="24">
        <v>1.8</v>
      </c>
      <c r="F10" s="25"/>
      <c r="G10" s="23">
        <v>2550</v>
      </c>
      <c r="H10" s="24">
        <v>1.8</v>
      </c>
      <c r="I10" s="25"/>
      <c r="J10" s="23">
        <v>2500</v>
      </c>
      <c r="K10" s="45">
        <v>2.3</v>
      </c>
      <c r="L10" s="25"/>
      <c r="M10" s="23">
        <v>2410</v>
      </c>
      <c r="N10" s="24">
        <v>2.2</v>
      </c>
      <c r="O10" s="25"/>
      <c r="P10" s="23">
        <v>2005</v>
      </c>
      <c r="Q10" s="24">
        <v>1.7</v>
      </c>
    </row>
    <row r="11" spans="1:17" ht="11.25">
      <c r="A11" s="12"/>
      <c r="B11" s="22" t="s">
        <v>50</v>
      </c>
      <c r="C11" s="18"/>
      <c r="D11" s="25">
        <v>510</v>
      </c>
      <c r="E11" s="24">
        <v>1</v>
      </c>
      <c r="F11" s="25"/>
      <c r="G11" s="23">
        <v>585</v>
      </c>
      <c r="H11" s="24">
        <v>1</v>
      </c>
      <c r="I11" s="25"/>
      <c r="J11" s="23">
        <v>535</v>
      </c>
      <c r="K11" s="45">
        <v>0.8</v>
      </c>
      <c r="L11" s="25"/>
      <c r="M11" s="23">
        <v>595</v>
      </c>
      <c r="N11" s="24" t="s">
        <v>60</v>
      </c>
      <c r="O11" s="25"/>
      <c r="P11" s="23">
        <v>565</v>
      </c>
      <c r="Q11" s="24">
        <v>0.7</v>
      </c>
    </row>
    <row r="12" spans="1:17" ht="11.25">
      <c r="A12" s="12"/>
      <c r="B12" s="22" t="s">
        <v>51</v>
      </c>
      <c r="C12" s="18"/>
      <c r="D12" s="23">
        <v>11580</v>
      </c>
      <c r="E12" s="24">
        <v>31.6</v>
      </c>
      <c r="F12" s="25"/>
      <c r="G12" s="23">
        <v>11555</v>
      </c>
      <c r="H12" s="24">
        <v>34.4</v>
      </c>
      <c r="I12" s="25"/>
      <c r="J12" s="23">
        <v>12350</v>
      </c>
      <c r="K12" s="45">
        <v>37</v>
      </c>
      <c r="L12" s="25"/>
      <c r="M12" s="23">
        <v>12115</v>
      </c>
      <c r="N12" s="24">
        <v>36.3</v>
      </c>
      <c r="O12" s="25"/>
      <c r="P12" s="23">
        <v>8895</v>
      </c>
      <c r="Q12" s="24">
        <v>39</v>
      </c>
    </row>
    <row r="13" spans="1:17" ht="11.25">
      <c r="A13" s="12"/>
      <c r="B13" s="22" t="s">
        <v>52</v>
      </c>
      <c r="C13" s="18"/>
      <c r="D13" s="23">
        <v>5460</v>
      </c>
      <c r="E13" s="24">
        <v>17.1</v>
      </c>
      <c r="F13" s="25"/>
      <c r="G13" s="23">
        <v>5955</v>
      </c>
      <c r="H13" s="24">
        <v>18.7</v>
      </c>
      <c r="I13" s="25"/>
      <c r="J13" s="23">
        <v>6905</v>
      </c>
      <c r="K13" s="45">
        <v>20.7</v>
      </c>
      <c r="L13" s="25"/>
      <c r="M13" s="23">
        <v>7400</v>
      </c>
      <c r="N13" s="24">
        <v>19.7</v>
      </c>
      <c r="O13" s="25"/>
      <c r="P13" s="23">
        <v>5870</v>
      </c>
      <c r="Q13" s="24">
        <v>21.9</v>
      </c>
    </row>
    <row r="14" spans="1:17" ht="11.25">
      <c r="A14" s="12"/>
      <c r="B14" s="22" t="s">
        <v>53</v>
      </c>
      <c r="C14" s="18"/>
      <c r="D14" s="23">
        <v>1045</v>
      </c>
      <c r="E14" s="24">
        <v>38.9</v>
      </c>
      <c r="F14" s="25"/>
      <c r="G14" s="23">
        <v>1060</v>
      </c>
      <c r="H14" s="24">
        <v>39.9</v>
      </c>
      <c r="I14" s="25"/>
      <c r="J14" s="23">
        <v>1125</v>
      </c>
      <c r="K14" s="45">
        <v>42.1</v>
      </c>
      <c r="L14" s="25"/>
      <c r="M14" s="23">
        <v>1110</v>
      </c>
      <c r="N14" s="24">
        <v>42.6</v>
      </c>
      <c r="O14" s="25"/>
      <c r="P14" s="23">
        <v>875</v>
      </c>
      <c r="Q14" s="24">
        <v>45</v>
      </c>
    </row>
    <row r="15" spans="1:17" ht="11.25">
      <c r="A15" s="12"/>
      <c r="B15" s="22" t="s">
        <v>54</v>
      </c>
      <c r="C15" s="18"/>
      <c r="D15" s="25">
        <v>590</v>
      </c>
      <c r="E15" s="24">
        <v>47.6</v>
      </c>
      <c r="F15" s="25"/>
      <c r="G15" s="23">
        <v>630</v>
      </c>
      <c r="H15" s="24">
        <v>51.4</v>
      </c>
      <c r="I15" s="25"/>
      <c r="J15" s="23">
        <v>615</v>
      </c>
      <c r="K15" s="45">
        <v>53.2</v>
      </c>
      <c r="L15" s="25"/>
      <c r="M15" s="23">
        <v>655</v>
      </c>
      <c r="N15" s="24">
        <v>52.4</v>
      </c>
      <c r="O15" s="25"/>
      <c r="P15" s="23">
        <v>450</v>
      </c>
      <c r="Q15" s="24">
        <v>54.5</v>
      </c>
    </row>
    <row r="16" spans="1:17" ht="11.25">
      <c r="A16" s="12"/>
      <c r="B16" s="22" t="s">
        <v>55</v>
      </c>
      <c r="C16" s="18"/>
      <c r="D16" s="25">
        <v>75</v>
      </c>
      <c r="E16" s="24">
        <v>24.7</v>
      </c>
      <c r="F16" s="25"/>
      <c r="G16" s="23">
        <v>80</v>
      </c>
      <c r="H16" s="24">
        <v>22.5</v>
      </c>
      <c r="I16" s="25"/>
      <c r="J16" s="23">
        <v>90</v>
      </c>
      <c r="K16" s="45">
        <v>25</v>
      </c>
      <c r="L16" s="25"/>
      <c r="M16" s="23">
        <v>60</v>
      </c>
      <c r="N16" s="24">
        <v>31.7</v>
      </c>
      <c r="O16" s="25"/>
      <c r="P16" s="23">
        <v>50</v>
      </c>
      <c r="Q16" s="24">
        <v>31.4</v>
      </c>
    </row>
    <row r="17" spans="1:17" ht="11.25">
      <c r="A17" s="12"/>
      <c r="B17" s="22" t="s">
        <v>56</v>
      </c>
      <c r="C17" s="18"/>
      <c r="D17" s="23">
        <v>1835</v>
      </c>
      <c r="E17" s="24">
        <v>32.3</v>
      </c>
      <c r="F17" s="25"/>
      <c r="G17" s="23">
        <v>1820</v>
      </c>
      <c r="H17" s="24">
        <v>32.1</v>
      </c>
      <c r="I17" s="25"/>
      <c r="J17" s="23">
        <v>2025</v>
      </c>
      <c r="K17" s="45">
        <v>34.6</v>
      </c>
      <c r="L17" s="25"/>
      <c r="M17" s="23">
        <v>2060</v>
      </c>
      <c r="N17" s="24">
        <v>34.8</v>
      </c>
      <c r="O17" s="25"/>
      <c r="P17" s="23">
        <v>1450</v>
      </c>
      <c r="Q17" s="24">
        <v>38.4</v>
      </c>
    </row>
    <row r="18" spans="1:17" ht="11.25">
      <c r="A18" s="12"/>
      <c r="B18" s="22" t="s">
        <v>57</v>
      </c>
      <c r="C18" s="18"/>
      <c r="D18" s="23">
        <v>3380</v>
      </c>
      <c r="E18" s="24">
        <v>28.8</v>
      </c>
      <c r="F18" s="25"/>
      <c r="G18" s="23">
        <v>3805</v>
      </c>
      <c r="H18" s="24">
        <v>31.1</v>
      </c>
      <c r="I18" s="25"/>
      <c r="J18" s="23">
        <v>4515</v>
      </c>
      <c r="K18" s="45">
        <v>31.6</v>
      </c>
      <c r="L18" s="25"/>
      <c r="M18" s="23">
        <v>4635</v>
      </c>
      <c r="N18" s="24">
        <v>29.8</v>
      </c>
      <c r="O18" s="25"/>
      <c r="P18" s="23">
        <v>3775</v>
      </c>
      <c r="Q18" s="24">
        <v>30.2</v>
      </c>
    </row>
    <row r="19" spans="1:17" ht="11.25">
      <c r="A19" s="12"/>
      <c r="B19" s="22" t="s">
        <v>58</v>
      </c>
      <c r="C19" s="18"/>
      <c r="D19" s="23">
        <v>1945</v>
      </c>
      <c r="E19" s="24">
        <v>24.4</v>
      </c>
      <c r="F19" s="25"/>
      <c r="G19" s="23">
        <v>1905</v>
      </c>
      <c r="H19" s="24">
        <v>26.3</v>
      </c>
      <c r="I19" s="25"/>
      <c r="J19" s="23">
        <v>2130</v>
      </c>
      <c r="K19" s="45">
        <v>29</v>
      </c>
      <c r="L19" s="25"/>
      <c r="M19" s="23">
        <v>2285</v>
      </c>
      <c r="N19" s="24">
        <v>29.2</v>
      </c>
      <c r="O19" s="25"/>
      <c r="P19" s="23">
        <v>1580</v>
      </c>
      <c r="Q19" s="24">
        <v>31</v>
      </c>
    </row>
    <row r="20" spans="1:17" ht="11.25">
      <c r="A20" s="15"/>
      <c r="B20" s="50" t="s">
        <v>132</v>
      </c>
      <c r="C20" s="30"/>
      <c r="D20" s="31">
        <v>57860</v>
      </c>
      <c r="E20" s="32">
        <v>18.2</v>
      </c>
      <c r="F20" s="33"/>
      <c r="G20" s="31">
        <v>57965</v>
      </c>
      <c r="H20" s="32">
        <v>20.6</v>
      </c>
      <c r="I20" s="33"/>
      <c r="J20" s="31">
        <v>61550</v>
      </c>
      <c r="K20" s="32">
        <v>22.8</v>
      </c>
      <c r="L20" s="33"/>
      <c r="M20" s="31">
        <v>61865</v>
      </c>
      <c r="N20" s="32">
        <v>22.3</v>
      </c>
      <c r="O20" s="33"/>
      <c r="P20" s="31">
        <v>45660</v>
      </c>
      <c r="Q20" s="32">
        <v>24</v>
      </c>
    </row>
    <row r="21" spans="1:17" ht="11.25">
      <c r="A21" s="11"/>
      <c r="B21" s="12"/>
      <c r="C21" s="12"/>
      <c r="D21" s="17"/>
      <c r="E21" s="17"/>
      <c r="F21" s="17"/>
      <c r="G21" s="17"/>
      <c r="H21" s="17"/>
      <c r="I21" s="17"/>
      <c r="J21" s="17"/>
      <c r="K21" s="34"/>
      <c r="Q21" s="34" t="s">
        <v>30</v>
      </c>
    </row>
    <row r="22" ht="14.25" customHeight="1">
      <c r="A22" s="4" t="s">
        <v>20</v>
      </c>
    </row>
    <row r="23" ht="14.25" customHeight="1">
      <c r="A23" s="4" t="s">
        <v>129</v>
      </c>
    </row>
    <row r="24" ht="14.25" customHeight="1">
      <c r="A24" s="4" t="s">
        <v>96</v>
      </c>
    </row>
    <row r="26" spans="1:21" ht="11.25" customHeight="1">
      <c r="A26" s="107" t="s">
        <v>11</v>
      </c>
      <c r="B26" s="107"/>
      <c r="C26" s="107"/>
      <c r="D26" s="107"/>
      <c r="E26" s="107"/>
      <c r="F26" s="107"/>
      <c r="G26" s="107"/>
      <c r="H26" s="107"/>
      <c r="I26" s="107"/>
      <c r="J26" s="107"/>
      <c r="K26" s="107"/>
      <c r="L26" s="107"/>
      <c r="M26" s="107"/>
      <c r="N26" s="107"/>
      <c r="O26" s="107"/>
      <c r="P26" s="107"/>
      <c r="Q26" s="107"/>
      <c r="R26" s="47"/>
      <c r="S26" s="47"/>
      <c r="T26" s="47"/>
      <c r="U26" s="47"/>
    </row>
    <row r="27" spans="1:21" ht="11.25">
      <c r="A27" s="107"/>
      <c r="B27" s="107"/>
      <c r="C27" s="107"/>
      <c r="D27" s="107"/>
      <c r="E27" s="107"/>
      <c r="F27" s="107"/>
      <c r="G27" s="107"/>
      <c r="H27" s="107"/>
      <c r="I27" s="107"/>
      <c r="J27" s="107"/>
      <c r="K27" s="107"/>
      <c r="L27" s="107"/>
      <c r="M27" s="107"/>
      <c r="N27" s="107"/>
      <c r="O27" s="107"/>
      <c r="P27" s="107"/>
      <c r="Q27" s="107"/>
      <c r="R27" s="47"/>
      <c r="S27" s="47"/>
      <c r="T27" s="47"/>
      <c r="U27" s="47"/>
    </row>
    <row r="28" spans="1:21" ht="11.25">
      <c r="A28" s="47"/>
      <c r="B28" s="47"/>
      <c r="C28" s="47"/>
      <c r="K28" s="47"/>
      <c r="L28" s="47"/>
      <c r="M28" s="5"/>
      <c r="N28" s="47"/>
      <c r="O28" s="47"/>
      <c r="P28" s="5"/>
      <c r="Q28" s="47"/>
      <c r="R28" s="47"/>
      <c r="S28" s="47"/>
      <c r="T28" s="47"/>
      <c r="U28" s="47"/>
    </row>
    <row r="29" spans="1:21" ht="11.25">
      <c r="A29" s="47"/>
      <c r="B29" s="47"/>
      <c r="C29" s="47"/>
      <c r="K29" s="47"/>
      <c r="L29" s="47"/>
      <c r="M29" s="5"/>
      <c r="N29" s="47"/>
      <c r="O29" s="47"/>
      <c r="P29" s="5"/>
      <c r="Q29" s="47"/>
      <c r="R29" s="47"/>
      <c r="S29" s="47"/>
      <c r="T29" s="47"/>
      <c r="U29" s="47"/>
    </row>
    <row r="30" spans="13:16" ht="11.25">
      <c r="M30" s="5"/>
      <c r="P30" s="5"/>
    </row>
    <row r="31" spans="13:16" ht="11.25">
      <c r="M31" s="5"/>
      <c r="P31" s="5"/>
    </row>
    <row r="32" spans="13:16" ht="11.25">
      <c r="M32" s="5"/>
      <c r="P32" s="5"/>
    </row>
    <row r="33" spans="13:16" ht="11.25">
      <c r="M33" s="5"/>
      <c r="P33" s="5"/>
    </row>
    <row r="34" spans="13:16" ht="11.25">
      <c r="M34" s="5"/>
      <c r="P34" s="5"/>
    </row>
    <row r="35" spans="13:16" ht="11.25">
      <c r="M35" s="5"/>
      <c r="P35" s="5"/>
    </row>
    <row r="36" spans="13:16" ht="11.25">
      <c r="M36" s="5"/>
      <c r="P36" s="5"/>
    </row>
    <row r="37" spans="13:16" ht="11.25">
      <c r="M37" s="5"/>
      <c r="P37" s="5"/>
    </row>
    <row r="38" spans="13:16" ht="11.25">
      <c r="M38" s="5"/>
      <c r="P38" s="5"/>
    </row>
    <row r="39" spans="13:16" ht="11.25">
      <c r="M39" s="5"/>
      <c r="P39" s="5"/>
    </row>
    <row r="40" spans="13:16" ht="11.25">
      <c r="M40" s="5"/>
      <c r="P40" s="5"/>
    </row>
    <row r="41" spans="13:16" ht="11.25">
      <c r="M41" s="5"/>
      <c r="P41" s="5"/>
    </row>
    <row r="42" spans="13:16" ht="11.25">
      <c r="M42" s="5"/>
      <c r="P42" s="5"/>
    </row>
    <row r="43" spans="13:16" ht="11.25">
      <c r="M43" s="5"/>
      <c r="P43" s="5"/>
    </row>
    <row r="44" spans="13:16" ht="11.25">
      <c r="M44" s="5"/>
      <c r="P44" s="5"/>
    </row>
    <row r="45" spans="13:16" ht="11.25">
      <c r="M45" s="5"/>
      <c r="P45" s="5"/>
    </row>
    <row r="46" spans="13:16" ht="11.25">
      <c r="M46" s="5"/>
      <c r="P46" s="5"/>
    </row>
    <row r="47" spans="13:16" ht="11.25">
      <c r="M47" s="5"/>
      <c r="P47" s="5"/>
    </row>
    <row r="48" spans="13:16" ht="11.25">
      <c r="M48" s="5"/>
      <c r="P48" s="5"/>
    </row>
    <row r="49" spans="13:16" ht="11.25">
      <c r="M49" s="5"/>
      <c r="P49" s="5"/>
    </row>
    <row r="50" spans="13:16" ht="11.25">
      <c r="M50" s="5"/>
      <c r="P50" s="5"/>
    </row>
  </sheetData>
  <mergeCells count="8">
    <mergeCell ref="A26:Q27"/>
    <mergeCell ref="A1:B1"/>
    <mergeCell ref="A2:Q2"/>
    <mergeCell ref="D5:E5"/>
    <mergeCell ref="G5:H5"/>
    <mergeCell ref="J5:K5"/>
    <mergeCell ref="M5:N5"/>
    <mergeCell ref="P5:Q5"/>
  </mergeCells>
  <hyperlinks>
    <hyperlink ref="A1:B1" location="Index!A1" display="Back To Index Page"/>
  </hyperlinks>
  <printOptions/>
  <pageMargins left="0.75" right="0.75" top="1" bottom="1" header="0.5" footer="0.5"/>
  <pageSetup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I60"/>
  <sheetViews>
    <sheetView showGridLines="0" workbookViewId="0" topLeftCell="A4">
      <selection activeCell="A1" sqref="A1:C1"/>
    </sheetView>
  </sheetViews>
  <sheetFormatPr defaultColWidth="9.140625" defaultRowHeight="12.75"/>
  <cols>
    <col min="1" max="1" width="0.9921875" style="4" customWidth="1"/>
    <col min="2" max="2" width="3.00390625" style="4" customWidth="1"/>
    <col min="3" max="3" width="41.00390625" style="4" customWidth="1"/>
    <col min="4" max="4" width="16.140625" style="4" customWidth="1"/>
    <col min="5" max="5" width="3.28125" style="4" customWidth="1"/>
    <col min="6" max="9" width="16.57421875" style="4" customWidth="1"/>
    <col min="10" max="16384" width="9.140625" style="4" customWidth="1"/>
  </cols>
  <sheetData>
    <row r="1" spans="1:3" ht="12.75" customHeight="1">
      <c r="A1" s="98" t="s">
        <v>3</v>
      </c>
      <c r="B1" s="98"/>
      <c r="C1" s="98"/>
    </row>
    <row r="2" spans="1:9" s="7" customFormat="1" ht="27" customHeight="1">
      <c r="A2" s="59" t="s">
        <v>93</v>
      </c>
      <c r="B2" s="59"/>
      <c r="C2" s="59"/>
      <c r="D2" s="59"/>
      <c r="E2" s="59"/>
      <c r="F2" s="59"/>
      <c r="G2" s="59"/>
      <c r="H2" s="59"/>
      <c r="I2" s="59"/>
    </row>
    <row r="3" spans="1:6" s="7" customFormat="1" ht="12" customHeight="1">
      <c r="A3" s="114" t="s">
        <v>80</v>
      </c>
      <c r="B3" s="114"/>
      <c r="C3" s="114"/>
      <c r="D3" s="61"/>
      <c r="E3" s="62"/>
      <c r="F3" s="62"/>
    </row>
    <row r="4" spans="1:6" s="7" customFormat="1" ht="12" customHeight="1">
      <c r="A4" s="114" t="s">
        <v>79</v>
      </c>
      <c r="B4" s="114"/>
      <c r="C4" s="114"/>
      <c r="D4" s="61"/>
      <c r="E4" s="61"/>
      <c r="F4" s="62"/>
    </row>
    <row r="5" spans="1:4" ht="11.25" customHeight="1">
      <c r="A5" s="21"/>
      <c r="B5" s="21"/>
      <c r="C5" s="21"/>
      <c r="D5" s="21"/>
    </row>
    <row r="6" spans="1:8" ht="12" customHeight="1">
      <c r="A6" s="115"/>
      <c r="B6" s="115"/>
      <c r="C6" s="115"/>
      <c r="D6" s="115"/>
      <c r="E6" s="115"/>
      <c r="F6" s="115"/>
      <c r="G6" s="63"/>
      <c r="H6" s="63"/>
    </row>
    <row r="7" spans="1:9" ht="23.25" customHeight="1">
      <c r="A7" s="80"/>
      <c r="B7" s="80"/>
      <c r="C7" s="80"/>
      <c r="D7" s="82" t="s">
        <v>88</v>
      </c>
      <c r="E7" s="80"/>
      <c r="F7" s="84" t="s">
        <v>89</v>
      </c>
      <c r="G7" s="84"/>
      <c r="H7" s="84"/>
      <c r="I7" s="84"/>
    </row>
    <row r="8" spans="1:9" ht="22.5" customHeight="1">
      <c r="A8" s="81"/>
      <c r="B8" s="81"/>
      <c r="C8" s="81"/>
      <c r="D8" s="83"/>
      <c r="E8" s="81"/>
      <c r="F8" s="16" t="s">
        <v>70</v>
      </c>
      <c r="G8" s="16" t="s">
        <v>39</v>
      </c>
      <c r="H8" s="16" t="s">
        <v>90</v>
      </c>
      <c r="I8" s="16" t="s">
        <v>71</v>
      </c>
    </row>
    <row r="9" ht="11.25" customHeight="1"/>
    <row r="10" spans="1:8" ht="13.5" customHeight="1">
      <c r="A10" s="65"/>
      <c r="B10" s="57" t="s">
        <v>72</v>
      </c>
      <c r="C10" s="57"/>
      <c r="D10" s="66"/>
      <c r="E10" s="67"/>
      <c r="F10" s="68"/>
      <c r="G10" s="68"/>
      <c r="H10" s="68"/>
    </row>
    <row r="11" spans="1:8" ht="4.5" customHeight="1">
      <c r="A11" s="65"/>
      <c r="B11" s="66"/>
      <c r="C11" s="66"/>
      <c r="D11" s="66"/>
      <c r="E11" s="67"/>
      <c r="F11" s="68"/>
      <c r="G11" s="68"/>
      <c r="H11" s="68"/>
    </row>
    <row r="12" spans="1:9" s="21" customFormat="1" ht="11.25" customHeight="1">
      <c r="A12" s="65"/>
      <c r="B12" s="66" t="s">
        <v>91</v>
      </c>
      <c r="C12" s="66"/>
      <c r="D12" s="73">
        <v>1800</v>
      </c>
      <c r="E12" s="19"/>
      <c r="F12" s="55">
        <v>45</v>
      </c>
      <c r="G12" s="55">
        <v>44</v>
      </c>
      <c r="H12" s="74">
        <v>53</v>
      </c>
      <c r="I12" s="74">
        <v>36</v>
      </c>
    </row>
    <row r="13" spans="1:9" ht="4.5" customHeight="1">
      <c r="A13" s="65"/>
      <c r="B13" s="66"/>
      <c r="C13" s="66"/>
      <c r="D13" s="73"/>
      <c r="E13" s="19"/>
      <c r="F13" s="75"/>
      <c r="G13" s="75"/>
      <c r="H13" s="75"/>
      <c r="I13" s="76"/>
    </row>
    <row r="14" spans="1:9" ht="12" customHeight="1">
      <c r="A14" s="65"/>
      <c r="B14" s="111" t="s">
        <v>73</v>
      </c>
      <c r="C14" s="111"/>
      <c r="D14" s="77">
        <v>450</v>
      </c>
      <c r="E14" s="17"/>
      <c r="F14" s="54">
        <v>90</v>
      </c>
      <c r="G14" s="54">
        <v>83</v>
      </c>
      <c r="H14" s="54">
        <v>92</v>
      </c>
      <c r="I14" s="54">
        <v>78</v>
      </c>
    </row>
    <row r="15" spans="1:9" ht="11.25">
      <c r="A15" s="65"/>
      <c r="B15" s="58" t="s">
        <v>74</v>
      </c>
      <c r="C15" s="58"/>
      <c r="D15" s="78">
        <v>1100</v>
      </c>
      <c r="E15" s="79"/>
      <c r="F15" s="85">
        <v>36</v>
      </c>
      <c r="G15" s="85">
        <v>36</v>
      </c>
      <c r="H15" s="85">
        <v>46</v>
      </c>
      <c r="I15" s="85">
        <v>26</v>
      </c>
    </row>
    <row r="16" spans="1:9" ht="11.25">
      <c r="A16" s="65"/>
      <c r="B16" s="111" t="s">
        <v>75</v>
      </c>
      <c r="C16" s="111"/>
      <c r="D16" s="77">
        <v>690</v>
      </c>
      <c r="E16" s="79"/>
      <c r="F16" s="54">
        <v>48</v>
      </c>
      <c r="G16" s="54">
        <v>50</v>
      </c>
      <c r="H16" s="54">
        <v>60</v>
      </c>
      <c r="I16" s="54">
        <v>35</v>
      </c>
    </row>
    <row r="17" spans="1:9" ht="11.25" customHeight="1">
      <c r="A17" s="65"/>
      <c r="B17" s="69"/>
      <c r="C17" s="69" t="s">
        <v>8</v>
      </c>
      <c r="D17" s="77">
        <v>250</v>
      </c>
      <c r="E17" s="79"/>
      <c r="F17" s="54">
        <v>55</v>
      </c>
      <c r="G17" s="54">
        <v>56</v>
      </c>
      <c r="H17" s="54">
        <v>63</v>
      </c>
      <c r="I17" s="54">
        <v>37</v>
      </c>
    </row>
    <row r="18" spans="1:9" ht="11.25">
      <c r="A18" s="65"/>
      <c r="B18" s="69"/>
      <c r="C18" s="69" t="s">
        <v>9</v>
      </c>
      <c r="D18" s="77">
        <v>440</v>
      </c>
      <c r="E18" s="79"/>
      <c r="F18" s="54">
        <v>45</v>
      </c>
      <c r="G18" s="54">
        <v>47</v>
      </c>
      <c r="H18" s="54">
        <v>59</v>
      </c>
      <c r="I18" s="54">
        <v>34</v>
      </c>
    </row>
    <row r="19" spans="1:9" ht="11.25">
      <c r="A19" s="65"/>
      <c r="B19" s="111" t="s">
        <v>35</v>
      </c>
      <c r="C19" s="111"/>
      <c r="D19" s="77">
        <v>460</v>
      </c>
      <c r="E19" s="79"/>
      <c r="F19" s="54">
        <v>16</v>
      </c>
      <c r="G19" s="54">
        <v>16</v>
      </c>
      <c r="H19" s="54">
        <v>25</v>
      </c>
      <c r="I19" s="54">
        <v>11</v>
      </c>
    </row>
    <row r="20" spans="1:9" ht="4.5" customHeight="1">
      <c r="A20" s="65"/>
      <c r="B20" s="69"/>
      <c r="C20" s="65"/>
      <c r="D20" s="73"/>
      <c r="E20" s="60"/>
      <c r="F20" s="76"/>
      <c r="G20" s="76"/>
      <c r="H20" s="76"/>
      <c r="I20" s="76"/>
    </row>
    <row r="21" spans="1:9" ht="12.75" customHeight="1">
      <c r="A21" s="65"/>
      <c r="B21" s="112" t="s">
        <v>9</v>
      </c>
      <c r="C21" s="112"/>
      <c r="D21" s="86"/>
      <c r="E21" s="23"/>
      <c r="F21" s="24"/>
      <c r="G21" s="24"/>
      <c r="H21" s="24"/>
      <c r="I21" s="76"/>
    </row>
    <row r="22" spans="1:9" ht="11.25">
      <c r="A22" s="65"/>
      <c r="B22" s="69"/>
      <c r="C22" s="70" t="s">
        <v>47</v>
      </c>
      <c r="D22" s="77">
        <v>30</v>
      </c>
      <c r="E22" s="78"/>
      <c r="F22" s="54">
        <v>42</v>
      </c>
      <c r="G22" s="54">
        <v>55</v>
      </c>
      <c r="H22" s="54">
        <v>58</v>
      </c>
      <c r="I22" s="54">
        <v>33</v>
      </c>
    </row>
    <row r="23" spans="1:9" ht="11.25">
      <c r="A23" s="65"/>
      <c r="B23" s="69"/>
      <c r="C23" s="70" t="s">
        <v>48</v>
      </c>
      <c r="D23" s="77">
        <v>100</v>
      </c>
      <c r="E23" s="78"/>
      <c r="F23" s="54">
        <v>30</v>
      </c>
      <c r="G23" s="54">
        <v>34</v>
      </c>
      <c r="H23" s="54">
        <v>48</v>
      </c>
      <c r="I23" s="54">
        <v>17</v>
      </c>
    </row>
    <row r="24" spans="1:9" ht="11.25">
      <c r="A24" s="65"/>
      <c r="B24" s="69"/>
      <c r="C24" s="70" t="s">
        <v>49</v>
      </c>
      <c r="D24" s="77">
        <v>10</v>
      </c>
      <c r="E24" s="78"/>
      <c r="F24" s="54" t="s">
        <v>60</v>
      </c>
      <c r="G24" s="54" t="s">
        <v>60</v>
      </c>
      <c r="H24" s="54" t="s">
        <v>60</v>
      </c>
      <c r="I24" s="54" t="s">
        <v>60</v>
      </c>
    </row>
    <row r="25" spans="1:9" ht="11.25">
      <c r="A25" s="65"/>
      <c r="B25" s="69"/>
      <c r="C25" s="70" t="s">
        <v>50</v>
      </c>
      <c r="D25" s="77" t="s">
        <v>60</v>
      </c>
      <c r="E25" s="78"/>
      <c r="F25" s="54" t="s">
        <v>69</v>
      </c>
      <c r="G25" s="54" t="s">
        <v>69</v>
      </c>
      <c r="H25" s="54" t="s">
        <v>69</v>
      </c>
      <c r="I25" s="54" t="s">
        <v>69</v>
      </c>
    </row>
    <row r="26" spans="1:9" ht="11.25">
      <c r="A26" s="65"/>
      <c r="B26" s="69"/>
      <c r="C26" s="70" t="s">
        <v>76</v>
      </c>
      <c r="D26" s="77">
        <v>240</v>
      </c>
      <c r="E26" s="78"/>
      <c r="F26" s="54">
        <v>49</v>
      </c>
      <c r="G26" s="54">
        <v>52</v>
      </c>
      <c r="H26" s="54">
        <v>64</v>
      </c>
      <c r="I26" s="54">
        <v>41</v>
      </c>
    </row>
    <row r="27" spans="1:9" ht="11.25">
      <c r="A27" s="65"/>
      <c r="B27" s="69"/>
      <c r="C27" s="70" t="s">
        <v>77</v>
      </c>
      <c r="D27" s="77">
        <v>20</v>
      </c>
      <c r="E27" s="78"/>
      <c r="F27" s="54">
        <v>43</v>
      </c>
      <c r="G27" s="54">
        <v>48</v>
      </c>
      <c r="H27" s="54">
        <v>62</v>
      </c>
      <c r="I27" s="54">
        <v>38</v>
      </c>
    </row>
    <row r="28" spans="1:9" ht="11.25">
      <c r="A28" s="65"/>
      <c r="B28" s="69"/>
      <c r="C28" s="70" t="s">
        <v>53</v>
      </c>
      <c r="D28" s="77" t="s">
        <v>60</v>
      </c>
      <c r="E28" s="78"/>
      <c r="F28" s="54" t="s">
        <v>60</v>
      </c>
      <c r="G28" s="54" t="s">
        <v>60</v>
      </c>
      <c r="H28" s="54" t="s">
        <v>60</v>
      </c>
      <c r="I28" s="54" t="s">
        <v>60</v>
      </c>
    </row>
    <row r="29" spans="1:9" ht="11.25">
      <c r="A29" s="65"/>
      <c r="B29" s="69"/>
      <c r="C29" s="70" t="s">
        <v>54</v>
      </c>
      <c r="D29" s="77" t="s">
        <v>60</v>
      </c>
      <c r="E29" s="78"/>
      <c r="F29" s="54" t="s">
        <v>60</v>
      </c>
      <c r="G29" s="54" t="s">
        <v>60</v>
      </c>
      <c r="H29" s="54" t="s">
        <v>60</v>
      </c>
      <c r="I29" s="54" t="s">
        <v>60</v>
      </c>
    </row>
    <row r="30" spans="1:9" ht="11.25">
      <c r="A30" s="65"/>
      <c r="B30" s="69"/>
      <c r="C30" s="70" t="s">
        <v>55</v>
      </c>
      <c r="D30" s="77" t="s">
        <v>60</v>
      </c>
      <c r="E30" s="78"/>
      <c r="F30" s="54" t="s">
        <v>69</v>
      </c>
      <c r="G30" s="54" t="s">
        <v>69</v>
      </c>
      <c r="H30" s="54" t="s">
        <v>69</v>
      </c>
      <c r="I30" s="54" t="s">
        <v>69</v>
      </c>
    </row>
    <row r="31" spans="1:9" ht="11.25">
      <c r="A31" s="65"/>
      <c r="B31" s="69"/>
      <c r="C31" s="70" t="s">
        <v>56</v>
      </c>
      <c r="D31" s="77" t="s">
        <v>60</v>
      </c>
      <c r="E31" s="78"/>
      <c r="F31" s="54" t="s">
        <v>60</v>
      </c>
      <c r="G31" s="54" t="s">
        <v>60</v>
      </c>
      <c r="H31" s="54" t="s">
        <v>60</v>
      </c>
      <c r="I31" s="54" t="s">
        <v>60</v>
      </c>
    </row>
    <row r="32" spans="1:9" ht="11.25">
      <c r="A32" s="65"/>
      <c r="B32" s="69"/>
      <c r="C32" s="70" t="s">
        <v>57</v>
      </c>
      <c r="D32" s="77" t="s">
        <v>60</v>
      </c>
      <c r="E32" s="78"/>
      <c r="F32" s="54" t="s">
        <v>60</v>
      </c>
      <c r="G32" s="54" t="s">
        <v>60</v>
      </c>
      <c r="H32" s="54" t="s">
        <v>60</v>
      </c>
      <c r="I32" s="54" t="s">
        <v>60</v>
      </c>
    </row>
    <row r="33" spans="1:9" ht="11.25">
      <c r="A33" s="65"/>
      <c r="B33" s="69"/>
      <c r="C33" s="70" t="s">
        <v>58</v>
      </c>
      <c r="D33" s="77">
        <v>20</v>
      </c>
      <c r="E33" s="78"/>
      <c r="F33" s="54">
        <v>61</v>
      </c>
      <c r="G33" s="54">
        <v>39</v>
      </c>
      <c r="H33" s="54">
        <v>61</v>
      </c>
      <c r="I33" s="54">
        <v>39</v>
      </c>
    </row>
    <row r="34" spans="1:9" ht="4.5" customHeight="1">
      <c r="A34" s="65"/>
      <c r="B34" s="69"/>
      <c r="C34" s="65"/>
      <c r="D34" s="73"/>
      <c r="E34" s="23"/>
      <c r="F34" s="24"/>
      <c r="G34" s="24"/>
      <c r="H34" s="24"/>
      <c r="I34" s="76"/>
    </row>
    <row r="35" spans="1:9" ht="12.75" customHeight="1">
      <c r="A35" s="65"/>
      <c r="B35" s="112" t="s">
        <v>35</v>
      </c>
      <c r="C35" s="112"/>
      <c r="D35" s="86"/>
      <c r="E35" s="23"/>
      <c r="F35" s="24"/>
      <c r="G35" s="24"/>
      <c r="H35" s="24"/>
      <c r="I35" s="76"/>
    </row>
    <row r="36" spans="1:9" ht="11.25">
      <c r="A36" s="65"/>
      <c r="B36" s="69"/>
      <c r="C36" s="70" t="s">
        <v>47</v>
      </c>
      <c r="D36" s="77">
        <v>10</v>
      </c>
      <c r="E36" s="78"/>
      <c r="F36" s="54" t="s">
        <v>60</v>
      </c>
      <c r="G36" s="54" t="s">
        <v>60</v>
      </c>
      <c r="H36" s="54" t="s">
        <v>60</v>
      </c>
      <c r="I36" s="54" t="s">
        <v>60</v>
      </c>
    </row>
    <row r="37" spans="1:9" ht="11.25">
      <c r="A37" s="65"/>
      <c r="B37" s="69"/>
      <c r="C37" s="70" t="s">
        <v>48</v>
      </c>
      <c r="D37" s="77">
        <v>90</v>
      </c>
      <c r="E37" s="78"/>
      <c r="F37" s="54" t="s">
        <v>60</v>
      </c>
      <c r="G37" s="54" t="s">
        <v>60</v>
      </c>
      <c r="H37" s="54">
        <v>10</v>
      </c>
      <c r="I37" s="54" t="s">
        <v>60</v>
      </c>
    </row>
    <row r="38" spans="1:9" ht="11.25">
      <c r="A38" s="65"/>
      <c r="B38" s="69"/>
      <c r="C38" s="70" t="s">
        <v>49</v>
      </c>
      <c r="D38" s="77">
        <v>60</v>
      </c>
      <c r="E38" s="78"/>
      <c r="F38" s="54" t="s">
        <v>60</v>
      </c>
      <c r="G38" s="54" t="s">
        <v>60</v>
      </c>
      <c r="H38" s="54" t="s">
        <v>60</v>
      </c>
      <c r="I38" s="54" t="s">
        <v>60</v>
      </c>
    </row>
    <row r="39" spans="1:9" ht="11.25">
      <c r="A39" s="65"/>
      <c r="B39" s="69"/>
      <c r="C39" s="70" t="s">
        <v>50</v>
      </c>
      <c r="D39" s="77">
        <v>20</v>
      </c>
      <c r="E39" s="78"/>
      <c r="F39" s="54" t="s">
        <v>60</v>
      </c>
      <c r="G39" s="54" t="s">
        <v>60</v>
      </c>
      <c r="H39" s="54" t="s">
        <v>60</v>
      </c>
      <c r="I39" s="54" t="s">
        <v>60</v>
      </c>
    </row>
    <row r="40" spans="1:9" ht="11.25">
      <c r="A40" s="65"/>
      <c r="B40" s="69"/>
      <c r="C40" s="70" t="s">
        <v>76</v>
      </c>
      <c r="D40" s="77">
        <v>200</v>
      </c>
      <c r="E40" s="78"/>
      <c r="F40" s="54">
        <v>28</v>
      </c>
      <c r="G40" s="54">
        <v>31</v>
      </c>
      <c r="H40" s="54">
        <v>44</v>
      </c>
      <c r="I40" s="54">
        <v>21</v>
      </c>
    </row>
    <row r="41" spans="1:9" ht="11.25">
      <c r="A41" s="65"/>
      <c r="B41" s="69"/>
      <c r="C41" s="70" t="s">
        <v>77</v>
      </c>
      <c r="D41" s="77">
        <v>20</v>
      </c>
      <c r="E41" s="78"/>
      <c r="F41" s="54" t="s">
        <v>60</v>
      </c>
      <c r="G41" s="54" t="s">
        <v>60</v>
      </c>
      <c r="H41" s="54" t="s">
        <v>60</v>
      </c>
      <c r="I41" s="54" t="s">
        <v>60</v>
      </c>
    </row>
    <row r="42" spans="1:9" ht="11.25">
      <c r="A42" s="65"/>
      <c r="B42" s="69"/>
      <c r="C42" s="70" t="s">
        <v>53</v>
      </c>
      <c r="D42" s="77">
        <v>10</v>
      </c>
      <c r="E42" s="78"/>
      <c r="F42" s="54" t="s">
        <v>60</v>
      </c>
      <c r="G42" s="54" t="s">
        <v>60</v>
      </c>
      <c r="H42" s="54" t="s">
        <v>60</v>
      </c>
      <c r="I42" s="54" t="s">
        <v>60</v>
      </c>
    </row>
    <row r="43" spans="1:9" ht="11.25">
      <c r="A43" s="65"/>
      <c r="B43" s="69"/>
      <c r="C43" s="70" t="s">
        <v>54</v>
      </c>
      <c r="D43" s="77" t="s">
        <v>60</v>
      </c>
      <c r="E43" s="78"/>
      <c r="F43" s="54" t="s">
        <v>60</v>
      </c>
      <c r="G43" s="54" t="s">
        <v>60</v>
      </c>
      <c r="H43" s="54" t="s">
        <v>60</v>
      </c>
      <c r="I43" s="54" t="s">
        <v>60</v>
      </c>
    </row>
    <row r="44" spans="1:9" ht="11.25">
      <c r="A44" s="65"/>
      <c r="B44" s="69"/>
      <c r="C44" s="70" t="s">
        <v>55</v>
      </c>
      <c r="D44" s="77" t="s">
        <v>60</v>
      </c>
      <c r="E44" s="78"/>
      <c r="F44" s="54" t="s">
        <v>69</v>
      </c>
      <c r="G44" s="54" t="s">
        <v>69</v>
      </c>
      <c r="H44" s="54" t="s">
        <v>69</v>
      </c>
      <c r="I44" s="54" t="s">
        <v>69</v>
      </c>
    </row>
    <row r="45" spans="1:9" ht="11.25">
      <c r="A45" s="65"/>
      <c r="B45" s="69"/>
      <c r="C45" s="70" t="s">
        <v>56</v>
      </c>
      <c r="D45" s="77">
        <v>10</v>
      </c>
      <c r="E45" s="78"/>
      <c r="F45" s="54" t="s">
        <v>60</v>
      </c>
      <c r="G45" s="54" t="s">
        <v>60</v>
      </c>
      <c r="H45" s="54" t="s">
        <v>60</v>
      </c>
      <c r="I45" s="54" t="s">
        <v>60</v>
      </c>
    </row>
    <row r="46" spans="1:9" ht="11.25">
      <c r="A46" s="65"/>
      <c r="B46" s="69"/>
      <c r="C46" s="70" t="s">
        <v>57</v>
      </c>
      <c r="D46" s="77">
        <v>40</v>
      </c>
      <c r="E46" s="78"/>
      <c r="F46" s="54" t="s">
        <v>60</v>
      </c>
      <c r="G46" s="54" t="s">
        <v>60</v>
      </c>
      <c r="H46" s="54" t="s">
        <v>60</v>
      </c>
      <c r="I46" s="54" t="s">
        <v>60</v>
      </c>
    </row>
    <row r="47" spans="1:9" ht="11.25">
      <c r="A47" s="65"/>
      <c r="B47" s="69"/>
      <c r="C47" s="70" t="s">
        <v>58</v>
      </c>
      <c r="D47" s="77" t="s">
        <v>60</v>
      </c>
      <c r="E47" s="78"/>
      <c r="F47" s="54" t="s">
        <v>60</v>
      </c>
      <c r="G47" s="54" t="s">
        <v>60</v>
      </c>
      <c r="H47" s="54" t="s">
        <v>60</v>
      </c>
      <c r="I47" s="54" t="s">
        <v>60</v>
      </c>
    </row>
    <row r="48" spans="1:9" ht="4.5" customHeight="1">
      <c r="A48" s="15"/>
      <c r="B48" s="15"/>
      <c r="C48" s="15"/>
      <c r="D48" s="15"/>
      <c r="E48" s="15"/>
      <c r="F48" s="15"/>
      <c r="G48" s="15"/>
      <c r="H48" s="15"/>
      <c r="I48" s="15"/>
    </row>
    <row r="49" spans="8:9" ht="11.25" customHeight="1">
      <c r="H49" s="113" t="s">
        <v>82</v>
      </c>
      <c r="I49" s="113"/>
    </row>
    <row r="50" spans="8:9" ht="11.25" customHeight="1">
      <c r="H50" s="71"/>
      <c r="I50" s="71"/>
    </row>
    <row r="51" spans="1:8" ht="11.25" customHeight="1">
      <c r="A51" s="47" t="s">
        <v>78</v>
      </c>
      <c r="B51" s="47"/>
      <c r="C51" s="47"/>
      <c r="D51" s="47"/>
      <c r="E51" s="47"/>
      <c r="F51" s="47"/>
      <c r="G51" s="47"/>
      <c r="H51" s="47"/>
    </row>
    <row r="52" spans="1:8" ht="11.25" customHeight="1">
      <c r="A52" s="47" t="s">
        <v>83</v>
      </c>
      <c r="B52" s="47"/>
      <c r="C52" s="47"/>
      <c r="D52" s="47"/>
      <c r="E52" s="47"/>
      <c r="F52" s="47"/>
      <c r="G52" s="47"/>
      <c r="H52" s="47"/>
    </row>
    <row r="53" spans="1:9" ht="11.25" customHeight="1">
      <c r="A53" s="107" t="s">
        <v>84</v>
      </c>
      <c r="B53" s="107"/>
      <c r="C53" s="107"/>
      <c r="D53" s="107"/>
      <c r="E53" s="107"/>
      <c r="F53" s="107"/>
      <c r="G53" s="107"/>
      <c r="H53" s="107"/>
      <c r="I53" s="107"/>
    </row>
    <row r="54" spans="1:9" ht="21.75" customHeight="1">
      <c r="A54" s="107" t="s">
        <v>85</v>
      </c>
      <c r="B54" s="107"/>
      <c r="C54" s="107"/>
      <c r="D54" s="107"/>
      <c r="E54" s="107"/>
      <c r="F54" s="107"/>
      <c r="G54" s="107"/>
      <c r="H54" s="107"/>
      <c r="I54" s="107"/>
    </row>
    <row r="55" spans="1:8" ht="11.25" customHeight="1">
      <c r="A55" s="110" t="s">
        <v>86</v>
      </c>
      <c r="B55" s="110"/>
      <c r="C55" s="110"/>
      <c r="D55" s="110"/>
      <c r="E55" s="47"/>
      <c r="F55" s="47"/>
      <c r="G55" s="47"/>
      <c r="H55" s="47"/>
    </row>
    <row r="56" spans="1:8" ht="11.25" customHeight="1">
      <c r="A56" s="72" t="s">
        <v>87</v>
      </c>
      <c r="B56" s="72"/>
      <c r="C56" s="72"/>
      <c r="D56" s="72"/>
      <c r="E56" s="47"/>
      <c r="F56" s="47"/>
      <c r="G56" s="47"/>
      <c r="H56" s="47"/>
    </row>
    <row r="57" spans="1:8" ht="11.25" customHeight="1">
      <c r="A57" s="72" t="s">
        <v>92</v>
      </c>
      <c r="B57" s="72"/>
      <c r="C57" s="72"/>
      <c r="D57" s="72"/>
      <c r="E57" s="47"/>
      <c r="F57" s="47"/>
      <c r="G57" s="47"/>
      <c r="H57" s="47"/>
    </row>
    <row r="58" ht="11.25" customHeight="1"/>
    <row r="59" spans="1:9" ht="11.25">
      <c r="A59" s="107" t="s">
        <v>81</v>
      </c>
      <c r="B59" s="107"/>
      <c r="C59" s="107"/>
      <c r="D59" s="107"/>
      <c r="E59" s="107"/>
      <c r="F59" s="107"/>
      <c r="G59" s="107"/>
      <c r="H59" s="107"/>
      <c r="I59" s="107"/>
    </row>
    <row r="60" spans="1:9" ht="11.25">
      <c r="A60" s="107"/>
      <c r="B60" s="107"/>
      <c r="C60" s="107"/>
      <c r="D60" s="107"/>
      <c r="E60" s="107"/>
      <c r="F60" s="107"/>
      <c r="G60" s="107"/>
      <c r="H60" s="107"/>
      <c r="I60" s="107"/>
    </row>
  </sheetData>
  <mergeCells count="21">
    <mergeCell ref="A2:I2"/>
    <mergeCell ref="A1:C1"/>
    <mergeCell ref="B10:C10"/>
    <mergeCell ref="B14:C14"/>
    <mergeCell ref="A59:I60"/>
    <mergeCell ref="B15:C15"/>
    <mergeCell ref="B16:C16"/>
    <mergeCell ref="A3:C3"/>
    <mergeCell ref="A6:F6"/>
    <mergeCell ref="A7:C8"/>
    <mergeCell ref="D7:D8"/>
    <mergeCell ref="E7:E8"/>
    <mergeCell ref="F7:I7"/>
    <mergeCell ref="A4:C4"/>
    <mergeCell ref="A55:D55"/>
    <mergeCell ref="A53:I53"/>
    <mergeCell ref="A54:I54"/>
    <mergeCell ref="B19:C19"/>
    <mergeCell ref="B21:C21"/>
    <mergeCell ref="B35:C35"/>
    <mergeCell ref="H49:I49"/>
  </mergeCells>
  <hyperlinks>
    <hyperlink ref="A1:B1" location="Index!A1" display="Back To Index Page"/>
  </hyperlinks>
  <printOptions/>
  <pageMargins left="0.75" right="0.75" top="1" bottom="1" header="0.5" footer="0.5"/>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U40"/>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5" width="9.28125" style="5" customWidth="1"/>
    <col min="6" max="6" width="2.140625" style="5" customWidth="1"/>
    <col min="7" max="8" width="9.28125" style="5" customWidth="1"/>
    <col min="9" max="9" width="2.140625" style="5" customWidth="1"/>
    <col min="10" max="10" width="9.28125" style="5" customWidth="1"/>
    <col min="11" max="11" width="9.28125" style="4" customWidth="1"/>
    <col min="12" max="12" width="2.140625" style="4" customWidth="1"/>
    <col min="13" max="14" width="9.28125" style="4" customWidth="1"/>
    <col min="15" max="15" width="2.140625" style="4" customWidth="1"/>
    <col min="16" max="32" width="9.28125" style="4" customWidth="1"/>
    <col min="33" max="16384" width="9.140625" style="4" customWidth="1"/>
  </cols>
  <sheetData>
    <row r="1" spans="1:2" ht="12.75">
      <c r="A1" s="98" t="s">
        <v>3</v>
      </c>
      <c r="B1" s="98"/>
    </row>
    <row r="2" spans="1:17" ht="12.75" customHeight="1">
      <c r="A2" s="105" t="s">
        <v>137</v>
      </c>
      <c r="B2" s="105"/>
      <c r="C2" s="105"/>
      <c r="D2" s="105"/>
      <c r="E2" s="105"/>
      <c r="F2" s="105"/>
      <c r="G2" s="105"/>
      <c r="H2" s="105"/>
      <c r="I2" s="105"/>
      <c r="J2" s="105"/>
      <c r="K2" s="105"/>
      <c r="L2" s="105"/>
      <c r="M2" s="105"/>
      <c r="N2" s="105"/>
      <c r="O2" s="105"/>
      <c r="P2" s="105"/>
      <c r="Q2" s="105"/>
    </row>
    <row r="3" spans="1:10" ht="12.75">
      <c r="A3" s="6" t="s">
        <v>42</v>
      </c>
      <c r="B3" s="7"/>
      <c r="C3" s="7"/>
      <c r="D3" s="8"/>
      <c r="E3" s="8"/>
      <c r="F3" s="8"/>
      <c r="G3" s="8"/>
      <c r="H3" s="8"/>
      <c r="I3" s="8"/>
      <c r="J3" s="8"/>
    </row>
    <row r="4" spans="1:10" ht="13.5">
      <c r="A4" s="6" t="s">
        <v>4</v>
      </c>
      <c r="B4" s="7"/>
      <c r="C4" s="7"/>
      <c r="D4" s="8"/>
      <c r="E4" s="8"/>
      <c r="F4" s="8"/>
      <c r="G4" s="8"/>
      <c r="H4" s="8"/>
      <c r="I4" s="8"/>
      <c r="J4" s="8"/>
    </row>
    <row r="5" spans="1:17" ht="11.25">
      <c r="A5" s="9"/>
      <c r="B5" s="10"/>
      <c r="C5" s="10"/>
      <c r="D5" s="100">
        <v>2006</v>
      </c>
      <c r="E5" s="100"/>
      <c r="F5" s="35"/>
      <c r="G5" s="100">
        <v>2007</v>
      </c>
      <c r="H5" s="100"/>
      <c r="I5" s="35"/>
      <c r="J5" s="100">
        <v>2008</v>
      </c>
      <c r="K5" s="100"/>
      <c r="L5" s="35"/>
      <c r="M5" s="100">
        <v>2009</v>
      </c>
      <c r="N5" s="100"/>
      <c r="O5" s="35"/>
      <c r="P5" s="100">
        <v>2010</v>
      </c>
      <c r="Q5" s="100"/>
    </row>
    <row r="6" spans="1:17" ht="33.75" customHeight="1">
      <c r="A6" s="14"/>
      <c r="B6" s="15"/>
      <c r="C6" s="15"/>
      <c r="D6" s="38" t="s">
        <v>17</v>
      </c>
      <c r="E6" s="38" t="s">
        <v>13</v>
      </c>
      <c r="F6" s="16"/>
      <c r="G6" s="38" t="s">
        <v>17</v>
      </c>
      <c r="H6" s="38" t="s">
        <v>13</v>
      </c>
      <c r="I6" s="16"/>
      <c r="J6" s="38" t="s">
        <v>17</v>
      </c>
      <c r="K6" s="38" t="s">
        <v>13</v>
      </c>
      <c r="L6" s="44"/>
      <c r="M6" s="38" t="s">
        <v>17</v>
      </c>
      <c r="N6" s="38" t="s">
        <v>13</v>
      </c>
      <c r="O6" s="44"/>
      <c r="P6" s="38" t="s">
        <v>17</v>
      </c>
      <c r="Q6" s="38" t="s">
        <v>13</v>
      </c>
    </row>
    <row r="7" spans="1:17" ht="11.25">
      <c r="A7" s="11" t="s">
        <v>5</v>
      </c>
      <c r="B7" s="12"/>
      <c r="C7" s="12"/>
      <c r="D7" s="17"/>
      <c r="E7" s="17"/>
      <c r="F7" s="17"/>
      <c r="G7" s="23"/>
      <c r="H7" s="46"/>
      <c r="I7" s="17"/>
      <c r="J7" s="17"/>
      <c r="K7" s="12"/>
      <c r="L7" s="12"/>
      <c r="M7" s="12"/>
      <c r="N7" s="12"/>
      <c r="O7" s="12"/>
      <c r="P7" s="12"/>
      <c r="Q7" s="12"/>
    </row>
    <row r="8" spans="1:17" ht="11.25">
      <c r="A8" s="11"/>
      <c r="B8" s="18"/>
      <c r="C8" s="18"/>
      <c r="D8" s="19"/>
      <c r="E8" s="19"/>
      <c r="F8" s="19"/>
      <c r="G8" s="19"/>
      <c r="H8" s="48"/>
      <c r="I8" s="19"/>
      <c r="J8" s="19"/>
      <c r="K8" s="27"/>
      <c r="L8" s="11"/>
      <c r="M8" s="11"/>
      <c r="N8" s="11"/>
      <c r="O8" s="11"/>
      <c r="P8" s="11"/>
      <c r="Q8" s="11"/>
    </row>
    <row r="9" spans="1:17" ht="11.25">
      <c r="A9" s="12"/>
      <c r="B9" s="49" t="s">
        <v>31</v>
      </c>
      <c r="C9" s="49"/>
      <c r="D9" s="19">
        <v>484505</v>
      </c>
      <c r="E9" s="27">
        <v>51.9</v>
      </c>
      <c r="F9" s="28"/>
      <c r="G9" s="19">
        <v>482275</v>
      </c>
      <c r="H9" s="27">
        <v>54.3</v>
      </c>
      <c r="I9" s="28"/>
      <c r="J9" s="19">
        <v>468415</v>
      </c>
      <c r="K9" s="27">
        <v>57.8</v>
      </c>
      <c r="L9" s="28"/>
      <c r="M9" s="19">
        <v>441570</v>
      </c>
      <c r="N9" s="27">
        <v>61.3</v>
      </c>
      <c r="O9" s="28"/>
      <c r="P9" s="19">
        <v>435090</v>
      </c>
      <c r="Q9" s="27">
        <v>66.2</v>
      </c>
    </row>
    <row r="10" spans="1:17" ht="11.25">
      <c r="A10" s="12"/>
      <c r="B10" s="49" t="s">
        <v>32</v>
      </c>
      <c r="C10" s="49"/>
      <c r="D10" s="19">
        <v>108095</v>
      </c>
      <c r="E10" s="27">
        <v>8.7</v>
      </c>
      <c r="F10" s="28"/>
      <c r="G10" s="19">
        <v>116115</v>
      </c>
      <c r="H10" s="27">
        <v>10.3</v>
      </c>
      <c r="I10" s="28"/>
      <c r="J10" s="19">
        <v>128650</v>
      </c>
      <c r="K10" s="27">
        <v>13.2</v>
      </c>
      <c r="L10" s="28"/>
      <c r="M10" s="19">
        <v>137230</v>
      </c>
      <c r="N10" s="27">
        <v>16.5</v>
      </c>
      <c r="O10" s="28"/>
      <c r="P10" s="19">
        <v>143130</v>
      </c>
      <c r="Q10" s="27">
        <v>20.2</v>
      </c>
    </row>
    <row r="11" spans="1:17" ht="11.25">
      <c r="A11" s="12"/>
      <c r="B11" s="88" t="s">
        <v>33</v>
      </c>
      <c r="C11" s="22"/>
      <c r="D11" s="23">
        <v>84390</v>
      </c>
      <c r="E11" s="24">
        <v>9.9</v>
      </c>
      <c r="F11" s="25"/>
      <c r="G11" s="23">
        <v>92870</v>
      </c>
      <c r="H11" s="24">
        <v>11.8</v>
      </c>
      <c r="I11" s="25"/>
      <c r="J11" s="23">
        <v>105735</v>
      </c>
      <c r="K11" s="24">
        <v>14.9</v>
      </c>
      <c r="L11" s="25"/>
      <c r="M11" s="23">
        <v>114865</v>
      </c>
      <c r="N11" s="24">
        <v>18.5</v>
      </c>
      <c r="O11" s="25"/>
      <c r="P11" s="23">
        <v>121350</v>
      </c>
      <c r="Q11" s="24">
        <v>22.6</v>
      </c>
    </row>
    <row r="12" spans="1:17" ht="11.25">
      <c r="A12" s="12"/>
      <c r="B12" s="22" t="s">
        <v>8</v>
      </c>
      <c r="C12" s="22"/>
      <c r="D12" s="23">
        <v>57980</v>
      </c>
      <c r="E12" s="24">
        <v>10.9</v>
      </c>
      <c r="F12" s="25"/>
      <c r="G12" s="23">
        <v>62690</v>
      </c>
      <c r="H12" s="24">
        <v>13.1</v>
      </c>
      <c r="I12" s="25"/>
      <c r="J12" s="23">
        <v>70705</v>
      </c>
      <c r="K12" s="24">
        <v>16.9</v>
      </c>
      <c r="L12" s="25"/>
      <c r="M12" s="23">
        <v>75950</v>
      </c>
      <c r="N12" s="24">
        <v>21.2</v>
      </c>
      <c r="O12" s="25"/>
      <c r="P12" s="23">
        <v>79865</v>
      </c>
      <c r="Q12" s="24">
        <v>25.5</v>
      </c>
    </row>
    <row r="13" spans="1:17" ht="11.25">
      <c r="A13" s="12"/>
      <c r="B13" s="22" t="s">
        <v>34</v>
      </c>
      <c r="C13" s="22"/>
      <c r="D13" s="23">
        <v>26410</v>
      </c>
      <c r="E13" s="24">
        <v>7.8</v>
      </c>
      <c r="F13" s="25"/>
      <c r="G13" s="23">
        <v>30180</v>
      </c>
      <c r="H13" s="24">
        <v>9</v>
      </c>
      <c r="I13" s="25"/>
      <c r="J13" s="23">
        <v>35030</v>
      </c>
      <c r="K13" s="24">
        <v>11</v>
      </c>
      <c r="L13" s="25"/>
      <c r="M13" s="23">
        <v>38910</v>
      </c>
      <c r="N13" s="24">
        <v>13.3</v>
      </c>
      <c r="O13" s="25"/>
      <c r="P13" s="23">
        <v>41490</v>
      </c>
      <c r="Q13" s="24">
        <v>16.8</v>
      </c>
    </row>
    <row r="14" spans="1:17" ht="11.25">
      <c r="A14" s="12"/>
      <c r="B14" s="22" t="s">
        <v>35</v>
      </c>
      <c r="C14" s="22"/>
      <c r="D14" s="23">
        <v>23705</v>
      </c>
      <c r="E14" s="24">
        <v>4.4</v>
      </c>
      <c r="F14" s="25"/>
      <c r="G14" s="23">
        <v>23245</v>
      </c>
      <c r="H14" s="24">
        <v>4.5</v>
      </c>
      <c r="I14" s="25"/>
      <c r="J14" s="23">
        <v>22915</v>
      </c>
      <c r="K14" s="24">
        <v>5.3</v>
      </c>
      <c r="L14" s="25"/>
      <c r="M14" s="23">
        <v>22365</v>
      </c>
      <c r="N14" s="24">
        <v>6.1</v>
      </c>
      <c r="O14" s="25"/>
      <c r="P14" s="23">
        <v>21775</v>
      </c>
      <c r="Q14" s="24">
        <v>7.3</v>
      </c>
    </row>
    <row r="15" spans="1:17" ht="11.25">
      <c r="A15" s="12"/>
      <c r="B15" s="88" t="s">
        <v>130</v>
      </c>
      <c r="C15" s="22"/>
      <c r="D15" s="23">
        <v>1530</v>
      </c>
      <c r="E15" s="24">
        <v>33.2</v>
      </c>
      <c r="F15" s="25"/>
      <c r="G15" s="23">
        <v>2265</v>
      </c>
      <c r="H15" s="24">
        <v>34.8</v>
      </c>
      <c r="I15" s="25"/>
      <c r="J15" s="23">
        <v>1040</v>
      </c>
      <c r="K15" s="24">
        <v>39.5</v>
      </c>
      <c r="L15" s="25"/>
      <c r="M15" s="23">
        <v>45</v>
      </c>
      <c r="N15" s="24">
        <v>56.8</v>
      </c>
      <c r="O15" s="25"/>
      <c r="P15" s="23">
        <v>55</v>
      </c>
      <c r="Q15" s="24">
        <v>33.9</v>
      </c>
    </row>
    <row r="16" spans="1:17" ht="11.25">
      <c r="A16" s="12"/>
      <c r="B16" s="18" t="s">
        <v>28</v>
      </c>
      <c r="C16" s="18"/>
      <c r="D16" s="19">
        <v>594135</v>
      </c>
      <c r="E16" s="27">
        <v>44</v>
      </c>
      <c r="F16" s="28"/>
      <c r="G16" s="19">
        <v>600660</v>
      </c>
      <c r="H16" s="27">
        <v>45.8</v>
      </c>
      <c r="I16" s="28"/>
      <c r="J16" s="19">
        <v>598100</v>
      </c>
      <c r="K16" s="27">
        <v>48.2</v>
      </c>
      <c r="L16" s="28"/>
      <c r="M16" s="19">
        <v>578840</v>
      </c>
      <c r="N16" s="27">
        <v>50.7</v>
      </c>
      <c r="O16" s="28"/>
      <c r="P16" s="19">
        <v>578275</v>
      </c>
      <c r="Q16" s="27">
        <v>54.8</v>
      </c>
    </row>
    <row r="17" spans="1:17" ht="11.25">
      <c r="A17" s="12"/>
      <c r="B17" s="18"/>
      <c r="C17" s="18"/>
      <c r="D17" s="19"/>
      <c r="E17" s="27"/>
      <c r="F17" s="28"/>
      <c r="G17" s="19"/>
      <c r="H17" s="27"/>
      <c r="I17" s="28"/>
      <c r="J17" s="19"/>
      <c r="K17" s="27"/>
      <c r="L17" s="28"/>
      <c r="M17" s="19"/>
      <c r="N17" s="27"/>
      <c r="O17" s="28"/>
      <c r="P17" s="19"/>
      <c r="Q17" s="27"/>
    </row>
    <row r="18" spans="1:17" ht="11.25">
      <c r="A18" s="11" t="s">
        <v>59</v>
      </c>
      <c r="B18" s="12"/>
      <c r="C18" s="12"/>
      <c r="D18" s="23"/>
      <c r="E18" s="24"/>
      <c r="F18" s="17"/>
      <c r="G18" s="23"/>
      <c r="H18" s="24"/>
      <c r="I18" s="17"/>
      <c r="J18" s="23"/>
      <c r="K18" s="56"/>
      <c r="L18" s="12"/>
      <c r="M18" s="90"/>
      <c r="N18" s="56"/>
      <c r="O18" s="12"/>
      <c r="P18" s="90"/>
      <c r="Q18" s="56"/>
    </row>
    <row r="19" spans="1:17" ht="11.25">
      <c r="A19" s="11"/>
      <c r="B19" s="88" t="s">
        <v>47</v>
      </c>
      <c r="C19" s="18"/>
      <c r="D19" s="23">
        <v>7450</v>
      </c>
      <c r="E19" s="24">
        <v>7.3</v>
      </c>
      <c r="F19" s="23"/>
      <c r="G19" s="23">
        <v>7480</v>
      </c>
      <c r="H19" s="24">
        <v>8</v>
      </c>
      <c r="I19" s="23"/>
      <c r="J19" s="23">
        <v>7775</v>
      </c>
      <c r="K19" s="24">
        <v>10.3</v>
      </c>
      <c r="L19" s="40"/>
      <c r="M19" s="23">
        <v>7895</v>
      </c>
      <c r="N19" s="24">
        <v>11.7</v>
      </c>
      <c r="O19" s="40"/>
      <c r="P19" s="23">
        <v>8110</v>
      </c>
      <c r="Q19" s="24">
        <v>14.6</v>
      </c>
    </row>
    <row r="20" spans="1:17" ht="11.25">
      <c r="A20" s="11"/>
      <c r="B20" s="88" t="s">
        <v>48</v>
      </c>
      <c r="C20" s="18"/>
      <c r="D20" s="23">
        <v>13480</v>
      </c>
      <c r="E20" s="24">
        <v>1.1</v>
      </c>
      <c r="F20" s="23"/>
      <c r="G20" s="23">
        <v>13895</v>
      </c>
      <c r="H20" s="24">
        <v>1.2</v>
      </c>
      <c r="I20" s="23"/>
      <c r="J20" s="23">
        <v>14510</v>
      </c>
      <c r="K20" s="24">
        <v>1.9</v>
      </c>
      <c r="L20" s="40"/>
      <c r="M20" s="23">
        <v>14600</v>
      </c>
      <c r="N20" s="24">
        <v>2.6</v>
      </c>
      <c r="O20" s="40"/>
      <c r="P20" s="23">
        <v>14640</v>
      </c>
      <c r="Q20" s="24">
        <v>4</v>
      </c>
    </row>
    <row r="21" spans="1:17" ht="11.25">
      <c r="A21" s="11"/>
      <c r="B21" s="88" t="s">
        <v>49</v>
      </c>
      <c r="C21" s="18"/>
      <c r="D21" s="23">
        <v>2165</v>
      </c>
      <c r="E21" s="24">
        <v>0.4</v>
      </c>
      <c r="F21" s="23"/>
      <c r="G21" s="23">
        <v>2200</v>
      </c>
      <c r="H21" s="24">
        <v>0.3</v>
      </c>
      <c r="I21" s="23"/>
      <c r="J21" s="23">
        <v>2195</v>
      </c>
      <c r="K21" s="24">
        <v>0.5</v>
      </c>
      <c r="L21" s="40"/>
      <c r="M21" s="23">
        <v>2200</v>
      </c>
      <c r="N21" s="24">
        <v>0.5</v>
      </c>
      <c r="O21" s="40"/>
      <c r="P21" s="23">
        <v>2200</v>
      </c>
      <c r="Q21" s="24">
        <v>0.5</v>
      </c>
    </row>
    <row r="22" spans="1:17" ht="11.25">
      <c r="A22" s="11"/>
      <c r="B22" s="88" t="s">
        <v>50</v>
      </c>
      <c r="C22" s="18"/>
      <c r="D22" s="23">
        <v>480</v>
      </c>
      <c r="E22" s="24" t="s">
        <v>60</v>
      </c>
      <c r="F22" s="23"/>
      <c r="G22" s="23">
        <v>505</v>
      </c>
      <c r="H22" s="24">
        <v>0.2</v>
      </c>
      <c r="I22" s="23"/>
      <c r="J22" s="23">
        <v>535</v>
      </c>
      <c r="K22" s="24">
        <v>0.7</v>
      </c>
      <c r="L22" s="40"/>
      <c r="M22" s="23">
        <v>505</v>
      </c>
      <c r="N22" s="24">
        <v>0.6</v>
      </c>
      <c r="O22" s="40"/>
      <c r="P22" s="23">
        <v>500</v>
      </c>
      <c r="Q22" s="24">
        <v>1.2</v>
      </c>
    </row>
    <row r="23" spans="1:17" ht="11.25">
      <c r="A23" s="11"/>
      <c r="B23" s="88" t="s">
        <v>51</v>
      </c>
      <c r="C23" s="18"/>
      <c r="D23" s="23">
        <v>16720</v>
      </c>
      <c r="E23" s="24">
        <v>5</v>
      </c>
      <c r="F23" s="23"/>
      <c r="G23" s="23">
        <v>18305</v>
      </c>
      <c r="H23" s="24">
        <v>6.3</v>
      </c>
      <c r="I23" s="23"/>
      <c r="J23" s="23">
        <v>20405</v>
      </c>
      <c r="K23" s="24">
        <v>8.3</v>
      </c>
      <c r="L23" s="40"/>
      <c r="M23" s="23">
        <v>21885</v>
      </c>
      <c r="N23" s="24">
        <v>10.7</v>
      </c>
      <c r="O23" s="40"/>
      <c r="P23" s="23">
        <v>22400</v>
      </c>
      <c r="Q23" s="24">
        <v>14.1</v>
      </c>
    </row>
    <row r="24" spans="1:17" ht="11.25">
      <c r="A24" s="11"/>
      <c r="B24" s="88" t="s">
        <v>52</v>
      </c>
      <c r="C24" s="18"/>
      <c r="D24" s="23">
        <v>2045</v>
      </c>
      <c r="E24" s="24">
        <v>5.9</v>
      </c>
      <c r="F24" s="23"/>
      <c r="G24" s="23">
        <v>2410</v>
      </c>
      <c r="H24" s="24">
        <v>7.6</v>
      </c>
      <c r="I24" s="23"/>
      <c r="J24" s="23">
        <v>2695</v>
      </c>
      <c r="K24" s="24">
        <v>8.5</v>
      </c>
      <c r="L24" s="40"/>
      <c r="M24" s="23">
        <v>3115</v>
      </c>
      <c r="N24" s="24">
        <v>10.1</v>
      </c>
      <c r="O24" s="40"/>
      <c r="P24" s="23">
        <v>3550</v>
      </c>
      <c r="Q24" s="24">
        <v>11</v>
      </c>
    </row>
    <row r="25" spans="1:17" ht="11.25">
      <c r="A25" s="11"/>
      <c r="B25" s="88" t="s">
        <v>53</v>
      </c>
      <c r="C25" s="18"/>
      <c r="D25" s="23">
        <v>1100</v>
      </c>
      <c r="E25" s="24">
        <v>26.2</v>
      </c>
      <c r="F25" s="23"/>
      <c r="G25" s="23">
        <v>1205</v>
      </c>
      <c r="H25" s="24">
        <v>27.2</v>
      </c>
      <c r="I25" s="23"/>
      <c r="J25" s="23">
        <v>1210</v>
      </c>
      <c r="K25" s="24">
        <v>28.3</v>
      </c>
      <c r="L25" s="40"/>
      <c r="M25" s="23">
        <v>1195</v>
      </c>
      <c r="N25" s="24">
        <v>29.4</v>
      </c>
      <c r="O25" s="40"/>
      <c r="P25" s="23">
        <v>1305</v>
      </c>
      <c r="Q25" s="24">
        <v>35.5</v>
      </c>
    </row>
    <row r="26" spans="1:17" ht="11.25">
      <c r="A26" s="11"/>
      <c r="B26" s="88" t="s">
        <v>54</v>
      </c>
      <c r="C26" s="18"/>
      <c r="D26" s="23">
        <v>610</v>
      </c>
      <c r="E26" s="24">
        <v>30.8</v>
      </c>
      <c r="F26" s="23"/>
      <c r="G26" s="23">
        <v>570</v>
      </c>
      <c r="H26" s="24">
        <v>32</v>
      </c>
      <c r="I26" s="23"/>
      <c r="J26" s="23">
        <v>695</v>
      </c>
      <c r="K26" s="24">
        <v>33.4</v>
      </c>
      <c r="L26" s="40"/>
      <c r="M26" s="23">
        <v>655</v>
      </c>
      <c r="N26" s="24">
        <v>32.9</v>
      </c>
      <c r="O26" s="40"/>
      <c r="P26" s="23">
        <v>685</v>
      </c>
      <c r="Q26" s="24">
        <v>38.8</v>
      </c>
    </row>
    <row r="27" spans="1:17" ht="11.25">
      <c r="A27" s="11"/>
      <c r="B27" s="88" t="s">
        <v>55</v>
      </c>
      <c r="C27" s="18"/>
      <c r="D27" s="23">
        <v>40</v>
      </c>
      <c r="E27" s="24" t="s">
        <v>60</v>
      </c>
      <c r="F27" s="23"/>
      <c r="G27" s="23">
        <v>35</v>
      </c>
      <c r="H27" s="24">
        <v>14.3</v>
      </c>
      <c r="I27" s="23"/>
      <c r="J27" s="23">
        <v>60</v>
      </c>
      <c r="K27" s="24">
        <v>21.7</v>
      </c>
      <c r="L27" s="40"/>
      <c r="M27" s="23">
        <v>60</v>
      </c>
      <c r="N27" s="24">
        <v>16.1</v>
      </c>
      <c r="O27" s="40"/>
      <c r="P27" s="23">
        <v>50</v>
      </c>
      <c r="Q27" s="24">
        <v>34.7</v>
      </c>
    </row>
    <row r="28" spans="1:17" ht="11.25">
      <c r="A28" s="11"/>
      <c r="B28" s="88" t="s">
        <v>56</v>
      </c>
      <c r="C28" s="18"/>
      <c r="D28" s="23">
        <v>1860</v>
      </c>
      <c r="E28" s="24">
        <v>21.5</v>
      </c>
      <c r="F28" s="23"/>
      <c r="G28" s="23">
        <v>1870</v>
      </c>
      <c r="H28" s="24">
        <v>19.8</v>
      </c>
      <c r="I28" s="23"/>
      <c r="J28" s="23">
        <v>1935</v>
      </c>
      <c r="K28" s="24">
        <v>21.5</v>
      </c>
      <c r="L28" s="40"/>
      <c r="M28" s="23">
        <v>1945</v>
      </c>
      <c r="N28" s="24">
        <v>24.6</v>
      </c>
      <c r="O28" s="40"/>
      <c r="P28" s="23">
        <v>2015</v>
      </c>
      <c r="Q28" s="24">
        <v>29.5</v>
      </c>
    </row>
    <row r="29" spans="1:17" ht="11.25">
      <c r="A29" s="11"/>
      <c r="B29" s="88" t="s">
        <v>57</v>
      </c>
      <c r="C29" s="18"/>
      <c r="D29" s="23">
        <v>2010</v>
      </c>
      <c r="E29" s="24">
        <v>15.1</v>
      </c>
      <c r="F29" s="23"/>
      <c r="G29" s="23">
        <v>2435</v>
      </c>
      <c r="H29" s="24">
        <v>16.2</v>
      </c>
      <c r="I29" s="23"/>
      <c r="J29" s="23">
        <v>2910</v>
      </c>
      <c r="K29" s="24">
        <v>18.2</v>
      </c>
      <c r="L29" s="40"/>
      <c r="M29" s="23">
        <v>3545</v>
      </c>
      <c r="N29" s="24">
        <v>20.2</v>
      </c>
      <c r="O29" s="40"/>
      <c r="P29" s="23">
        <v>3960</v>
      </c>
      <c r="Q29" s="24">
        <v>22.2</v>
      </c>
    </row>
    <row r="30" spans="1:17" ht="11.25">
      <c r="A30" s="11"/>
      <c r="B30" s="88" t="s">
        <v>58</v>
      </c>
      <c r="C30" s="18"/>
      <c r="D30" s="23">
        <v>2155</v>
      </c>
      <c r="E30" s="24">
        <v>12.1</v>
      </c>
      <c r="F30" s="23"/>
      <c r="G30" s="23">
        <v>2515</v>
      </c>
      <c r="H30" s="24">
        <v>14.1</v>
      </c>
      <c r="I30" s="23"/>
      <c r="J30" s="23">
        <v>3000</v>
      </c>
      <c r="K30" s="24">
        <v>17.3</v>
      </c>
      <c r="L30" s="40"/>
      <c r="M30" s="23">
        <v>3675</v>
      </c>
      <c r="N30" s="24">
        <v>21.9</v>
      </c>
      <c r="O30" s="40"/>
      <c r="P30" s="23">
        <v>3855</v>
      </c>
      <c r="Q30" s="24">
        <v>26.2</v>
      </c>
    </row>
    <row r="31" spans="1:17" ht="11.25">
      <c r="A31" s="14"/>
      <c r="B31" s="29" t="s">
        <v>95</v>
      </c>
      <c r="C31" s="29"/>
      <c r="D31" s="31">
        <v>50120</v>
      </c>
      <c r="E31" s="32">
        <v>6.2</v>
      </c>
      <c r="F31" s="31"/>
      <c r="G31" s="31">
        <v>53430</v>
      </c>
      <c r="H31" s="32">
        <v>7</v>
      </c>
      <c r="I31" s="31"/>
      <c r="J31" s="31">
        <v>57945</v>
      </c>
      <c r="K31" s="32">
        <v>8.8</v>
      </c>
      <c r="L31" s="91"/>
      <c r="M31" s="31">
        <v>61275</v>
      </c>
      <c r="N31" s="32">
        <v>10.7</v>
      </c>
      <c r="O31" s="91"/>
      <c r="P31" s="31">
        <v>63265</v>
      </c>
      <c r="Q31" s="32">
        <v>13.5</v>
      </c>
    </row>
    <row r="32" spans="1:17" ht="11.25">
      <c r="A32" s="11"/>
      <c r="B32" s="12"/>
      <c r="C32" s="12"/>
      <c r="D32" s="17"/>
      <c r="E32" s="17"/>
      <c r="F32" s="17"/>
      <c r="G32" s="17"/>
      <c r="H32" s="17"/>
      <c r="I32" s="17"/>
      <c r="J32" s="17"/>
      <c r="K32" s="34"/>
      <c r="Q32" s="34" t="s">
        <v>30</v>
      </c>
    </row>
    <row r="33" ht="14.25" customHeight="1">
      <c r="A33" s="4" t="s">
        <v>20</v>
      </c>
    </row>
    <row r="34" ht="14.25" customHeight="1">
      <c r="A34" s="4" t="s">
        <v>94</v>
      </c>
    </row>
    <row r="35" ht="14.25" customHeight="1">
      <c r="A35" s="4" t="s">
        <v>45</v>
      </c>
    </row>
    <row r="36" ht="14.25" customHeight="1">
      <c r="A36" s="4" t="s">
        <v>97</v>
      </c>
    </row>
    <row r="38" spans="1:21" ht="11.25" customHeight="1">
      <c r="A38" s="107" t="s">
        <v>11</v>
      </c>
      <c r="B38" s="107"/>
      <c r="C38" s="107"/>
      <c r="D38" s="107"/>
      <c r="E38" s="107"/>
      <c r="F38" s="107"/>
      <c r="G38" s="107"/>
      <c r="H38" s="107"/>
      <c r="I38" s="107"/>
      <c r="J38" s="107"/>
      <c r="K38" s="107"/>
      <c r="L38" s="107"/>
      <c r="M38" s="107"/>
      <c r="N38" s="107"/>
      <c r="O38" s="107"/>
      <c r="P38" s="107"/>
      <c r="Q38" s="107"/>
      <c r="R38" s="47"/>
      <c r="S38" s="47"/>
      <c r="T38" s="47"/>
      <c r="U38" s="47"/>
    </row>
    <row r="39" spans="1:21" ht="11.25">
      <c r="A39" s="107"/>
      <c r="B39" s="107"/>
      <c r="C39" s="107"/>
      <c r="D39" s="107"/>
      <c r="E39" s="107"/>
      <c r="F39" s="107"/>
      <c r="G39" s="107"/>
      <c r="H39" s="107"/>
      <c r="I39" s="107"/>
      <c r="J39" s="107"/>
      <c r="K39" s="107"/>
      <c r="L39" s="107"/>
      <c r="M39" s="107"/>
      <c r="N39" s="107"/>
      <c r="O39" s="107"/>
      <c r="P39" s="107"/>
      <c r="Q39" s="107"/>
      <c r="R39" s="47"/>
      <c r="S39" s="47"/>
      <c r="T39" s="47"/>
      <c r="U39" s="47"/>
    </row>
    <row r="40" spans="1:21" ht="11.25">
      <c r="A40" s="47"/>
      <c r="B40" s="47"/>
      <c r="C40" s="47"/>
      <c r="K40" s="47"/>
      <c r="L40" s="47"/>
      <c r="M40" s="5"/>
      <c r="N40" s="47"/>
      <c r="O40" s="47"/>
      <c r="P40" s="5"/>
      <c r="Q40" s="47"/>
      <c r="R40" s="47"/>
      <c r="S40" s="47"/>
      <c r="T40" s="47"/>
      <c r="U40" s="47"/>
    </row>
  </sheetData>
  <mergeCells count="8">
    <mergeCell ref="A38:Q39"/>
    <mergeCell ref="A1:B1"/>
    <mergeCell ref="A2:Q2"/>
    <mergeCell ref="D5:E5"/>
    <mergeCell ref="G5:H5"/>
    <mergeCell ref="J5:K5"/>
    <mergeCell ref="M5:N5"/>
    <mergeCell ref="P5:Q5"/>
  </mergeCells>
  <hyperlinks>
    <hyperlink ref="A1:B1" location="Index!A1" display="Back To Index Page"/>
  </hyperlinks>
  <printOptions/>
  <pageMargins left="0.75" right="0.75" top="1" bottom="1" header="0.5" footer="0.5"/>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A1" sqref="A1:B1"/>
    </sheetView>
  </sheetViews>
  <sheetFormatPr defaultColWidth="9.140625" defaultRowHeight="12.75"/>
  <cols>
    <col min="1" max="1" width="11.28125" style="4" customWidth="1"/>
    <col min="2" max="2" width="5.421875" style="4" customWidth="1"/>
    <col min="3" max="3" width="34.28125" style="4" customWidth="1"/>
    <col min="4" max="5" width="9.28125" style="5" customWidth="1"/>
    <col min="6" max="6" width="2.140625" style="5" customWidth="1"/>
    <col min="7" max="8" width="9.28125" style="5" customWidth="1"/>
    <col min="9" max="9" width="2.140625" style="5" customWidth="1"/>
    <col min="10" max="10" width="9.28125" style="5" customWidth="1"/>
    <col min="11" max="11" width="9.28125" style="4" customWidth="1"/>
    <col min="12" max="12" width="2.140625" style="4" customWidth="1"/>
    <col min="13" max="14" width="9.28125" style="4" customWidth="1"/>
    <col min="15" max="15" width="2.140625" style="4" customWidth="1"/>
    <col min="16" max="32" width="9.28125" style="4" customWidth="1"/>
    <col min="33" max="16384" width="9.140625" style="4" customWidth="1"/>
  </cols>
  <sheetData>
    <row r="1" spans="1:2" ht="12.75">
      <c r="A1" s="98" t="s">
        <v>3</v>
      </c>
      <c r="B1" s="98"/>
    </row>
    <row r="2" spans="1:17" ht="12.75" customHeight="1">
      <c r="A2" s="105" t="s">
        <v>100</v>
      </c>
      <c r="B2" s="105"/>
      <c r="C2" s="105"/>
      <c r="D2" s="105"/>
      <c r="E2" s="105"/>
      <c r="F2" s="105"/>
      <c r="G2" s="105"/>
      <c r="H2" s="105"/>
      <c r="I2" s="105"/>
      <c r="J2" s="105"/>
      <c r="K2" s="105"/>
      <c r="L2" s="105"/>
      <c r="M2" s="105"/>
      <c r="N2" s="105"/>
      <c r="O2" s="105"/>
      <c r="P2" s="105"/>
      <c r="Q2" s="105"/>
    </row>
    <row r="3" spans="1:10" ht="12.75">
      <c r="A3" s="6" t="s">
        <v>42</v>
      </c>
      <c r="B3" s="7"/>
      <c r="C3" s="7"/>
      <c r="D3" s="8"/>
      <c r="E3" s="8"/>
      <c r="F3" s="8"/>
      <c r="G3" s="8"/>
      <c r="H3" s="8"/>
      <c r="I3" s="8"/>
      <c r="J3" s="8"/>
    </row>
    <row r="4" spans="1:10" ht="13.5">
      <c r="A4" s="6" t="s">
        <v>4</v>
      </c>
      <c r="B4" s="7"/>
      <c r="C4" s="7"/>
      <c r="D4" s="8"/>
      <c r="E4" s="8"/>
      <c r="F4" s="8"/>
      <c r="G4" s="8"/>
      <c r="H4" s="8"/>
      <c r="I4" s="8"/>
      <c r="J4" s="8"/>
    </row>
    <row r="5" spans="1:17" ht="11.25">
      <c r="A5" s="9"/>
      <c r="B5" s="10"/>
      <c r="C5" s="10"/>
      <c r="D5" s="100">
        <v>2006</v>
      </c>
      <c r="E5" s="100"/>
      <c r="F5" s="35"/>
      <c r="G5" s="100">
        <v>2007</v>
      </c>
      <c r="H5" s="100"/>
      <c r="I5" s="35"/>
      <c r="J5" s="100">
        <v>2008</v>
      </c>
      <c r="K5" s="100"/>
      <c r="L5" s="35"/>
      <c r="M5" s="100">
        <v>2009</v>
      </c>
      <c r="N5" s="100"/>
      <c r="O5" s="35"/>
      <c r="P5" s="100">
        <v>2010</v>
      </c>
      <c r="Q5" s="100"/>
    </row>
    <row r="6" spans="1:17" ht="33.75" customHeight="1">
      <c r="A6" s="14"/>
      <c r="B6" s="15"/>
      <c r="C6" s="15"/>
      <c r="D6" s="38" t="s">
        <v>17</v>
      </c>
      <c r="E6" s="38" t="s">
        <v>13</v>
      </c>
      <c r="F6" s="16"/>
      <c r="G6" s="38" t="s">
        <v>17</v>
      </c>
      <c r="H6" s="38" t="s">
        <v>13</v>
      </c>
      <c r="I6" s="16"/>
      <c r="J6" s="38" t="s">
        <v>17</v>
      </c>
      <c r="K6" s="38" t="s">
        <v>13</v>
      </c>
      <c r="L6" s="44"/>
      <c r="M6" s="38" t="s">
        <v>17</v>
      </c>
      <c r="N6" s="38" t="s">
        <v>13</v>
      </c>
      <c r="O6" s="44"/>
      <c r="P6" s="38" t="s">
        <v>17</v>
      </c>
      <c r="Q6" s="38" t="s">
        <v>13</v>
      </c>
    </row>
    <row r="7" spans="1:17" ht="11.25">
      <c r="A7" s="9" t="s">
        <v>98</v>
      </c>
      <c r="B7" s="10"/>
      <c r="C7" s="10"/>
      <c r="D7" s="36"/>
      <c r="E7" s="36"/>
      <c r="F7" s="36"/>
      <c r="G7" s="92"/>
      <c r="H7" s="93"/>
      <c r="I7" s="36"/>
      <c r="J7" s="36"/>
      <c r="K7" s="10"/>
      <c r="L7" s="10"/>
      <c r="M7" s="10"/>
      <c r="N7" s="10"/>
      <c r="O7" s="10"/>
      <c r="P7" s="10"/>
      <c r="Q7" s="10"/>
    </row>
    <row r="8" spans="1:17" ht="11.25">
      <c r="A8" s="11"/>
      <c r="B8" s="18"/>
      <c r="C8" s="18"/>
      <c r="D8" s="19"/>
      <c r="E8" s="19"/>
      <c r="F8" s="19"/>
      <c r="G8" s="19"/>
      <c r="H8" s="48"/>
      <c r="I8" s="19"/>
      <c r="J8" s="19"/>
      <c r="K8" s="27"/>
      <c r="L8" s="11"/>
      <c r="M8" s="11"/>
      <c r="N8" s="11"/>
      <c r="O8" s="11"/>
      <c r="P8" s="11"/>
      <c r="Q8" s="11"/>
    </row>
    <row r="9" spans="1:17" ht="11.25">
      <c r="A9" s="12"/>
      <c r="B9" s="49" t="s">
        <v>31</v>
      </c>
      <c r="C9" s="49"/>
      <c r="D9" s="19">
        <v>232530</v>
      </c>
      <c r="E9" s="27">
        <v>49.4</v>
      </c>
      <c r="F9" s="28"/>
      <c r="G9" s="19">
        <v>230945</v>
      </c>
      <c r="H9" s="27">
        <v>51.9</v>
      </c>
      <c r="I9" s="28"/>
      <c r="J9" s="19">
        <v>224300</v>
      </c>
      <c r="K9" s="27">
        <v>55.6</v>
      </c>
      <c r="L9" s="28"/>
      <c r="M9" s="19">
        <v>210380</v>
      </c>
      <c r="N9" s="27">
        <v>59.8</v>
      </c>
      <c r="O9" s="28"/>
      <c r="P9" s="19">
        <v>207380</v>
      </c>
      <c r="Q9" s="27">
        <v>64.6</v>
      </c>
    </row>
    <row r="10" spans="1:17" ht="11.25">
      <c r="A10" s="12"/>
      <c r="B10" s="49" t="s">
        <v>32</v>
      </c>
      <c r="C10" s="49"/>
      <c r="D10" s="19">
        <v>68940</v>
      </c>
      <c r="E10" s="27">
        <v>8.2</v>
      </c>
      <c r="F10" s="28"/>
      <c r="G10" s="19">
        <v>73035</v>
      </c>
      <c r="H10" s="27">
        <v>9.6</v>
      </c>
      <c r="I10" s="28"/>
      <c r="J10" s="19">
        <v>79980</v>
      </c>
      <c r="K10" s="27">
        <v>12.2</v>
      </c>
      <c r="L10" s="28"/>
      <c r="M10" s="19">
        <v>84380</v>
      </c>
      <c r="N10" s="27">
        <v>15.5</v>
      </c>
      <c r="O10" s="28"/>
      <c r="P10" s="19">
        <v>87205</v>
      </c>
      <c r="Q10" s="27">
        <v>19</v>
      </c>
    </row>
    <row r="11" spans="1:17" ht="11.25">
      <c r="A11" s="12"/>
      <c r="B11" s="88" t="s">
        <v>33</v>
      </c>
      <c r="C11" s="22"/>
      <c r="D11" s="23">
        <v>52095</v>
      </c>
      <c r="E11" s="24">
        <v>9.5</v>
      </c>
      <c r="F11" s="25"/>
      <c r="G11" s="23">
        <v>56480</v>
      </c>
      <c r="H11" s="24">
        <v>11</v>
      </c>
      <c r="I11" s="25"/>
      <c r="J11" s="23">
        <v>63460</v>
      </c>
      <c r="K11" s="24">
        <v>14</v>
      </c>
      <c r="L11" s="25"/>
      <c r="M11" s="23">
        <v>68110</v>
      </c>
      <c r="N11" s="24">
        <v>17.6</v>
      </c>
      <c r="O11" s="25"/>
      <c r="P11" s="23">
        <v>71295</v>
      </c>
      <c r="Q11" s="24">
        <v>21.6</v>
      </c>
    </row>
    <row r="12" spans="1:17" ht="11.25">
      <c r="A12" s="12"/>
      <c r="B12" s="22" t="s">
        <v>8</v>
      </c>
      <c r="C12" s="22"/>
      <c r="D12" s="23">
        <v>35315</v>
      </c>
      <c r="E12" s="24">
        <v>10.6</v>
      </c>
      <c r="F12" s="25"/>
      <c r="G12" s="23">
        <v>37550</v>
      </c>
      <c r="H12" s="24">
        <v>12.7</v>
      </c>
      <c r="I12" s="25"/>
      <c r="J12" s="23">
        <v>41860</v>
      </c>
      <c r="K12" s="24">
        <v>16.2</v>
      </c>
      <c r="L12" s="25"/>
      <c r="M12" s="23">
        <v>44300</v>
      </c>
      <c r="N12" s="24">
        <v>20.6</v>
      </c>
      <c r="O12" s="25"/>
      <c r="P12" s="23">
        <v>46250</v>
      </c>
      <c r="Q12" s="24">
        <v>25.1</v>
      </c>
    </row>
    <row r="13" spans="1:17" ht="11.25">
      <c r="A13" s="12"/>
      <c r="B13" s="22" t="s">
        <v>34</v>
      </c>
      <c r="C13" s="22"/>
      <c r="D13" s="23">
        <v>16780</v>
      </c>
      <c r="E13" s="24">
        <v>7.2</v>
      </c>
      <c r="F13" s="25"/>
      <c r="G13" s="23">
        <v>18925</v>
      </c>
      <c r="H13" s="24">
        <v>7.8</v>
      </c>
      <c r="I13" s="25"/>
      <c r="J13" s="23">
        <v>21600</v>
      </c>
      <c r="K13" s="24">
        <v>9.8</v>
      </c>
      <c r="L13" s="25"/>
      <c r="M13" s="23">
        <v>23810</v>
      </c>
      <c r="N13" s="24">
        <v>12.2</v>
      </c>
      <c r="O13" s="25"/>
      <c r="P13" s="23">
        <v>25050</v>
      </c>
      <c r="Q13" s="24">
        <v>15</v>
      </c>
    </row>
    <row r="14" spans="1:17" ht="11.25">
      <c r="A14" s="12"/>
      <c r="B14" s="22" t="s">
        <v>35</v>
      </c>
      <c r="C14" s="22"/>
      <c r="D14" s="23">
        <v>16845</v>
      </c>
      <c r="E14" s="24">
        <v>4.4</v>
      </c>
      <c r="F14" s="25"/>
      <c r="G14" s="23">
        <v>16560</v>
      </c>
      <c r="H14" s="24">
        <v>4.6</v>
      </c>
      <c r="I14" s="25"/>
      <c r="J14" s="23">
        <v>16520</v>
      </c>
      <c r="K14" s="24">
        <v>5.5</v>
      </c>
      <c r="L14" s="25"/>
      <c r="M14" s="23">
        <v>16270</v>
      </c>
      <c r="N14" s="24">
        <v>6.5</v>
      </c>
      <c r="O14" s="25"/>
      <c r="P14" s="23">
        <v>15910</v>
      </c>
      <c r="Q14" s="24">
        <v>7.7</v>
      </c>
    </row>
    <row r="15" spans="1:17" ht="11.25">
      <c r="A15" s="12"/>
      <c r="B15" s="88" t="s">
        <v>130</v>
      </c>
      <c r="C15" s="22"/>
      <c r="D15" s="23">
        <v>815</v>
      </c>
      <c r="E15" s="24">
        <v>31.3</v>
      </c>
      <c r="F15" s="25"/>
      <c r="G15" s="23">
        <v>1205</v>
      </c>
      <c r="H15" s="24">
        <v>32.3</v>
      </c>
      <c r="I15" s="25"/>
      <c r="J15" s="23">
        <v>530</v>
      </c>
      <c r="K15" s="24">
        <v>35.3</v>
      </c>
      <c r="L15" s="25"/>
      <c r="M15" s="23">
        <v>20</v>
      </c>
      <c r="N15" s="24">
        <v>45</v>
      </c>
      <c r="O15" s="25"/>
      <c r="P15" s="23">
        <v>35</v>
      </c>
      <c r="Q15" s="24">
        <v>42.9</v>
      </c>
    </row>
    <row r="16" spans="1:17" ht="11.25">
      <c r="A16" s="12"/>
      <c r="B16" s="18" t="s">
        <v>28</v>
      </c>
      <c r="C16" s="89"/>
      <c r="D16" s="19">
        <v>302285</v>
      </c>
      <c r="E16" s="27">
        <v>39.9</v>
      </c>
      <c r="F16" s="28"/>
      <c r="G16" s="19">
        <v>305190</v>
      </c>
      <c r="H16" s="27">
        <v>41.7</v>
      </c>
      <c r="I16" s="28"/>
      <c r="J16" s="19">
        <v>304810</v>
      </c>
      <c r="K16" s="27">
        <v>44.2</v>
      </c>
      <c r="L16" s="28"/>
      <c r="M16" s="19">
        <v>294780</v>
      </c>
      <c r="N16" s="27">
        <v>47.1</v>
      </c>
      <c r="O16" s="28"/>
      <c r="P16" s="19">
        <v>294615</v>
      </c>
      <c r="Q16" s="27">
        <v>51.1</v>
      </c>
    </row>
    <row r="17" spans="1:17" ht="11.25">
      <c r="A17" s="12"/>
      <c r="B17" s="88"/>
      <c r="C17" s="88"/>
      <c r="D17" s="23"/>
      <c r="E17" s="24"/>
      <c r="F17" s="25"/>
      <c r="G17" s="23"/>
      <c r="H17" s="24"/>
      <c r="I17" s="25"/>
      <c r="J17" s="23"/>
      <c r="K17" s="24"/>
      <c r="L17" s="25"/>
      <c r="M17" s="23"/>
      <c r="N17" s="24"/>
      <c r="O17" s="25"/>
      <c r="P17" s="23"/>
      <c r="Q17" s="24"/>
    </row>
    <row r="18" spans="1:17" ht="11.25">
      <c r="A18" s="11" t="s">
        <v>99</v>
      </c>
      <c r="B18" s="12"/>
      <c r="C18" s="12"/>
      <c r="D18" s="17"/>
      <c r="E18" s="17"/>
      <c r="F18" s="17"/>
      <c r="G18" s="23"/>
      <c r="H18" s="46"/>
      <c r="I18" s="17"/>
      <c r="J18" s="17"/>
      <c r="K18" s="12"/>
      <c r="L18" s="12"/>
      <c r="M18" s="12"/>
      <c r="N18" s="12"/>
      <c r="O18" s="12"/>
      <c r="P18" s="12"/>
      <c r="Q18" s="12"/>
    </row>
    <row r="19" spans="1:17" ht="11.25">
      <c r="A19" s="11"/>
      <c r="B19" s="88"/>
      <c r="C19" s="88"/>
      <c r="D19" s="23"/>
      <c r="E19" s="23"/>
      <c r="F19" s="23"/>
      <c r="G19" s="23"/>
      <c r="H19" s="46"/>
      <c r="I19" s="23"/>
      <c r="J19" s="23"/>
      <c r="K19" s="24"/>
      <c r="L19" s="12"/>
      <c r="M19" s="12"/>
      <c r="N19" s="12"/>
      <c r="O19" s="12"/>
      <c r="P19" s="12"/>
      <c r="Q19" s="12"/>
    </row>
    <row r="20" spans="1:17" ht="11.25">
      <c r="A20" s="12"/>
      <c r="B20" s="49" t="s">
        <v>31</v>
      </c>
      <c r="C20" s="49"/>
      <c r="D20" s="19">
        <v>251975</v>
      </c>
      <c r="E20" s="27">
        <v>54.2</v>
      </c>
      <c r="F20" s="28"/>
      <c r="G20" s="19">
        <v>251330</v>
      </c>
      <c r="H20" s="27">
        <v>56.6</v>
      </c>
      <c r="I20" s="28"/>
      <c r="J20" s="19">
        <v>244115</v>
      </c>
      <c r="K20" s="27">
        <v>59.8</v>
      </c>
      <c r="L20" s="28"/>
      <c r="M20" s="19">
        <v>231185</v>
      </c>
      <c r="N20" s="27">
        <v>62.7</v>
      </c>
      <c r="O20" s="28"/>
      <c r="P20" s="19">
        <v>227715</v>
      </c>
      <c r="Q20" s="27">
        <v>67.6</v>
      </c>
    </row>
    <row r="21" spans="1:17" ht="11.25">
      <c r="A21" s="12"/>
      <c r="B21" s="49" t="s">
        <v>32</v>
      </c>
      <c r="C21" s="49"/>
      <c r="D21" s="19">
        <v>39160</v>
      </c>
      <c r="E21" s="27">
        <v>9.5</v>
      </c>
      <c r="F21" s="28"/>
      <c r="G21" s="19">
        <v>43080</v>
      </c>
      <c r="H21" s="27">
        <v>11.6</v>
      </c>
      <c r="I21" s="28"/>
      <c r="J21" s="19">
        <v>48665</v>
      </c>
      <c r="K21" s="27">
        <v>14.8</v>
      </c>
      <c r="L21" s="28"/>
      <c r="M21" s="19">
        <v>52850</v>
      </c>
      <c r="N21" s="27">
        <v>18.1</v>
      </c>
      <c r="O21" s="28"/>
      <c r="P21" s="19">
        <v>55925</v>
      </c>
      <c r="Q21" s="27">
        <v>22.1</v>
      </c>
    </row>
    <row r="22" spans="1:17" ht="11.25">
      <c r="A22" s="12"/>
      <c r="B22" s="88" t="s">
        <v>33</v>
      </c>
      <c r="C22" s="22"/>
      <c r="D22" s="23">
        <v>32295</v>
      </c>
      <c r="E22" s="24">
        <v>10.6</v>
      </c>
      <c r="F22" s="25"/>
      <c r="G22" s="23">
        <v>36395</v>
      </c>
      <c r="H22" s="24">
        <v>12.9</v>
      </c>
      <c r="I22" s="25"/>
      <c r="J22" s="23">
        <v>42275</v>
      </c>
      <c r="K22" s="24">
        <v>16.3</v>
      </c>
      <c r="L22" s="25"/>
      <c r="M22" s="23">
        <v>46755</v>
      </c>
      <c r="N22" s="24">
        <v>19.7</v>
      </c>
      <c r="O22" s="25"/>
      <c r="P22" s="23">
        <v>50055</v>
      </c>
      <c r="Q22" s="24">
        <v>24</v>
      </c>
    </row>
    <row r="23" spans="1:17" ht="11.25">
      <c r="A23" s="12"/>
      <c r="B23" s="22" t="s">
        <v>8</v>
      </c>
      <c r="C23" s="22"/>
      <c r="D23" s="23">
        <v>22665</v>
      </c>
      <c r="E23" s="24">
        <v>11.2</v>
      </c>
      <c r="F23" s="25"/>
      <c r="G23" s="23">
        <v>25140</v>
      </c>
      <c r="H23" s="24">
        <v>13.8</v>
      </c>
      <c r="I23" s="25"/>
      <c r="J23" s="23">
        <v>28845</v>
      </c>
      <c r="K23" s="24">
        <v>17.9</v>
      </c>
      <c r="L23" s="25"/>
      <c r="M23" s="23">
        <v>31650</v>
      </c>
      <c r="N23" s="24">
        <v>22</v>
      </c>
      <c r="O23" s="25"/>
      <c r="P23" s="23">
        <v>33615</v>
      </c>
      <c r="Q23" s="24">
        <v>26.1</v>
      </c>
    </row>
    <row r="24" spans="1:17" ht="11.25">
      <c r="A24" s="12"/>
      <c r="B24" s="22" t="s">
        <v>34</v>
      </c>
      <c r="C24" s="22"/>
      <c r="D24" s="23">
        <v>9630</v>
      </c>
      <c r="E24" s="24">
        <v>9.1</v>
      </c>
      <c r="F24" s="25"/>
      <c r="G24" s="23">
        <v>11255</v>
      </c>
      <c r="H24" s="24">
        <v>10.9</v>
      </c>
      <c r="I24" s="25"/>
      <c r="J24" s="23">
        <v>13430</v>
      </c>
      <c r="K24" s="24">
        <v>12.9</v>
      </c>
      <c r="L24" s="25"/>
      <c r="M24" s="23">
        <v>15100</v>
      </c>
      <c r="N24" s="24">
        <v>15.1</v>
      </c>
      <c r="O24" s="25"/>
      <c r="P24" s="23">
        <v>16440</v>
      </c>
      <c r="Q24" s="24">
        <v>19.6</v>
      </c>
    </row>
    <row r="25" spans="1:17" ht="11.25">
      <c r="A25" s="12"/>
      <c r="B25" s="22" t="s">
        <v>35</v>
      </c>
      <c r="C25" s="22"/>
      <c r="D25" s="23">
        <v>6860</v>
      </c>
      <c r="E25" s="24">
        <v>4.3</v>
      </c>
      <c r="F25" s="25"/>
      <c r="G25" s="23">
        <v>6685</v>
      </c>
      <c r="H25" s="24">
        <v>4.3</v>
      </c>
      <c r="I25" s="25"/>
      <c r="J25" s="23">
        <v>6395</v>
      </c>
      <c r="K25" s="24">
        <v>4.9</v>
      </c>
      <c r="L25" s="25"/>
      <c r="M25" s="23">
        <v>6095</v>
      </c>
      <c r="N25" s="24">
        <v>5</v>
      </c>
      <c r="O25" s="25"/>
      <c r="P25" s="23">
        <v>5870</v>
      </c>
      <c r="Q25" s="24">
        <v>6</v>
      </c>
    </row>
    <row r="26" spans="1:17" ht="11.25">
      <c r="A26" s="12"/>
      <c r="B26" s="88" t="s">
        <v>130</v>
      </c>
      <c r="C26" s="22"/>
      <c r="D26" s="23">
        <v>715</v>
      </c>
      <c r="E26" s="24">
        <v>35.3</v>
      </c>
      <c r="F26" s="25"/>
      <c r="G26" s="23">
        <v>1060</v>
      </c>
      <c r="H26" s="24">
        <v>37.7</v>
      </c>
      <c r="I26" s="25"/>
      <c r="J26" s="23">
        <v>510</v>
      </c>
      <c r="K26" s="24">
        <v>43.9</v>
      </c>
      <c r="L26" s="25"/>
      <c r="M26" s="23">
        <v>25</v>
      </c>
      <c r="N26" s="24">
        <v>66.7</v>
      </c>
      <c r="O26" s="25"/>
      <c r="P26" s="23">
        <v>20</v>
      </c>
      <c r="Q26" s="24">
        <v>19</v>
      </c>
    </row>
    <row r="27" spans="1:17" ht="11.25">
      <c r="A27" s="15"/>
      <c r="B27" s="29" t="s">
        <v>28</v>
      </c>
      <c r="C27" s="29"/>
      <c r="D27" s="31">
        <v>291850</v>
      </c>
      <c r="E27" s="32">
        <v>48.2</v>
      </c>
      <c r="F27" s="33"/>
      <c r="G27" s="31">
        <v>295470</v>
      </c>
      <c r="H27" s="32">
        <v>49.9</v>
      </c>
      <c r="I27" s="33"/>
      <c r="J27" s="31">
        <v>293290</v>
      </c>
      <c r="K27" s="32">
        <v>52.3</v>
      </c>
      <c r="L27" s="33"/>
      <c r="M27" s="31">
        <v>284060</v>
      </c>
      <c r="N27" s="32">
        <v>54.4</v>
      </c>
      <c r="O27" s="33"/>
      <c r="P27" s="31">
        <v>283660</v>
      </c>
      <c r="Q27" s="32">
        <v>58.6</v>
      </c>
    </row>
    <row r="28" spans="1:17" ht="11.25">
      <c r="A28" s="11"/>
      <c r="B28" s="12"/>
      <c r="C28" s="12"/>
      <c r="D28" s="17"/>
      <c r="E28" s="17"/>
      <c r="F28" s="17"/>
      <c r="G28" s="17"/>
      <c r="H28" s="17"/>
      <c r="I28" s="17"/>
      <c r="J28" s="17"/>
      <c r="K28" s="34"/>
      <c r="Q28" s="34" t="s">
        <v>30</v>
      </c>
    </row>
    <row r="29" ht="14.25" customHeight="1">
      <c r="A29" s="4" t="s">
        <v>20</v>
      </c>
    </row>
    <row r="30" ht="14.25" customHeight="1">
      <c r="A30" s="4" t="s">
        <v>94</v>
      </c>
    </row>
    <row r="31" ht="14.25" customHeight="1">
      <c r="A31" s="4" t="s">
        <v>45</v>
      </c>
    </row>
    <row r="33" spans="1:21" ht="11.25" customHeight="1">
      <c r="A33" s="107" t="s">
        <v>11</v>
      </c>
      <c r="B33" s="107"/>
      <c r="C33" s="107"/>
      <c r="D33" s="107"/>
      <c r="E33" s="107"/>
      <c r="F33" s="107"/>
      <c r="G33" s="107"/>
      <c r="H33" s="107"/>
      <c r="I33" s="107"/>
      <c r="J33" s="107"/>
      <c r="K33" s="107"/>
      <c r="L33" s="107"/>
      <c r="M33" s="107"/>
      <c r="N33" s="107"/>
      <c r="O33" s="107"/>
      <c r="P33" s="107"/>
      <c r="Q33" s="107"/>
      <c r="R33" s="47"/>
      <c r="S33" s="47"/>
      <c r="T33" s="47"/>
      <c r="U33" s="47"/>
    </row>
    <row r="34" spans="1:21" ht="11.25">
      <c r="A34" s="107"/>
      <c r="B34" s="107"/>
      <c r="C34" s="107"/>
      <c r="D34" s="107"/>
      <c r="E34" s="107"/>
      <c r="F34" s="107"/>
      <c r="G34" s="107"/>
      <c r="H34" s="107"/>
      <c r="I34" s="107"/>
      <c r="J34" s="107"/>
      <c r="K34" s="107"/>
      <c r="L34" s="107"/>
      <c r="M34" s="107"/>
      <c r="N34" s="107"/>
      <c r="O34" s="107"/>
      <c r="P34" s="107"/>
      <c r="Q34" s="107"/>
      <c r="R34" s="47"/>
      <c r="S34" s="47"/>
      <c r="T34" s="47"/>
      <c r="U34" s="47"/>
    </row>
    <row r="35" spans="1:21" ht="11.25">
      <c r="A35" s="47"/>
      <c r="B35" s="47"/>
      <c r="C35" s="47"/>
      <c r="K35" s="47"/>
      <c r="L35" s="47"/>
      <c r="M35" s="5"/>
      <c r="N35" s="47"/>
      <c r="O35" s="47"/>
      <c r="P35" s="5"/>
      <c r="Q35" s="47"/>
      <c r="R35" s="47"/>
      <c r="S35" s="47"/>
      <c r="T35" s="47"/>
      <c r="U35" s="47"/>
    </row>
  </sheetData>
  <mergeCells count="8">
    <mergeCell ref="A33:Q34"/>
    <mergeCell ref="A1:B1"/>
    <mergeCell ref="A2:Q2"/>
    <mergeCell ref="D5:E5"/>
    <mergeCell ref="G5:H5"/>
    <mergeCell ref="J5:K5"/>
    <mergeCell ref="M5:N5"/>
    <mergeCell ref="P5:Q5"/>
  </mergeCells>
  <hyperlinks>
    <hyperlink ref="A1:B1" location="Index!A1" display="Back To Index Page"/>
  </hyperlinks>
  <printOptions/>
  <pageMargins left="0.75" right="0.75" top="1" bottom="1" header="0.5" footer="0.5"/>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Brook</dc:creator>
  <cp:keywords/>
  <dc:description/>
  <cp:lastModifiedBy>Andrew Brook</cp:lastModifiedBy>
  <cp:lastPrinted>2011-10-14T09:17:19Z</cp:lastPrinted>
  <dcterms:created xsi:type="dcterms:W3CDTF">2011-10-13T12:34:40Z</dcterms:created>
  <dcterms:modified xsi:type="dcterms:W3CDTF">2011-10-14T09:17:24Z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