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570" windowHeight="5070" firstSheet="1" activeTab="1"/>
  </bookViews>
  <sheets>
    <sheet name="NOTES" sheetId="1" state="hidden" r:id="rId1"/>
    <sheet name="Table 1.1" sheetId="2" r:id="rId2"/>
    <sheet name="Table 2.1" sheetId="3" r:id="rId3"/>
    <sheet name="Table 2.2" sheetId="4" r:id="rId4"/>
    <sheet name="Table 3.1" sheetId="5" r:id="rId5"/>
    <sheet name="Table 1.4raw data 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commodation">#REF!</definedName>
    <definedName name="AGEN">#REF!</definedName>
    <definedName name="agen1">#REF!</definedName>
    <definedName name="AIMB">#REF!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CCS_Team">#REF!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fg">'[8]Data'!$A$265:$D$267</definedName>
    <definedName name="h">#REF!</definedName>
    <definedName name="Head_of_Training">#REF!</definedName>
    <definedName name="Information_Services_Division">#REF!</definedName>
    <definedName name="jhkjhkh">#REF!</definedName>
    <definedName name="kjhkjhk">#REF!</definedName>
    <definedName name="kjhkjhkjh">#REF!</definedName>
    <definedName name="kjhkjhkjlk">#REF!</definedName>
    <definedName name="LO">#REF!</definedName>
    <definedName name="MO">#REF!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oipoipoi">#REF!</definedName>
    <definedName name="old">#REF!</definedName>
    <definedName name="PFI_Team">#REF!</definedName>
    <definedName name="_xlnm.Print_Area" localSheetId="1">'Table 1.1'!$A$1:$W$42</definedName>
    <definedName name="_xlnm.Print_Area" localSheetId="5">'Table 1.4raw data '!$A$1:$L$106</definedName>
    <definedName name="_xlnm.Print_Area" localSheetId="2">'Table 2.1'!$A$1:$Y$43</definedName>
    <definedName name="_xlnm.Print_Area" localSheetId="4">'Table 3.1'!$A$1:$J$20</definedName>
    <definedName name="_xlnm.Print_Titles" localSheetId="5">'Table 1.4raw data '!#REF!,'Table 1.4raw data '!$1:$6</definedName>
    <definedName name="PROF">#REF!</definedName>
    <definedName name="Resources">#REF!</definedName>
    <definedName name="RISK">'[2]Sheet2'!$B$23:$B$26</definedName>
    <definedName name="running">'[4]Sheet1'!$A$1:$K$26</definedName>
    <definedName name="SE">#REF!</definedName>
    <definedName name="tbl_Details">#REF!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rn.Exec._.Summary." localSheetId="5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5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5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comments6.xml><?xml version="1.0" encoding="utf-8"?>
<comments xmlns="http://schemas.openxmlformats.org/spreadsheetml/2006/main">
  <authors>
    <author>albie mondesir</author>
  </authors>
  <commentList>
    <comment ref="E62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To check source data!</t>
        </r>
      </text>
    </comment>
    <comment ref="E21" authorId="0">
      <text>
        <r>
          <rPr>
            <b/>
            <sz val="8"/>
            <rFont val="Tahoma"/>
            <family val="0"/>
          </rPr>
          <t>albie mondesir:</t>
        </r>
        <r>
          <rPr>
            <sz val="8"/>
            <rFont val="Tahoma"/>
            <family val="0"/>
          </rPr>
          <t xml:space="preserve">
Was 90% - changed to 91%</t>
        </r>
      </text>
    </comment>
  </commentList>
</comments>
</file>

<file path=xl/sharedStrings.xml><?xml version="1.0" encoding="utf-8"?>
<sst xmlns="http://schemas.openxmlformats.org/spreadsheetml/2006/main" count="720" uniqueCount="205">
  <si>
    <t>Q3</t>
  </si>
  <si>
    <t>Q1</t>
  </si>
  <si>
    <t>Q2</t>
  </si>
  <si>
    <t>Total</t>
  </si>
  <si>
    <t>Asylum</t>
  </si>
  <si>
    <t>Managed Migration</t>
  </si>
  <si>
    <t>Entry Clearance</t>
  </si>
  <si>
    <t>Family Visit Visa</t>
  </si>
  <si>
    <t>Asylum Support</t>
  </si>
  <si>
    <t>Care Standards</t>
  </si>
  <si>
    <t>Claims Management Services</t>
  </si>
  <si>
    <t>Consumer Credit Appeals</t>
  </si>
  <si>
    <t>Criminal Injuries Compensation</t>
  </si>
  <si>
    <t>Gambling Appeals</t>
  </si>
  <si>
    <t>Information</t>
  </si>
  <si>
    <t>Lands</t>
  </si>
  <si>
    <t>Mental Health</t>
  </si>
  <si>
    <t>Special Educational Needs and Disability</t>
  </si>
  <si>
    <t>Transport</t>
  </si>
  <si>
    <t xml:space="preserve"> . Not applicable (data was not collected) </t>
  </si>
  <si>
    <t>.. Not available</t>
  </si>
  <si>
    <t>Q4</t>
  </si>
  <si>
    <t>Employment</t>
  </si>
  <si>
    <t>Social Security and Child Support</t>
  </si>
  <si>
    <t>Employment Appeals</t>
  </si>
  <si>
    <t>2007-08</t>
  </si>
  <si>
    <t>2009-10</t>
  </si>
  <si>
    <t>Percentage</t>
  </si>
  <si>
    <t>Annual</t>
  </si>
  <si>
    <t>Target</t>
  </si>
  <si>
    <t>TS OVERALL PI</t>
  </si>
  <si>
    <t>~ no cases dealt with so KPI could not be calculated</t>
  </si>
  <si>
    <t>Benefit</t>
  </si>
  <si>
    <t>Attendance Allowance</t>
  </si>
  <si>
    <t>Bereavement Benefit</t>
  </si>
  <si>
    <t>Carer's Allowance</t>
  </si>
  <si>
    <t>Child Benefit Lone Parent</t>
  </si>
  <si>
    <t>COEG</t>
  </si>
  <si>
    <t>Compensation Recovery Unit</t>
  </si>
  <si>
    <t>Disability Living Allowance</t>
  </si>
  <si>
    <t>Disability Working Allowance</t>
  </si>
  <si>
    <t xml:space="preserve">Employment Support Allowance </t>
  </si>
  <si>
    <t>Health in Pregnancy Grant</t>
  </si>
  <si>
    <t>HRP</t>
  </si>
  <si>
    <t>Incapacity Benefit</t>
  </si>
  <si>
    <t>Income Support</t>
  </si>
  <si>
    <t>Industrial Death Benefit</t>
  </si>
  <si>
    <t>Industrial Injuries Disablement Benefit</t>
  </si>
  <si>
    <t>Lookalikes</t>
  </si>
  <si>
    <t>Maternity Benefit/Allowances</t>
  </si>
  <si>
    <t>Others (Extinct/rare Benefits)</t>
  </si>
  <si>
    <t>Penalty Proceedings</t>
  </si>
  <si>
    <t>Pensions credit</t>
  </si>
  <si>
    <t>Retirement Pension</t>
  </si>
  <si>
    <t>Severe Disablement Benefit/Allowance</t>
  </si>
  <si>
    <t>Vaccine Damage Appeals</t>
  </si>
  <si>
    <t>Q 1</t>
  </si>
  <si>
    <t>Q 2</t>
  </si>
  <si>
    <t>Q 3</t>
  </si>
  <si>
    <t>Q 4</t>
  </si>
  <si>
    <t>Source: SSCS Gaps 2 database</t>
  </si>
  <si>
    <t xml:space="preserve">TSIA - Immigration Judge </t>
  </si>
  <si>
    <t>Figures may not add to totals because of rounding</t>
  </si>
  <si>
    <t>PI Description</t>
  </si>
  <si>
    <t>Asylum cases, percentage promulgated in 6 weeks</t>
  </si>
  <si>
    <t>Managed migration cases, percentage promulgated within 8 weeks</t>
  </si>
  <si>
    <t>Family visitor cases, percentage promulgated within 10 weeks from receipt of the respondent's bundle</t>
  </si>
  <si>
    <t>Entry clearance cases, percentage promulgated within 10 weeks from receipt of the respondent's bundle</t>
  </si>
  <si>
    <t>The percentage of appeals listed for a first hearing within 26 weeks of registration</t>
  </si>
  <si>
    <t>The percentage of single accepted cases where hearing begins within 26 weeks of receipt</t>
  </si>
  <si>
    <t>The percentage of appeals where the first hearing takes place within 14 weeks of the receipt at SSCS</t>
  </si>
  <si>
    <t xml:space="preserve"> </t>
  </si>
  <si>
    <t>Adjudicator to HM Lands Registry</t>
  </si>
  <si>
    <t>The percentage of cases to be determined within 40 weeks of receipt</t>
  </si>
  <si>
    <t>The percentage of cases disposed of within 30 weeks of receipt</t>
  </si>
  <si>
    <t>The percentage of cases to be disposed of within 50 weeks of receipt</t>
  </si>
  <si>
    <t>The percentage of cases to be disposed of within 25 weeks of receipt</t>
  </si>
  <si>
    <t>The percentage of cases disposed of within 27 weeks of receipt</t>
  </si>
  <si>
    <t>Financial Services and Markets</t>
  </si>
  <si>
    <t>The percentage of cases disposed of within 50 weeks of receipt</t>
  </si>
  <si>
    <t>Gender Recognition</t>
  </si>
  <si>
    <t>The percentage of cases disposed of within 20 weeks of receipt</t>
  </si>
  <si>
    <t>The percentage of cases disposed of within 50 weeks of registration</t>
  </si>
  <si>
    <t>Section 2 (Mental Health Act 1983) cases that are listed for hearing within 7 days of receipt (statutory target)</t>
  </si>
  <si>
    <t>War Pensions and Armed Forces Compensation</t>
  </si>
  <si>
    <t>Pensions</t>
  </si>
  <si>
    <t>Special Commissioners (Income Tax)</t>
  </si>
  <si>
    <t>The percentage of cases disposed of within 22 weeks of receipt</t>
  </si>
  <si>
    <t>The percentage of cases disposed of within 16 weeks of receipt</t>
  </si>
  <si>
    <t>The percentage of Category 1 and 3 cases disposed of within 90 weeks of receipt</t>
  </si>
  <si>
    <t>The percentage of Category 2 cases disposed of within 35 weeks of receipt</t>
  </si>
  <si>
    <t>The percentage of all work disposed of within 30 weeks of receipt</t>
  </si>
  <si>
    <t xml:space="preserve"> The percentage of cases where the decision was issued within 16 weeks of receipt of reference</t>
  </si>
  <si>
    <t>The percentage of determinations (from hearing to judgement) issued within 4 weeks</t>
  </si>
  <si>
    <t>1 Promulgation is the formal publication of the decision</t>
  </si>
  <si>
    <t>2 A case is considered to be disposed of when a decision has been made on the case and all work on the case has been completed</t>
  </si>
  <si>
    <t>3 A case is considered to be determined when a decision has been made on the case</t>
  </si>
  <si>
    <t>4 Now part of the Upper Tribunal</t>
  </si>
  <si>
    <r>
      <t>The percentage of cases disposed</t>
    </r>
    <r>
      <rPr>
        <vertAlign val="superscript"/>
        <sz val="8"/>
        <rFont val="Arial"/>
        <family val="0"/>
      </rPr>
      <t xml:space="preserve">2 </t>
    </r>
    <r>
      <rPr>
        <sz val="8"/>
        <rFont val="Arial"/>
        <family val="0"/>
      </rPr>
      <t>of within 70 weeks of receipt</t>
    </r>
  </si>
  <si>
    <r>
      <t>The percentage of cases to be determined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 xml:space="preserve"> within 12 working days of receipt</t>
    </r>
  </si>
  <si>
    <r>
      <t>Receipt in AIT to promulgation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by an immigration judge (all cases)</t>
    </r>
  </si>
  <si>
    <t xml:space="preserve">Charities </t>
  </si>
  <si>
    <t>Estate Agents Appeals</t>
  </si>
  <si>
    <r>
      <t>First Tier Immigration</t>
    </r>
    <r>
      <rPr>
        <b/>
        <vertAlign val="superscript"/>
        <sz val="8"/>
        <rFont val="Arial"/>
        <family val="2"/>
      </rPr>
      <t>5</t>
    </r>
  </si>
  <si>
    <t>5 Formerly known as IMSET</t>
  </si>
  <si>
    <t>The percentage of applications dealt with in target time</t>
  </si>
  <si>
    <r>
      <t>Local Government Standards in England</t>
    </r>
    <r>
      <rPr>
        <b/>
        <vertAlign val="superscript"/>
        <sz val="8"/>
        <rFont val="Arial"/>
        <family val="2"/>
      </rPr>
      <t>6</t>
    </r>
  </si>
  <si>
    <r>
      <t>Primary Health Lists</t>
    </r>
    <r>
      <rPr>
        <b/>
        <vertAlign val="superscript"/>
        <sz val="8"/>
        <rFont val="Arial"/>
        <family val="2"/>
      </rPr>
      <t>6</t>
    </r>
  </si>
  <si>
    <r>
      <t>Reserve Forces Appeals</t>
    </r>
    <r>
      <rPr>
        <b/>
        <vertAlign val="superscript"/>
        <sz val="8"/>
        <rFont val="Arial"/>
        <family val="2"/>
      </rPr>
      <t>6</t>
    </r>
  </si>
  <si>
    <t>6 Joined the TS April 2009</t>
  </si>
  <si>
    <r>
      <t>Tax first tier</t>
    </r>
    <r>
      <rPr>
        <b/>
        <vertAlign val="superscript"/>
        <sz val="8"/>
        <rFont val="Arial"/>
        <family val="2"/>
      </rPr>
      <t>7</t>
    </r>
  </si>
  <si>
    <t>7 Created April 2009 as part of TCE ACT</t>
  </si>
  <si>
    <r>
      <t>Upper Tribunal (Administrative Appeals Chamber)</t>
    </r>
    <r>
      <rPr>
        <b/>
        <vertAlign val="superscript"/>
        <sz val="8"/>
        <rFont val="Arial"/>
        <family val="2"/>
      </rPr>
      <t>8</t>
    </r>
  </si>
  <si>
    <t>8 Upper Tribunal commenced in 2008-09</t>
  </si>
  <si>
    <t>9 Now part of Tax first tier</t>
  </si>
  <si>
    <t>Table 1.4 Tribunals Service Performance Indicators by Jurisdiction</t>
  </si>
  <si>
    <t xml:space="preserve">Source: TS Quarterly Reconciled Tables </t>
  </si>
  <si>
    <r>
      <t xml:space="preserve">VAT and Duties </t>
    </r>
    <r>
      <rPr>
        <b/>
        <vertAlign val="superscript"/>
        <sz val="8"/>
        <rFont val="Arial"/>
        <family val="2"/>
      </rPr>
      <t>9</t>
    </r>
  </si>
  <si>
    <t>Environmental Jurisdiction</t>
  </si>
  <si>
    <t>2010-11</t>
  </si>
  <si>
    <t>2008-09</t>
  </si>
  <si>
    <t>-</t>
  </si>
  <si>
    <t>.</t>
  </si>
  <si>
    <t>Tax Credits</t>
  </si>
  <si>
    <t xml:space="preserve">Housing/Council Tax benefit </t>
  </si>
  <si>
    <t>Pensions Credit</t>
  </si>
  <si>
    <t>Social Fund</t>
  </si>
  <si>
    <t xml:space="preserve">Tax Credits </t>
  </si>
  <si>
    <t>..</t>
  </si>
  <si>
    <t>~</t>
  </si>
  <si>
    <t>Period</t>
  </si>
  <si>
    <t>in target</t>
  </si>
  <si>
    <t>out of target</t>
  </si>
  <si>
    <t>Pre 04/2010</t>
  </si>
  <si>
    <t>Post 04/2010</t>
  </si>
  <si>
    <t>No Change</t>
  </si>
  <si>
    <t>Entry clearance, percentage within 30 weeks from receipt to promulgation</t>
  </si>
  <si>
    <t>Family visitor, percentage within 25 weeks from receipt to promulgation</t>
  </si>
  <si>
    <t>The percentage of appeals where the final outcome is promulgated within 16 weeks of the receipt at SSCS</t>
  </si>
  <si>
    <t>The percentage of cases resolved within 6 months of receipt</t>
  </si>
  <si>
    <t>First figures due around August 2010</t>
  </si>
  <si>
    <t>Cat 1</t>
  </si>
  <si>
    <t>The percentage of cases disposed of in 24 weeks of regitration</t>
  </si>
  <si>
    <t>Cat 2</t>
  </si>
  <si>
    <t>The percenatge of cases disposed of in 70 weeks of registration</t>
  </si>
  <si>
    <t xml:space="preserve"> The percentage of Appeals Tribunals to be held and determined within 16 weeks of receipt of appeal</t>
  </si>
  <si>
    <t>The percentage of non-restricted cases disposed of within 9 weeks of receipt</t>
  </si>
  <si>
    <t>The percentage of Restricted Patient cases disposed of within 17 weeks of receipt</t>
  </si>
  <si>
    <t>The percentage of claims served (accepted) within 5 days</t>
  </si>
  <si>
    <t>The percentage of standard/complex cases disposed of within 70 weeks of receipt</t>
  </si>
  <si>
    <t>The percentage of paper cases disposed of in 20 weeks</t>
  </si>
  <si>
    <t>The percentage of basic cases disposed of in 20 weeks</t>
  </si>
  <si>
    <t>The percentage of all work disposed of within 20 weeks of receipt</t>
  </si>
  <si>
    <t>The percentage of applications for Leave to Appeal to be disposed within 10 weeks of receipt</t>
  </si>
  <si>
    <r>
      <t>Decision Upheld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</si>
  <si>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0"/>
      </rPr>
      <t>Decision made by 1st Tier Agency upheld by the Tribunal</t>
    </r>
  </si>
  <si>
    <t>Child Support Allowance</t>
  </si>
  <si>
    <t>%</t>
  </si>
  <si>
    <t>- Small Value</t>
  </si>
  <si>
    <t xml:space="preserve"> - Small value</t>
  </si>
  <si>
    <t>Figures for Q2 - 2007-08, 2008-09 and 2010-11 extracted from Q2 returns received w/c 15th November 2010.</t>
  </si>
  <si>
    <t xml:space="preserve">Files can be found at  - </t>
  </si>
  <si>
    <t>\csf20316.ops.cs.root\shared\AIT\ctshared\statistics\Business Planning &amp; Statistics Team\PAR\Quarterly Statistics Reports\Q2 2010-11\responses</t>
  </si>
  <si>
    <t>Table 1.1a updated with revised receipts by jurisdiction figure for Q2 2010. Original figures were for multiple cases only.</t>
  </si>
  <si>
    <t>Job Seekers Allowance</t>
  </si>
  <si>
    <t>Home Responsibilities Protection</t>
  </si>
  <si>
    <r>
      <t>2</t>
    </r>
    <r>
      <rPr>
        <sz val="8"/>
        <rFont val="Arial"/>
        <family val="0"/>
      </rPr>
      <t xml:space="preserve"> Decision in favour of the appellant</t>
    </r>
  </si>
  <si>
    <r>
      <t xml:space="preserve">1 </t>
    </r>
    <r>
      <rPr>
        <sz val="8"/>
        <rFont val="Arial"/>
        <family val="2"/>
      </rPr>
      <t>As on the last day of the period</t>
    </r>
  </si>
  <si>
    <t xml:space="preserve">Housing/Council Tax </t>
  </si>
  <si>
    <t xml:space="preserve">Table 2.1 SSCS Disposals by Benefit Type </t>
  </si>
  <si>
    <t xml:space="preserve">Table 1.1 SSCS Receipts by Benefit Type </t>
  </si>
  <si>
    <t>p Provisional</t>
  </si>
  <si>
    <r>
      <t xml:space="preserve">Jan </t>
    </r>
    <r>
      <rPr>
        <b/>
        <vertAlign val="superscript"/>
        <sz val="8"/>
        <rFont val="Arial"/>
        <family val="2"/>
      </rPr>
      <t>p</t>
    </r>
  </si>
  <si>
    <r>
      <t>Decision in Favour</t>
    </r>
    <r>
      <rPr>
        <vertAlign val="superscript"/>
        <sz val="10"/>
        <rFont val="Arial"/>
        <family val="2"/>
      </rPr>
      <t>2</t>
    </r>
  </si>
  <si>
    <t xml:space="preserve"> . Not applicable </t>
  </si>
  <si>
    <t>Job Seekers Allowance (JSA)</t>
  </si>
  <si>
    <t>Credits (Other)</t>
  </si>
  <si>
    <t xml:space="preserve">Credits (Other) </t>
  </si>
  <si>
    <r>
      <t>Table 3.1 SSCS Caseload Outstanding</t>
    </r>
    <r>
      <rPr>
        <b/>
        <i/>
        <vertAlign val="superscript"/>
        <sz val="12"/>
        <rFont val="Arial"/>
        <family val="2"/>
      </rPr>
      <t>1</t>
    </r>
    <r>
      <rPr>
        <b/>
        <i/>
        <sz val="12"/>
        <rFont val="Arial"/>
        <family val="2"/>
      </rPr>
      <t xml:space="preserve"> </t>
    </r>
  </si>
  <si>
    <r>
      <t xml:space="preserve">Feb </t>
    </r>
    <r>
      <rPr>
        <b/>
        <vertAlign val="superscript"/>
        <sz val="8"/>
        <rFont val="Arial"/>
        <family val="2"/>
      </rPr>
      <t>p</t>
    </r>
  </si>
  <si>
    <t xml:space="preserve">Q3 </t>
  </si>
  <si>
    <t>Others (Extinct/Rare Benefits)</t>
  </si>
  <si>
    <t>Rounded</t>
  </si>
  <si>
    <r>
      <t xml:space="preserve">Total </t>
    </r>
    <r>
      <rPr>
        <vertAlign val="superscript"/>
        <sz val="10"/>
        <rFont val="Arial"/>
        <family val="2"/>
      </rPr>
      <t>p</t>
    </r>
  </si>
  <si>
    <r>
      <t>Q4</t>
    </r>
    <r>
      <rPr>
        <b/>
        <vertAlign val="superscript"/>
        <sz val="8"/>
        <rFont val="Arial"/>
        <family val="2"/>
      </rPr>
      <t xml:space="preserve"> p</t>
    </r>
  </si>
  <si>
    <r>
      <t xml:space="preserve">Total </t>
    </r>
    <r>
      <rPr>
        <b/>
        <vertAlign val="superscript"/>
        <sz val="8"/>
        <rFont val="Arial"/>
        <family val="2"/>
      </rPr>
      <t>p</t>
    </r>
  </si>
  <si>
    <t>Rounded Numbers</t>
  </si>
  <si>
    <r>
      <t xml:space="preserve">Quarter 4 </t>
    </r>
    <r>
      <rPr>
        <vertAlign val="superscript"/>
        <sz val="10"/>
        <rFont val="Arial"/>
        <family val="2"/>
      </rPr>
      <t>p</t>
    </r>
  </si>
  <si>
    <r>
      <t xml:space="preserve">2010-11 </t>
    </r>
    <r>
      <rPr>
        <b/>
        <vertAlign val="superscript"/>
        <sz val="8"/>
        <rFont val="Arial"/>
        <family val="2"/>
      </rPr>
      <t>p</t>
    </r>
  </si>
  <si>
    <r>
      <t xml:space="preserve">Q3 </t>
    </r>
    <r>
      <rPr>
        <b/>
        <vertAlign val="superscript"/>
        <sz val="8"/>
        <rFont val="Arial"/>
        <family val="2"/>
      </rPr>
      <t>p</t>
    </r>
  </si>
  <si>
    <r>
      <t xml:space="preserve">Q2 </t>
    </r>
    <r>
      <rPr>
        <b/>
        <vertAlign val="superscript"/>
        <sz val="8"/>
        <rFont val="Arial"/>
        <family val="2"/>
      </rPr>
      <t>p</t>
    </r>
  </si>
  <si>
    <r>
      <t>Q1</t>
    </r>
    <r>
      <rPr>
        <b/>
        <vertAlign val="superscript"/>
        <sz val="8"/>
        <rFont val="Arial"/>
        <family val="2"/>
      </rPr>
      <t xml:space="preserve"> p</t>
    </r>
  </si>
  <si>
    <r>
      <t xml:space="preserve">Q1 </t>
    </r>
    <r>
      <rPr>
        <b/>
        <vertAlign val="superscript"/>
        <sz val="8"/>
        <rFont val="Arial"/>
        <family val="2"/>
      </rPr>
      <t>p</t>
    </r>
  </si>
  <si>
    <r>
      <t xml:space="preserve">Q2 </t>
    </r>
    <r>
      <rPr>
        <b/>
        <vertAlign val="superscript"/>
        <sz val="8"/>
        <rFont val="Arial"/>
        <family val="2"/>
      </rPr>
      <t xml:space="preserve">p </t>
    </r>
  </si>
  <si>
    <r>
      <t xml:space="preserve">2010-11 </t>
    </r>
    <r>
      <rPr>
        <vertAlign val="superscript"/>
        <sz val="10"/>
        <rFont val="Arial"/>
        <family val="2"/>
      </rPr>
      <t>p</t>
    </r>
  </si>
  <si>
    <r>
      <t xml:space="preserve">Quarter 1 </t>
    </r>
    <r>
      <rPr>
        <vertAlign val="superscript"/>
        <sz val="10"/>
        <rFont val="Arial"/>
        <family val="2"/>
      </rPr>
      <t>p</t>
    </r>
  </si>
  <si>
    <r>
      <t xml:space="preserve">Quarter 2 </t>
    </r>
    <r>
      <rPr>
        <vertAlign val="superscript"/>
        <sz val="10"/>
        <rFont val="Arial"/>
        <family val="2"/>
      </rPr>
      <t>p</t>
    </r>
  </si>
  <si>
    <r>
      <t xml:space="preserve">Quarter 3 </t>
    </r>
    <r>
      <rPr>
        <vertAlign val="superscript"/>
        <sz val="10"/>
        <rFont val="Arial"/>
        <family val="2"/>
      </rPr>
      <t>p</t>
    </r>
    <r>
      <rPr>
        <sz val="10"/>
        <rFont val="Arial"/>
        <family val="0"/>
      </rPr>
      <t xml:space="preserve"> </t>
    </r>
  </si>
  <si>
    <r>
      <t xml:space="preserve">1 </t>
    </r>
    <r>
      <rPr>
        <sz val="8"/>
        <rFont val="Arial"/>
        <family val="0"/>
      </rPr>
      <t xml:space="preserve">Cases cleared at hearing include some withdrawals.  </t>
    </r>
  </si>
  <si>
    <r>
      <t xml:space="preserve">Table 2.2 SSCS Hearing Outcomes by Benefit Type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</si>
  <si>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 xml:space="preserve">2011-12 </t>
    </r>
    <r>
      <rPr>
        <b/>
        <vertAlign val="superscript"/>
        <sz val="8"/>
        <rFont val="Arial"/>
        <family val="2"/>
      </rPr>
      <t>p</t>
    </r>
  </si>
  <si>
    <r>
      <t xml:space="preserve">April 2011 </t>
    </r>
    <r>
      <rPr>
        <b/>
        <vertAlign val="superscript"/>
        <sz val="8"/>
        <rFont val="Arial"/>
        <family val="2"/>
      </rPr>
      <t>p</t>
    </r>
  </si>
  <si>
    <r>
      <t>April 2011</t>
    </r>
    <r>
      <rPr>
        <b/>
        <vertAlign val="superscript"/>
        <sz val="8"/>
        <rFont val="Arial"/>
        <family val="2"/>
      </rPr>
      <t xml:space="preserve"> p</t>
    </r>
  </si>
  <si>
    <r>
      <t xml:space="preserve">April 2011 </t>
    </r>
    <r>
      <rPr>
        <vertAlign val="superscript"/>
        <sz val="10"/>
        <rFont val="Arial"/>
        <family val="2"/>
      </rPr>
      <t>p</t>
    </r>
  </si>
  <si>
    <r>
      <t xml:space="preserve">2011-12 </t>
    </r>
    <r>
      <rPr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</si>
</sst>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;[Red]\-#,##0\ "/>
    <numFmt numFmtId="169" formatCode="0.0"/>
    <numFmt numFmtId="170" formatCode="0.000"/>
    <numFmt numFmtId="171" formatCode="0.00000"/>
    <numFmt numFmtId="172" formatCode="0.0000"/>
    <numFmt numFmtId="173" formatCode="0.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_-* #,##0.0_-;\-* #,##0.0_-;_-* &quot;-&quot;??_-;_-@_-"/>
    <numFmt numFmtId="185" formatCode="_-* #,##0_-;\-* #,##0_-;_-* &quot;-&quot;??_-;_-@_-"/>
  </numFmts>
  <fonts count="3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b/>
      <i/>
      <sz val="12"/>
      <name val="Arial"/>
      <family val="2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vertAlign val="superscript"/>
      <sz val="12"/>
      <name val="Arial"/>
      <family val="2"/>
    </font>
    <font>
      <sz val="10"/>
      <color indexed="57"/>
      <name val="Arial"/>
      <family val="0"/>
    </font>
    <font>
      <sz val="8"/>
      <color indexed="57"/>
      <name val="Arial"/>
      <family val="0"/>
    </font>
    <font>
      <vertAlign val="superscript"/>
      <sz val="8"/>
      <color indexed="57"/>
      <name val="Arial"/>
      <family val="0"/>
    </font>
    <font>
      <vertAlign val="superscript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5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9" fontId="13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9" fontId="13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9" fontId="13" fillId="0" borderId="3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9" fontId="6" fillId="0" borderId="3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0" fontId="14" fillId="0" borderId="0" xfId="0" applyFont="1" applyAlignment="1">
      <alignment/>
    </xf>
    <xf numFmtId="1" fontId="17" fillId="0" borderId="3" xfId="0" applyNumberFormat="1" applyFont="1" applyBorder="1" applyAlignment="1">
      <alignment/>
    </xf>
    <xf numFmtId="1" fontId="17" fillId="0" borderId="4" xfId="0" applyNumberFormat="1" applyFont="1" applyBorder="1" applyAlignment="1">
      <alignment/>
    </xf>
    <xf numFmtId="1" fontId="17" fillId="0" borderId="3" xfId="0" applyNumberFormat="1" applyFont="1" applyBorder="1" applyAlignment="1">
      <alignment horizontal="right"/>
    </xf>
    <xf numFmtId="1" fontId="16" fillId="0" borderId="3" xfId="0" applyNumberFormat="1" applyFont="1" applyBorder="1" applyAlignment="1">
      <alignment/>
    </xf>
    <xf numFmtId="1" fontId="16" fillId="0" borderId="4" xfId="0" applyNumberFormat="1" applyFont="1" applyBorder="1" applyAlignment="1">
      <alignment/>
    </xf>
    <xf numFmtId="1" fontId="16" fillId="0" borderId="3" xfId="0" applyNumberFormat="1" applyFont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" fontId="17" fillId="0" borderId="4" xfId="0" applyNumberFormat="1" applyFont="1" applyBorder="1" applyAlignment="1">
      <alignment horizontal="right"/>
    </xf>
    <xf numFmtId="1" fontId="16" fillId="0" borderId="3" xfId="0" applyNumberFormat="1" applyFont="1" applyFill="1" applyBorder="1" applyAlignment="1">
      <alignment horizontal="right"/>
    </xf>
    <xf numFmtId="1" fontId="16" fillId="0" borderId="4" xfId="0" applyNumberFormat="1" applyFont="1" applyFill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0" fontId="19" fillId="0" borderId="3" xfId="0" applyFont="1" applyFill="1" applyBorder="1" applyAlignment="1">
      <alignment/>
    </xf>
    <xf numFmtId="0" fontId="6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" fontId="16" fillId="0" borderId="4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wrapText="1"/>
    </xf>
    <xf numFmtId="1" fontId="9" fillId="0" borderId="4" xfId="0" applyNumberFormat="1" applyFont="1" applyBorder="1" applyAlignment="1">
      <alignment horizontal="right"/>
    </xf>
    <xf numFmtId="1" fontId="16" fillId="0" borderId="3" xfId="0" applyNumberFormat="1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3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" fillId="0" borderId="3" xfId="0" applyFont="1" applyBorder="1" applyAlignment="1">
      <alignment/>
    </xf>
    <xf numFmtId="0" fontId="1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23" fillId="0" borderId="4" xfId="0" applyNumberFormat="1" applyFont="1" applyBorder="1" applyAlignment="1">
      <alignment horizontal="right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8" fillId="2" borderId="6" xfId="0" applyFont="1" applyFill="1" applyBorder="1" applyAlignment="1">
      <alignment/>
    </xf>
    <xf numFmtId="9" fontId="16" fillId="2" borderId="4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9" fontId="17" fillId="2" borderId="7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9" fontId="16" fillId="2" borderId="11" xfId="0" applyNumberFormat="1" applyFont="1" applyFill="1" applyBorder="1" applyAlignment="1">
      <alignment horizontal="right"/>
    </xf>
    <xf numFmtId="9" fontId="16" fillId="2" borderId="3" xfId="0" applyNumberFormat="1" applyFont="1" applyFill="1" applyBorder="1" applyAlignment="1">
      <alignment horizontal="right"/>
    </xf>
    <xf numFmtId="9" fontId="17" fillId="2" borderId="6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 horizontal="right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right"/>
    </xf>
    <xf numFmtId="9" fontId="0" fillId="2" borderId="3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9" fontId="8" fillId="2" borderId="6" xfId="0" applyNumberFormat="1" applyFont="1" applyFill="1" applyBorder="1" applyAlignment="1">
      <alignment horizontal="right"/>
    </xf>
    <xf numFmtId="9" fontId="8" fillId="2" borderId="8" xfId="0" applyNumberFormat="1" applyFont="1" applyFill="1" applyBorder="1" applyAlignment="1">
      <alignment horizontal="right"/>
    </xf>
    <xf numFmtId="9" fontId="0" fillId="2" borderId="11" xfId="0" applyNumberFormat="1" applyFill="1" applyBorder="1" applyAlignment="1">
      <alignment horizontal="right"/>
    </xf>
    <xf numFmtId="9" fontId="16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2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0" xfId="0" applyFont="1" applyAlignment="1">
      <alignment textRotation="90" wrapText="1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10" fontId="2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9" fontId="16" fillId="2" borderId="9" xfId="0" applyNumberFormat="1" applyFont="1" applyFill="1" applyBorder="1" applyAlignment="1">
      <alignment/>
    </xf>
    <xf numFmtId="9" fontId="16" fillId="2" borderId="11" xfId="0" applyNumberFormat="1" applyFont="1" applyFill="1" applyBorder="1" applyAlignment="1">
      <alignment/>
    </xf>
    <xf numFmtId="9" fontId="16" fillId="2" borderId="12" xfId="0" applyNumberFormat="1" applyFont="1" applyFill="1" applyBorder="1" applyAlignment="1">
      <alignment/>
    </xf>
    <xf numFmtId="9" fontId="16" fillId="2" borderId="2" xfId="0" applyNumberFormat="1" applyFont="1" applyFill="1" applyBorder="1" applyAlignment="1">
      <alignment/>
    </xf>
    <xf numFmtId="9" fontId="16" fillId="2" borderId="3" xfId="0" applyNumberFormat="1" applyFont="1" applyFill="1" applyBorder="1" applyAlignment="1">
      <alignment/>
    </xf>
    <xf numFmtId="9" fontId="16" fillId="2" borderId="4" xfId="0" applyNumberFormat="1" applyFont="1" applyFill="1" applyBorder="1" applyAlignment="1">
      <alignment/>
    </xf>
    <xf numFmtId="9" fontId="17" fillId="2" borderId="6" xfId="0" applyNumberFormat="1" applyFont="1" applyFill="1" applyBorder="1" applyAlignment="1">
      <alignment/>
    </xf>
    <xf numFmtId="9" fontId="17" fillId="2" borderId="7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9" fontId="17" fillId="2" borderId="5" xfId="0" applyNumberFormat="1" applyFont="1" applyFill="1" applyBorder="1" applyAlignment="1">
      <alignment/>
    </xf>
    <xf numFmtId="9" fontId="16" fillId="2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/>
    </xf>
    <xf numFmtId="9" fontId="0" fillId="2" borderId="11" xfId="21" applyFill="1" applyBorder="1" applyAlignment="1">
      <alignment/>
    </xf>
    <xf numFmtId="9" fontId="0" fillId="2" borderId="3" xfId="21" applyFill="1" applyBorder="1" applyAlignment="1">
      <alignment/>
    </xf>
    <xf numFmtId="9" fontId="0" fillId="2" borderId="3" xfId="21" applyFont="1" applyFill="1" applyBorder="1" applyAlignment="1">
      <alignment horizontal="right"/>
    </xf>
    <xf numFmtId="9" fontId="8" fillId="2" borderId="6" xfId="0" applyNumberFormat="1" applyFont="1" applyFill="1" applyBorder="1" applyAlignment="1">
      <alignment/>
    </xf>
    <xf numFmtId="9" fontId="8" fillId="2" borderId="6" xfId="21" applyFont="1" applyFill="1" applyBorder="1" applyAlignment="1">
      <alignment/>
    </xf>
    <xf numFmtId="17" fontId="6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17" fontId="0" fillId="2" borderId="1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Senior%20Managers%20P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F7"/>
  <sheetViews>
    <sheetView workbookViewId="0" topLeftCell="A1">
      <selection activeCell="D52" sqref="D52"/>
    </sheetView>
  </sheetViews>
  <sheetFormatPr defaultColWidth="9.140625" defaultRowHeight="12.75"/>
  <cols>
    <col min="2" max="2" width="3.57421875" style="0" customWidth="1"/>
  </cols>
  <sheetData>
    <row r="3" spans="2:3" ht="12.75">
      <c r="B3">
        <v>1</v>
      </c>
      <c r="C3" t="s">
        <v>160</v>
      </c>
    </row>
    <row r="4" spans="3:6" ht="12.75">
      <c r="C4" t="s">
        <v>161</v>
      </c>
      <c r="F4" s="144" t="s">
        <v>162</v>
      </c>
    </row>
    <row r="7" ht="12.75">
      <c r="C7" t="s">
        <v>163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A1:AG48"/>
  <sheetViews>
    <sheetView tabSelected="1" view="pageBreakPreview" zoomScaleSheetLayoutView="100" workbookViewId="0" topLeftCell="A1">
      <selection activeCell="Z35" sqref="Z35"/>
    </sheetView>
  </sheetViews>
  <sheetFormatPr defaultColWidth="9.140625" defaultRowHeight="12.75"/>
  <cols>
    <col min="1" max="1" width="33.57421875" style="0" customWidth="1"/>
    <col min="12" max="22" width="0" style="0" hidden="1" customWidth="1"/>
    <col min="23" max="23" width="9.57421875" style="0" customWidth="1"/>
  </cols>
  <sheetData>
    <row r="1" spans="1:11" ht="15">
      <c r="A1" s="18" t="s">
        <v>170</v>
      </c>
      <c r="K1" s="196"/>
    </row>
    <row r="2" ht="12.75">
      <c r="K2" s="197"/>
    </row>
    <row r="3" ht="12.75" customHeight="1"/>
    <row r="4" spans="10:23" ht="12.75">
      <c r="J4" s="3"/>
      <c r="L4" t="s">
        <v>182</v>
      </c>
      <c r="W4" s="3" t="s">
        <v>186</v>
      </c>
    </row>
    <row r="5" spans="1:33" ht="12.75">
      <c r="A5" s="81"/>
      <c r="B5" s="244" t="s">
        <v>26</v>
      </c>
      <c r="C5" s="245"/>
      <c r="D5" s="245"/>
      <c r="E5" s="245"/>
      <c r="F5" s="245"/>
      <c r="G5" s="250" t="s">
        <v>188</v>
      </c>
      <c r="H5" s="251"/>
      <c r="I5" s="251"/>
      <c r="J5" s="252"/>
      <c r="K5" s="253"/>
      <c r="L5" s="244" t="s">
        <v>26</v>
      </c>
      <c r="M5" s="245"/>
      <c r="N5" s="245"/>
      <c r="O5" s="245"/>
      <c r="P5" s="246"/>
      <c r="Q5" s="247" t="s">
        <v>119</v>
      </c>
      <c r="R5" s="248"/>
      <c r="S5" s="248"/>
      <c r="T5" s="248"/>
      <c r="U5" s="249"/>
      <c r="W5" s="87" t="s">
        <v>200</v>
      </c>
      <c r="X5" s="214"/>
      <c r="Y5" s="214"/>
      <c r="Z5" s="214"/>
      <c r="AA5" s="214"/>
      <c r="AB5" s="243"/>
      <c r="AC5" s="243"/>
      <c r="AD5" s="243"/>
      <c r="AE5" s="243"/>
      <c r="AF5" s="243"/>
      <c r="AG5" s="243"/>
    </row>
    <row r="6" spans="1:33" ht="12.75">
      <c r="A6" s="83" t="s">
        <v>32</v>
      </c>
      <c r="B6" s="153" t="s">
        <v>56</v>
      </c>
      <c r="C6" s="181" t="s">
        <v>57</v>
      </c>
      <c r="D6" s="181" t="s">
        <v>58</v>
      </c>
      <c r="E6" s="181" t="s">
        <v>59</v>
      </c>
      <c r="F6" s="181" t="s">
        <v>3</v>
      </c>
      <c r="G6" s="176" t="s">
        <v>191</v>
      </c>
      <c r="H6" s="177" t="s">
        <v>190</v>
      </c>
      <c r="I6" s="177" t="s">
        <v>189</v>
      </c>
      <c r="J6" s="177" t="s">
        <v>184</v>
      </c>
      <c r="K6" s="209" t="s">
        <v>185</v>
      </c>
      <c r="L6" s="84" t="s">
        <v>56</v>
      </c>
      <c r="M6" s="85" t="s">
        <v>57</v>
      </c>
      <c r="N6" s="85" t="s">
        <v>58</v>
      </c>
      <c r="O6" s="85" t="s">
        <v>59</v>
      </c>
      <c r="P6" s="85" t="s">
        <v>3</v>
      </c>
      <c r="Q6" s="176" t="s">
        <v>1</v>
      </c>
      <c r="R6" s="177" t="s">
        <v>2</v>
      </c>
      <c r="S6" s="177" t="s">
        <v>180</v>
      </c>
      <c r="T6" s="82" t="s">
        <v>172</v>
      </c>
      <c r="U6" s="175" t="s">
        <v>179</v>
      </c>
      <c r="W6" s="87" t="s">
        <v>201</v>
      </c>
      <c r="X6" s="181"/>
      <c r="Y6" s="181"/>
      <c r="Z6" s="181"/>
      <c r="AA6" s="181"/>
      <c r="AB6" s="181"/>
      <c r="AC6" s="181"/>
      <c r="AD6" s="181"/>
      <c r="AE6" s="181"/>
      <c r="AF6" s="181"/>
      <c r="AG6" s="181"/>
    </row>
    <row r="7" spans="1:23" ht="12.75">
      <c r="A7" s="24" t="s">
        <v>33</v>
      </c>
      <c r="B7" s="218">
        <v>790</v>
      </c>
      <c r="C7" s="219">
        <v>1000</v>
      </c>
      <c r="D7" s="219">
        <v>980</v>
      </c>
      <c r="E7" s="219">
        <v>1100</v>
      </c>
      <c r="F7" s="219">
        <v>3900</v>
      </c>
      <c r="G7" s="218">
        <v>860</v>
      </c>
      <c r="H7" s="219">
        <v>1100</v>
      </c>
      <c r="I7" s="219">
        <v>1100</v>
      </c>
      <c r="J7" s="219">
        <v>1100</v>
      </c>
      <c r="K7" s="220">
        <v>4200</v>
      </c>
      <c r="L7" s="221">
        <f>IF(B7=".",".",IF(B7=0,0,IF(B7&lt;5,"-",IF(B7&lt;100,B7,IF(B7&lt;1000,MROUND(B7,10),MROUND(B7,100))))))</f>
        <v>790</v>
      </c>
      <c r="M7" s="222">
        <f>IF(C7=".",".",IF(C7=0,0,IF(C7&lt;5,"-",IF(C7&lt;100,C7,IF(C7&lt;1000,MROUND(C7,10),MROUND(C7,100))))))</f>
        <v>1000</v>
      </c>
      <c r="N7" s="222">
        <f>IF(D7=".",".",IF(D7=0,0,IF(D7&lt;5,"-",IF(D7&lt;100,D7,IF(D7&lt;1000,MROUND(D7,10),MROUND(D7,100))))))</f>
        <v>980</v>
      </c>
      <c r="O7" s="222">
        <f>IF(E7=".",".",IF(E7=0,0,IF(E7&lt;5,"-",IF(E7&lt;100,E7,IF(E7&lt;1000,MROUND(E7,10),MROUND(E7,100))))))</f>
        <v>1100</v>
      </c>
      <c r="P7" s="222">
        <f>IF(F7=".",".",IF(F7=0,0,IF(F7&lt;5,"-",IF(F7&lt;100,F7,IF(F7&lt;1000,MROUND(F7,10),MROUND(F7,100))))))</f>
        <v>3900</v>
      </c>
      <c r="Q7" s="222">
        <f>IF(G7=".",".",IF(G7=0,0,IF(G7&lt;5,"-",IF(G7&lt;100,G7,IF(G7&lt;1000,MROUND(G7,10),MROUND(G7,100))))))</f>
        <v>860</v>
      </c>
      <c r="R7" s="222">
        <f>IF(H7=".",".",IF(H7=0,0,IF(H7&lt;5,"-",IF(H7&lt;100,H7,IF(H7&lt;1000,MROUND(H7,10),MROUND(H7,100))))))</f>
        <v>1100</v>
      </c>
      <c r="S7" s="222">
        <f>IF(I7=".",".",IF(I7=0,0,IF(I7&lt;5,"-",IF(I7&lt;100,I7,IF(I7&lt;1000,MROUND(I7,10),MROUND(I7,100))))))</f>
        <v>1100</v>
      </c>
      <c r="T7" s="222" t="e">
        <f>IF(#REF!=".",".",IF(#REF!=0,0,IF(#REF!&lt;5,"-",IF(#REF!&lt;100,#REF!,IF(#REF!&lt;1000,MROUND(#REF!,10),MROUND(#REF!,100))))))</f>
        <v>#REF!</v>
      </c>
      <c r="U7" s="222" t="e">
        <f>IF(#REF!=".",".",IF(#REF!=0,0,IF(#REF!&lt;5,"-",IF(#REF!&lt;100,#REF!,IF(#REF!&lt;1000,MROUND(#REF!,10),MROUND(#REF!,100))))))</f>
        <v>#REF!</v>
      </c>
      <c r="V7" s="222"/>
      <c r="W7" s="223">
        <v>300</v>
      </c>
    </row>
    <row r="8" spans="1:23" ht="12.75">
      <c r="A8" s="24" t="s">
        <v>39</v>
      </c>
      <c r="B8" s="224">
        <v>15900</v>
      </c>
      <c r="C8" s="225">
        <v>16900</v>
      </c>
      <c r="D8" s="225">
        <v>18800</v>
      </c>
      <c r="E8" s="225">
        <v>20100</v>
      </c>
      <c r="F8" s="225">
        <v>71700</v>
      </c>
      <c r="G8" s="224">
        <v>17300</v>
      </c>
      <c r="H8" s="225">
        <v>21000</v>
      </c>
      <c r="I8" s="225">
        <v>21400</v>
      </c>
      <c r="J8" s="225">
        <v>19900</v>
      </c>
      <c r="K8" s="226">
        <v>79500</v>
      </c>
      <c r="L8" s="221">
        <f>IF(B8=".",".",IF(B8=0,0,IF(B8&lt;5,"-",IF(B8&lt;100,B8,IF(B8&lt;1000,MROUND(B8,10),MROUND(B8,100))))))</f>
        <v>15900</v>
      </c>
      <c r="M8" s="222">
        <f>IF(C8=".",".",IF(C8=0,0,IF(C8&lt;5,"-",IF(C8&lt;100,C8,IF(C8&lt;1000,MROUND(C8,10),MROUND(C8,100))))))</f>
        <v>16900</v>
      </c>
      <c r="N8" s="222">
        <f>IF(D8=".",".",IF(D8=0,0,IF(D8&lt;5,"-",IF(D8&lt;100,D8,IF(D8&lt;1000,MROUND(D8,10),MROUND(D8,100))))))</f>
        <v>18800</v>
      </c>
      <c r="O8" s="222">
        <f>IF(E8=".",".",IF(E8=0,0,IF(E8&lt;5,"-",IF(E8&lt;100,E8,IF(E8&lt;1000,MROUND(E8,10),MROUND(E8,100))))))</f>
        <v>20100</v>
      </c>
      <c r="P8" s="222">
        <f>IF(F8=".",".",IF(F8=0,0,IF(F8&lt;5,"-",IF(F8&lt;100,F8,IF(F8&lt;1000,MROUND(F8,10),MROUND(F8,100))))))</f>
        <v>71700</v>
      </c>
      <c r="Q8" s="222">
        <f>IF(G8=".",".",IF(G8=0,0,IF(G8&lt;5,"-",IF(G8&lt;100,G8,IF(G8&lt;1000,MROUND(G8,10),MROUND(G8,100))))))</f>
        <v>17300</v>
      </c>
      <c r="R8" s="222">
        <f>IF(H8=".",".",IF(H8=0,0,IF(H8&lt;5,"-",IF(H8&lt;100,H8,IF(H8&lt;1000,MROUND(H8,10),MROUND(H8,100))))))</f>
        <v>21000</v>
      </c>
      <c r="S8" s="222">
        <f>IF(I8=".",".",IF(I8=0,0,IF(I8&lt;5,"-",IF(I8&lt;100,I8,IF(I8&lt;1000,MROUND(I8,10),MROUND(I8,100))))))</f>
        <v>21400</v>
      </c>
      <c r="T8" s="222" t="e">
        <f>IF(#REF!=".",".",IF(#REF!=0,0,IF(#REF!&lt;5,"-",IF(#REF!&lt;100,#REF!,IF(#REF!&lt;1000,MROUND(#REF!,10),MROUND(#REF!,100))))))</f>
        <v>#REF!</v>
      </c>
      <c r="U8" s="222" t="e">
        <f>IF(#REF!=".",".",IF(#REF!=0,0,IF(#REF!&lt;5,"-",IF(#REF!&lt;100,#REF!,IF(#REF!&lt;1000,MROUND(#REF!,10),MROUND(#REF!,100))))))</f>
        <v>#REF!</v>
      </c>
      <c r="V8" s="222"/>
      <c r="W8" s="227">
        <v>4900</v>
      </c>
    </row>
    <row r="9" spans="1:23" ht="12.75">
      <c r="A9" s="24" t="s">
        <v>34</v>
      </c>
      <c r="B9" s="224">
        <v>140</v>
      </c>
      <c r="C9" s="225">
        <v>140</v>
      </c>
      <c r="D9" s="225">
        <v>150</v>
      </c>
      <c r="E9" s="225">
        <v>120</v>
      </c>
      <c r="F9" s="225">
        <v>530</v>
      </c>
      <c r="G9" s="224">
        <v>120</v>
      </c>
      <c r="H9" s="225">
        <v>110</v>
      </c>
      <c r="I9" s="225">
        <v>140</v>
      </c>
      <c r="J9" s="225">
        <v>120</v>
      </c>
      <c r="K9" s="226">
        <v>500</v>
      </c>
      <c r="L9" s="221">
        <f>IF(B9=".",".",IF(B9=0,0,IF(B9&lt;5,"-",IF(B9&lt;100,B9,IF(B9&lt;1000,MROUND(B9,10),MROUND(B9,100))))))</f>
        <v>140</v>
      </c>
      <c r="M9" s="222">
        <f>IF(C9=".",".",IF(C9=0,0,IF(C9&lt;5,"-",IF(C9&lt;100,C9,IF(C9&lt;1000,MROUND(C9,10),MROUND(C9,100))))))</f>
        <v>140</v>
      </c>
      <c r="N9" s="222">
        <f>IF(D9=".",".",IF(D9=0,0,IF(D9&lt;5,"-",IF(D9&lt;100,D9,IF(D9&lt;1000,MROUND(D9,10),MROUND(D9,100))))))</f>
        <v>150</v>
      </c>
      <c r="O9" s="222">
        <f>IF(E9=".",".",IF(E9=0,0,IF(E9&lt;5,"-",IF(E9&lt;100,E9,IF(E9&lt;1000,MROUND(E9,10),MROUND(E9,100))))))</f>
        <v>120</v>
      </c>
      <c r="P9" s="222">
        <f>IF(F9=".",".",IF(F9=0,0,IF(F9&lt;5,"-",IF(F9&lt;100,F9,IF(F9&lt;1000,MROUND(F9,10),MROUND(F9,100))))))</f>
        <v>530</v>
      </c>
      <c r="Q9" s="222">
        <f>IF(G9=".",".",IF(G9=0,0,IF(G9&lt;5,"-",IF(G9&lt;100,G9,IF(G9&lt;1000,MROUND(G9,10),MROUND(G9,100))))))</f>
        <v>120</v>
      </c>
      <c r="R9" s="222">
        <f>IF(H9=".",".",IF(H9=0,0,IF(H9&lt;5,"-",IF(H9&lt;100,H9,IF(H9&lt;1000,MROUND(H9,10),MROUND(H9,100))))))</f>
        <v>110</v>
      </c>
      <c r="S9" s="222">
        <f>IF(I9=".",".",IF(I9=0,0,IF(I9&lt;5,"-",IF(I9&lt;100,I9,IF(I9&lt;1000,MROUND(I9,10),MROUND(I9,100))))))</f>
        <v>140</v>
      </c>
      <c r="T9" s="222" t="e">
        <f>IF(#REF!=".",".",IF(#REF!=0,0,IF(#REF!&lt;5,"-",IF(#REF!&lt;100,#REF!,IF(#REF!&lt;1000,MROUND(#REF!,10),MROUND(#REF!,100))))))</f>
        <v>#REF!</v>
      </c>
      <c r="U9" s="222" t="e">
        <f>IF(#REF!=".",".",IF(#REF!=0,0,IF(#REF!&lt;5,"-",IF(#REF!&lt;100,#REF!,IF(#REF!&lt;1000,MROUND(#REF!,10),MROUND(#REF!,100))))))</f>
        <v>#REF!</v>
      </c>
      <c r="V9" s="222"/>
      <c r="W9" s="227">
        <v>44</v>
      </c>
    </row>
    <row r="10" spans="1:23" ht="12.75">
      <c r="A10" s="24" t="s">
        <v>35</v>
      </c>
      <c r="B10" s="224">
        <v>260</v>
      </c>
      <c r="C10" s="225">
        <v>380</v>
      </c>
      <c r="D10" s="225">
        <v>260</v>
      </c>
      <c r="E10" s="225">
        <v>210</v>
      </c>
      <c r="F10" s="225">
        <v>1100</v>
      </c>
      <c r="G10" s="224">
        <v>310</v>
      </c>
      <c r="H10" s="225">
        <v>440</v>
      </c>
      <c r="I10" s="225">
        <v>420</v>
      </c>
      <c r="J10" s="225">
        <v>460</v>
      </c>
      <c r="K10" s="226">
        <v>1600</v>
      </c>
      <c r="L10" s="221">
        <f>IF(B10=".",".",IF(B10=0,0,IF(B10&lt;5,"-",IF(B10&lt;100,B10,IF(B10&lt;1000,MROUND(B10,10),MROUND(B10,100))))))</f>
        <v>260</v>
      </c>
      <c r="M10" s="222">
        <f>IF(C10=".",".",IF(C10=0,0,IF(C10&lt;5,"-",IF(C10&lt;100,C10,IF(C10&lt;1000,MROUND(C10,10),MROUND(C10,100))))))</f>
        <v>380</v>
      </c>
      <c r="N10" s="222">
        <f>IF(D10=".",".",IF(D10=0,0,IF(D10&lt;5,"-",IF(D10&lt;100,D10,IF(D10&lt;1000,MROUND(D10,10),MROUND(D10,100))))))</f>
        <v>260</v>
      </c>
      <c r="O10" s="222">
        <f>IF(E10=".",".",IF(E10=0,0,IF(E10&lt;5,"-",IF(E10&lt;100,E10,IF(E10&lt;1000,MROUND(E10,10),MROUND(E10,100))))))</f>
        <v>210</v>
      </c>
      <c r="P10" s="222">
        <f>IF(F10=".",".",IF(F10=0,0,IF(F10&lt;5,"-",IF(F10&lt;100,F10,IF(F10&lt;1000,MROUND(F10,10),MROUND(F10,100))))))</f>
        <v>1100</v>
      </c>
      <c r="Q10" s="222">
        <f>IF(G10=".",".",IF(G10=0,0,IF(G10&lt;5,"-",IF(G10&lt;100,G10,IF(G10&lt;1000,MROUND(G10,10),MROUND(G10,100))))))</f>
        <v>310</v>
      </c>
      <c r="R10" s="222">
        <f>IF(H10=".",".",IF(H10=0,0,IF(H10&lt;5,"-",IF(H10&lt;100,H10,IF(H10&lt;1000,MROUND(H10,10),MROUND(H10,100))))))</f>
        <v>440</v>
      </c>
      <c r="S10" s="222">
        <f>IF(I10=".",".",IF(I10=0,0,IF(I10&lt;5,"-",IF(I10&lt;100,I10,IF(I10&lt;1000,MROUND(I10,10),MROUND(I10,100))))))</f>
        <v>420</v>
      </c>
      <c r="T10" s="222" t="e">
        <f>IF(#REF!=".",".",IF(#REF!=0,0,IF(#REF!&lt;5,"-",IF(#REF!&lt;100,#REF!,IF(#REF!&lt;1000,MROUND(#REF!,10),MROUND(#REF!,100))))))</f>
        <v>#REF!</v>
      </c>
      <c r="U10" s="222" t="e">
        <f>IF(#REF!=".",".",IF(#REF!=0,0,IF(#REF!&lt;5,"-",IF(#REF!&lt;100,#REF!,IF(#REF!&lt;1000,MROUND(#REF!,10),MROUND(#REF!,100))))))</f>
        <v>#REF!</v>
      </c>
      <c r="V10" s="222"/>
      <c r="W10" s="227">
        <v>150</v>
      </c>
    </row>
    <row r="11" spans="1:23" ht="12.75">
      <c r="A11" s="24" t="s">
        <v>36</v>
      </c>
      <c r="B11" s="224">
        <v>340</v>
      </c>
      <c r="C11" s="225">
        <v>490</v>
      </c>
      <c r="D11" s="225">
        <v>350</v>
      </c>
      <c r="E11" s="225">
        <v>420</v>
      </c>
      <c r="F11" s="225">
        <v>1600</v>
      </c>
      <c r="G11" s="224">
        <v>340</v>
      </c>
      <c r="H11" s="225">
        <v>640</v>
      </c>
      <c r="I11" s="225">
        <v>480</v>
      </c>
      <c r="J11" s="225">
        <v>500</v>
      </c>
      <c r="K11" s="226">
        <v>1900</v>
      </c>
      <c r="L11" s="221">
        <f>IF(B11=".",".",IF(B11=0,0,IF(B11&lt;5,"-",IF(B11&lt;100,B11,IF(B11&lt;1000,MROUND(B11,10),MROUND(B11,100))))))</f>
        <v>340</v>
      </c>
      <c r="M11" s="222">
        <f>IF(C11=".",".",IF(C11=0,0,IF(C11&lt;5,"-",IF(C11&lt;100,C11,IF(C11&lt;1000,MROUND(C11,10),MROUND(C11,100))))))</f>
        <v>490</v>
      </c>
      <c r="N11" s="222">
        <f>IF(D11=".",".",IF(D11=0,0,IF(D11&lt;5,"-",IF(D11&lt;100,D11,IF(D11&lt;1000,MROUND(D11,10),MROUND(D11,100))))))</f>
        <v>350</v>
      </c>
      <c r="O11" s="222">
        <f>IF(E11=".",".",IF(E11=0,0,IF(E11&lt;5,"-",IF(E11&lt;100,E11,IF(E11&lt;1000,MROUND(E11,10),MROUND(E11,100))))))</f>
        <v>420</v>
      </c>
      <c r="P11" s="222">
        <f>IF(F11=".",".",IF(F11=0,0,IF(F11&lt;5,"-",IF(F11&lt;100,F11,IF(F11&lt;1000,MROUND(F11,10),MROUND(F11,100))))))</f>
        <v>1600</v>
      </c>
      <c r="Q11" s="222">
        <f>IF(G11=".",".",IF(G11=0,0,IF(G11&lt;5,"-",IF(G11&lt;100,G11,IF(G11&lt;1000,MROUND(G11,10),MROUND(G11,100))))))</f>
        <v>340</v>
      </c>
      <c r="R11" s="222">
        <f>IF(H11=".",".",IF(H11=0,0,IF(H11&lt;5,"-",IF(H11&lt;100,H11,IF(H11&lt;1000,MROUND(H11,10),MROUND(H11,100))))))</f>
        <v>640</v>
      </c>
      <c r="S11" s="222">
        <f>IF(I11=".",".",IF(I11=0,0,IF(I11&lt;5,"-",IF(I11&lt;100,I11,IF(I11&lt;1000,MROUND(I11,10),MROUND(I11,100))))))</f>
        <v>480</v>
      </c>
      <c r="T11" s="222" t="e">
        <f>IF(#REF!=".",".",IF(#REF!=0,0,IF(#REF!&lt;5,"-",IF(#REF!&lt;100,#REF!,IF(#REF!&lt;1000,MROUND(#REF!,10),MROUND(#REF!,100))))))</f>
        <v>#REF!</v>
      </c>
      <c r="U11" s="222" t="e">
        <f>IF(#REF!=".",".",IF(#REF!=0,0,IF(#REF!&lt;5,"-",IF(#REF!&lt;100,#REF!,IF(#REF!&lt;1000,MROUND(#REF!,10),MROUND(#REF!,100))))))</f>
        <v>#REF!</v>
      </c>
      <c r="V11" s="222"/>
      <c r="W11" s="227">
        <v>130</v>
      </c>
    </row>
    <row r="12" spans="1:23" ht="12.75">
      <c r="A12" s="24" t="s">
        <v>156</v>
      </c>
      <c r="B12" s="224">
        <v>1100</v>
      </c>
      <c r="C12" s="225">
        <v>1000</v>
      </c>
      <c r="D12" s="225">
        <v>940</v>
      </c>
      <c r="E12" s="225">
        <v>1100</v>
      </c>
      <c r="F12" s="225">
        <v>4200</v>
      </c>
      <c r="G12" s="224">
        <v>940</v>
      </c>
      <c r="H12" s="225">
        <v>930</v>
      </c>
      <c r="I12" s="225">
        <v>920</v>
      </c>
      <c r="J12" s="225">
        <v>940</v>
      </c>
      <c r="K12" s="226">
        <v>3700</v>
      </c>
      <c r="L12" s="221">
        <f>IF(B12=".",".",IF(B12=0,0,IF(B12&lt;5,"-",IF(B12&lt;100,B12,IF(B12&lt;1000,MROUND(B12,10),MROUND(B12,100))))))</f>
        <v>1100</v>
      </c>
      <c r="M12" s="222">
        <f>IF(C12=".",".",IF(C12=0,0,IF(C12&lt;5,"-",IF(C12&lt;100,C12,IF(C12&lt;1000,MROUND(C12,10),MROUND(C12,100))))))</f>
        <v>1000</v>
      </c>
      <c r="N12" s="222">
        <f>IF(D12=".",".",IF(D12=0,0,IF(D12&lt;5,"-",IF(D12&lt;100,D12,IF(D12&lt;1000,MROUND(D12,10),MROUND(D12,100))))))</f>
        <v>940</v>
      </c>
      <c r="O12" s="222">
        <f>IF(E12=".",".",IF(E12=0,0,IF(E12&lt;5,"-",IF(E12&lt;100,E12,IF(E12&lt;1000,MROUND(E12,10),MROUND(E12,100))))))</f>
        <v>1100</v>
      </c>
      <c r="P12" s="222">
        <f>IF(F12=".",".",IF(F12=0,0,IF(F12&lt;5,"-",IF(F12&lt;100,F12,IF(F12&lt;1000,MROUND(F12,10),MROUND(F12,100))))))</f>
        <v>4200</v>
      </c>
      <c r="Q12" s="222">
        <f>IF(G12=".",".",IF(G12=0,0,IF(G12&lt;5,"-",IF(G12&lt;100,G12,IF(G12&lt;1000,MROUND(G12,10),MROUND(G12,100))))))</f>
        <v>940</v>
      </c>
      <c r="R12" s="222">
        <f>IF(H12=".",".",IF(H12=0,0,IF(H12&lt;5,"-",IF(H12&lt;100,H12,IF(H12&lt;1000,MROUND(H12,10),MROUND(H12,100))))))</f>
        <v>930</v>
      </c>
      <c r="S12" s="222">
        <f>IF(I12=".",".",IF(I12=0,0,IF(I12&lt;5,"-",IF(I12&lt;100,I12,IF(I12&lt;1000,MROUND(I12,10),MROUND(I12,100))))))</f>
        <v>920</v>
      </c>
      <c r="T12" s="222" t="e">
        <f>IF(#REF!=".",".",IF(#REF!=0,0,IF(#REF!&lt;5,"-",IF(#REF!&lt;100,#REF!,IF(#REF!&lt;1000,MROUND(#REF!,10),MROUND(#REF!,100))))))</f>
        <v>#REF!</v>
      </c>
      <c r="U12" s="222" t="e">
        <f>IF(#REF!=".",".",IF(#REF!=0,0,IF(#REF!&lt;5,"-",IF(#REF!&lt;100,#REF!,IF(#REF!&lt;1000,MROUND(#REF!,10),MROUND(#REF!,100))))))</f>
        <v>#REF!</v>
      </c>
      <c r="V12" s="222"/>
      <c r="W12" s="227">
        <v>250</v>
      </c>
    </row>
    <row r="13" spans="1:23" ht="12.75">
      <c r="A13" s="24" t="s">
        <v>176</v>
      </c>
      <c r="B13" s="224">
        <v>0</v>
      </c>
      <c r="C13" s="225">
        <v>0</v>
      </c>
      <c r="D13" s="225">
        <v>0</v>
      </c>
      <c r="E13" s="225">
        <v>0</v>
      </c>
      <c r="F13" s="225">
        <v>0</v>
      </c>
      <c r="G13" s="224">
        <v>0</v>
      </c>
      <c r="H13" s="225" t="s">
        <v>121</v>
      </c>
      <c r="I13" s="225" t="s">
        <v>121</v>
      </c>
      <c r="J13" s="225" t="s">
        <v>121</v>
      </c>
      <c r="K13" s="226">
        <v>6</v>
      </c>
      <c r="L13" s="221">
        <f>IF(B13=".",".",IF(B13=0,0,IF(B13&lt;5,"-",IF(B13&lt;100,B13,IF(B13&lt;1000,MROUND(B13,10),MROUND(B13,100))))))</f>
        <v>0</v>
      </c>
      <c r="M13" s="222">
        <f>IF(C13=".",".",IF(C13=0,0,IF(C13&lt;5,"-",IF(C13&lt;100,C13,IF(C13&lt;1000,MROUND(C13,10),MROUND(C13,100))))))</f>
        <v>0</v>
      </c>
      <c r="N13" s="222">
        <f>IF(D13=".",".",IF(D13=0,0,IF(D13&lt;5,"-",IF(D13&lt;100,D13,IF(D13&lt;1000,MROUND(D13,10),MROUND(D13,100))))))</f>
        <v>0</v>
      </c>
      <c r="O13" s="222">
        <f>IF(E13=".",".",IF(E13=0,0,IF(E13&lt;5,"-",IF(E13&lt;100,E13,IF(E13&lt;1000,MROUND(E13,10),MROUND(E13,100))))))</f>
        <v>0</v>
      </c>
      <c r="P13" s="222">
        <f>IF(F13=".",".",IF(F13=0,0,IF(F13&lt;5,"-",IF(F13&lt;100,F13,IF(F13&lt;1000,MROUND(F13,10),MROUND(F13,100))))))</f>
        <v>0</v>
      </c>
      <c r="Q13" s="222">
        <f>IF(G13=".",".",IF(G13=0,0,IF(G13&lt;5,"-",IF(G13&lt;100,G13,IF(G13&lt;1000,MROUND(G13,10),MROUND(G13,100))))))</f>
        <v>0</v>
      </c>
      <c r="R13" s="222" t="e">
        <f>IF(H13=".",".",IF(H13=0,0,IF(H13&lt;5,"-",IF(H13&lt;100,H13,IF(H13&lt;1000,MROUND(H13,10),MROUND(H13,100))))))</f>
        <v>#VALUE!</v>
      </c>
      <c r="S13" s="222" t="e">
        <f>IF(I13=".",".",IF(I13=0,0,IF(I13&lt;5,"-",IF(I13&lt;100,I13,IF(I13&lt;1000,MROUND(I13,10),MROUND(I13,100))))))</f>
        <v>#VALUE!</v>
      </c>
      <c r="T13" s="222" t="e">
        <f>IF(#REF!=".",".",IF(#REF!=0,0,IF(#REF!&lt;5,"-",IF(#REF!&lt;100,#REF!,IF(#REF!&lt;1000,MROUND(#REF!,10),MROUND(#REF!,100))))))</f>
        <v>#REF!</v>
      </c>
      <c r="U13" s="222" t="e">
        <f>IF(#REF!=".",".",IF(#REF!=0,0,IF(#REF!&lt;5,"-",IF(#REF!&lt;100,#REF!,IF(#REF!&lt;1000,MROUND(#REF!,10),MROUND(#REF!,100))))))</f>
        <v>#REF!</v>
      </c>
      <c r="V13" s="222"/>
      <c r="W13" s="227">
        <v>0</v>
      </c>
    </row>
    <row r="14" spans="1:23" ht="12.75">
      <c r="A14" s="24" t="s">
        <v>123</v>
      </c>
      <c r="B14" s="224">
        <v>390</v>
      </c>
      <c r="C14" s="225">
        <v>340</v>
      </c>
      <c r="D14" s="225">
        <v>300</v>
      </c>
      <c r="E14" s="225">
        <v>550</v>
      </c>
      <c r="F14" s="225">
        <v>1600</v>
      </c>
      <c r="G14" s="224">
        <v>710</v>
      </c>
      <c r="H14" s="225">
        <v>720</v>
      </c>
      <c r="I14" s="225">
        <v>670</v>
      </c>
      <c r="J14" s="225">
        <v>930</v>
      </c>
      <c r="K14" s="226">
        <v>3000</v>
      </c>
      <c r="L14" s="221">
        <f>IF(B14=".",".",IF(B14=0,0,IF(B14&lt;5,"-",IF(B14&lt;100,B14,IF(B14&lt;1000,MROUND(B14,10),MROUND(B14,100))))))</f>
        <v>390</v>
      </c>
      <c r="M14" s="222">
        <f>IF(C14=".",".",IF(C14=0,0,IF(C14&lt;5,"-",IF(C14&lt;100,C14,IF(C14&lt;1000,MROUND(C14,10),MROUND(C14,100))))))</f>
        <v>340</v>
      </c>
      <c r="N14" s="222">
        <f>IF(D14=".",".",IF(D14=0,0,IF(D14&lt;5,"-",IF(D14&lt;100,D14,IF(D14&lt;1000,MROUND(D14,10),MROUND(D14,100))))))</f>
        <v>300</v>
      </c>
      <c r="O14" s="222">
        <f>IF(E14=".",".",IF(E14=0,0,IF(E14&lt;5,"-",IF(E14&lt;100,E14,IF(E14&lt;1000,MROUND(E14,10),MROUND(E14,100))))))</f>
        <v>550</v>
      </c>
      <c r="P14" s="222">
        <f>IF(F14=".",".",IF(F14=0,0,IF(F14&lt;5,"-",IF(F14&lt;100,F14,IF(F14&lt;1000,MROUND(F14,10),MROUND(F14,100))))))</f>
        <v>1600</v>
      </c>
      <c r="Q14" s="222">
        <f>IF(G14=".",".",IF(G14=0,0,IF(G14&lt;5,"-",IF(G14&lt;100,G14,IF(G14&lt;1000,MROUND(G14,10),MROUND(G14,100))))))</f>
        <v>710</v>
      </c>
      <c r="R14" s="222">
        <f>IF(H14=".",".",IF(H14=0,0,IF(H14&lt;5,"-",IF(H14&lt;100,H14,IF(H14&lt;1000,MROUND(H14,10),MROUND(H14,100))))))</f>
        <v>720</v>
      </c>
      <c r="S14" s="222">
        <f>IF(I14=".",".",IF(I14=0,0,IF(I14&lt;5,"-",IF(I14&lt;100,I14,IF(I14&lt;1000,MROUND(I14,10),MROUND(I14,100))))))</f>
        <v>670</v>
      </c>
      <c r="T14" s="222" t="e">
        <f>IF(#REF!=".",".",IF(#REF!=0,0,IF(#REF!&lt;5,"-",IF(#REF!&lt;100,#REF!,IF(#REF!&lt;1000,MROUND(#REF!,10),MROUND(#REF!,100))))))</f>
        <v>#REF!</v>
      </c>
      <c r="U14" s="222" t="e">
        <f>IF(#REF!=".",".",IF(#REF!=0,0,IF(#REF!&lt;5,"-",IF(#REF!&lt;100,#REF!,IF(#REF!&lt;1000,MROUND(#REF!,10),MROUND(#REF!,100))))))</f>
        <v>#REF!</v>
      </c>
      <c r="V14" s="222"/>
      <c r="W14" s="227">
        <v>240</v>
      </c>
    </row>
    <row r="15" spans="1:23" ht="12.75">
      <c r="A15" s="24" t="s">
        <v>37</v>
      </c>
      <c r="B15" s="224" t="s">
        <v>121</v>
      </c>
      <c r="C15" s="225" t="s">
        <v>121</v>
      </c>
      <c r="D15" s="225" t="s">
        <v>121</v>
      </c>
      <c r="E15" s="225">
        <v>0</v>
      </c>
      <c r="F15" s="225" t="s">
        <v>121</v>
      </c>
      <c r="G15" s="224" t="s">
        <v>121</v>
      </c>
      <c r="H15" s="225" t="s">
        <v>121</v>
      </c>
      <c r="I15" s="225" t="s">
        <v>121</v>
      </c>
      <c r="J15" s="225">
        <v>0</v>
      </c>
      <c r="K15" s="226" t="s">
        <v>121</v>
      </c>
      <c r="L15" s="221" t="e">
        <f>IF(B15=".",".",IF(B15=0,0,IF(B15&lt;5,"-",IF(B15&lt;100,B15,IF(B15&lt;1000,MROUND(B15,10),MROUND(B15,100))))))</f>
        <v>#VALUE!</v>
      </c>
      <c r="M15" s="222" t="e">
        <f>IF(C15=".",".",IF(C15=0,0,IF(C15&lt;5,"-",IF(C15&lt;100,C15,IF(C15&lt;1000,MROUND(C15,10),MROUND(C15,100))))))</f>
        <v>#VALUE!</v>
      </c>
      <c r="N15" s="222" t="e">
        <f>IF(D15=".",".",IF(D15=0,0,IF(D15&lt;5,"-",IF(D15&lt;100,D15,IF(D15&lt;1000,MROUND(D15,10),MROUND(D15,100))))))</f>
        <v>#VALUE!</v>
      </c>
      <c r="O15" s="222">
        <f>IF(E15=".",".",IF(E15=0,0,IF(E15&lt;5,"-",IF(E15&lt;100,E15,IF(E15&lt;1000,MROUND(E15,10),MROUND(E15,100))))))</f>
        <v>0</v>
      </c>
      <c r="P15" s="222" t="e">
        <f>IF(F15=".",".",IF(F15=0,0,IF(F15&lt;5,"-",IF(F15&lt;100,F15,IF(F15&lt;1000,MROUND(F15,10),MROUND(F15,100))))))</f>
        <v>#VALUE!</v>
      </c>
      <c r="Q15" s="222" t="e">
        <f>IF(G15=".",".",IF(G15=0,0,IF(G15&lt;5,"-",IF(G15&lt;100,G15,IF(G15&lt;1000,MROUND(G15,10),MROUND(G15,100))))))</f>
        <v>#VALUE!</v>
      </c>
      <c r="R15" s="222" t="e">
        <f>IF(H15=".",".",IF(H15=0,0,IF(H15&lt;5,"-",IF(H15&lt;100,H15,IF(H15&lt;1000,MROUND(H15,10),MROUND(H15,100))))))</f>
        <v>#VALUE!</v>
      </c>
      <c r="S15" s="222" t="e">
        <f>IF(I15=".",".",IF(I15=0,0,IF(I15&lt;5,"-",IF(I15&lt;100,I15,IF(I15&lt;1000,MROUND(I15,10),MROUND(I15,100))))))</f>
        <v>#VALUE!</v>
      </c>
      <c r="T15" s="222" t="e">
        <f>IF(#REF!=".",".",IF(#REF!=0,0,IF(#REF!&lt;5,"-",IF(#REF!&lt;100,#REF!,IF(#REF!&lt;1000,MROUND(#REF!,10),MROUND(#REF!,100))))))</f>
        <v>#REF!</v>
      </c>
      <c r="U15" s="222" t="e">
        <f>IF(#REF!=".",".",IF(#REF!=0,0,IF(#REF!&lt;5,"-",IF(#REF!&lt;100,#REF!,IF(#REF!&lt;1000,MROUND(#REF!,10),MROUND(#REF!,100))))))</f>
        <v>#REF!</v>
      </c>
      <c r="V15" s="222"/>
      <c r="W15" s="227">
        <v>0</v>
      </c>
    </row>
    <row r="16" spans="1:23" ht="12.75">
      <c r="A16" s="24" t="s">
        <v>38</v>
      </c>
      <c r="B16" s="224">
        <v>83</v>
      </c>
      <c r="C16" s="225">
        <v>73</v>
      </c>
      <c r="D16" s="225">
        <v>120</v>
      </c>
      <c r="E16" s="225">
        <v>94</v>
      </c>
      <c r="F16" s="225">
        <v>370</v>
      </c>
      <c r="G16" s="224">
        <v>75</v>
      </c>
      <c r="H16" s="225">
        <v>87</v>
      </c>
      <c r="I16" s="225">
        <v>100</v>
      </c>
      <c r="J16" s="225">
        <v>100</v>
      </c>
      <c r="K16" s="226">
        <v>370</v>
      </c>
      <c r="L16" s="221">
        <f>IF(B16=".",".",IF(B16=0,0,IF(B16&lt;5,"-",IF(B16&lt;100,B16,IF(B16&lt;1000,MROUND(B16,10),MROUND(B16,100))))))</f>
        <v>83</v>
      </c>
      <c r="M16" s="222">
        <f>IF(C16=".",".",IF(C16=0,0,IF(C16&lt;5,"-",IF(C16&lt;100,C16,IF(C16&lt;1000,MROUND(C16,10),MROUND(C16,100))))))</f>
        <v>73</v>
      </c>
      <c r="N16" s="222">
        <f>IF(D16=".",".",IF(D16=0,0,IF(D16&lt;5,"-",IF(D16&lt;100,D16,IF(D16&lt;1000,MROUND(D16,10),MROUND(D16,100))))))</f>
        <v>120</v>
      </c>
      <c r="O16" s="222">
        <f>IF(E16=".",".",IF(E16=0,0,IF(E16&lt;5,"-",IF(E16&lt;100,E16,IF(E16&lt;1000,MROUND(E16,10),MROUND(E16,100))))))</f>
        <v>94</v>
      </c>
      <c r="P16" s="222">
        <f>IF(F16=".",".",IF(F16=0,0,IF(F16&lt;5,"-",IF(F16&lt;100,F16,IF(F16&lt;1000,MROUND(F16,10),MROUND(F16,100))))))</f>
        <v>370</v>
      </c>
      <c r="Q16" s="222">
        <f>IF(G16=".",".",IF(G16=0,0,IF(G16&lt;5,"-",IF(G16&lt;100,G16,IF(G16&lt;1000,MROUND(G16,10),MROUND(G16,100))))))</f>
        <v>75</v>
      </c>
      <c r="R16" s="222">
        <f>IF(H16=".",".",IF(H16=0,0,IF(H16&lt;5,"-",IF(H16&lt;100,H16,IF(H16&lt;1000,MROUND(H16,10),MROUND(H16,100))))))</f>
        <v>87</v>
      </c>
      <c r="S16" s="222">
        <f>IF(I16=".",".",IF(I16=0,0,IF(I16&lt;5,"-",IF(I16&lt;100,I16,IF(I16&lt;1000,MROUND(I16,10),MROUND(I16,100))))))</f>
        <v>100</v>
      </c>
      <c r="T16" s="222" t="e">
        <f>IF(#REF!=".",".",IF(#REF!=0,0,IF(#REF!&lt;5,"-",IF(#REF!&lt;100,#REF!,IF(#REF!&lt;1000,MROUND(#REF!,10),MROUND(#REF!,100))))))</f>
        <v>#REF!</v>
      </c>
      <c r="U16" s="222" t="e">
        <f>IF(#REF!=".",".",IF(#REF!=0,0,IF(#REF!&lt;5,"-",IF(#REF!&lt;100,#REF!,IF(#REF!&lt;1000,MROUND(#REF!,10),MROUND(#REF!,100))))))</f>
        <v>#REF!</v>
      </c>
      <c r="V16" s="222"/>
      <c r="W16" s="227">
        <v>27</v>
      </c>
    </row>
    <row r="17" spans="1:23" ht="12.75">
      <c r="A17" s="24" t="s">
        <v>168</v>
      </c>
      <c r="B17" s="224">
        <v>3100</v>
      </c>
      <c r="C17" s="225">
        <v>3200</v>
      </c>
      <c r="D17" s="225">
        <v>3100</v>
      </c>
      <c r="E17" s="225">
        <v>3100</v>
      </c>
      <c r="F17" s="225">
        <v>12500</v>
      </c>
      <c r="G17" s="224">
        <v>3100</v>
      </c>
      <c r="H17" s="225">
        <v>3300</v>
      </c>
      <c r="I17" s="225">
        <v>3000</v>
      </c>
      <c r="J17" s="225">
        <v>3000</v>
      </c>
      <c r="K17" s="226">
        <v>12300</v>
      </c>
      <c r="L17" s="221">
        <f>IF(B17=".",".",IF(B17=0,0,IF(B17&lt;5,"-",IF(B17&lt;100,B17,IF(B17&lt;1000,MROUND(B17,10),MROUND(B17,100))))))</f>
        <v>3100</v>
      </c>
      <c r="M17" s="222">
        <f>IF(C17=".",".",IF(C17=0,0,IF(C17&lt;5,"-",IF(C17&lt;100,C17,IF(C17&lt;1000,MROUND(C17,10),MROUND(C17,100))))))</f>
        <v>3200</v>
      </c>
      <c r="N17" s="222">
        <f>IF(D17=".",".",IF(D17=0,0,IF(D17&lt;5,"-",IF(D17&lt;100,D17,IF(D17&lt;1000,MROUND(D17,10),MROUND(D17,100))))))</f>
        <v>3100</v>
      </c>
      <c r="O17" s="222">
        <f>IF(E17=".",".",IF(E17=0,0,IF(E17&lt;5,"-",IF(E17&lt;100,E17,IF(E17&lt;1000,MROUND(E17,10),MROUND(E17,100))))))</f>
        <v>3100</v>
      </c>
      <c r="P17" s="222">
        <f>IF(F17=".",".",IF(F17=0,0,IF(F17&lt;5,"-",IF(F17&lt;100,F17,IF(F17&lt;1000,MROUND(F17,10),MROUND(F17,100))))))</f>
        <v>12500</v>
      </c>
      <c r="Q17" s="222">
        <f>IF(G17=".",".",IF(G17=0,0,IF(G17&lt;5,"-",IF(G17&lt;100,G17,IF(G17&lt;1000,MROUND(G17,10),MROUND(G17,100))))))</f>
        <v>3100</v>
      </c>
      <c r="R17" s="222">
        <f>IF(H17=".",".",IF(H17=0,0,IF(H17&lt;5,"-",IF(H17&lt;100,H17,IF(H17&lt;1000,MROUND(H17,10),MROUND(H17,100))))))</f>
        <v>3300</v>
      </c>
      <c r="S17" s="222">
        <f>IF(I17=".",".",IF(I17=0,0,IF(I17&lt;5,"-",IF(I17&lt;100,I17,IF(I17&lt;1000,MROUND(I17,10),MROUND(I17,100))))))</f>
        <v>3000</v>
      </c>
      <c r="T17" s="222" t="e">
        <f>IF(#REF!=".",".",IF(#REF!=0,0,IF(#REF!&lt;5,"-",IF(#REF!&lt;100,#REF!,IF(#REF!&lt;1000,MROUND(#REF!,10),MROUND(#REF!,100))))))</f>
        <v>#REF!</v>
      </c>
      <c r="U17" s="222" t="e">
        <f>IF(#REF!=".",".",IF(#REF!=0,0,IF(#REF!&lt;5,"-",IF(#REF!&lt;100,#REF!,IF(#REF!&lt;1000,MROUND(#REF!,10),MROUND(#REF!,100))))))</f>
        <v>#REF!</v>
      </c>
      <c r="V17" s="222"/>
      <c r="W17" s="227">
        <v>810</v>
      </c>
    </row>
    <row r="18" spans="1:23" ht="12.75">
      <c r="A18" s="24" t="s">
        <v>40</v>
      </c>
      <c r="B18" s="224" t="s">
        <v>121</v>
      </c>
      <c r="C18" s="225">
        <v>0</v>
      </c>
      <c r="D18" s="225">
        <v>0</v>
      </c>
      <c r="E18" s="225" t="s">
        <v>121</v>
      </c>
      <c r="F18" s="225" t="s">
        <v>121</v>
      </c>
      <c r="G18" s="224">
        <v>0</v>
      </c>
      <c r="H18" s="225">
        <v>0</v>
      </c>
      <c r="I18" s="225" t="s">
        <v>121</v>
      </c>
      <c r="J18" s="225">
        <v>0</v>
      </c>
      <c r="K18" s="226" t="s">
        <v>121</v>
      </c>
      <c r="L18" s="221" t="e">
        <f>IF(B18=".",".",IF(B18=0,0,IF(B18&lt;5,"-",IF(B18&lt;100,B18,IF(B18&lt;1000,MROUND(B18,10),MROUND(B18,100))))))</f>
        <v>#VALUE!</v>
      </c>
      <c r="M18" s="222">
        <f>IF(C18=".",".",IF(C18=0,0,IF(C18&lt;5,"-",IF(C18&lt;100,C18,IF(C18&lt;1000,MROUND(C18,10),MROUND(C18,100))))))</f>
        <v>0</v>
      </c>
      <c r="N18" s="222">
        <f>IF(D18=".",".",IF(D18=0,0,IF(D18&lt;5,"-",IF(D18&lt;100,D18,IF(D18&lt;1000,MROUND(D18,10),MROUND(D18,100))))))</f>
        <v>0</v>
      </c>
      <c r="O18" s="222" t="e">
        <f>IF(E18=".",".",IF(E18=0,0,IF(E18&lt;5,"-",IF(E18&lt;100,E18,IF(E18&lt;1000,MROUND(E18,10),MROUND(E18,100))))))</f>
        <v>#VALUE!</v>
      </c>
      <c r="P18" s="222" t="e">
        <f>IF(F18=".",".",IF(F18=0,0,IF(F18&lt;5,"-",IF(F18&lt;100,F18,IF(F18&lt;1000,MROUND(F18,10),MROUND(F18,100))))))</f>
        <v>#VALUE!</v>
      </c>
      <c r="Q18" s="222">
        <f>IF(G18=".",".",IF(G18=0,0,IF(G18&lt;5,"-",IF(G18&lt;100,G18,IF(G18&lt;1000,MROUND(G18,10),MROUND(G18,100))))))</f>
        <v>0</v>
      </c>
      <c r="R18" s="222">
        <f>IF(H18=".",".",IF(H18=0,0,IF(H18&lt;5,"-",IF(H18&lt;100,H18,IF(H18&lt;1000,MROUND(H18,10),MROUND(H18,100))))))</f>
        <v>0</v>
      </c>
      <c r="S18" s="222" t="e">
        <f>IF(I18=".",".",IF(I18=0,0,IF(I18&lt;5,"-",IF(I18&lt;100,I18,IF(I18&lt;1000,MROUND(I18,10),MROUND(I18,100))))))</f>
        <v>#VALUE!</v>
      </c>
      <c r="T18" s="222" t="e">
        <f>IF(#REF!=".",".",IF(#REF!=0,0,IF(#REF!&lt;5,"-",IF(#REF!&lt;100,#REF!,IF(#REF!&lt;1000,MROUND(#REF!,10),MROUND(#REF!,100))))))</f>
        <v>#REF!</v>
      </c>
      <c r="U18" s="222" t="e">
        <f>IF(#REF!=".",".",IF(#REF!=0,0,IF(#REF!&lt;5,"-",IF(#REF!&lt;100,#REF!,IF(#REF!&lt;1000,MROUND(#REF!,10),MROUND(#REF!,100))))))</f>
        <v>#REF!</v>
      </c>
      <c r="V18" s="222"/>
      <c r="W18" s="227">
        <v>0</v>
      </c>
    </row>
    <row r="19" spans="1:23" ht="12.75">
      <c r="A19" s="24" t="s">
        <v>41</v>
      </c>
      <c r="B19" s="224">
        <v>10100</v>
      </c>
      <c r="C19" s="225">
        <v>29000</v>
      </c>
      <c r="D19" s="225">
        <v>41100</v>
      </c>
      <c r="E19" s="225">
        <v>46500</v>
      </c>
      <c r="F19" s="225">
        <v>126800</v>
      </c>
      <c r="G19" s="224">
        <v>46000</v>
      </c>
      <c r="H19" s="225">
        <v>55700</v>
      </c>
      <c r="I19" s="225">
        <v>44900</v>
      </c>
      <c r="J19" s="225">
        <v>50800</v>
      </c>
      <c r="K19" s="226">
        <v>197400</v>
      </c>
      <c r="L19" s="221">
        <f>IF(B19=".",".",IF(B19=0,0,IF(B19&lt;5,"-",IF(B19&lt;100,B19,IF(B19&lt;1000,MROUND(B19,10),MROUND(B19,100))))))</f>
        <v>10100</v>
      </c>
      <c r="M19" s="222">
        <f>IF(C19=".",".",IF(C19=0,0,IF(C19&lt;5,"-",IF(C19&lt;100,C19,IF(C19&lt;1000,MROUND(C19,10),MROUND(C19,100))))))</f>
        <v>29000</v>
      </c>
      <c r="N19" s="222">
        <f>IF(D19=".",".",IF(D19=0,0,IF(D19&lt;5,"-",IF(D19&lt;100,D19,IF(D19&lt;1000,MROUND(D19,10),MROUND(D19,100))))))</f>
        <v>41100</v>
      </c>
      <c r="O19" s="222">
        <f>IF(E19=".",".",IF(E19=0,0,IF(E19&lt;5,"-",IF(E19&lt;100,E19,IF(E19&lt;1000,MROUND(E19,10),MROUND(E19,100))))))</f>
        <v>46500</v>
      </c>
      <c r="P19" s="222">
        <f>IF(F19=".",".",IF(F19=0,0,IF(F19&lt;5,"-",IF(F19&lt;100,F19,IF(F19&lt;1000,MROUND(F19,10),MROUND(F19,100))))))</f>
        <v>126800</v>
      </c>
      <c r="Q19" s="222">
        <f>IF(G19=".",".",IF(G19=0,0,IF(G19&lt;5,"-",IF(G19&lt;100,G19,IF(G19&lt;1000,MROUND(G19,10),MROUND(G19,100))))))</f>
        <v>46000</v>
      </c>
      <c r="R19" s="222">
        <f>IF(H19=".",".",IF(H19=0,0,IF(H19&lt;5,"-",IF(H19&lt;100,H19,IF(H19&lt;1000,MROUND(H19,10),MROUND(H19,100))))))</f>
        <v>55700</v>
      </c>
      <c r="S19" s="222">
        <f>IF(I19=".",".",IF(I19=0,0,IF(I19&lt;5,"-",IF(I19&lt;100,I19,IF(I19&lt;1000,MROUND(I19,10),MROUND(I19,100))))))</f>
        <v>44900</v>
      </c>
      <c r="T19" s="222" t="e">
        <f>IF(#REF!=".",".",IF(#REF!=0,0,IF(#REF!&lt;5,"-",IF(#REF!&lt;100,#REF!,IF(#REF!&lt;1000,MROUND(#REF!,10),MROUND(#REF!,100))))))</f>
        <v>#REF!</v>
      </c>
      <c r="U19" s="222" t="e">
        <f>IF(#REF!=".",".",IF(#REF!=0,0,IF(#REF!&lt;5,"-",IF(#REF!&lt;100,#REF!,IF(#REF!&lt;1000,MROUND(#REF!,10),MROUND(#REF!,100))))))</f>
        <v>#REF!</v>
      </c>
      <c r="V19" s="222"/>
      <c r="W19" s="227">
        <v>13300</v>
      </c>
    </row>
    <row r="20" spans="1:23" ht="12.75">
      <c r="A20" s="24" t="s">
        <v>42</v>
      </c>
      <c r="B20" s="224">
        <v>0</v>
      </c>
      <c r="C20" s="225">
        <v>120</v>
      </c>
      <c r="D20" s="225">
        <v>270</v>
      </c>
      <c r="E20" s="225">
        <v>220</v>
      </c>
      <c r="F20" s="225">
        <v>610</v>
      </c>
      <c r="G20" s="224">
        <v>120</v>
      </c>
      <c r="H20" s="225">
        <v>93</v>
      </c>
      <c r="I20" s="225">
        <v>50</v>
      </c>
      <c r="J20" s="225">
        <v>130</v>
      </c>
      <c r="K20" s="226">
        <v>390</v>
      </c>
      <c r="L20" s="221">
        <f>IF(B20=".",".",IF(B20=0,0,IF(B20&lt;5,"-",IF(B20&lt;100,B20,IF(B20&lt;1000,MROUND(B20,10),MROUND(B20,100))))))</f>
        <v>0</v>
      </c>
      <c r="M20" s="222">
        <f>IF(C20=".",".",IF(C20=0,0,IF(C20&lt;5,"-",IF(C20&lt;100,C20,IF(C20&lt;1000,MROUND(C20,10),MROUND(C20,100))))))</f>
        <v>120</v>
      </c>
      <c r="N20" s="222">
        <f>IF(D20=".",".",IF(D20=0,0,IF(D20&lt;5,"-",IF(D20&lt;100,D20,IF(D20&lt;1000,MROUND(D20,10),MROUND(D20,100))))))</f>
        <v>270</v>
      </c>
      <c r="O20" s="222">
        <f>IF(E20=".",".",IF(E20=0,0,IF(E20&lt;5,"-",IF(E20&lt;100,E20,IF(E20&lt;1000,MROUND(E20,10),MROUND(E20,100))))))</f>
        <v>220</v>
      </c>
      <c r="P20" s="222">
        <f>IF(F20=".",".",IF(F20=0,0,IF(F20&lt;5,"-",IF(F20&lt;100,F20,IF(F20&lt;1000,MROUND(F20,10),MROUND(F20,100))))))</f>
        <v>610</v>
      </c>
      <c r="Q20" s="222">
        <f>IF(G20=".",".",IF(G20=0,0,IF(G20&lt;5,"-",IF(G20&lt;100,G20,IF(G20&lt;1000,MROUND(G20,10),MROUND(G20,100))))))</f>
        <v>120</v>
      </c>
      <c r="R20" s="222">
        <f>IF(H20=".",".",IF(H20=0,0,IF(H20&lt;5,"-",IF(H20&lt;100,H20,IF(H20&lt;1000,MROUND(H20,10),MROUND(H20,100))))))</f>
        <v>93</v>
      </c>
      <c r="S20" s="222">
        <f>IF(I20=".",".",IF(I20=0,0,IF(I20&lt;5,"-",IF(I20&lt;100,I20,IF(I20&lt;1000,MROUND(I20,10),MROUND(I20,100))))))</f>
        <v>50</v>
      </c>
      <c r="T20" s="222" t="e">
        <f>IF(#REF!=".",".",IF(#REF!=0,0,IF(#REF!&lt;5,"-",IF(#REF!&lt;100,#REF!,IF(#REF!&lt;1000,MROUND(#REF!,10),MROUND(#REF!,100))))))</f>
        <v>#REF!</v>
      </c>
      <c r="U20" s="222" t="e">
        <f>IF(#REF!=".",".",IF(#REF!=0,0,IF(#REF!&lt;5,"-",IF(#REF!&lt;100,#REF!,IF(#REF!&lt;1000,MROUND(#REF!,10),MROUND(#REF!,100))))))</f>
        <v>#REF!</v>
      </c>
      <c r="V20" s="222"/>
      <c r="W20" s="227">
        <v>31</v>
      </c>
    </row>
    <row r="21" spans="1:23" ht="12.75">
      <c r="A21" s="24" t="s">
        <v>165</v>
      </c>
      <c r="B21" s="224" t="s">
        <v>121</v>
      </c>
      <c r="C21" s="225" t="s">
        <v>121</v>
      </c>
      <c r="D21" s="225">
        <v>12</v>
      </c>
      <c r="E21" s="225">
        <v>10</v>
      </c>
      <c r="F21" s="225">
        <v>25</v>
      </c>
      <c r="G21" s="224">
        <v>7</v>
      </c>
      <c r="H21" s="225">
        <v>6</v>
      </c>
      <c r="I21" s="225" t="s">
        <v>121</v>
      </c>
      <c r="J21" s="225">
        <v>9</v>
      </c>
      <c r="K21" s="226">
        <v>25</v>
      </c>
      <c r="L21" s="221" t="e">
        <f>IF(B21=".",".",IF(B21=0,0,IF(B21&lt;5,"-",IF(B21&lt;100,B21,IF(B21&lt;1000,MROUND(B21,10),MROUND(B21,100))))))</f>
        <v>#VALUE!</v>
      </c>
      <c r="M21" s="222" t="e">
        <f>IF(C21=".",".",IF(C21=0,0,IF(C21&lt;5,"-",IF(C21&lt;100,C21,IF(C21&lt;1000,MROUND(C21,10),MROUND(C21,100))))))</f>
        <v>#VALUE!</v>
      </c>
      <c r="N21" s="222">
        <f>IF(D21=".",".",IF(D21=0,0,IF(D21&lt;5,"-",IF(D21&lt;100,D21,IF(D21&lt;1000,MROUND(D21,10),MROUND(D21,100))))))</f>
        <v>12</v>
      </c>
      <c r="O21" s="222">
        <f>IF(E21=".",".",IF(E21=0,0,IF(E21&lt;5,"-",IF(E21&lt;100,E21,IF(E21&lt;1000,MROUND(E21,10),MROUND(E21,100))))))</f>
        <v>10</v>
      </c>
      <c r="P21" s="222">
        <f>IF(F21=".",".",IF(F21=0,0,IF(F21&lt;5,"-",IF(F21&lt;100,F21,IF(F21&lt;1000,MROUND(F21,10),MROUND(F21,100))))))</f>
        <v>25</v>
      </c>
      <c r="Q21" s="222">
        <f>IF(G21=".",".",IF(G21=0,0,IF(G21&lt;5,"-",IF(G21&lt;100,G21,IF(G21&lt;1000,MROUND(G21,10),MROUND(G21,100))))))</f>
        <v>7</v>
      </c>
      <c r="R21" s="222">
        <f>IF(H21=".",".",IF(H21=0,0,IF(H21&lt;5,"-",IF(H21&lt;100,H21,IF(H21&lt;1000,MROUND(H21,10),MROUND(H21,100))))))</f>
        <v>6</v>
      </c>
      <c r="S21" s="222" t="e">
        <f>IF(I21=".",".",IF(I21=0,0,IF(I21&lt;5,"-",IF(I21&lt;100,I21,IF(I21&lt;1000,MROUND(I21,10),MROUND(I21,100))))))</f>
        <v>#VALUE!</v>
      </c>
      <c r="T21" s="222" t="e">
        <f>IF(#REF!=".",".",IF(#REF!=0,0,IF(#REF!&lt;5,"-",IF(#REF!&lt;100,#REF!,IF(#REF!&lt;1000,MROUND(#REF!,10),MROUND(#REF!,100))))))</f>
        <v>#REF!</v>
      </c>
      <c r="U21" s="222" t="e">
        <f>IF(#REF!=".",".",IF(#REF!=0,0,IF(#REF!&lt;5,"-",IF(#REF!&lt;100,#REF!,IF(#REF!&lt;1000,MROUND(#REF!,10),MROUND(#REF!,100))))))</f>
        <v>#REF!</v>
      </c>
      <c r="V21" s="222"/>
      <c r="W21" s="227">
        <v>0</v>
      </c>
    </row>
    <row r="22" spans="1:23" ht="12.75">
      <c r="A22" s="24" t="s">
        <v>44</v>
      </c>
      <c r="B22" s="224">
        <v>14200</v>
      </c>
      <c r="C22" s="225">
        <v>12600</v>
      </c>
      <c r="D22" s="225">
        <v>13100</v>
      </c>
      <c r="E22" s="225">
        <v>12200</v>
      </c>
      <c r="F22" s="225">
        <v>52200</v>
      </c>
      <c r="G22" s="224">
        <v>9400</v>
      </c>
      <c r="H22" s="225">
        <v>9100</v>
      </c>
      <c r="I22" s="225">
        <v>8000</v>
      </c>
      <c r="J22" s="225">
        <v>7700</v>
      </c>
      <c r="K22" s="226">
        <v>34300</v>
      </c>
      <c r="L22" s="221">
        <f>IF(B22=".",".",IF(B22=0,0,IF(B22&lt;5,"-",IF(B22&lt;100,B22,IF(B22&lt;1000,MROUND(B22,10),MROUND(B22,100))))))</f>
        <v>14200</v>
      </c>
      <c r="M22" s="222">
        <f>IF(C22=".",".",IF(C22=0,0,IF(C22&lt;5,"-",IF(C22&lt;100,C22,IF(C22&lt;1000,MROUND(C22,10),MROUND(C22,100))))))</f>
        <v>12600</v>
      </c>
      <c r="N22" s="222">
        <f>IF(D22=".",".",IF(D22=0,0,IF(D22&lt;5,"-",IF(D22&lt;100,D22,IF(D22&lt;1000,MROUND(D22,10),MROUND(D22,100))))))</f>
        <v>13100</v>
      </c>
      <c r="O22" s="222">
        <f>IF(E22=".",".",IF(E22=0,0,IF(E22&lt;5,"-",IF(E22&lt;100,E22,IF(E22&lt;1000,MROUND(E22,10),MROUND(E22,100))))))</f>
        <v>12200</v>
      </c>
      <c r="P22" s="222">
        <f>IF(F22=".",".",IF(F22=0,0,IF(F22&lt;5,"-",IF(F22&lt;100,F22,IF(F22&lt;1000,MROUND(F22,10),MROUND(F22,100))))))</f>
        <v>52200</v>
      </c>
      <c r="Q22" s="222">
        <f>IF(G22=".",".",IF(G22=0,0,IF(G22&lt;5,"-",IF(G22&lt;100,G22,IF(G22&lt;1000,MROUND(G22,10),MROUND(G22,100))))))</f>
        <v>9400</v>
      </c>
      <c r="R22" s="222">
        <f>IF(H22=".",".",IF(H22=0,0,IF(H22&lt;5,"-",IF(H22&lt;100,H22,IF(H22&lt;1000,MROUND(H22,10),MROUND(H22,100))))))</f>
        <v>9100</v>
      </c>
      <c r="S22" s="222">
        <f>IF(I22=".",".",IF(I22=0,0,IF(I22&lt;5,"-",IF(I22&lt;100,I22,IF(I22&lt;1000,MROUND(I22,10),MROUND(I22,100))))))</f>
        <v>8000</v>
      </c>
      <c r="T22" s="222" t="e">
        <f>IF(#REF!=".",".",IF(#REF!=0,0,IF(#REF!&lt;5,"-",IF(#REF!&lt;100,#REF!,IF(#REF!&lt;1000,MROUND(#REF!,10),MROUND(#REF!,100))))))</f>
        <v>#REF!</v>
      </c>
      <c r="U22" s="222" t="e">
        <f>IF(#REF!=".",".",IF(#REF!=0,0,IF(#REF!&lt;5,"-",IF(#REF!&lt;100,#REF!,IF(#REF!&lt;1000,MROUND(#REF!,10),MROUND(#REF!,100))))))</f>
        <v>#REF!</v>
      </c>
      <c r="V22" s="222"/>
      <c r="W22" s="227">
        <v>1800</v>
      </c>
    </row>
    <row r="23" spans="1:23" ht="12.75">
      <c r="A23" s="24" t="s">
        <v>45</v>
      </c>
      <c r="B23" s="224">
        <v>3900</v>
      </c>
      <c r="C23" s="225">
        <v>4100</v>
      </c>
      <c r="D23" s="225">
        <v>3800</v>
      </c>
      <c r="E23" s="225">
        <v>4200</v>
      </c>
      <c r="F23" s="225">
        <v>16000</v>
      </c>
      <c r="G23" s="224">
        <v>3900</v>
      </c>
      <c r="H23" s="225">
        <v>4000</v>
      </c>
      <c r="I23" s="225">
        <v>4000</v>
      </c>
      <c r="J23" s="225">
        <v>3100</v>
      </c>
      <c r="K23" s="226">
        <v>15100</v>
      </c>
      <c r="L23" s="221">
        <f>IF(B23=".",".",IF(B23=0,0,IF(B23&lt;5,"-",IF(B23&lt;100,B23,IF(B23&lt;1000,MROUND(B23,10),MROUND(B23,100))))))</f>
        <v>3900</v>
      </c>
      <c r="M23" s="222">
        <f>IF(C23=".",".",IF(C23=0,0,IF(C23&lt;5,"-",IF(C23&lt;100,C23,IF(C23&lt;1000,MROUND(C23,10),MROUND(C23,100))))))</f>
        <v>4100</v>
      </c>
      <c r="N23" s="222">
        <f>IF(D23=".",".",IF(D23=0,0,IF(D23&lt;5,"-",IF(D23&lt;100,D23,IF(D23&lt;1000,MROUND(D23,10),MROUND(D23,100))))))</f>
        <v>3800</v>
      </c>
      <c r="O23" s="222">
        <f>IF(E23=".",".",IF(E23=0,0,IF(E23&lt;5,"-",IF(E23&lt;100,E23,IF(E23&lt;1000,MROUND(E23,10),MROUND(E23,100))))))</f>
        <v>4200</v>
      </c>
      <c r="P23" s="222">
        <f>IF(F23=".",".",IF(F23=0,0,IF(F23&lt;5,"-",IF(F23&lt;100,F23,IF(F23&lt;1000,MROUND(F23,10),MROUND(F23,100))))))</f>
        <v>16000</v>
      </c>
      <c r="Q23" s="222">
        <f>IF(G23=".",".",IF(G23=0,0,IF(G23&lt;5,"-",IF(G23&lt;100,G23,IF(G23&lt;1000,MROUND(G23,10),MROUND(G23,100))))))</f>
        <v>3900</v>
      </c>
      <c r="R23" s="222">
        <f>IF(H23=".",".",IF(H23=0,0,IF(H23&lt;5,"-",IF(H23&lt;100,H23,IF(H23&lt;1000,MROUND(H23,10),MROUND(H23,100))))))</f>
        <v>4000</v>
      </c>
      <c r="S23" s="222">
        <f>IF(I23=".",".",IF(I23=0,0,IF(I23&lt;5,"-",IF(I23&lt;100,I23,IF(I23&lt;1000,MROUND(I23,10),MROUND(I23,100))))))</f>
        <v>4000</v>
      </c>
      <c r="T23" s="222" t="e">
        <f>IF(#REF!=".",".",IF(#REF!=0,0,IF(#REF!&lt;5,"-",IF(#REF!&lt;100,#REF!,IF(#REF!&lt;1000,MROUND(#REF!,10),MROUND(#REF!,100))))))</f>
        <v>#REF!</v>
      </c>
      <c r="U23" s="222" t="e">
        <f>IF(#REF!=".",".",IF(#REF!=0,0,IF(#REF!&lt;5,"-",IF(#REF!&lt;100,#REF!,IF(#REF!&lt;1000,MROUND(#REF!,10),MROUND(#REF!,100))))))</f>
        <v>#REF!</v>
      </c>
      <c r="V23" s="222"/>
      <c r="W23" s="227">
        <v>750</v>
      </c>
    </row>
    <row r="24" spans="1:23" ht="12.75">
      <c r="A24" s="24" t="s">
        <v>46</v>
      </c>
      <c r="B24" s="224">
        <v>0</v>
      </c>
      <c r="C24" s="225">
        <v>0</v>
      </c>
      <c r="D24" s="225" t="s">
        <v>121</v>
      </c>
      <c r="E24" s="225" t="s">
        <v>121</v>
      </c>
      <c r="F24" s="225" t="s">
        <v>121</v>
      </c>
      <c r="G24" s="224" t="s">
        <v>121</v>
      </c>
      <c r="H24" s="225">
        <v>0</v>
      </c>
      <c r="I24" s="225">
        <v>0</v>
      </c>
      <c r="J24" s="225">
        <v>0</v>
      </c>
      <c r="K24" s="226" t="s">
        <v>121</v>
      </c>
      <c r="L24" s="221">
        <f>IF(B24=".",".",IF(B24=0,0,IF(B24&lt;5,"-",IF(B24&lt;100,B24,IF(B24&lt;1000,MROUND(B24,10),MROUND(B24,100))))))</f>
        <v>0</v>
      </c>
      <c r="M24" s="222">
        <f>IF(C24=".",".",IF(C24=0,0,IF(C24&lt;5,"-",IF(C24&lt;100,C24,IF(C24&lt;1000,MROUND(C24,10),MROUND(C24,100))))))</f>
        <v>0</v>
      </c>
      <c r="N24" s="222" t="e">
        <f>IF(D24=".",".",IF(D24=0,0,IF(D24&lt;5,"-",IF(D24&lt;100,D24,IF(D24&lt;1000,MROUND(D24,10),MROUND(D24,100))))))</f>
        <v>#VALUE!</v>
      </c>
      <c r="O24" s="222" t="e">
        <f>IF(E24=".",".",IF(E24=0,0,IF(E24&lt;5,"-",IF(E24&lt;100,E24,IF(E24&lt;1000,MROUND(E24,10),MROUND(E24,100))))))</f>
        <v>#VALUE!</v>
      </c>
      <c r="P24" s="222" t="e">
        <f>IF(F24=".",".",IF(F24=0,0,IF(F24&lt;5,"-",IF(F24&lt;100,F24,IF(F24&lt;1000,MROUND(F24,10),MROUND(F24,100))))))</f>
        <v>#VALUE!</v>
      </c>
      <c r="Q24" s="222" t="e">
        <f>IF(G24=".",".",IF(G24=0,0,IF(G24&lt;5,"-",IF(G24&lt;100,G24,IF(G24&lt;1000,MROUND(G24,10),MROUND(G24,100))))))</f>
        <v>#VALUE!</v>
      </c>
      <c r="R24" s="222">
        <f>IF(H24=".",".",IF(H24=0,0,IF(H24&lt;5,"-",IF(H24&lt;100,H24,IF(H24&lt;1000,MROUND(H24,10),MROUND(H24,100))))))</f>
        <v>0</v>
      </c>
      <c r="S24" s="222">
        <f>IF(I24=".",".",IF(I24=0,0,IF(I24&lt;5,"-",IF(I24&lt;100,I24,IF(I24&lt;1000,MROUND(I24,10),MROUND(I24,100))))))</f>
        <v>0</v>
      </c>
      <c r="T24" s="222" t="e">
        <f>IF(#REF!=".",".",IF(#REF!=0,0,IF(#REF!&lt;5,"-",IF(#REF!&lt;100,#REF!,IF(#REF!&lt;1000,MROUND(#REF!,10),MROUND(#REF!,100))))))</f>
        <v>#REF!</v>
      </c>
      <c r="U24" s="222" t="e">
        <f>IF(#REF!=".",".",IF(#REF!=0,0,IF(#REF!&lt;5,"-",IF(#REF!&lt;100,#REF!,IF(#REF!&lt;1000,MROUND(#REF!,10),MROUND(#REF!,100))))))</f>
        <v>#REF!</v>
      </c>
      <c r="V24" s="222"/>
      <c r="W24" s="227">
        <v>0</v>
      </c>
    </row>
    <row r="25" spans="1:23" ht="12.75">
      <c r="A25" s="24" t="s">
        <v>47</v>
      </c>
      <c r="B25" s="224">
        <v>1700</v>
      </c>
      <c r="C25" s="225">
        <v>1100</v>
      </c>
      <c r="D25" s="225">
        <v>1800</v>
      </c>
      <c r="E25" s="225">
        <v>2700</v>
      </c>
      <c r="F25" s="225">
        <v>7300</v>
      </c>
      <c r="G25" s="224">
        <v>2600</v>
      </c>
      <c r="H25" s="225">
        <v>2200</v>
      </c>
      <c r="I25" s="225">
        <v>2300</v>
      </c>
      <c r="J25" s="225">
        <v>2100</v>
      </c>
      <c r="K25" s="226">
        <v>9200</v>
      </c>
      <c r="L25" s="221">
        <f>IF(B25=".",".",IF(B25=0,0,IF(B25&lt;5,"-",IF(B25&lt;100,B25,IF(B25&lt;1000,MROUND(B25,10),MROUND(B25,100))))))</f>
        <v>1700</v>
      </c>
      <c r="M25" s="222">
        <f>IF(C25=".",".",IF(C25=0,0,IF(C25&lt;5,"-",IF(C25&lt;100,C25,IF(C25&lt;1000,MROUND(C25,10),MROUND(C25,100))))))</f>
        <v>1100</v>
      </c>
      <c r="N25" s="222">
        <f>IF(D25=".",".",IF(D25=0,0,IF(D25&lt;5,"-",IF(D25&lt;100,D25,IF(D25&lt;1000,MROUND(D25,10),MROUND(D25,100))))))</f>
        <v>1800</v>
      </c>
      <c r="O25" s="222">
        <f>IF(E25=".",".",IF(E25=0,0,IF(E25&lt;5,"-",IF(E25&lt;100,E25,IF(E25&lt;1000,MROUND(E25,10),MROUND(E25,100))))))</f>
        <v>2700</v>
      </c>
      <c r="P25" s="222">
        <f>IF(F25=".",".",IF(F25=0,0,IF(F25&lt;5,"-",IF(F25&lt;100,F25,IF(F25&lt;1000,MROUND(F25,10),MROUND(F25,100))))))</f>
        <v>7300</v>
      </c>
      <c r="Q25" s="222">
        <f>IF(G25=".",".",IF(G25=0,0,IF(G25&lt;5,"-",IF(G25&lt;100,G25,IF(G25&lt;1000,MROUND(G25,10),MROUND(G25,100))))))</f>
        <v>2600</v>
      </c>
      <c r="R25" s="222">
        <f>IF(H25=".",".",IF(H25=0,0,IF(H25&lt;5,"-",IF(H25&lt;100,H25,IF(H25&lt;1000,MROUND(H25,10),MROUND(H25,100))))))</f>
        <v>2200</v>
      </c>
      <c r="S25" s="222">
        <f>IF(I25=".",".",IF(I25=0,0,IF(I25&lt;5,"-",IF(I25&lt;100,I25,IF(I25&lt;1000,MROUND(I25,10),MROUND(I25,100))))))</f>
        <v>2300</v>
      </c>
      <c r="T25" s="222" t="e">
        <f>IF(#REF!=".",".",IF(#REF!=0,0,IF(#REF!&lt;5,"-",IF(#REF!&lt;100,#REF!,IF(#REF!&lt;1000,MROUND(#REF!,10),MROUND(#REF!,100))))))</f>
        <v>#REF!</v>
      </c>
      <c r="U25" s="222" t="e">
        <f>IF(#REF!=".",".",IF(#REF!=0,0,IF(#REF!&lt;5,"-",IF(#REF!&lt;100,#REF!,IF(#REF!&lt;1000,MROUND(#REF!,10),MROUND(#REF!,100))))))</f>
        <v>#REF!</v>
      </c>
      <c r="V25" s="222"/>
      <c r="W25" s="227">
        <v>450</v>
      </c>
    </row>
    <row r="26" spans="1:23" ht="12.75">
      <c r="A26" s="24" t="s">
        <v>164</v>
      </c>
      <c r="B26" s="224">
        <v>6900</v>
      </c>
      <c r="C26" s="225">
        <v>7300</v>
      </c>
      <c r="D26" s="225">
        <v>7600</v>
      </c>
      <c r="E26" s="225">
        <v>9300</v>
      </c>
      <c r="F26" s="225">
        <v>31100</v>
      </c>
      <c r="G26" s="224">
        <v>8800</v>
      </c>
      <c r="H26" s="225">
        <v>11500</v>
      </c>
      <c r="I26" s="225">
        <v>12900</v>
      </c>
      <c r="J26" s="225">
        <v>13800</v>
      </c>
      <c r="K26" s="226">
        <v>47000</v>
      </c>
      <c r="L26" s="221">
        <f>IF(B26=".",".",IF(B26=0,0,IF(B26&lt;5,"-",IF(B26&lt;100,B26,IF(B26&lt;1000,MROUND(B26,10),MROUND(B26,100))))))</f>
        <v>6900</v>
      </c>
      <c r="M26" s="222">
        <f>IF(C26=".",".",IF(C26=0,0,IF(C26&lt;5,"-",IF(C26&lt;100,C26,IF(C26&lt;1000,MROUND(C26,10),MROUND(C26,100))))))</f>
        <v>7300</v>
      </c>
      <c r="N26" s="222">
        <f>IF(D26=".",".",IF(D26=0,0,IF(D26&lt;5,"-",IF(D26&lt;100,D26,IF(D26&lt;1000,MROUND(D26,10),MROUND(D26,100))))))</f>
        <v>7600</v>
      </c>
      <c r="O26" s="222">
        <f>IF(E26=".",".",IF(E26=0,0,IF(E26&lt;5,"-",IF(E26&lt;100,E26,IF(E26&lt;1000,MROUND(E26,10),MROUND(E26,100))))))</f>
        <v>9300</v>
      </c>
      <c r="P26" s="222">
        <f>IF(F26=".",".",IF(F26=0,0,IF(F26&lt;5,"-",IF(F26&lt;100,F26,IF(F26&lt;1000,MROUND(F26,10),MROUND(F26,100))))))</f>
        <v>31100</v>
      </c>
      <c r="Q26" s="222">
        <f>IF(G26=".",".",IF(G26=0,0,IF(G26&lt;5,"-",IF(G26&lt;100,G26,IF(G26&lt;1000,MROUND(G26,10),MROUND(G26,100))))))</f>
        <v>8800</v>
      </c>
      <c r="R26" s="222">
        <f>IF(H26=".",".",IF(H26=0,0,IF(H26&lt;5,"-",IF(H26&lt;100,H26,IF(H26&lt;1000,MROUND(H26,10),MROUND(H26,100))))))</f>
        <v>11500</v>
      </c>
      <c r="S26" s="222">
        <f>IF(I26=".",".",IF(I26=0,0,IF(I26&lt;5,"-",IF(I26&lt;100,I26,IF(I26&lt;1000,MROUND(I26,10),MROUND(I26,100))))))</f>
        <v>12900</v>
      </c>
      <c r="T26" s="222" t="e">
        <f>IF(#REF!=".",".",IF(#REF!=0,0,IF(#REF!&lt;5,"-",IF(#REF!&lt;100,#REF!,IF(#REF!&lt;1000,MROUND(#REF!,10),MROUND(#REF!,100))))))</f>
        <v>#REF!</v>
      </c>
      <c r="U26" s="222" t="e">
        <f>IF(#REF!=".",".",IF(#REF!=0,0,IF(#REF!&lt;5,"-",IF(#REF!&lt;100,#REF!,IF(#REF!&lt;1000,MROUND(#REF!,10),MROUND(#REF!,100))))))</f>
        <v>#REF!</v>
      </c>
      <c r="V26" s="222"/>
      <c r="W26" s="227">
        <v>3900</v>
      </c>
    </row>
    <row r="27" spans="1:23" ht="12.75">
      <c r="A27" s="24" t="s">
        <v>48</v>
      </c>
      <c r="B27" s="224">
        <v>0</v>
      </c>
      <c r="C27" s="225" t="s">
        <v>121</v>
      </c>
      <c r="D27" s="225" t="s">
        <v>121</v>
      </c>
      <c r="E27" s="225" t="s">
        <v>121</v>
      </c>
      <c r="F27" s="225" t="s">
        <v>121</v>
      </c>
      <c r="G27" s="224" t="s">
        <v>121</v>
      </c>
      <c r="H27" s="225" t="s">
        <v>121</v>
      </c>
      <c r="I27" s="225" t="s">
        <v>121</v>
      </c>
      <c r="J27" s="225" t="s">
        <v>121</v>
      </c>
      <c r="K27" s="226">
        <v>8</v>
      </c>
      <c r="L27" s="221">
        <f>IF(B27=".",".",IF(B27=0,0,IF(B27&lt;5,"-",IF(B27&lt;100,B27,IF(B27&lt;1000,MROUND(B27,10),MROUND(B27,100))))))</f>
        <v>0</v>
      </c>
      <c r="M27" s="222" t="e">
        <f>IF(C27=".",".",IF(C27=0,0,IF(C27&lt;5,"-",IF(C27&lt;100,C27,IF(C27&lt;1000,MROUND(C27,10),MROUND(C27,100))))))</f>
        <v>#VALUE!</v>
      </c>
      <c r="N27" s="222" t="e">
        <f>IF(D27=".",".",IF(D27=0,0,IF(D27&lt;5,"-",IF(D27&lt;100,D27,IF(D27&lt;1000,MROUND(D27,10),MROUND(D27,100))))))</f>
        <v>#VALUE!</v>
      </c>
      <c r="O27" s="222" t="e">
        <f>IF(E27=".",".",IF(E27=0,0,IF(E27&lt;5,"-",IF(E27&lt;100,E27,IF(E27&lt;1000,MROUND(E27,10),MROUND(E27,100))))))</f>
        <v>#VALUE!</v>
      </c>
      <c r="P27" s="222" t="e">
        <f>IF(F27=".",".",IF(F27=0,0,IF(F27&lt;5,"-",IF(F27&lt;100,F27,IF(F27&lt;1000,MROUND(F27,10),MROUND(F27,100))))))</f>
        <v>#VALUE!</v>
      </c>
      <c r="Q27" s="222" t="e">
        <f>IF(G27=".",".",IF(G27=0,0,IF(G27&lt;5,"-",IF(G27&lt;100,G27,IF(G27&lt;1000,MROUND(G27,10),MROUND(G27,100))))))</f>
        <v>#VALUE!</v>
      </c>
      <c r="R27" s="222" t="e">
        <f>IF(H27=".",".",IF(H27=0,0,IF(H27&lt;5,"-",IF(H27&lt;100,H27,IF(H27&lt;1000,MROUND(H27,10),MROUND(H27,100))))))</f>
        <v>#VALUE!</v>
      </c>
      <c r="S27" s="222" t="e">
        <f>IF(I27=".",".",IF(I27=0,0,IF(I27&lt;5,"-",IF(I27&lt;100,I27,IF(I27&lt;1000,MROUND(I27,10),MROUND(I27,100))))))</f>
        <v>#VALUE!</v>
      </c>
      <c r="T27" s="222" t="e">
        <f>IF(#REF!=".",".",IF(#REF!=0,0,IF(#REF!&lt;5,"-",IF(#REF!&lt;100,#REF!,IF(#REF!&lt;1000,MROUND(#REF!,10),MROUND(#REF!,100))))))</f>
        <v>#REF!</v>
      </c>
      <c r="U27" s="222" t="e">
        <f>IF(#REF!=".",".",IF(#REF!=0,0,IF(#REF!&lt;5,"-",IF(#REF!&lt;100,#REF!,IF(#REF!&lt;1000,MROUND(#REF!,10),MROUND(#REF!,100))))))</f>
        <v>#REF!</v>
      </c>
      <c r="V27" s="222"/>
      <c r="W27" s="225" t="s">
        <v>121</v>
      </c>
    </row>
    <row r="28" spans="1:23" ht="12.75">
      <c r="A28" s="24" t="s">
        <v>49</v>
      </c>
      <c r="B28" s="224">
        <v>67</v>
      </c>
      <c r="C28" s="225">
        <v>64</v>
      </c>
      <c r="D28" s="225">
        <v>54</v>
      </c>
      <c r="E28" s="225">
        <v>69</v>
      </c>
      <c r="F28" s="225">
        <v>250</v>
      </c>
      <c r="G28" s="224">
        <v>57</v>
      </c>
      <c r="H28" s="225">
        <v>71</v>
      </c>
      <c r="I28" s="225">
        <v>57</v>
      </c>
      <c r="J28" s="225">
        <v>48</v>
      </c>
      <c r="K28" s="226">
        <v>230</v>
      </c>
      <c r="L28" s="221">
        <f>IF(B28=".",".",IF(B28=0,0,IF(B28&lt;5,"-",IF(B28&lt;100,B28,IF(B28&lt;1000,MROUND(B28,10),MROUND(B28,100))))))</f>
        <v>67</v>
      </c>
      <c r="M28" s="222">
        <f>IF(C28=".",".",IF(C28=0,0,IF(C28&lt;5,"-",IF(C28&lt;100,C28,IF(C28&lt;1000,MROUND(C28,10),MROUND(C28,100))))))</f>
        <v>64</v>
      </c>
      <c r="N28" s="222">
        <f>IF(D28=".",".",IF(D28=0,0,IF(D28&lt;5,"-",IF(D28&lt;100,D28,IF(D28&lt;1000,MROUND(D28,10),MROUND(D28,100))))))</f>
        <v>54</v>
      </c>
      <c r="O28" s="222">
        <f>IF(E28=".",".",IF(E28=0,0,IF(E28&lt;5,"-",IF(E28&lt;100,E28,IF(E28&lt;1000,MROUND(E28,10),MROUND(E28,100))))))</f>
        <v>69</v>
      </c>
      <c r="P28" s="222">
        <f>IF(F28=".",".",IF(F28=0,0,IF(F28&lt;5,"-",IF(F28&lt;100,F28,IF(F28&lt;1000,MROUND(F28,10),MROUND(F28,100))))))</f>
        <v>250</v>
      </c>
      <c r="Q28" s="222">
        <f>IF(G28=".",".",IF(G28=0,0,IF(G28&lt;5,"-",IF(G28&lt;100,G28,IF(G28&lt;1000,MROUND(G28,10),MROUND(G28,100))))))</f>
        <v>57</v>
      </c>
      <c r="R28" s="222">
        <f>IF(H28=".",".",IF(H28=0,0,IF(H28&lt;5,"-",IF(H28&lt;100,H28,IF(H28&lt;1000,MROUND(H28,10),MROUND(H28,100))))))</f>
        <v>71</v>
      </c>
      <c r="S28" s="222">
        <f>IF(I28=".",".",IF(I28=0,0,IF(I28&lt;5,"-",IF(I28&lt;100,I28,IF(I28&lt;1000,MROUND(I28,10),MROUND(I28,100))))))</f>
        <v>57</v>
      </c>
      <c r="T28" s="222" t="e">
        <f>IF(#REF!=".",".",IF(#REF!=0,0,IF(#REF!&lt;5,"-",IF(#REF!&lt;100,#REF!,IF(#REF!&lt;1000,MROUND(#REF!,10),MROUND(#REF!,100))))))</f>
        <v>#REF!</v>
      </c>
      <c r="U28" s="222" t="e">
        <f>IF(#REF!=".",".",IF(#REF!=0,0,IF(#REF!&lt;5,"-",IF(#REF!&lt;100,#REF!,IF(#REF!&lt;1000,MROUND(#REF!,10),MROUND(#REF!,100))))))</f>
        <v>#REF!</v>
      </c>
      <c r="V28" s="222"/>
      <c r="W28" s="227">
        <v>8</v>
      </c>
    </row>
    <row r="29" spans="1:23" ht="12.75">
      <c r="A29" s="24" t="s">
        <v>181</v>
      </c>
      <c r="B29" s="224">
        <v>16</v>
      </c>
      <c r="C29" s="225">
        <v>19</v>
      </c>
      <c r="D29" s="225">
        <v>31</v>
      </c>
      <c r="E29" s="225">
        <v>14</v>
      </c>
      <c r="F29" s="225">
        <v>80</v>
      </c>
      <c r="G29" s="224">
        <v>17</v>
      </c>
      <c r="H29" s="225">
        <v>42</v>
      </c>
      <c r="I29" s="225">
        <v>23</v>
      </c>
      <c r="J29" s="225">
        <v>15</v>
      </c>
      <c r="K29" s="226">
        <v>97</v>
      </c>
      <c r="L29" s="221">
        <f>IF(B29=".",".",IF(B29=0,0,IF(B29&lt;5,"-",IF(B29&lt;100,B29,IF(B29&lt;1000,MROUND(B29,10),MROUND(B29,100))))))</f>
        <v>16</v>
      </c>
      <c r="M29" s="222">
        <f>IF(C29=".",".",IF(C29=0,0,IF(C29&lt;5,"-",IF(C29&lt;100,C29,IF(C29&lt;1000,MROUND(C29,10),MROUND(C29,100))))))</f>
        <v>19</v>
      </c>
      <c r="N29" s="222">
        <f>IF(D29=".",".",IF(D29=0,0,IF(D29&lt;5,"-",IF(D29&lt;100,D29,IF(D29&lt;1000,MROUND(D29,10),MROUND(D29,100))))))</f>
        <v>31</v>
      </c>
      <c r="O29" s="222">
        <f>IF(E29=".",".",IF(E29=0,0,IF(E29&lt;5,"-",IF(E29&lt;100,E29,IF(E29&lt;1000,MROUND(E29,10),MROUND(E29,100))))))</f>
        <v>14</v>
      </c>
      <c r="P29" s="222">
        <f>IF(F29=".",".",IF(F29=0,0,IF(F29&lt;5,"-",IF(F29&lt;100,F29,IF(F29&lt;1000,MROUND(F29,10),MROUND(F29,100))))))</f>
        <v>80</v>
      </c>
      <c r="Q29" s="222">
        <f>IF(G29=".",".",IF(G29=0,0,IF(G29&lt;5,"-",IF(G29&lt;100,G29,IF(G29&lt;1000,MROUND(G29,10),MROUND(G29,100))))))</f>
        <v>17</v>
      </c>
      <c r="R29" s="222">
        <f>IF(H29=".",".",IF(H29=0,0,IF(H29&lt;5,"-",IF(H29&lt;100,H29,IF(H29&lt;1000,MROUND(H29,10),MROUND(H29,100))))))</f>
        <v>42</v>
      </c>
      <c r="S29" s="222">
        <f>IF(I29=".",".",IF(I29=0,0,IF(I29&lt;5,"-",IF(I29&lt;100,I29,IF(I29&lt;1000,MROUND(I29,10),MROUND(I29,100))))))</f>
        <v>23</v>
      </c>
      <c r="T29" s="222" t="e">
        <f>IF(#REF!=".",".",IF(#REF!=0,0,IF(#REF!&lt;5,"-",IF(#REF!&lt;100,#REF!,IF(#REF!&lt;1000,MROUND(#REF!,10),MROUND(#REF!,100))))))</f>
        <v>#REF!</v>
      </c>
      <c r="U29" s="222" t="e">
        <f>IF(#REF!=".",".",IF(#REF!=0,0,IF(#REF!&lt;5,"-",IF(#REF!&lt;100,#REF!,IF(#REF!&lt;1000,MROUND(#REF!,10),MROUND(#REF!,100))))))</f>
        <v>#REF!</v>
      </c>
      <c r="V29" s="222"/>
      <c r="W29" s="225" t="s">
        <v>121</v>
      </c>
    </row>
    <row r="30" spans="1:23" ht="12.75">
      <c r="A30" s="24" t="s">
        <v>51</v>
      </c>
      <c r="B30" s="224">
        <v>0</v>
      </c>
      <c r="C30" s="225">
        <v>0</v>
      </c>
      <c r="D30" s="225">
        <v>0</v>
      </c>
      <c r="E30" s="225">
        <v>0</v>
      </c>
      <c r="F30" s="225">
        <v>0</v>
      </c>
      <c r="G30" s="224" t="s">
        <v>121</v>
      </c>
      <c r="H30" s="225">
        <v>0</v>
      </c>
      <c r="I30" s="225">
        <v>0</v>
      </c>
      <c r="J30" s="225" t="s">
        <v>121</v>
      </c>
      <c r="K30" s="226" t="s">
        <v>121</v>
      </c>
      <c r="L30" s="221">
        <f>IF(B30=".",".",IF(B30=0,0,IF(B30&lt;5,"-",IF(B30&lt;100,B30,IF(B30&lt;1000,MROUND(B30,10),MROUND(B30,100))))))</f>
        <v>0</v>
      </c>
      <c r="M30" s="222">
        <f>IF(C30=".",".",IF(C30=0,0,IF(C30&lt;5,"-",IF(C30&lt;100,C30,IF(C30&lt;1000,MROUND(C30,10),MROUND(C30,100))))))</f>
        <v>0</v>
      </c>
      <c r="N30" s="222">
        <f>IF(D30=".",".",IF(D30=0,0,IF(D30&lt;5,"-",IF(D30&lt;100,D30,IF(D30&lt;1000,MROUND(D30,10),MROUND(D30,100))))))</f>
        <v>0</v>
      </c>
      <c r="O30" s="222">
        <f>IF(E30=".",".",IF(E30=0,0,IF(E30&lt;5,"-",IF(E30&lt;100,E30,IF(E30&lt;1000,MROUND(E30,10),MROUND(E30,100))))))</f>
        <v>0</v>
      </c>
      <c r="P30" s="222">
        <f>IF(F30=".",".",IF(F30=0,0,IF(F30&lt;5,"-",IF(F30&lt;100,F30,IF(F30&lt;1000,MROUND(F30,10),MROUND(F30,100))))))</f>
        <v>0</v>
      </c>
      <c r="Q30" s="222" t="e">
        <f>IF(G30=".",".",IF(G30=0,0,IF(G30&lt;5,"-",IF(G30&lt;100,G30,IF(G30&lt;1000,MROUND(G30,10),MROUND(G30,100))))))</f>
        <v>#VALUE!</v>
      </c>
      <c r="R30" s="222">
        <f>IF(H30=".",".",IF(H30=0,0,IF(H30&lt;5,"-",IF(H30&lt;100,H30,IF(H30&lt;1000,MROUND(H30,10),MROUND(H30,100))))))</f>
        <v>0</v>
      </c>
      <c r="S30" s="222">
        <f>IF(I30=".",".",IF(I30=0,0,IF(I30&lt;5,"-",IF(I30&lt;100,I30,IF(I30&lt;1000,MROUND(I30,10),MROUND(I30,100))))))</f>
        <v>0</v>
      </c>
      <c r="T30" s="222" t="e">
        <f>IF(#REF!=".",".",IF(#REF!=0,0,IF(#REF!&lt;5,"-",IF(#REF!&lt;100,#REF!,IF(#REF!&lt;1000,MROUND(#REF!,10),MROUND(#REF!,100))))))</f>
        <v>#REF!</v>
      </c>
      <c r="U30" s="222" t="e">
        <f>IF(#REF!=".",".",IF(#REF!=0,0,IF(#REF!&lt;5,"-",IF(#REF!&lt;100,#REF!,IF(#REF!&lt;1000,MROUND(#REF!,10),MROUND(#REF!,100))))))</f>
        <v>#REF!</v>
      </c>
      <c r="V30" s="222"/>
      <c r="W30" s="227">
        <v>0</v>
      </c>
    </row>
    <row r="31" spans="1:23" ht="12.75">
      <c r="A31" s="24" t="s">
        <v>52</v>
      </c>
      <c r="B31" s="224">
        <v>400</v>
      </c>
      <c r="C31" s="225">
        <v>370</v>
      </c>
      <c r="D31" s="225">
        <v>460</v>
      </c>
      <c r="E31" s="225">
        <v>460</v>
      </c>
      <c r="F31" s="225">
        <v>1700</v>
      </c>
      <c r="G31" s="224">
        <v>330</v>
      </c>
      <c r="H31" s="225">
        <v>360</v>
      </c>
      <c r="I31" s="225">
        <v>390</v>
      </c>
      <c r="J31" s="225">
        <v>530</v>
      </c>
      <c r="K31" s="226">
        <v>1600</v>
      </c>
      <c r="L31" s="221">
        <f>IF(B31=".",".",IF(B31=0,0,IF(B31&lt;5,"-",IF(B31&lt;100,B31,IF(B31&lt;1000,MROUND(B31,10),MROUND(B31,100))))))</f>
        <v>400</v>
      </c>
      <c r="M31" s="222">
        <f>IF(C31=".",".",IF(C31=0,0,IF(C31&lt;5,"-",IF(C31&lt;100,C31,IF(C31&lt;1000,MROUND(C31,10),MROUND(C31,100))))))</f>
        <v>370</v>
      </c>
      <c r="N31" s="222">
        <f>IF(D31=".",".",IF(D31=0,0,IF(D31&lt;5,"-",IF(D31&lt;100,D31,IF(D31&lt;1000,MROUND(D31,10),MROUND(D31,100))))))</f>
        <v>460</v>
      </c>
      <c r="O31" s="222">
        <f>IF(E31=".",".",IF(E31=0,0,IF(E31&lt;5,"-",IF(E31&lt;100,E31,IF(E31&lt;1000,MROUND(E31,10),MROUND(E31,100))))))</f>
        <v>460</v>
      </c>
      <c r="P31" s="222">
        <f>IF(F31=".",".",IF(F31=0,0,IF(F31&lt;5,"-",IF(F31&lt;100,F31,IF(F31&lt;1000,MROUND(F31,10),MROUND(F31,100))))))</f>
        <v>1700</v>
      </c>
      <c r="Q31" s="222">
        <f>IF(G31=".",".",IF(G31=0,0,IF(G31&lt;5,"-",IF(G31&lt;100,G31,IF(G31&lt;1000,MROUND(G31,10),MROUND(G31,100))))))</f>
        <v>330</v>
      </c>
      <c r="R31" s="222">
        <f>IF(H31=".",".",IF(H31=0,0,IF(H31&lt;5,"-",IF(H31&lt;100,H31,IF(H31&lt;1000,MROUND(H31,10),MROUND(H31,100))))))</f>
        <v>360</v>
      </c>
      <c r="S31" s="222">
        <f>IF(I31=".",".",IF(I31=0,0,IF(I31&lt;5,"-",IF(I31&lt;100,I31,IF(I31&lt;1000,MROUND(I31,10),MROUND(I31,100))))))</f>
        <v>390</v>
      </c>
      <c r="T31" s="222" t="e">
        <f>IF(#REF!=".",".",IF(#REF!=0,0,IF(#REF!&lt;5,"-",IF(#REF!&lt;100,#REF!,IF(#REF!&lt;1000,MROUND(#REF!,10),MROUND(#REF!,100))))))</f>
        <v>#REF!</v>
      </c>
      <c r="U31" s="222" t="e">
        <f>IF(#REF!=".",".",IF(#REF!=0,0,IF(#REF!&lt;5,"-",IF(#REF!&lt;100,#REF!,IF(#REF!&lt;1000,MROUND(#REF!,10),MROUND(#REF!,100))))))</f>
        <v>#REF!</v>
      </c>
      <c r="V31" s="222"/>
      <c r="W31" s="227">
        <v>170</v>
      </c>
    </row>
    <row r="32" spans="1:23" ht="12.75">
      <c r="A32" s="24" t="s">
        <v>53</v>
      </c>
      <c r="B32" s="224">
        <v>250</v>
      </c>
      <c r="C32" s="225">
        <v>160</v>
      </c>
      <c r="D32" s="225">
        <v>190</v>
      </c>
      <c r="E32" s="225">
        <v>220</v>
      </c>
      <c r="F32" s="225">
        <v>810</v>
      </c>
      <c r="G32" s="224">
        <v>220</v>
      </c>
      <c r="H32" s="225">
        <v>190</v>
      </c>
      <c r="I32" s="225">
        <v>270</v>
      </c>
      <c r="J32" s="225">
        <v>280</v>
      </c>
      <c r="K32" s="226">
        <v>960</v>
      </c>
      <c r="L32" s="221">
        <f>IF(B32=".",".",IF(B32=0,0,IF(B32&lt;5,"-",IF(B32&lt;100,B32,IF(B32&lt;1000,MROUND(B32,10),MROUND(B32,100))))))</f>
        <v>250</v>
      </c>
      <c r="M32" s="222">
        <f>IF(C32=".",".",IF(C32=0,0,IF(C32&lt;5,"-",IF(C32&lt;100,C32,IF(C32&lt;1000,MROUND(C32,10),MROUND(C32,100))))))</f>
        <v>160</v>
      </c>
      <c r="N32" s="222">
        <f>IF(D32=".",".",IF(D32=0,0,IF(D32&lt;5,"-",IF(D32&lt;100,D32,IF(D32&lt;1000,MROUND(D32,10),MROUND(D32,100))))))</f>
        <v>190</v>
      </c>
      <c r="O32" s="222">
        <f>IF(E32=".",".",IF(E32=0,0,IF(E32&lt;5,"-",IF(E32&lt;100,E32,IF(E32&lt;1000,MROUND(E32,10),MROUND(E32,100))))))</f>
        <v>220</v>
      </c>
      <c r="P32" s="222">
        <f>IF(F32=".",".",IF(F32=0,0,IF(F32&lt;5,"-",IF(F32&lt;100,F32,IF(F32&lt;1000,MROUND(F32,10),MROUND(F32,100))))))</f>
        <v>810</v>
      </c>
      <c r="Q32" s="222">
        <f>IF(G32=".",".",IF(G32=0,0,IF(G32&lt;5,"-",IF(G32&lt;100,G32,IF(G32&lt;1000,MROUND(G32,10),MROUND(G32,100))))))</f>
        <v>220</v>
      </c>
      <c r="R32" s="222">
        <f>IF(H32=".",".",IF(H32=0,0,IF(H32&lt;5,"-",IF(H32&lt;100,H32,IF(H32&lt;1000,MROUND(H32,10),MROUND(H32,100))))))</f>
        <v>190</v>
      </c>
      <c r="S32" s="222">
        <f>IF(I32=".",".",IF(I32=0,0,IF(I32&lt;5,"-",IF(I32&lt;100,I32,IF(I32&lt;1000,MROUND(I32,10),MROUND(I32,100))))))</f>
        <v>270</v>
      </c>
      <c r="T32" s="222" t="e">
        <f>IF(#REF!=".",".",IF(#REF!=0,0,IF(#REF!&lt;5,"-",IF(#REF!&lt;100,#REF!,IF(#REF!&lt;1000,MROUND(#REF!,10),MROUND(#REF!,100))))))</f>
        <v>#REF!</v>
      </c>
      <c r="U32" s="222" t="e">
        <f>IF(#REF!=".",".",IF(#REF!=0,0,IF(#REF!&lt;5,"-",IF(#REF!&lt;100,#REF!,IF(#REF!&lt;1000,MROUND(#REF!,10),MROUND(#REF!,100))))))</f>
        <v>#REF!</v>
      </c>
      <c r="V32" s="222"/>
      <c r="W32" s="227">
        <v>59</v>
      </c>
    </row>
    <row r="33" spans="1:23" ht="12.75">
      <c r="A33" s="24" t="s">
        <v>54</v>
      </c>
      <c r="B33" s="224">
        <v>33</v>
      </c>
      <c r="C33" s="225">
        <v>32</v>
      </c>
      <c r="D33" s="225">
        <v>29</v>
      </c>
      <c r="E33" s="225">
        <v>36</v>
      </c>
      <c r="F33" s="225">
        <v>130</v>
      </c>
      <c r="G33" s="224">
        <v>26</v>
      </c>
      <c r="H33" s="225">
        <v>23</v>
      </c>
      <c r="I33" s="225">
        <v>42</v>
      </c>
      <c r="J33" s="225">
        <v>39</v>
      </c>
      <c r="K33" s="226">
        <v>130</v>
      </c>
      <c r="L33" s="221">
        <f>IF(B33=".",".",IF(B33=0,0,IF(B33&lt;5,"-",IF(B33&lt;100,B33,IF(B33&lt;1000,MROUND(B33,10),MROUND(B33,100))))))</f>
        <v>33</v>
      </c>
      <c r="M33" s="222">
        <f>IF(C33=".",".",IF(C33=0,0,IF(C33&lt;5,"-",IF(C33&lt;100,C33,IF(C33&lt;1000,MROUND(C33,10),MROUND(C33,100))))))</f>
        <v>32</v>
      </c>
      <c r="N33" s="222">
        <f>IF(D33=".",".",IF(D33=0,0,IF(D33&lt;5,"-",IF(D33&lt;100,D33,IF(D33&lt;1000,MROUND(D33,10),MROUND(D33,100))))))</f>
        <v>29</v>
      </c>
      <c r="O33" s="222">
        <f>IF(E33=".",".",IF(E33=0,0,IF(E33&lt;5,"-",IF(E33&lt;100,E33,IF(E33&lt;1000,MROUND(E33,10),MROUND(E33,100))))))</f>
        <v>36</v>
      </c>
      <c r="P33" s="222">
        <f>IF(F33=".",".",IF(F33=0,0,IF(F33&lt;5,"-",IF(F33&lt;100,F33,IF(F33&lt;1000,MROUND(F33,10),MROUND(F33,100))))))</f>
        <v>130</v>
      </c>
      <c r="Q33" s="222">
        <f>IF(G33=".",".",IF(G33=0,0,IF(G33&lt;5,"-",IF(G33&lt;100,G33,IF(G33&lt;1000,MROUND(G33,10),MROUND(G33,100))))))</f>
        <v>26</v>
      </c>
      <c r="R33" s="222">
        <f>IF(H33=".",".",IF(H33=0,0,IF(H33&lt;5,"-",IF(H33&lt;100,H33,IF(H33&lt;1000,MROUND(H33,10),MROUND(H33,100))))))</f>
        <v>23</v>
      </c>
      <c r="S33" s="222">
        <f>IF(I33=".",".",IF(I33=0,0,IF(I33&lt;5,"-",IF(I33&lt;100,I33,IF(I33&lt;1000,MROUND(I33,10),MROUND(I33,100))))))</f>
        <v>42</v>
      </c>
      <c r="T33" s="222" t="e">
        <f>IF(#REF!=".",".",IF(#REF!=0,0,IF(#REF!&lt;5,"-",IF(#REF!&lt;100,#REF!,IF(#REF!&lt;1000,MROUND(#REF!,10),MROUND(#REF!,100))))))</f>
        <v>#REF!</v>
      </c>
      <c r="U33" s="222" t="e">
        <f>IF(#REF!=".",".",IF(#REF!=0,0,IF(#REF!&lt;5,"-",IF(#REF!&lt;100,#REF!,IF(#REF!&lt;1000,MROUND(#REF!,10),MROUND(#REF!,100))))))</f>
        <v>#REF!</v>
      </c>
      <c r="V33" s="222"/>
      <c r="W33" s="227">
        <v>11</v>
      </c>
    </row>
    <row r="34" spans="1:23" ht="12.75">
      <c r="A34" s="24" t="s">
        <v>126</v>
      </c>
      <c r="B34" s="224">
        <v>1400</v>
      </c>
      <c r="C34" s="225">
        <v>1200</v>
      </c>
      <c r="D34" s="225">
        <v>970</v>
      </c>
      <c r="E34" s="225">
        <v>1100</v>
      </c>
      <c r="F34" s="225">
        <v>4700</v>
      </c>
      <c r="G34" s="224">
        <v>1300</v>
      </c>
      <c r="H34" s="225">
        <v>1000</v>
      </c>
      <c r="I34" s="225">
        <v>1200</v>
      </c>
      <c r="J34" s="225">
        <v>1400</v>
      </c>
      <c r="K34" s="226">
        <v>4800</v>
      </c>
      <c r="L34" s="221">
        <f>IF(B34=".",".",IF(B34=0,0,IF(B34&lt;5,"-",IF(B34&lt;100,B34,IF(B34&lt;1000,MROUND(B34,10),MROUND(B34,100))))))</f>
        <v>1400</v>
      </c>
      <c r="M34" s="222">
        <f>IF(C34=".",".",IF(C34=0,0,IF(C34&lt;5,"-",IF(C34&lt;100,C34,IF(C34&lt;1000,MROUND(C34,10),MROUND(C34,100))))))</f>
        <v>1200</v>
      </c>
      <c r="N34" s="222">
        <f>IF(D34=".",".",IF(D34=0,0,IF(D34&lt;5,"-",IF(D34&lt;100,D34,IF(D34&lt;1000,MROUND(D34,10),MROUND(D34,100))))))</f>
        <v>970</v>
      </c>
      <c r="O34" s="222">
        <f>IF(E34=".",".",IF(E34=0,0,IF(E34&lt;5,"-",IF(E34&lt;100,E34,IF(E34&lt;1000,MROUND(E34,10),MROUND(E34,100))))))</f>
        <v>1100</v>
      </c>
      <c r="P34" s="222">
        <f>IF(F34=".",".",IF(F34=0,0,IF(F34&lt;5,"-",IF(F34&lt;100,F34,IF(F34&lt;1000,MROUND(F34,10),MROUND(F34,100))))))</f>
        <v>4700</v>
      </c>
      <c r="Q34" s="222">
        <f>IF(G34=".",".",IF(G34=0,0,IF(G34&lt;5,"-",IF(G34&lt;100,G34,IF(G34&lt;1000,MROUND(G34,10),MROUND(G34,100))))))</f>
        <v>1300</v>
      </c>
      <c r="R34" s="222">
        <f>IF(H34=".",".",IF(H34=0,0,IF(H34&lt;5,"-",IF(H34&lt;100,H34,IF(H34&lt;1000,MROUND(H34,10),MROUND(H34,100))))))</f>
        <v>1000</v>
      </c>
      <c r="S34" s="222">
        <f>IF(I34=".",".",IF(I34=0,0,IF(I34&lt;5,"-",IF(I34&lt;100,I34,IF(I34&lt;1000,MROUND(I34,10),MROUND(I34,100))))))</f>
        <v>1200</v>
      </c>
      <c r="T34" s="222" t="e">
        <f>IF(#REF!=".",".",IF(#REF!=0,0,IF(#REF!&lt;5,"-",IF(#REF!&lt;100,#REF!,IF(#REF!&lt;1000,MROUND(#REF!,10),MROUND(#REF!,100))))))</f>
        <v>#REF!</v>
      </c>
      <c r="U34" s="222" t="e">
        <f>IF(#REF!=".",".",IF(#REF!=0,0,IF(#REF!&lt;5,"-",IF(#REF!&lt;100,#REF!,IF(#REF!&lt;1000,MROUND(#REF!,10),MROUND(#REF!,100))))))</f>
        <v>#REF!</v>
      </c>
      <c r="V34" s="222"/>
      <c r="W34" s="227">
        <v>430</v>
      </c>
    </row>
    <row r="35" spans="1:23" ht="12.75">
      <c r="A35" s="24" t="s">
        <v>55</v>
      </c>
      <c r="B35" s="224">
        <v>0</v>
      </c>
      <c r="C35" s="225" t="s">
        <v>121</v>
      </c>
      <c r="D35" s="225" t="s">
        <v>121</v>
      </c>
      <c r="E35" s="225" t="s">
        <v>121</v>
      </c>
      <c r="F35" s="225">
        <v>6</v>
      </c>
      <c r="G35" s="224" t="s">
        <v>121</v>
      </c>
      <c r="H35" s="225" t="s">
        <v>121</v>
      </c>
      <c r="I35" s="225" t="s">
        <v>121</v>
      </c>
      <c r="J35" s="225" t="s">
        <v>121</v>
      </c>
      <c r="K35" s="226">
        <v>7</v>
      </c>
      <c r="L35" s="221">
        <f>IF(B35=".",".",IF(B35=0,0,IF(B35&lt;5,"-",IF(B35&lt;100,B35,IF(B35&lt;1000,MROUND(B35,10),MROUND(B35,100))))))</f>
        <v>0</v>
      </c>
      <c r="M35" s="222" t="e">
        <f>IF(C35=".",".",IF(C35=0,0,IF(C35&lt;5,"-",IF(C35&lt;100,C35,IF(C35&lt;1000,MROUND(C35,10),MROUND(C35,100))))))</f>
        <v>#VALUE!</v>
      </c>
      <c r="N35" s="222" t="e">
        <f>IF(D35=".",".",IF(D35=0,0,IF(D35&lt;5,"-",IF(D35&lt;100,D35,IF(D35&lt;1000,MROUND(D35,10),MROUND(D35,100))))))</f>
        <v>#VALUE!</v>
      </c>
      <c r="O35" s="222" t="e">
        <f>IF(E35=".",".",IF(E35=0,0,IF(E35&lt;5,"-",IF(E35&lt;100,E35,IF(E35&lt;1000,MROUND(E35,10),MROUND(E35,100))))))</f>
        <v>#VALUE!</v>
      </c>
      <c r="P35" s="222">
        <f>IF(F35=".",".",IF(F35=0,0,IF(F35&lt;5,"-",IF(F35&lt;100,F35,IF(F35&lt;1000,MROUND(F35,10),MROUND(F35,100))))))</f>
        <v>6</v>
      </c>
      <c r="Q35" s="222" t="e">
        <f>IF(G35=".",".",IF(G35=0,0,IF(G35&lt;5,"-",IF(G35&lt;100,G35,IF(G35&lt;1000,MROUND(G35,10),MROUND(G35,100))))))</f>
        <v>#VALUE!</v>
      </c>
      <c r="R35" s="222" t="e">
        <f>IF(H35=".",".",IF(H35=0,0,IF(H35&lt;5,"-",IF(H35&lt;100,H35,IF(H35&lt;1000,MROUND(H35,10),MROUND(H35,100))))))</f>
        <v>#VALUE!</v>
      </c>
      <c r="S35" s="222" t="e">
        <f>IF(I35=".",".",IF(I35=0,0,IF(I35&lt;5,"-",IF(I35&lt;100,I35,IF(I35&lt;1000,MROUND(I35,10),MROUND(I35,100))))))</f>
        <v>#VALUE!</v>
      </c>
      <c r="T35" s="222" t="e">
        <f>IF(#REF!=".",".",IF(#REF!=0,0,IF(#REF!&lt;5,"-",IF(#REF!&lt;100,#REF!,IF(#REF!&lt;1000,MROUND(#REF!,10),MROUND(#REF!,100))))))</f>
        <v>#REF!</v>
      </c>
      <c r="U35" s="222" t="e">
        <f>IF(#REF!=".",".",IF(#REF!=0,0,IF(#REF!&lt;5,"-",IF(#REF!&lt;100,#REF!,IF(#REF!&lt;1000,MROUND(#REF!,10),MROUND(#REF!,100))))))</f>
        <v>#REF!</v>
      </c>
      <c r="V35" s="222"/>
      <c r="W35" s="227">
        <v>0</v>
      </c>
    </row>
    <row r="36" spans="1:23" ht="12.75">
      <c r="A36" s="39" t="s">
        <v>3</v>
      </c>
      <c r="B36" s="228">
        <v>61100</v>
      </c>
      <c r="C36" s="229">
        <v>79800</v>
      </c>
      <c r="D36" s="229">
        <v>94600</v>
      </c>
      <c r="E36" s="229">
        <v>103800</v>
      </c>
      <c r="F36" s="229">
        <v>339200</v>
      </c>
      <c r="G36" s="228">
        <v>96500</v>
      </c>
      <c r="H36" s="229">
        <v>112600</v>
      </c>
      <c r="I36" s="229">
        <v>102500</v>
      </c>
      <c r="J36" s="229">
        <v>106900</v>
      </c>
      <c r="K36" s="230">
        <v>418500</v>
      </c>
      <c r="L36" s="221">
        <f>IF(B36=".",".",IF(B36=0,0,IF(B36&lt;5,"-",IF(B36&lt;100,B36,IF(B36&lt;1000,MROUND(B36,10),MROUND(B36,100))))))</f>
        <v>61100</v>
      </c>
      <c r="M36" s="222">
        <f>IF(C36=".",".",IF(C36=0,0,IF(C36&lt;5,"-",IF(C36&lt;100,C36,IF(C36&lt;1000,MROUND(C36,10),MROUND(C36,100))))))</f>
        <v>79800</v>
      </c>
      <c r="N36" s="222">
        <f>IF(D36=".",".",IF(D36=0,0,IF(D36&lt;5,"-",IF(D36&lt;100,D36,IF(D36&lt;1000,MROUND(D36,10),MROUND(D36,100))))))</f>
        <v>94600</v>
      </c>
      <c r="O36" s="222">
        <f>IF(E36=".",".",IF(E36=0,0,IF(E36&lt;5,"-",IF(E36&lt;100,E36,IF(E36&lt;1000,MROUND(E36,10),MROUND(E36,100))))))</f>
        <v>103800</v>
      </c>
      <c r="P36" s="222">
        <f>IF(F36=".",".",IF(F36=0,0,IF(F36&lt;5,"-",IF(F36&lt;100,F36,IF(F36&lt;1000,MROUND(F36,10),MROUND(F36,100))))))</f>
        <v>339200</v>
      </c>
      <c r="Q36" s="222">
        <f>IF(G36=".",".",IF(G36=0,0,IF(G36&lt;5,"-",IF(G36&lt;100,G36,IF(G36&lt;1000,MROUND(G36,10),MROUND(G36,100))))))</f>
        <v>96500</v>
      </c>
      <c r="R36" s="222">
        <f>IF(H36=".",".",IF(H36=0,0,IF(H36&lt;5,"-",IF(H36&lt;100,H36,IF(H36&lt;1000,MROUND(H36,10),MROUND(H36,100))))))</f>
        <v>112600</v>
      </c>
      <c r="S36" s="222">
        <f>IF(I36=".",".",IF(I36=0,0,IF(I36&lt;5,"-",IF(I36&lt;100,I36,IF(I36&lt;1000,MROUND(I36,10),MROUND(I36,100))))))</f>
        <v>102500</v>
      </c>
      <c r="T36" s="222" t="e">
        <f>IF(#REF!=".",".",IF(#REF!=0,0,IF(#REF!&lt;5,"-",IF(#REF!&lt;100,#REF!,IF(#REF!&lt;1000,MROUND(#REF!,10),MROUND(#REF!,100))))))</f>
        <v>#REF!</v>
      </c>
      <c r="U36" s="222" t="e">
        <f>IF(#REF!=".",".",IF(#REF!=0,0,IF(#REF!&lt;5,"-",IF(#REF!&lt;100,#REF!,IF(#REF!&lt;1000,MROUND(#REF!,10),MROUND(#REF!,100))))))</f>
        <v>#REF!</v>
      </c>
      <c r="V36" s="222"/>
      <c r="W36" s="231">
        <v>27800</v>
      </c>
    </row>
    <row r="37" spans="1:23" ht="12.75">
      <c r="A37" s="200"/>
      <c r="H37" s="180"/>
      <c r="I37" s="3"/>
      <c r="J37" s="3"/>
      <c r="W37" s="3" t="s">
        <v>60</v>
      </c>
    </row>
    <row r="38" spans="1:10" ht="12.75">
      <c r="A38" s="16" t="s">
        <v>62</v>
      </c>
      <c r="J38" s="178"/>
    </row>
    <row r="39" ht="12.75">
      <c r="A39" s="17" t="s">
        <v>19</v>
      </c>
    </row>
    <row r="40" ht="12.75">
      <c r="A40" s="17" t="s">
        <v>20</v>
      </c>
    </row>
    <row r="41" ht="12.75">
      <c r="A41" s="142" t="s">
        <v>158</v>
      </c>
    </row>
    <row r="42" ht="12.75">
      <c r="A42" s="2" t="s">
        <v>171</v>
      </c>
    </row>
    <row r="43" spans="1:23" ht="12.75">
      <c r="A43" s="189"/>
      <c r="B43" s="190"/>
      <c r="C43" s="190"/>
      <c r="D43" s="190"/>
      <c r="E43" s="190"/>
      <c r="F43" s="190"/>
      <c r="G43" s="190"/>
      <c r="H43" s="190"/>
      <c r="I43" s="190"/>
      <c r="J43" s="190"/>
      <c r="K43" s="188"/>
      <c r="W43" s="192"/>
    </row>
    <row r="44" spans="1:23" ht="12.75">
      <c r="A44" s="191"/>
      <c r="B44" s="190"/>
      <c r="C44" s="190"/>
      <c r="D44" s="190"/>
      <c r="E44" s="190"/>
      <c r="F44" s="190"/>
      <c r="G44" s="190"/>
      <c r="H44" s="190"/>
      <c r="I44" s="190"/>
      <c r="J44" s="190"/>
      <c r="K44" s="188"/>
      <c r="W44" s="192"/>
    </row>
    <row r="45" ht="12.75">
      <c r="A45" s="2"/>
    </row>
    <row r="46" spans="2:11" ht="12.75">
      <c r="B46" s="192"/>
      <c r="C46" s="192"/>
      <c r="D46" s="192"/>
      <c r="E46" s="192"/>
      <c r="F46" s="192"/>
      <c r="G46" s="192"/>
      <c r="H46" s="192"/>
      <c r="I46" s="192"/>
      <c r="J46" s="192"/>
      <c r="K46" s="192"/>
    </row>
    <row r="47" spans="2:11" ht="12.75"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2:11" ht="12.75">
      <c r="B48" s="192"/>
      <c r="C48" s="192"/>
      <c r="D48" s="192"/>
      <c r="E48" s="192"/>
      <c r="F48" s="192"/>
      <c r="G48" s="192"/>
      <c r="H48" s="192"/>
      <c r="I48" s="192"/>
      <c r="J48" s="192"/>
      <c r="K48" s="192"/>
    </row>
  </sheetData>
  <sheetProtection/>
  <protectedRanges>
    <protectedRange sqref="G5 AC6 Q5 R6 AB5 H6 W37 H49:J65536 H45:J45 H38:J42 H1:J3 I37:J37" name="Range1"/>
  </protectedRanges>
  <mergeCells count="5">
    <mergeCell ref="AB5:AG5"/>
    <mergeCell ref="B5:F5"/>
    <mergeCell ref="L5:P5"/>
    <mergeCell ref="Q5:U5"/>
    <mergeCell ref="G5:K5"/>
  </mergeCells>
  <printOptions horizontalCentered="1"/>
  <pageMargins left="0.7480314960629921" right="0.708661417322834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52"/>
  </sheetPr>
  <dimension ref="A1:AF51"/>
  <sheetViews>
    <sheetView view="pageBreakPreview" zoomScaleSheetLayoutView="100" workbookViewId="0" topLeftCell="A1">
      <selection activeCell="AA12" sqref="AA12"/>
    </sheetView>
  </sheetViews>
  <sheetFormatPr defaultColWidth="9.140625" defaultRowHeight="12.75"/>
  <cols>
    <col min="1" max="1" width="33.57421875" style="0" customWidth="1"/>
    <col min="12" max="21" width="0" style="0" hidden="1" customWidth="1"/>
    <col min="22" max="22" width="9.57421875" style="0" customWidth="1"/>
    <col min="26" max="26" width="12.421875" style="0" bestFit="1" customWidth="1"/>
  </cols>
  <sheetData>
    <row r="1" spans="1:11" ht="15">
      <c r="A1" s="18" t="s">
        <v>169</v>
      </c>
      <c r="K1" s="196"/>
    </row>
    <row r="2" ht="12.75">
      <c r="K2" s="197"/>
    </row>
    <row r="3" ht="12.75">
      <c r="K3" s="197"/>
    </row>
    <row r="4" spans="10:22" ht="12.75">
      <c r="J4" s="3"/>
      <c r="L4" t="s">
        <v>182</v>
      </c>
      <c r="V4" s="3" t="s">
        <v>186</v>
      </c>
    </row>
    <row r="5" spans="1:32" ht="12.75">
      <c r="A5" s="81"/>
      <c r="B5" s="244" t="s">
        <v>26</v>
      </c>
      <c r="C5" s="245"/>
      <c r="D5" s="245"/>
      <c r="E5" s="245"/>
      <c r="F5" s="245"/>
      <c r="G5" s="250" t="s">
        <v>188</v>
      </c>
      <c r="H5" s="251"/>
      <c r="I5" s="251"/>
      <c r="J5" s="251"/>
      <c r="K5" s="254"/>
      <c r="L5" s="244" t="s">
        <v>26</v>
      </c>
      <c r="M5" s="245"/>
      <c r="N5" s="245"/>
      <c r="O5" s="245"/>
      <c r="P5" s="246"/>
      <c r="Q5" s="247" t="s">
        <v>119</v>
      </c>
      <c r="R5" s="248"/>
      <c r="S5" s="248"/>
      <c r="T5" s="248"/>
      <c r="U5" s="248"/>
      <c r="V5" s="87" t="s">
        <v>200</v>
      </c>
      <c r="W5" s="214"/>
      <c r="X5" s="214"/>
      <c r="Y5" s="214"/>
      <c r="Z5" s="214"/>
      <c r="AA5" s="243"/>
      <c r="AB5" s="243"/>
      <c r="AC5" s="243"/>
      <c r="AD5" s="243"/>
      <c r="AE5" s="243"/>
      <c r="AF5" s="243"/>
    </row>
    <row r="6" spans="1:32" ht="12.75">
      <c r="A6" s="83" t="s">
        <v>32</v>
      </c>
      <c r="B6" s="194" t="s">
        <v>56</v>
      </c>
      <c r="C6" s="82" t="s">
        <v>57</v>
      </c>
      <c r="D6" s="82" t="s">
        <v>58</v>
      </c>
      <c r="E6" s="82" t="s">
        <v>59</v>
      </c>
      <c r="F6" s="82" t="s">
        <v>3</v>
      </c>
      <c r="G6" s="194" t="s">
        <v>192</v>
      </c>
      <c r="H6" s="82" t="s">
        <v>190</v>
      </c>
      <c r="I6" s="82" t="s">
        <v>189</v>
      </c>
      <c r="J6" s="82" t="s">
        <v>184</v>
      </c>
      <c r="K6" s="195" t="s">
        <v>185</v>
      </c>
      <c r="L6" s="84" t="s">
        <v>56</v>
      </c>
      <c r="M6" s="85" t="s">
        <v>57</v>
      </c>
      <c r="N6" s="85" t="s">
        <v>58</v>
      </c>
      <c r="O6" s="85" t="s">
        <v>59</v>
      </c>
      <c r="P6" s="85" t="s">
        <v>3</v>
      </c>
      <c r="Q6" s="176" t="s">
        <v>1</v>
      </c>
      <c r="R6" s="177" t="s">
        <v>2</v>
      </c>
      <c r="S6" s="177" t="s">
        <v>180</v>
      </c>
      <c r="T6" s="82" t="s">
        <v>172</v>
      </c>
      <c r="U6" s="82" t="s">
        <v>179</v>
      </c>
      <c r="V6" s="87" t="s">
        <v>202</v>
      </c>
      <c r="W6" s="181"/>
      <c r="X6" s="181"/>
      <c r="Y6" s="181"/>
      <c r="Z6" s="181"/>
      <c r="AA6" s="181"/>
      <c r="AB6" s="181"/>
      <c r="AC6" s="181"/>
      <c r="AD6" s="181"/>
      <c r="AE6" s="181"/>
      <c r="AF6" s="181"/>
    </row>
    <row r="7" spans="1:22" ht="12.75">
      <c r="A7" s="24" t="s">
        <v>33</v>
      </c>
      <c r="B7" s="218">
        <v>880</v>
      </c>
      <c r="C7" s="219">
        <v>920</v>
      </c>
      <c r="D7" s="219">
        <v>910</v>
      </c>
      <c r="E7" s="219">
        <v>840</v>
      </c>
      <c r="F7" s="220">
        <v>3500</v>
      </c>
      <c r="G7" s="219">
        <v>850</v>
      </c>
      <c r="H7" s="219">
        <v>850</v>
      </c>
      <c r="I7" s="219">
        <v>850</v>
      </c>
      <c r="J7" s="219">
        <v>1000</v>
      </c>
      <c r="K7" s="220">
        <v>3600</v>
      </c>
      <c r="L7" s="210">
        <f>IF(B7=".",".",IF(B7=0,0,IF(B7&lt;5,"-",IF(B7&lt;100,B7,IF(B7&lt;1000,MROUND(B7,10),MROUND(B7,100))))))</f>
        <v>880</v>
      </c>
      <c r="M7" s="179">
        <f>IF(C7=".",".",IF(C7=0,0,IF(C7&lt;5,"-",IF(C7&lt;100,C7,IF(C7&lt;1000,MROUND(C7,10),MROUND(C7,100))))))</f>
        <v>920</v>
      </c>
      <c r="N7" s="179">
        <f>IF(D7=".",".",IF(D7=0,0,IF(D7&lt;5,"-",IF(D7&lt;100,D7,IF(D7&lt;1000,MROUND(D7,10),MROUND(D7,100))))))</f>
        <v>910</v>
      </c>
      <c r="O7" s="179">
        <f>IF(E7=".",".",IF(E7=0,0,IF(E7&lt;5,"-",IF(E7&lt;100,E7,IF(E7&lt;1000,MROUND(E7,10),MROUND(E7,100))))))</f>
        <v>840</v>
      </c>
      <c r="P7" s="179">
        <f>IF(F7=".",".",IF(F7=0,0,IF(F7&lt;5,"-",IF(F7&lt;100,F7,IF(F7&lt;1000,MROUND(F7,10),MROUND(F7,100))))))</f>
        <v>3500</v>
      </c>
      <c r="Q7" s="179">
        <f>IF(G7=".",".",IF(G7=0,0,IF(G7&lt;5,"-",IF(G7&lt;100,G7,IF(G7&lt;1000,MROUND(G7,10),MROUND(G7,100))))))</f>
        <v>850</v>
      </c>
      <c r="R7" s="179">
        <f>IF(H7=".",".",IF(H7=0,0,IF(H7&lt;5,"-",IF(H7&lt;100,H7,IF(H7&lt;1000,MROUND(H7,10),MROUND(H7,100))))))</f>
        <v>850</v>
      </c>
      <c r="S7" s="179">
        <f>IF(I7=".",".",IF(I7=0,0,IF(I7&lt;5,"-",IF(I7&lt;100,I7,IF(I7&lt;1000,MROUND(I7,10),MROUND(I7,100))))))</f>
        <v>850</v>
      </c>
      <c r="T7" s="179" t="e">
        <f>IF(#REF!=".",".",IF(#REF!=0,0,IF(#REF!&lt;5,"-",IF(#REF!&lt;100,#REF!,IF(#REF!&lt;1000,MROUND(#REF!,10),MROUND(#REF!,100))))))</f>
        <v>#REF!</v>
      </c>
      <c r="U7" s="179" t="e">
        <f>IF(#REF!=".",".",IF(#REF!=0,0,IF(#REF!&lt;5,"-",IF(#REF!&lt;100,#REF!,IF(#REF!&lt;1000,MROUND(#REF!,10),MROUND(#REF!,100))))))</f>
        <v>#REF!</v>
      </c>
      <c r="V7" s="215">
        <v>350</v>
      </c>
    </row>
    <row r="8" spans="1:22" ht="12.75">
      <c r="A8" s="24" t="s">
        <v>39</v>
      </c>
      <c r="B8" s="224">
        <v>17500</v>
      </c>
      <c r="C8" s="225">
        <v>17000</v>
      </c>
      <c r="D8" s="225">
        <v>15500</v>
      </c>
      <c r="E8" s="225">
        <v>15500</v>
      </c>
      <c r="F8" s="226">
        <v>65400</v>
      </c>
      <c r="G8" s="225">
        <v>15500</v>
      </c>
      <c r="H8" s="225">
        <v>16200</v>
      </c>
      <c r="I8" s="225">
        <v>15100</v>
      </c>
      <c r="J8" s="225">
        <v>18200</v>
      </c>
      <c r="K8" s="226">
        <v>65000</v>
      </c>
      <c r="L8" s="210">
        <f>IF(B8=".",".",IF(B8=0,0,IF(B8&lt;5,"-",IF(B8&lt;100,B8,IF(B8&lt;1000,MROUND(B8,10),MROUND(B8,100))))))</f>
        <v>17500</v>
      </c>
      <c r="M8" s="179">
        <f>IF(C8=".",".",IF(C8=0,0,IF(C8&lt;5,"-",IF(C8&lt;100,C8,IF(C8&lt;1000,MROUND(C8,10),MROUND(C8,100))))))</f>
        <v>17000</v>
      </c>
      <c r="N8" s="179">
        <f>IF(D8=".",".",IF(D8=0,0,IF(D8&lt;5,"-",IF(D8&lt;100,D8,IF(D8&lt;1000,MROUND(D8,10),MROUND(D8,100))))))</f>
        <v>15500</v>
      </c>
      <c r="O8" s="179">
        <f>IF(E8=".",".",IF(E8=0,0,IF(E8&lt;5,"-",IF(E8&lt;100,E8,IF(E8&lt;1000,MROUND(E8,10),MROUND(E8,100))))))</f>
        <v>15500</v>
      </c>
      <c r="P8" s="179">
        <f>IF(F8=".",".",IF(F8=0,0,IF(F8&lt;5,"-",IF(F8&lt;100,F8,IF(F8&lt;1000,MROUND(F8,10),MROUND(F8,100))))))</f>
        <v>65400</v>
      </c>
      <c r="Q8" s="179">
        <f>IF(G8=".",".",IF(G8=0,0,IF(G8&lt;5,"-",IF(G8&lt;100,G8,IF(G8&lt;1000,MROUND(G8,10),MROUND(G8,100))))))</f>
        <v>15500</v>
      </c>
      <c r="R8" s="179">
        <f>IF(H8=".",".",IF(H8=0,0,IF(H8&lt;5,"-",IF(H8&lt;100,H8,IF(H8&lt;1000,MROUND(H8,10),MROUND(H8,100))))))</f>
        <v>16200</v>
      </c>
      <c r="S8" s="179">
        <f>IF(I8=".",".",IF(I8=0,0,IF(I8&lt;5,"-",IF(I8&lt;100,I8,IF(I8&lt;1000,MROUND(I8,10),MROUND(I8,100))))))</f>
        <v>15100</v>
      </c>
      <c r="T8" s="179" t="e">
        <f>IF(#REF!=".",".",IF(#REF!=0,0,IF(#REF!&lt;5,"-",IF(#REF!&lt;100,#REF!,IF(#REF!&lt;1000,MROUND(#REF!,10),MROUND(#REF!,100))))))</f>
        <v>#REF!</v>
      </c>
      <c r="U8" s="179" t="e">
        <f>IF(#REF!=".",".",IF(#REF!=0,0,IF(#REF!&lt;5,"-",IF(#REF!&lt;100,#REF!,IF(#REF!&lt;1000,MROUND(#REF!,10),MROUND(#REF!,100))))))</f>
        <v>#REF!</v>
      </c>
      <c r="V8" s="216">
        <v>6200</v>
      </c>
    </row>
    <row r="9" spans="1:22" ht="12.75">
      <c r="A9" s="24" t="s">
        <v>34</v>
      </c>
      <c r="B9" s="224">
        <v>120</v>
      </c>
      <c r="C9" s="225">
        <v>150</v>
      </c>
      <c r="D9" s="225">
        <v>130</v>
      </c>
      <c r="E9" s="225">
        <v>120</v>
      </c>
      <c r="F9" s="226">
        <v>520</v>
      </c>
      <c r="G9" s="225">
        <v>110</v>
      </c>
      <c r="H9" s="225">
        <v>100</v>
      </c>
      <c r="I9" s="225">
        <v>110</v>
      </c>
      <c r="J9" s="225">
        <v>150</v>
      </c>
      <c r="K9" s="226">
        <v>480</v>
      </c>
      <c r="L9" s="210">
        <f>IF(B9=".",".",IF(B9=0,0,IF(B9&lt;5,"-",IF(B9&lt;100,B9,IF(B9&lt;1000,MROUND(B9,10),MROUND(B9,100))))))</f>
        <v>120</v>
      </c>
      <c r="M9" s="179">
        <f>IF(C9=".",".",IF(C9=0,0,IF(C9&lt;5,"-",IF(C9&lt;100,C9,IF(C9&lt;1000,MROUND(C9,10),MROUND(C9,100))))))</f>
        <v>150</v>
      </c>
      <c r="N9" s="179">
        <f>IF(D9=".",".",IF(D9=0,0,IF(D9&lt;5,"-",IF(D9&lt;100,D9,IF(D9&lt;1000,MROUND(D9,10),MROUND(D9,100))))))</f>
        <v>130</v>
      </c>
      <c r="O9" s="179">
        <f>IF(E9=".",".",IF(E9=0,0,IF(E9&lt;5,"-",IF(E9&lt;100,E9,IF(E9&lt;1000,MROUND(E9,10),MROUND(E9,100))))))</f>
        <v>120</v>
      </c>
      <c r="P9" s="179">
        <f>IF(F9=".",".",IF(F9=0,0,IF(F9&lt;5,"-",IF(F9&lt;100,F9,IF(F9&lt;1000,MROUND(F9,10),MROUND(F9,100))))))</f>
        <v>520</v>
      </c>
      <c r="Q9" s="179">
        <f>IF(G9=".",".",IF(G9=0,0,IF(G9&lt;5,"-",IF(G9&lt;100,G9,IF(G9&lt;1000,MROUND(G9,10),MROUND(G9,100))))))</f>
        <v>110</v>
      </c>
      <c r="R9" s="179">
        <f>IF(H9=".",".",IF(H9=0,0,IF(H9&lt;5,"-",IF(H9&lt;100,H9,IF(H9&lt;1000,MROUND(H9,10),MROUND(H9,100))))))</f>
        <v>100</v>
      </c>
      <c r="S9" s="179">
        <f>IF(I9=".",".",IF(I9=0,0,IF(I9&lt;5,"-",IF(I9&lt;100,I9,IF(I9&lt;1000,MROUND(I9,10),MROUND(I9,100))))))</f>
        <v>110</v>
      </c>
      <c r="T9" s="179" t="e">
        <f>IF(#REF!=".",".",IF(#REF!=0,0,IF(#REF!&lt;5,"-",IF(#REF!&lt;100,#REF!,IF(#REF!&lt;1000,MROUND(#REF!,10),MROUND(#REF!,100))))))</f>
        <v>#REF!</v>
      </c>
      <c r="U9" s="179" t="e">
        <f>IF(#REF!=".",".",IF(#REF!=0,0,IF(#REF!&lt;5,"-",IF(#REF!&lt;100,#REF!,IF(#REF!&lt;1000,MROUND(#REF!,10),MROUND(#REF!,100))))))</f>
        <v>#REF!</v>
      </c>
      <c r="V9" s="216">
        <v>34</v>
      </c>
    </row>
    <row r="10" spans="1:22" ht="12.75">
      <c r="A10" s="24" t="s">
        <v>35</v>
      </c>
      <c r="B10" s="224">
        <v>320</v>
      </c>
      <c r="C10" s="225">
        <v>340</v>
      </c>
      <c r="D10" s="225">
        <v>280</v>
      </c>
      <c r="E10" s="225">
        <v>260</v>
      </c>
      <c r="F10" s="226">
        <v>1200</v>
      </c>
      <c r="G10" s="225">
        <v>220</v>
      </c>
      <c r="H10" s="225">
        <v>340</v>
      </c>
      <c r="I10" s="225">
        <v>380</v>
      </c>
      <c r="J10" s="225">
        <v>390</v>
      </c>
      <c r="K10" s="226">
        <v>1300</v>
      </c>
      <c r="L10" s="210">
        <f>IF(B10=".",".",IF(B10=0,0,IF(B10&lt;5,"-",IF(B10&lt;100,B10,IF(B10&lt;1000,MROUND(B10,10),MROUND(B10,100))))))</f>
        <v>320</v>
      </c>
      <c r="M10" s="179">
        <f>IF(C10=".",".",IF(C10=0,0,IF(C10&lt;5,"-",IF(C10&lt;100,C10,IF(C10&lt;1000,MROUND(C10,10),MROUND(C10,100))))))</f>
        <v>340</v>
      </c>
      <c r="N10" s="179">
        <f>IF(D10=".",".",IF(D10=0,0,IF(D10&lt;5,"-",IF(D10&lt;100,D10,IF(D10&lt;1000,MROUND(D10,10),MROUND(D10,100))))))</f>
        <v>280</v>
      </c>
      <c r="O10" s="179">
        <f>IF(E10=".",".",IF(E10=0,0,IF(E10&lt;5,"-",IF(E10&lt;100,E10,IF(E10&lt;1000,MROUND(E10,10),MROUND(E10,100))))))</f>
        <v>260</v>
      </c>
      <c r="P10" s="179">
        <f>IF(F10=".",".",IF(F10=0,0,IF(F10&lt;5,"-",IF(F10&lt;100,F10,IF(F10&lt;1000,MROUND(F10,10),MROUND(F10,100))))))</f>
        <v>1200</v>
      </c>
      <c r="Q10" s="179">
        <f>IF(G10=".",".",IF(G10=0,0,IF(G10&lt;5,"-",IF(G10&lt;100,G10,IF(G10&lt;1000,MROUND(G10,10),MROUND(G10,100))))))</f>
        <v>220</v>
      </c>
      <c r="R10" s="179">
        <f>IF(H10=".",".",IF(H10=0,0,IF(H10&lt;5,"-",IF(H10&lt;100,H10,IF(H10&lt;1000,MROUND(H10,10),MROUND(H10,100))))))</f>
        <v>340</v>
      </c>
      <c r="S10" s="179">
        <f>IF(I10=".",".",IF(I10=0,0,IF(I10&lt;5,"-",IF(I10&lt;100,I10,IF(I10&lt;1000,MROUND(I10,10),MROUND(I10,100))))))</f>
        <v>380</v>
      </c>
      <c r="T10" s="179" t="e">
        <f>IF(#REF!=".",".",IF(#REF!=0,0,IF(#REF!&lt;5,"-",IF(#REF!&lt;100,#REF!,IF(#REF!&lt;1000,MROUND(#REF!,10),MROUND(#REF!,100))))))</f>
        <v>#REF!</v>
      </c>
      <c r="U10" s="179" t="e">
        <f>IF(#REF!=".",".",IF(#REF!=0,0,IF(#REF!&lt;5,"-",IF(#REF!&lt;100,#REF!,IF(#REF!&lt;1000,MROUND(#REF!,10),MROUND(#REF!,100))))))</f>
        <v>#REF!</v>
      </c>
      <c r="V10" s="216">
        <v>130</v>
      </c>
    </row>
    <row r="11" spans="1:22" ht="12.75">
      <c r="A11" s="24" t="s">
        <v>36</v>
      </c>
      <c r="B11" s="224">
        <v>450</v>
      </c>
      <c r="C11" s="225">
        <v>450</v>
      </c>
      <c r="D11" s="225">
        <v>380</v>
      </c>
      <c r="E11" s="225">
        <v>370</v>
      </c>
      <c r="F11" s="226">
        <v>1700</v>
      </c>
      <c r="G11" s="225">
        <v>340</v>
      </c>
      <c r="H11" s="225">
        <v>440</v>
      </c>
      <c r="I11" s="225">
        <v>480</v>
      </c>
      <c r="J11" s="225">
        <v>500</v>
      </c>
      <c r="K11" s="226">
        <v>1800</v>
      </c>
      <c r="L11" s="210">
        <f>IF(B11=".",".",IF(B11=0,0,IF(B11&lt;5,"-",IF(B11&lt;100,B11,IF(B11&lt;1000,MROUND(B11,10),MROUND(B11,100))))))</f>
        <v>450</v>
      </c>
      <c r="M11" s="179">
        <f>IF(C11=".",".",IF(C11=0,0,IF(C11&lt;5,"-",IF(C11&lt;100,C11,IF(C11&lt;1000,MROUND(C11,10),MROUND(C11,100))))))</f>
        <v>450</v>
      </c>
      <c r="N11" s="179">
        <f>IF(D11=".",".",IF(D11=0,0,IF(D11&lt;5,"-",IF(D11&lt;100,D11,IF(D11&lt;1000,MROUND(D11,10),MROUND(D11,100))))))</f>
        <v>380</v>
      </c>
      <c r="O11" s="179">
        <f>IF(E11=".",".",IF(E11=0,0,IF(E11&lt;5,"-",IF(E11&lt;100,E11,IF(E11&lt;1000,MROUND(E11,10),MROUND(E11,100))))))</f>
        <v>370</v>
      </c>
      <c r="P11" s="179">
        <f>IF(F11=".",".",IF(F11=0,0,IF(F11&lt;5,"-",IF(F11&lt;100,F11,IF(F11&lt;1000,MROUND(F11,10),MROUND(F11,100))))))</f>
        <v>1700</v>
      </c>
      <c r="Q11" s="179">
        <f>IF(G11=".",".",IF(G11=0,0,IF(G11&lt;5,"-",IF(G11&lt;100,G11,IF(G11&lt;1000,MROUND(G11,10),MROUND(G11,100))))))</f>
        <v>340</v>
      </c>
      <c r="R11" s="179">
        <f>IF(H11=".",".",IF(H11=0,0,IF(H11&lt;5,"-",IF(H11&lt;100,H11,IF(H11&lt;1000,MROUND(H11,10),MROUND(H11,100))))))</f>
        <v>440</v>
      </c>
      <c r="S11" s="179">
        <f>IF(I11=".",".",IF(I11=0,0,IF(I11&lt;5,"-",IF(I11&lt;100,I11,IF(I11&lt;1000,MROUND(I11,10),MROUND(I11,100))))))</f>
        <v>480</v>
      </c>
      <c r="T11" s="179" t="e">
        <f>IF(#REF!=".",".",IF(#REF!=0,0,IF(#REF!&lt;5,"-",IF(#REF!&lt;100,#REF!,IF(#REF!&lt;1000,MROUND(#REF!,10),MROUND(#REF!,100))))))</f>
        <v>#REF!</v>
      </c>
      <c r="U11" s="179" t="e">
        <f>IF(#REF!=".",".",IF(#REF!=0,0,IF(#REF!&lt;5,"-",IF(#REF!&lt;100,#REF!,IF(#REF!&lt;1000,MROUND(#REF!,10),MROUND(#REF!,100))))))</f>
        <v>#REF!</v>
      </c>
      <c r="V11" s="216">
        <v>150</v>
      </c>
    </row>
    <row r="12" spans="1:22" ht="12.75">
      <c r="A12" s="24" t="s">
        <v>156</v>
      </c>
      <c r="B12" s="224">
        <v>1200</v>
      </c>
      <c r="C12" s="225">
        <v>1200</v>
      </c>
      <c r="D12" s="225">
        <v>1000</v>
      </c>
      <c r="E12" s="225">
        <v>880</v>
      </c>
      <c r="F12" s="226">
        <v>4300</v>
      </c>
      <c r="G12" s="225">
        <v>860</v>
      </c>
      <c r="H12" s="225">
        <v>870</v>
      </c>
      <c r="I12" s="225">
        <v>860</v>
      </c>
      <c r="J12" s="225">
        <v>1000</v>
      </c>
      <c r="K12" s="226">
        <v>3600</v>
      </c>
      <c r="L12" s="210">
        <f>IF(B12=".",".",IF(B12=0,0,IF(B12&lt;5,"-",IF(B12&lt;100,B12,IF(B12&lt;1000,MROUND(B12,10),MROUND(B12,100))))))</f>
        <v>1200</v>
      </c>
      <c r="M12" s="179">
        <f>IF(C12=".",".",IF(C12=0,0,IF(C12&lt;5,"-",IF(C12&lt;100,C12,IF(C12&lt;1000,MROUND(C12,10),MROUND(C12,100))))))</f>
        <v>1200</v>
      </c>
      <c r="N12" s="179">
        <f>IF(D12=".",".",IF(D12=0,0,IF(D12&lt;5,"-",IF(D12&lt;100,D12,IF(D12&lt;1000,MROUND(D12,10),MROUND(D12,100))))))</f>
        <v>1000</v>
      </c>
      <c r="O12" s="179">
        <f>IF(E12=".",".",IF(E12=0,0,IF(E12&lt;5,"-",IF(E12&lt;100,E12,IF(E12&lt;1000,MROUND(E12,10),MROUND(E12,100))))))</f>
        <v>880</v>
      </c>
      <c r="P12" s="179">
        <f>IF(F12=".",".",IF(F12=0,0,IF(F12&lt;5,"-",IF(F12&lt;100,F12,IF(F12&lt;1000,MROUND(F12,10),MROUND(F12,100))))))</f>
        <v>4300</v>
      </c>
      <c r="Q12" s="179">
        <f>IF(G12=".",".",IF(G12=0,0,IF(G12&lt;5,"-",IF(G12&lt;100,G12,IF(G12&lt;1000,MROUND(G12,10),MROUND(G12,100))))))</f>
        <v>860</v>
      </c>
      <c r="R12" s="179">
        <f>IF(H12=".",".",IF(H12=0,0,IF(H12&lt;5,"-",IF(H12&lt;100,H12,IF(H12&lt;1000,MROUND(H12,10),MROUND(H12,100))))))</f>
        <v>870</v>
      </c>
      <c r="S12" s="179">
        <f>IF(I12=".",".",IF(I12=0,0,IF(I12&lt;5,"-",IF(I12&lt;100,I12,IF(I12&lt;1000,MROUND(I12,10),MROUND(I12,100))))))</f>
        <v>860</v>
      </c>
      <c r="T12" s="179" t="e">
        <f>IF(#REF!=".",".",IF(#REF!=0,0,IF(#REF!&lt;5,"-",IF(#REF!&lt;100,#REF!,IF(#REF!&lt;1000,MROUND(#REF!,10),MROUND(#REF!,100))))))</f>
        <v>#REF!</v>
      </c>
      <c r="U12" s="179" t="e">
        <f>IF(#REF!=".",".",IF(#REF!=0,0,IF(#REF!&lt;5,"-",IF(#REF!&lt;100,#REF!,IF(#REF!&lt;1000,MROUND(#REF!,10),MROUND(#REF!,100))))))</f>
        <v>#REF!</v>
      </c>
      <c r="V12" s="216">
        <v>240</v>
      </c>
    </row>
    <row r="13" spans="1:22" ht="12.75">
      <c r="A13" s="24" t="s">
        <v>176</v>
      </c>
      <c r="B13" s="224">
        <v>0</v>
      </c>
      <c r="C13" s="225">
        <v>0</v>
      </c>
      <c r="D13" s="225">
        <v>0</v>
      </c>
      <c r="E13" s="225">
        <v>0</v>
      </c>
      <c r="F13" s="226">
        <v>0</v>
      </c>
      <c r="G13" s="225">
        <v>0</v>
      </c>
      <c r="H13" s="225">
        <v>0</v>
      </c>
      <c r="I13" s="225" t="s">
        <v>121</v>
      </c>
      <c r="J13" s="225" t="s">
        <v>121</v>
      </c>
      <c r="K13" s="226" t="s">
        <v>121</v>
      </c>
      <c r="L13" s="210">
        <f>IF(B13=".",".",IF(B13=0,0,IF(B13&lt;5,"-",IF(B13&lt;100,B13,IF(B13&lt;1000,MROUND(B13,10),MROUND(B13,100))))))</f>
        <v>0</v>
      </c>
      <c r="M13" s="179">
        <f>IF(C13=".",".",IF(C13=0,0,IF(C13&lt;5,"-",IF(C13&lt;100,C13,IF(C13&lt;1000,MROUND(C13,10),MROUND(C13,100))))))</f>
        <v>0</v>
      </c>
      <c r="N13" s="179">
        <f>IF(D13=".",".",IF(D13=0,0,IF(D13&lt;5,"-",IF(D13&lt;100,D13,IF(D13&lt;1000,MROUND(D13,10),MROUND(D13,100))))))</f>
        <v>0</v>
      </c>
      <c r="O13" s="179">
        <f>IF(E13=".",".",IF(E13=0,0,IF(E13&lt;5,"-",IF(E13&lt;100,E13,IF(E13&lt;1000,MROUND(E13,10),MROUND(E13,100))))))</f>
        <v>0</v>
      </c>
      <c r="P13" s="179">
        <f>IF(F13=".",".",IF(F13=0,0,IF(F13&lt;5,"-",IF(F13&lt;100,F13,IF(F13&lt;1000,MROUND(F13,10),MROUND(F13,100))))))</f>
        <v>0</v>
      </c>
      <c r="Q13" s="179">
        <f>IF(G13=".",".",IF(G13=0,0,IF(G13&lt;5,"-",IF(G13&lt;100,G13,IF(G13&lt;1000,MROUND(G13,10),MROUND(G13,100))))))</f>
        <v>0</v>
      </c>
      <c r="R13" s="179">
        <f>IF(H13=".",".",IF(H13=0,0,IF(H13&lt;5,"-",IF(H13&lt;100,H13,IF(H13&lt;1000,MROUND(H13,10),MROUND(H13,100))))))</f>
        <v>0</v>
      </c>
      <c r="S13" s="179" t="e">
        <f>IF(I13=".",".",IF(I13=0,0,IF(I13&lt;5,"-",IF(I13&lt;100,I13,IF(I13&lt;1000,MROUND(I13,10),MROUND(I13,100))))))</f>
        <v>#VALUE!</v>
      </c>
      <c r="T13" s="179" t="e">
        <f>IF(#REF!=".",".",IF(#REF!=0,0,IF(#REF!&lt;5,"-",IF(#REF!&lt;100,#REF!,IF(#REF!&lt;1000,MROUND(#REF!,10),MROUND(#REF!,100))))))</f>
        <v>#REF!</v>
      </c>
      <c r="U13" s="179" t="e">
        <f>IF(#REF!=".",".",IF(#REF!=0,0,IF(#REF!&lt;5,"-",IF(#REF!&lt;100,#REF!,IF(#REF!&lt;1000,MROUND(#REF!,10),MROUND(#REF!,100))))))</f>
        <v>#REF!</v>
      </c>
      <c r="V13" s="226" t="s">
        <v>121</v>
      </c>
    </row>
    <row r="14" spans="1:22" ht="12.75">
      <c r="A14" s="24" t="s">
        <v>123</v>
      </c>
      <c r="B14" s="224">
        <v>320</v>
      </c>
      <c r="C14" s="225">
        <v>430</v>
      </c>
      <c r="D14" s="225">
        <v>330</v>
      </c>
      <c r="E14" s="225">
        <v>350</v>
      </c>
      <c r="F14" s="226">
        <v>1400</v>
      </c>
      <c r="G14" s="225">
        <v>510</v>
      </c>
      <c r="H14" s="225">
        <v>690</v>
      </c>
      <c r="I14" s="225">
        <v>730</v>
      </c>
      <c r="J14" s="225">
        <v>850</v>
      </c>
      <c r="K14" s="226">
        <v>2800</v>
      </c>
      <c r="L14" s="210">
        <f>IF(B14=".",".",IF(B14=0,0,IF(B14&lt;5,"-",IF(B14&lt;100,B14,IF(B14&lt;1000,MROUND(B14,10),MROUND(B14,100))))))</f>
        <v>320</v>
      </c>
      <c r="M14" s="179">
        <f>IF(C14=".",".",IF(C14=0,0,IF(C14&lt;5,"-",IF(C14&lt;100,C14,IF(C14&lt;1000,MROUND(C14,10),MROUND(C14,100))))))</f>
        <v>430</v>
      </c>
      <c r="N14" s="179">
        <f>IF(D14=".",".",IF(D14=0,0,IF(D14&lt;5,"-",IF(D14&lt;100,D14,IF(D14&lt;1000,MROUND(D14,10),MROUND(D14,100))))))</f>
        <v>330</v>
      </c>
      <c r="O14" s="179">
        <f>IF(E14=".",".",IF(E14=0,0,IF(E14&lt;5,"-",IF(E14&lt;100,E14,IF(E14&lt;1000,MROUND(E14,10),MROUND(E14,100))))))</f>
        <v>350</v>
      </c>
      <c r="P14" s="179">
        <f>IF(F14=".",".",IF(F14=0,0,IF(F14&lt;5,"-",IF(F14&lt;100,F14,IF(F14&lt;1000,MROUND(F14,10),MROUND(F14,100))))))</f>
        <v>1400</v>
      </c>
      <c r="Q14" s="179">
        <f>IF(G14=".",".",IF(G14=0,0,IF(G14&lt;5,"-",IF(G14&lt;100,G14,IF(G14&lt;1000,MROUND(G14,10),MROUND(G14,100))))))</f>
        <v>510</v>
      </c>
      <c r="R14" s="179">
        <f>IF(H14=".",".",IF(H14=0,0,IF(H14&lt;5,"-",IF(H14&lt;100,H14,IF(H14&lt;1000,MROUND(H14,10),MROUND(H14,100))))))</f>
        <v>690</v>
      </c>
      <c r="S14" s="179">
        <f>IF(I14=".",".",IF(I14=0,0,IF(I14&lt;5,"-",IF(I14&lt;100,I14,IF(I14&lt;1000,MROUND(I14,10),MROUND(I14,100))))))</f>
        <v>730</v>
      </c>
      <c r="T14" s="179" t="e">
        <f>IF(#REF!=".",".",IF(#REF!=0,0,IF(#REF!&lt;5,"-",IF(#REF!&lt;100,#REF!,IF(#REF!&lt;1000,MROUND(#REF!,10),MROUND(#REF!,100))))))</f>
        <v>#REF!</v>
      </c>
      <c r="U14" s="179" t="e">
        <f>IF(#REF!=".",".",IF(#REF!=0,0,IF(#REF!&lt;5,"-",IF(#REF!&lt;100,#REF!,IF(#REF!&lt;1000,MROUND(#REF!,10),MROUND(#REF!,100))))))</f>
        <v>#REF!</v>
      </c>
      <c r="V14" s="216">
        <v>260</v>
      </c>
    </row>
    <row r="15" spans="1:22" ht="12.75">
      <c r="A15" s="24" t="s">
        <v>37</v>
      </c>
      <c r="B15" s="224">
        <v>0</v>
      </c>
      <c r="C15" s="225">
        <v>0</v>
      </c>
      <c r="D15" s="225" t="s">
        <v>121</v>
      </c>
      <c r="E15" s="225" t="s">
        <v>121</v>
      </c>
      <c r="F15" s="226" t="s">
        <v>121</v>
      </c>
      <c r="G15" s="225">
        <v>0</v>
      </c>
      <c r="H15" s="225">
        <v>0</v>
      </c>
      <c r="I15" s="225">
        <v>0</v>
      </c>
      <c r="J15" s="225" t="s">
        <v>121</v>
      </c>
      <c r="K15" s="226" t="s">
        <v>121</v>
      </c>
      <c r="L15" s="210">
        <f>IF(B15=".",".",IF(B15=0,0,IF(B15&lt;5,"-",IF(B15&lt;100,B15,IF(B15&lt;1000,MROUND(B15,10),MROUND(B15,100))))))</f>
        <v>0</v>
      </c>
      <c r="M15" s="179">
        <f>IF(C15=".",".",IF(C15=0,0,IF(C15&lt;5,"-",IF(C15&lt;100,C15,IF(C15&lt;1000,MROUND(C15,10),MROUND(C15,100))))))</f>
        <v>0</v>
      </c>
      <c r="N15" s="179" t="e">
        <f>IF(D15=".",".",IF(D15=0,0,IF(D15&lt;5,"-",IF(D15&lt;100,D15,IF(D15&lt;1000,MROUND(D15,10),MROUND(D15,100))))))</f>
        <v>#VALUE!</v>
      </c>
      <c r="O15" s="179" t="e">
        <f>IF(E15=".",".",IF(E15=0,0,IF(E15&lt;5,"-",IF(E15&lt;100,E15,IF(E15&lt;1000,MROUND(E15,10),MROUND(E15,100))))))</f>
        <v>#VALUE!</v>
      </c>
      <c r="P15" s="179" t="e">
        <f>IF(F15=".",".",IF(F15=0,0,IF(F15&lt;5,"-",IF(F15&lt;100,F15,IF(F15&lt;1000,MROUND(F15,10),MROUND(F15,100))))))</f>
        <v>#VALUE!</v>
      </c>
      <c r="Q15" s="179">
        <f>IF(G15=".",".",IF(G15=0,0,IF(G15&lt;5,"-",IF(G15&lt;100,G15,IF(G15&lt;1000,MROUND(G15,10),MROUND(G15,100))))))</f>
        <v>0</v>
      </c>
      <c r="R15" s="179">
        <f>IF(H15=".",".",IF(H15=0,0,IF(H15&lt;5,"-",IF(H15&lt;100,H15,IF(H15&lt;1000,MROUND(H15,10),MROUND(H15,100))))))</f>
        <v>0</v>
      </c>
      <c r="S15" s="179">
        <f>IF(I15=".",".",IF(I15=0,0,IF(I15&lt;5,"-",IF(I15&lt;100,I15,IF(I15&lt;1000,MROUND(I15,10),MROUND(I15,100))))))</f>
        <v>0</v>
      </c>
      <c r="T15" s="179" t="e">
        <f>IF(#REF!=".",".",IF(#REF!=0,0,IF(#REF!&lt;5,"-",IF(#REF!&lt;100,#REF!,IF(#REF!&lt;1000,MROUND(#REF!,10),MROUND(#REF!,100))))))</f>
        <v>#REF!</v>
      </c>
      <c r="U15" s="179" t="e">
        <f>IF(#REF!=".",".",IF(#REF!=0,0,IF(#REF!&lt;5,"-",IF(#REF!&lt;100,#REF!,IF(#REF!&lt;1000,MROUND(#REF!,10),MROUND(#REF!,100))))))</f>
        <v>#REF!</v>
      </c>
      <c r="V15" s="216">
        <v>0</v>
      </c>
    </row>
    <row r="16" spans="1:22" ht="12.75">
      <c r="A16" s="24" t="s">
        <v>38</v>
      </c>
      <c r="B16" s="224">
        <v>96</v>
      </c>
      <c r="C16" s="225">
        <v>88</v>
      </c>
      <c r="D16" s="225">
        <v>89</v>
      </c>
      <c r="E16" s="225">
        <v>86</v>
      </c>
      <c r="F16" s="226">
        <v>360</v>
      </c>
      <c r="G16" s="225">
        <v>72</v>
      </c>
      <c r="H16" s="225">
        <v>79</v>
      </c>
      <c r="I16" s="225">
        <v>100</v>
      </c>
      <c r="J16" s="225">
        <v>88</v>
      </c>
      <c r="K16" s="226">
        <v>340</v>
      </c>
      <c r="L16" s="210">
        <f>IF(B16=".",".",IF(B16=0,0,IF(B16&lt;5,"-",IF(B16&lt;100,B16,IF(B16&lt;1000,MROUND(B16,10),MROUND(B16,100))))))</f>
        <v>96</v>
      </c>
      <c r="M16" s="179">
        <f>IF(C16=".",".",IF(C16=0,0,IF(C16&lt;5,"-",IF(C16&lt;100,C16,IF(C16&lt;1000,MROUND(C16,10),MROUND(C16,100))))))</f>
        <v>88</v>
      </c>
      <c r="N16" s="179">
        <f>IF(D16=".",".",IF(D16=0,0,IF(D16&lt;5,"-",IF(D16&lt;100,D16,IF(D16&lt;1000,MROUND(D16,10),MROUND(D16,100))))))</f>
        <v>89</v>
      </c>
      <c r="O16" s="179">
        <f>IF(E16=".",".",IF(E16=0,0,IF(E16&lt;5,"-",IF(E16&lt;100,E16,IF(E16&lt;1000,MROUND(E16,10),MROUND(E16,100))))))</f>
        <v>86</v>
      </c>
      <c r="P16" s="179">
        <f>IF(F16=".",".",IF(F16=0,0,IF(F16&lt;5,"-",IF(F16&lt;100,F16,IF(F16&lt;1000,MROUND(F16,10),MROUND(F16,100))))))</f>
        <v>360</v>
      </c>
      <c r="Q16" s="179">
        <f>IF(G16=".",".",IF(G16=0,0,IF(G16&lt;5,"-",IF(G16&lt;100,G16,IF(G16&lt;1000,MROUND(G16,10),MROUND(G16,100))))))</f>
        <v>72</v>
      </c>
      <c r="R16" s="179">
        <f>IF(H16=".",".",IF(H16=0,0,IF(H16&lt;5,"-",IF(H16&lt;100,H16,IF(H16&lt;1000,MROUND(H16,10),MROUND(H16,100))))))</f>
        <v>79</v>
      </c>
      <c r="S16" s="179">
        <f>IF(I16=".",".",IF(I16=0,0,IF(I16&lt;5,"-",IF(I16&lt;100,I16,IF(I16&lt;1000,MROUND(I16,10),MROUND(I16,100))))))</f>
        <v>100</v>
      </c>
      <c r="T16" s="179" t="e">
        <f>IF(#REF!=".",".",IF(#REF!=0,0,IF(#REF!&lt;5,"-",IF(#REF!&lt;100,#REF!,IF(#REF!&lt;1000,MROUND(#REF!,10),MROUND(#REF!,100))))))</f>
        <v>#REF!</v>
      </c>
      <c r="U16" s="179" t="e">
        <f>IF(#REF!=".",".",IF(#REF!=0,0,IF(#REF!&lt;5,"-",IF(#REF!&lt;100,#REF!,IF(#REF!&lt;1000,MROUND(#REF!,10),MROUND(#REF!,100))))))</f>
        <v>#REF!</v>
      </c>
      <c r="V16" s="216">
        <v>25</v>
      </c>
    </row>
    <row r="17" spans="1:22" ht="12.75">
      <c r="A17" s="24" t="s">
        <v>124</v>
      </c>
      <c r="B17" s="224">
        <v>3300</v>
      </c>
      <c r="C17" s="225">
        <v>3300</v>
      </c>
      <c r="D17" s="225">
        <v>3100</v>
      </c>
      <c r="E17" s="225">
        <v>3200</v>
      </c>
      <c r="F17" s="226">
        <v>12900</v>
      </c>
      <c r="G17" s="225">
        <v>2800</v>
      </c>
      <c r="H17" s="225">
        <v>3000</v>
      </c>
      <c r="I17" s="225">
        <v>3100</v>
      </c>
      <c r="J17" s="225">
        <v>3300</v>
      </c>
      <c r="K17" s="226">
        <v>12200</v>
      </c>
      <c r="L17" s="210">
        <f>IF(B17=".",".",IF(B17=0,0,IF(B17&lt;5,"-",IF(B17&lt;100,B17,IF(B17&lt;1000,MROUND(B17,10),MROUND(B17,100))))))</f>
        <v>3300</v>
      </c>
      <c r="M17" s="179">
        <f>IF(C17=".",".",IF(C17=0,0,IF(C17&lt;5,"-",IF(C17&lt;100,C17,IF(C17&lt;1000,MROUND(C17,10),MROUND(C17,100))))))</f>
        <v>3300</v>
      </c>
      <c r="N17" s="179">
        <f>IF(D17=".",".",IF(D17=0,0,IF(D17&lt;5,"-",IF(D17&lt;100,D17,IF(D17&lt;1000,MROUND(D17,10),MROUND(D17,100))))))</f>
        <v>3100</v>
      </c>
      <c r="O17" s="179">
        <f>IF(E17=".",".",IF(E17=0,0,IF(E17&lt;5,"-",IF(E17&lt;100,E17,IF(E17&lt;1000,MROUND(E17,10),MROUND(E17,100))))))</f>
        <v>3200</v>
      </c>
      <c r="P17" s="179">
        <f>IF(F17=".",".",IF(F17=0,0,IF(F17&lt;5,"-",IF(F17&lt;100,F17,IF(F17&lt;1000,MROUND(F17,10),MROUND(F17,100))))))</f>
        <v>12900</v>
      </c>
      <c r="Q17" s="179">
        <f>IF(G17=".",".",IF(G17=0,0,IF(G17&lt;5,"-",IF(G17&lt;100,G17,IF(G17&lt;1000,MROUND(G17,10),MROUND(G17,100))))))</f>
        <v>2800</v>
      </c>
      <c r="R17" s="179">
        <f>IF(H17=".",".",IF(H17=0,0,IF(H17&lt;5,"-",IF(H17&lt;100,H17,IF(H17&lt;1000,MROUND(H17,10),MROUND(H17,100))))))</f>
        <v>3000</v>
      </c>
      <c r="S17" s="179">
        <f>IF(I17=".",".",IF(I17=0,0,IF(I17&lt;5,"-",IF(I17&lt;100,I17,IF(I17&lt;1000,MROUND(I17,10),MROUND(I17,100))))))</f>
        <v>3100</v>
      </c>
      <c r="T17" s="179" t="e">
        <f>IF(#REF!=".",".",IF(#REF!=0,0,IF(#REF!&lt;5,"-",IF(#REF!&lt;100,#REF!,IF(#REF!&lt;1000,MROUND(#REF!,10),MROUND(#REF!,100))))))</f>
        <v>#REF!</v>
      </c>
      <c r="U17" s="179" t="e">
        <f>IF(#REF!=".",".",IF(#REF!=0,0,IF(#REF!&lt;5,"-",IF(#REF!&lt;100,#REF!,IF(#REF!&lt;1000,MROUND(#REF!,10),MROUND(#REF!,100))))))</f>
        <v>#REF!</v>
      </c>
      <c r="V17" s="216">
        <v>850</v>
      </c>
    </row>
    <row r="18" spans="1:22" ht="12.75">
      <c r="A18" s="24" t="s">
        <v>40</v>
      </c>
      <c r="B18" s="224">
        <v>0</v>
      </c>
      <c r="C18" s="225" t="s">
        <v>121</v>
      </c>
      <c r="D18" s="225">
        <v>0</v>
      </c>
      <c r="E18" s="225">
        <v>0</v>
      </c>
      <c r="F18" s="226" t="s">
        <v>121</v>
      </c>
      <c r="G18" s="225">
        <v>0</v>
      </c>
      <c r="H18" s="225">
        <v>0</v>
      </c>
      <c r="I18" s="225" t="s">
        <v>121</v>
      </c>
      <c r="J18" s="225" t="s">
        <v>121</v>
      </c>
      <c r="K18" s="226" t="s">
        <v>121</v>
      </c>
      <c r="L18" s="210">
        <f>IF(B18=".",".",IF(B18=0,0,IF(B18&lt;5,"-",IF(B18&lt;100,B18,IF(B18&lt;1000,MROUND(B18,10),MROUND(B18,100))))))</f>
        <v>0</v>
      </c>
      <c r="M18" s="179" t="e">
        <f>IF(C18=".",".",IF(C18=0,0,IF(C18&lt;5,"-",IF(C18&lt;100,C18,IF(C18&lt;1000,MROUND(C18,10),MROUND(C18,100))))))</f>
        <v>#VALUE!</v>
      </c>
      <c r="N18" s="179">
        <f>IF(D18=".",".",IF(D18=0,0,IF(D18&lt;5,"-",IF(D18&lt;100,D18,IF(D18&lt;1000,MROUND(D18,10),MROUND(D18,100))))))</f>
        <v>0</v>
      </c>
      <c r="O18" s="179">
        <f>IF(E18=".",".",IF(E18=0,0,IF(E18&lt;5,"-",IF(E18&lt;100,E18,IF(E18&lt;1000,MROUND(E18,10),MROUND(E18,100))))))</f>
        <v>0</v>
      </c>
      <c r="P18" s="179" t="e">
        <f>IF(F18=".",".",IF(F18=0,0,IF(F18&lt;5,"-",IF(F18&lt;100,F18,IF(F18&lt;1000,MROUND(F18,10),MROUND(F18,100))))))</f>
        <v>#VALUE!</v>
      </c>
      <c r="Q18" s="179">
        <f>IF(G18=".",".",IF(G18=0,0,IF(G18&lt;5,"-",IF(G18&lt;100,G18,IF(G18&lt;1000,MROUND(G18,10),MROUND(G18,100))))))</f>
        <v>0</v>
      </c>
      <c r="R18" s="179">
        <f>IF(H18=".",".",IF(H18=0,0,IF(H18&lt;5,"-",IF(H18&lt;100,H18,IF(H18&lt;1000,MROUND(H18,10),MROUND(H18,100))))))</f>
        <v>0</v>
      </c>
      <c r="S18" s="179" t="e">
        <f>IF(I18=".",".",IF(I18=0,0,IF(I18&lt;5,"-",IF(I18&lt;100,I18,IF(I18&lt;1000,MROUND(I18,10),MROUND(I18,100))))))</f>
        <v>#VALUE!</v>
      </c>
      <c r="T18" s="179" t="e">
        <f>IF(#REF!=".",".",IF(#REF!=0,0,IF(#REF!&lt;5,"-",IF(#REF!&lt;100,#REF!,IF(#REF!&lt;1000,MROUND(#REF!,10),MROUND(#REF!,100))))))</f>
        <v>#REF!</v>
      </c>
      <c r="U18" s="179" t="e">
        <f>IF(#REF!=".",".",IF(#REF!=0,0,IF(#REF!&lt;5,"-",IF(#REF!&lt;100,#REF!,IF(#REF!&lt;1000,MROUND(#REF!,10),MROUND(#REF!,100))))))</f>
        <v>#REF!</v>
      </c>
      <c r="V18" s="216">
        <v>0</v>
      </c>
    </row>
    <row r="19" spans="1:22" ht="12.75">
      <c r="A19" s="24" t="s">
        <v>41</v>
      </c>
      <c r="B19" s="224">
        <v>2300</v>
      </c>
      <c r="C19" s="225">
        <v>11200</v>
      </c>
      <c r="D19" s="225">
        <v>23400</v>
      </c>
      <c r="E19" s="225">
        <v>33600</v>
      </c>
      <c r="F19" s="226">
        <v>70500</v>
      </c>
      <c r="G19" s="225">
        <v>35300</v>
      </c>
      <c r="H19" s="225">
        <v>42500</v>
      </c>
      <c r="I19" s="225">
        <v>45900</v>
      </c>
      <c r="J19" s="225">
        <v>52400</v>
      </c>
      <c r="K19" s="226">
        <v>176100</v>
      </c>
      <c r="L19" s="210">
        <f>IF(B19=".",".",IF(B19=0,0,IF(B19&lt;5,"-",IF(B19&lt;100,B19,IF(B19&lt;1000,MROUND(B19,10),MROUND(B19,100))))))</f>
        <v>2300</v>
      </c>
      <c r="M19" s="179">
        <f>IF(C19=".",".",IF(C19=0,0,IF(C19&lt;5,"-",IF(C19&lt;100,C19,IF(C19&lt;1000,MROUND(C19,10),MROUND(C19,100))))))</f>
        <v>11200</v>
      </c>
      <c r="N19" s="179">
        <f>IF(D19=".",".",IF(D19=0,0,IF(D19&lt;5,"-",IF(D19&lt;100,D19,IF(D19&lt;1000,MROUND(D19,10),MROUND(D19,100))))))</f>
        <v>23400</v>
      </c>
      <c r="O19" s="179">
        <f>IF(E19=".",".",IF(E19=0,0,IF(E19&lt;5,"-",IF(E19&lt;100,E19,IF(E19&lt;1000,MROUND(E19,10),MROUND(E19,100))))))</f>
        <v>33600</v>
      </c>
      <c r="P19" s="179">
        <f>IF(F19=".",".",IF(F19=0,0,IF(F19&lt;5,"-",IF(F19&lt;100,F19,IF(F19&lt;1000,MROUND(F19,10),MROUND(F19,100))))))</f>
        <v>70500</v>
      </c>
      <c r="Q19" s="179">
        <f>IF(G19=".",".",IF(G19=0,0,IF(G19&lt;5,"-",IF(G19&lt;100,G19,IF(G19&lt;1000,MROUND(G19,10),MROUND(G19,100))))))</f>
        <v>35300</v>
      </c>
      <c r="R19" s="179">
        <f>IF(H19=".",".",IF(H19=0,0,IF(H19&lt;5,"-",IF(H19&lt;100,H19,IF(H19&lt;1000,MROUND(H19,10),MROUND(H19,100))))))</f>
        <v>42500</v>
      </c>
      <c r="S19" s="179">
        <f>IF(I19=".",".",IF(I19=0,0,IF(I19&lt;5,"-",IF(I19&lt;100,I19,IF(I19&lt;1000,MROUND(I19,10),MROUND(I19,100))))))</f>
        <v>45900</v>
      </c>
      <c r="T19" s="179" t="e">
        <f>IF(#REF!=".",".",IF(#REF!=0,0,IF(#REF!&lt;5,"-",IF(#REF!&lt;100,#REF!,IF(#REF!&lt;1000,MROUND(#REF!,10),MROUND(#REF!,100))))))</f>
        <v>#REF!</v>
      </c>
      <c r="U19" s="179" t="e">
        <f>IF(#REF!=".",".",IF(#REF!=0,0,IF(#REF!&lt;5,"-",IF(#REF!&lt;100,#REF!,IF(#REF!&lt;1000,MROUND(#REF!,10),MROUND(#REF!,100))))))</f>
        <v>#REF!</v>
      </c>
      <c r="V19" s="216">
        <v>16000</v>
      </c>
    </row>
    <row r="20" spans="1:22" ht="12.75">
      <c r="A20" s="24" t="s">
        <v>42</v>
      </c>
      <c r="B20" s="224">
        <v>0</v>
      </c>
      <c r="C20" s="225">
        <v>50</v>
      </c>
      <c r="D20" s="225">
        <v>140</v>
      </c>
      <c r="E20" s="225">
        <v>230</v>
      </c>
      <c r="F20" s="226">
        <v>420</v>
      </c>
      <c r="G20" s="225">
        <v>160</v>
      </c>
      <c r="H20" s="225">
        <v>130</v>
      </c>
      <c r="I20" s="225">
        <v>83</v>
      </c>
      <c r="J20" s="225">
        <v>120</v>
      </c>
      <c r="K20" s="226">
        <v>480</v>
      </c>
      <c r="L20" s="210">
        <f>IF(B20=".",".",IF(B20=0,0,IF(B20&lt;5,"-",IF(B20&lt;100,B20,IF(B20&lt;1000,MROUND(B20,10),MROUND(B20,100))))))</f>
        <v>0</v>
      </c>
      <c r="M20" s="179">
        <f>IF(C20=".",".",IF(C20=0,0,IF(C20&lt;5,"-",IF(C20&lt;100,C20,IF(C20&lt;1000,MROUND(C20,10),MROUND(C20,100))))))</f>
        <v>50</v>
      </c>
      <c r="N20" s="179">
        <f>IF(D20=".",".",IF(D20=0,0,IF(D20&lt;5,"-",IF(D20&lt;100,D20,IF(D20&lt;1000,MROUND(D20,10),MROUND(D20,100))))))</f>
        <v>140</v>
      </c>
      <c r="O20" s="179">
        <f>IF(E20=".",".",IF(E20=0,0,IF(E20&lt;5,"-",IF(E20&lt;100,E20,IF(E20&lt;1000,MROUND(E20,10),MROUND(E20,100))))))</f>
        <v>230</v>
      </c>
      <c r="P20" s="179">
        <f>IF(F20=".",".",IF(F20=0,0,IF(F20&lt;5,"-",IF(F20&lt;100,F20,IF(F20&lt;1000,MROUND(F20,10),MROUND(F20,100))))))</f>
        <v>420</v>
      </c>
      <c r="Q20" s="179">
        <f>IF(G20=".",".",IF(G20=0,0,IF(G20&lt;5,"-",IF(G20&lt;100,G20,IF(G20&lt;1000,MROUND(G20,10),MROUND(G20,100))))))</f>
        <v>160</v>
      </c>
      <c r="R20" s="179">
        <f>IF(H20=".",".",IF(H20=0,0,IF(H20&lt;5,"-",IF(H20&lt;100,H20,IF(H20&lt;1000,MROUND(H20,10),MROUND(H20,100))))))</f>
        <v>130</v>
      </c>
      <c r="S20" s="179">
        <f>IF(I20=".",".",IF(I20=0,0,IF(I20&lt;5,"-",IF(I20&lt;100,I20,IF(I20&lt;1000,MROUND(I20,10),MROUND(I20,100))))))</f>
        <v>83</v>
      </c>
      <c r="T20" s="179" t="e">
        <f>IF(#REF!=".",".",IF(#REF!=0,0,IF(#REF!&lt;5,"-",IF(#REF!&lt;100,#REF!,IF(#REF!&lt;1000,MROUND(#REF!,10),MROUND(#REF!,100))))))</f>
        <v>#REF!</v>
      </c>
      <c r="U20" s="179" t="e">
        <f>IF(#REF!=".",".",IF(#REF!=0,0,IF(#REF!&lt;5,"-",IF(#REF!&lt;100,#REF!,IF(#REF!&lt;1000,MROUND(#REF!,10),MROUND(#REF!,100))))))</f>
        <v>#REF!</v>
      </c>
      <c r="V20" s="216">
        <v>25</v>
      </c>
    </row>
    <row r="21" spans="1:22" ht="12.75">
      <c r="A21" s="24" t="s">
        <v>165</v>
      </c>
      <c r="B21" s="224" t="s">
        <v>121</v>
      </c>
      <c r="C21" s="225" t="s">
        <v>121</v>
      </c>
      <c r="D21" s="225" t="s">
        <v>121</v>
      </c>
      <c r="E21" s="225">
        <v>10</v>
      </c>
      <c r="F21" s="226">
        <v>16</v>
      </c>
      <c r="G21" s="225">
        <v>7</v>
      </c>
      <c r="H21" s="225">
        <v>11</v>
      </c>
      <c r="I21" s="225" t="s">
        <v>121</v>
      </c>
      <c r="J21" s="225">
        <v>10</v>
      </c>
      <c r="K21" s="226">
        <v>30</v>
      </c>
      <c r="L21" s="210" t="e">
        <f>IF(B21=".",".",IF(B21=0,0,IF(B21&lt;5,"-",IF(B21&lt;100,B21,IF(B21&lt;1000,MROUND(B21,10),MROUND(B21,100))))))</f>
        <v>#VALUE!</v>
      </c>
      <c r="M21" s="179" t="e">
        <f>IF(C21=".",".",IF(C21=0,0,IF(C21&lt;5,"-",IF(C21&lt;100,C21,IF(C21&lt;1000,MROUND(C21,10),MROUND(C21,100))))))</f>
        <v>#VALUE!</v>
      </c>
      <c r="N21" s="179" t="e">
        <f>IF(D21=".",".",IF(D21=0,0,IF(D21&lt;5,"-",IF(D21&lt;100,D21,IF(D21&lt;1000,MROUND(D21,10),MROUND(D21,100))))))</f>
        <v>#VALUE!</v>
      </c>
      <c r="O21" s="179">
        <f>IF(E21=".",".",IF(E21=0,0,IF(E21&lt;5,"-",IF(E21&lt;100,E21,IF(E21&lt;1000,MROUND(E21,10),MROUND(E21,100))))))</f>
        <v>10</v>
      </c>
      <c r="P21" s="179">
        <f>IF(F21=".",".",IF(F21=0,0,IF(F21&lt;5,"-",IF(F21&lt;100,F21,IF(F21&lt;1000,MROUND(F21,10),MROUND(F21,100))))))</f>
        <v>16</v>
      </c>
      <c r="Q21" s="179">
        <f>IF(G21=".",".",IF(G21=0,0,IF(G21&lt;5,"-",IF(G21&lt;100,G21,IF(G21&lt;1000,MROUND(G21,10),MROUND(G21,100))))))</f>
        <v>7</v>
      </c>
      <c r="R21" s="179">
        <f>IF(H21=".",".",IF(H21=0,0,IF(H21&lt;5,"-",IF(H21&lt;100,H21,IF(H21&lt;1000,MROUND(H21,10),MROUND(H21,100))))))</f>
        <v>11</v>
      </c>
      <c r="S21" s="179" t="e">
        <f>IF(I21=".",".",IF(I21=0,0,IF(I21&lt;5,"-",IF(I21&lt;100,I21,IF(I21&lt;1000,MROUND(I21,10),MROUND(I21,100))))))</f>
        <v>#VALUE!</v>
      </c>
      <c r="T21" s="179" t="e">
        <f>IF(#REF!=".",".",IF(#REF!=0,0,IF(#REF!&lt;5,"-",IF(#REF!&lt;100,#REF!,IF(#REF!&lt;1000,MROUND(#REF!,10),MROUND(#REF!,100))))))</f>
        <v>#REF!</v>
      </c>
      <c r="U21" s="179" t="e">
        <f>IF(#REF!=".",".",IF(#REF!=0,0,IF(#REF!&lt;5,"-",IF(#REF!&lt;100,#REF!,IF(#REF!&lt;1000,MROUND(#REF!,10),MROUND(#REF!,100))))))</f>
        <v>#REF!</v>
      </c>
      <c r="V21" s="226" t="s">
        <v>121</v>
      </c>
    </row>
    <row r="22" spans="1:22" ht="12.75">
      <c r="A22" s="24" t="s">
        <v>44</v>
      </c>
      <c r="B22" s="224">
        <v>19500</v>
      </c>
      <c r="C22" s="225">
        <v>14400</v>
      </c>
      <c r="D22" s="225">
        <v>11600</v>
      </c>
      <c r="E22" s="225">
        <v>11200</v>
      </c>
      <c r="F22" s="226">
        <v>56800</v>
      </c>
      <c r="G22" s="225">
        <v>10100</v>
      </c>
      <c r="H22" s="225">
        <v>9500</v>
      </c>
      <c r="I22" s="225">
        <v>8400</v>
      </c>
      <c r="J22" s="225">
        <v>9400</v>
      </c>
      <c r="K22" s="226">
        <v>37300</v>
      </c>
      <c r="L22" s="210">
        <f>IF(B22=".",".",IF(B22=0,0,IF(B22&lt;5,"-",IF(B22&lt;100,B22,IF(B22&lt;1000,MROUND(B22,10),MROUND(B22,100))))))</f>
        <v>19500</v>
      </c>
      <c r="M22" s="179">
        <f>IF(C22=".",".",IF(C22=0,0,IF(C22&lt;5,"-",IF(C22&lt;100,C22,IF(C22&lt;1000,MROUND(C22,10),MROUND(C22,100))))))</f>
        <v>14400</v>
      </c>
      <c r="N22" s="179">
        <f>IF(D22=".",".",IF(D22=0,0,IF(D22&lt;5,"-",IF(D22&lt;100,D22,IF(D22&lt;1000,MROUND(D22,10),MROUND(D22,100))))))</f>
        <v>11600</v>
      </c>
      <c r="O22" s="179">
        <f>IF(E22=".",".",IF(E22=0,0,IF(E22&lt;5,"-",IF(E22&lt;100,E22,IF(E22&lt;1000,MROUND(E22,10),MROUND(E22,100))))))</f>
        <v>11200</v>
      </c>
      <c r="P22" s="179">
        <f>IF(F22=".",".",IF(F22=0,0,IF(F22&lt;5,"-",IF(F22&lt;100,F22,IF(F22&lt;1000,MROUND(F22,10),MROUND(F22,100))))))</f>
        <v>56800</v>
      </c>
      <c r="Q22" s="179">
        <f>IF(G22=".",".",IF(G22=0,0,IF(G22&lt;5,"-",IF(G22&lt;100,G22,IF(G22&lt;1000,MROUND(G22,10),MROUND(G22,100))))))</f>
        <v>10100</v>
      </c>
      <c r="R22" s="179">
        <f>IF(H22=".",".",IF(H22=0,0,IF(H22&lt;5,"-",IF(H22&lt;100,H22,IF(H22&lt;1000,MROUND(H22,10),MROUND(H22,100))))))</f>
        <v>9500</v>
      </c>
      <c r="S22" s="179">
        <f>IF(I22=".",".",IF(I22=0,0,IF(I22&lt;5,"-",IF(I22&lt;100,I22,IF(I22&lt;1000,MROUND(I22,10),MROUND(I22,100))))))</f>
        <v>8400</v>
      </c>
      <c r="T22" s="179" t="e">
        <f>IF(#REF!=".",".",IF(#REF!=0,0,IF(#REF!&lt;5,"-",IF(#REF!&lt;100,#REF!,IF(#REF!&lt;1000,MROUND(#REF!,10),MROUND(#REF!,100))))))</f>
        <v>#REF!</v>
      </c>
      <c r="U22" s="179" t="e">
        <f>IF(#REF!=".",".",IF(#REF!=0,0,IF(#REF!&lt;5,"-",IF(#REF!&lt;100,#REF!,IF(#REF!&lt;1000,MROUND(#REF!,10),MROUND(#REF!,100))))))</f>
        <v>#REF!</v>
      </c>
      <c r="V22" s="216">
        <v>2900</v>
      </c>
    </row>
    <row r="23" spans="1:22" ht="12.75">
      <c r="A23" s="24" t="s">
        <v>45</v>
      </c>
      <c r="B23" s="224">
        <v>5300</v>
      </c>
      <c r="C23" s="225">
        <v>4700</v>
      </c>
      <c r="D23" s="225">
        <v>4000</v>
      </c>
      <c r="E23" s="225">
        <v>3800</v>
      </c>
      <c r="F23" s="226">
        <v>17700</v>
      </c>
      <c r="G23" s="225">
        <v>3400</v>
      </c>
      <c r="H23" s="225">
        <v>3800</v>
      </c>
      <c r="I23" s="225">
        <v>4100</v>
      </c>
      <c r="J23" s="225">
        <v>4300</v>
      </c>
      <c r="K23" s="226">
        <v>15700</v>
      </c>
      <c r="L23" s="210">
        <f>IF(B23=".",".",IF(B23=0,0,IF(B23&lt;5,"-",IF(B23&lt;100,B23,IF(B23&lt;1000,MROUND(B23,10),MROUND(B23,100))))))</f>
        <v>5300</v>
      </c>
      <c r="M23" s="179">
        <f>IF(C23=".",".",IF(C23=0,0,IF(C23&lt;5,"-",IF(C23&lt;100,C23,IF(C23&lt;1000,MROUND(C23,10),MROUND(C23,100))))))</f>
        <v>4700</v>
      </c>
      <c r="N23" s="179">
        <f>IF(D23=".",".",IF(D23=0,0,IF(D23&lt;5,"-",IF(D23&lt;100,D23,IF(D23&lt;1000,MROUND(D23,10),MROUND(D23,100))))))</f>
        <v>4000</v>
      </c>
      <c r="O23" s="179">
        <f>IF(E23=".",".",IF(E23=0,0,IF(E23&lt;5,"-",IF(E23&lt;100,E23,IF(E23&lt;1000,MROUND(E23,10),MROUND(E23,100))))))</f>
        <v>3800</v>
      </c>
      <c r="P23" s="179">
        <f>IF(F23=".",".",IF(F23=0,0,IF(F23&lt;5,"-",IF(F23&lt;100,F23,IF(F23&lt;1000,MROUND(F23,10),MROUND(F23,100))))))</f>
        <v>17700</v>
      </c>
      <c r="Q23" s="179">
        <f>IF(G23=".",".",IF(G23=0,0,IF(G23&lt;5,"-",IF(G23&lt;100,G23,IF(G23&lt;1000,MROUND(G23,10),MROUND(G23,100))))))</f>
        <v>3400</v>
      </c>
      <c r="R23" s="179">
        <f>IF(H23=".",".",IF(H23=0,0,IF(H23&lt;5,"-",IF(H23&lt;100,H23,IF(H23&lt;1000,MROUND(H23,10),MROUND(H23,100))))))</f>
        <v>3800</v>
      </c>
      <c r="S23" s="179">
        <f>IF(I23=".",".",IF(I23=0,0,IF(I23&lt;5,"-",IF(I23&lt;100,I23,IF(I23&lt;1000,MROUND(I23,10),MROUND(I23,100))))))</f>
        <v>4100</v>
      </c>
      <c r="T23" s="179" t="e">
        <f>IF(#REF!=".",".",IF(#REF!=0,0,IF(#REF!&lt;5,"-",IF(#REF!&lt;100,#REF!,IF(#REF!&lt;1000,MROUND(#REF!,10),MROUND(#REF!,100))))))</f>
        <v>#REF!</v>
      </c>
      <c r="U23" s="179" t="e">
        <f>IF(#REF!=".",".",IF(#REF!=0,0,IF(#REF!&lt;5,"-",IF(#REF!&lt;100,#REF!,IF(#REF!&lt;1000,MROUND(#REF!,10),MROUND(#REF!,100))))))</f>
        <v>#REF!</v>
      </c>
      <c r="V23" s="216">
        <v>1000</v>
      </c>
    </row>
    <row r="24" spans="1:22" ht="12.75">
      <c r="A24" s="24" t="s">
        <v>46</v>
      </c>
      <c r="B24" s="224">
        <v>0</v>
      </c>
      <c r="C24" s="225">
        <v>0</v>
      </c>
      <c r="D24" s="225">
        <v>0</v>
      </c>
      <c r="E24" s="225">
        <v>0</v>
      </c>
      <c r="F24" s="226">
        <v>0</v>
      </c>
      <c r="G24" s="225" t="s">
        <v>121</v>
      </c>
      <c r="H24" s="225" t="s">
        <v>121</v>
      </c>
      <c r="I24" s="225">
        <v>0</v>
      </c>
      <c r="J24" s="225">
        <v>0</v>
      </c>
      <c r="K24" s="226" t="s">
        <v>121</v>
      </c>
      <c r="L24" s="210">
        <f>IF(B24=".",".",IF(B24=0,0,IF(B24&lt;5,"-",IF(B24&lt;100,B24,IF(B24&lt;1000,MROUND(B24,10),MROUND(B24,100))))))</f>
        <v>0</v>
      </c>
      <c r="M24" s="179">
        <f>IF(C24=".",".",IF(C24=0,0,IF(C24&lt;5,"-",IF(C24&lt;100,C24,IF(C24&lt;1000,MROUND(C24,10),MROUND(C24,100))))))</f>
        <v>0</v>
      </c>
      <c r="N24" s="179">
        <f>IF(D24=".",".",IF(D24=0,0,IF(D24&lt;5,"-",IF(D24&lt;100,D24,IF(D24&lt;1000,MROUND(D24,10),MROUND(D24,100))))))</f>
        <v>0</v>
      </c>
      <c r="O24" s="179">
        <f>IF(E24=".",".",IF(E24=0,0,IF(E24&lt;5,"-",IF(E24&lt;100,E24,IF(E24&lt;1000,MROUND(E24,10),MROUND(E24,100))))))</f>
        <v>0</v>
      </c>
      <c r="P24" s="179">
        <f>IF(F24=".",".",IF(F24=0,0,IF(F24&lt;5,"-",IF(F24&lt;100,F24,IF(F24&lt;1000,MROUND(F24,10),MROUND(F24,100))))))</f>
        <v>0</v>
      </c>
      <c r="Q24" s="179" t="e">
        <f>IF(G24=".",".",IF(G24=0,0,IF(G24&lt;5,"-",IF(G24&lt;100,G24,IF(G24&lt;1000,MROUND(G24,10),MROUND(G24,100))))))</f>
        <v>#VALUE!</v>
      </c>
      <c r="R24" s="179" t="e">
        <f>IF(H24=".",".",IF(H24=0,0,IF(H24&lt;5,"-",IF(H24&lt;100,H24,IF(H24&lt;1000,MROUND(H24,10),MROUND(H24,100))))))</f>
        <v>#VALUE!</v>
      </c>
      <c r="S24" s="179">
        <f>IF(I24=".",".",IF(I24=0,0,IF(I24&lt;5,"-",IF(I24&lt;100,I24,IF(I24&lt;1000,MROUND(I24,10),MROUND(I24,100))))))</f>
        <v>0</v>
      </c>
      <c r="T24" s="179" t="e">
        <f>IF(#REF!=".",".",IF(#REF!=0,0,IF(#REF!&lt;5,"-",IF(#REF!&lt;100,#REF!,IF(#REF!&lt;1000,MROUND(#REF!,10),MROUND(#REF!,100))))))</f>
        <v>#REF!</v>
      </c>
      <c r="U24" s="179" t="e">
        <f>IF(#REF!=".",".",IF(#REF!=0,0,IF(#REF!&lt;5,"-",IF(#REF!&lt;100,#REF!,IF(#REF!&lt;1000,MROUND(#REF!,10),MROUND(#REF!,100))))))</f>
        <v>#REF!</v>
      </c>
      <c r="V24" s="216">
        <v>0</v>
      </c>
    </row>
    <row r="25" spans="1:22" ht="12.75">
      <c r="A25" s="24" t="s">
        <v>47</v>
      </c>
      <c r="B25" s="224">
        <v>1700</v>
      </c>
      <c r="C25" s="225">
        <v>1700</v>
      </c>
      <c r="D25" s="225">
        <v>1300</v>
      </c>
      <c r="E25" s="225">
        <v>1400</v>
      </c>
      <c r="F25" s="226">
        <v>6000</v>
      </c>
      <c r="G25" s="225">
        <v>1900</v>
      </c>
      <c r="H25" s="225">
        <v>2100</v>
      </c>
      <c r="I25" s="225">
        <v>2000</v>
      </c>
      <c r="J25" s="225">
        <v>2100</v>
      </c>
      <c r="K25" s="226">
        <v>8100</v>
      </c>
      <c r="L25" s="210">
        <f>IF(B25=".",".",IF(B25=0,0,IF(B25&lt;5,"-",IF(B25&lt;100,B25,IF(B25&lt;1000,MROUND(B25,10),MROUND(B25,100))))))</f>
        <v>1700</v>
      </c>
      <c r="M25" s="179">
        <f>IF(C25=".",".",IF(C25=0,0,IF(C25&lt;5,"-",IF(C25&lt;100,C25,IF(C25&lt;1000,MROUND(C25,10),MROUND(C25,100))))))</f>
        <v>1700</v>
      </c>
      <c r="N25" s="179">
        <f>IF(D25=".",".",IF(D25=0,0,IF(D25&lt;5,"-",IF(D25&lt;100,D25,IF(D25&lt;1000,MROUND(D25,10),MROUND(D25,100))))))</f>
        <v>1300</v>
      </c>
      <c r="O25" s="179">
        <f>IF(E25=".",".",IF(E25=0,0,IF(E25&lt;5,"-",IF(E25&lt;100,E25,IF(E25&lt;1000,MROUND(E25,10),MROUND(E25,100))))))</f>
        <v>1400</v>
      </c>
      <c r="P25" s="179">
        <f>IF(F25=".",".",IF(F25=0,0,IF(F25&lt;5,"-",IF(F25&lt;100,F25,IF(F25&lt;1000,MROUND(F25,10),MROUND(F25,100))))))</f>
        <v>6000</v>
      </c>
      <c r="Q25" s="179">
        <f>IF(G25=".",".",IF(G25=0,0,IF(G25&lt;5,"-",IF(G25&lt;100,G25,IF(G25&lt;1000,MROUND(G25,10),MROUND(G25,100))))))</f>
        <v>1900</v>
      </c>
      <c r="R25" s="179">
        <f>IF(H25=".",".",IF(H25=0,0,IF(H25&lt;5,"-",IF(H25&lt;100,H25,IF(H25&lt;1000,MROUND(H25,10),MROUND(H25,100))))))</f>
        <v>2100</v>
      </c>
      <c r="S25" s="179">
        <f>IF(I25=".",".",IF(I25=0,0,IF(I25&lt;5,"-",IF(I25&lt;100,I25,IF(I25&lt;1000,MROUND(I25,10),MROUND(I25,100))))))</f>
        <v>2000</v>
      </c>
      <c r="T25" s="179" t="e">
        <f>IF(#REF!=".",".",IF(#REF!=0,0,IF(#REF!&lt;5,"-",IF(#REF!&lt;100,#REF!,IF(#REF!&lt;1000,MROUND(#REF!,10),MROUND(#REF!,100))))))</f>
        <v>#REF!</v>
      </c>
      <c r="U25" s="179" t="e">
        <f>IF(#REF!=".",".",IF(#REF!=0,0,IF(#REF!&lt;5,"-",IF(#REF!&lt;100,#REF!,IF(#REF!&lt;1000,MROUND(#REF!,10),MROUND(#REF!,100))))))</f>
        <v>#REF!</v>
      </c>
      <c r="V25" s="216">
        <v>720</v>
      </c>
    </row>
    <row r="26" spans="1:22" ht="12.75">
      <c r="A26" s="24" t="s">
        <v>164</v>
      </c>
      <c r="B26" s="224">
        <v>6900</v>
      </c>
      <c r="C26" s="225">
        <v>7600</v>
      </c>
      <c r="D26" s="225">
        <v>6900</v>
      </c>
      <c r="E26" s="225">
        <v>7500</v>
      </c>
      <c r="F26" s="226">
        <v>28800</v>
      </c>
      <c r="G26" s="225">
        <v>7400</v>
      </c>
      <c r="H26" s="225">
        <v>9900</v>
      </c>
      <c r="I26" s="225">
        <v>11400</v>
      </c>
      <c r="J26" s="225">
        <v>13800</v>
      </c>
      <c r="K26" s="226">
        <v>42500</v>
      </c>
      <c r="L26" s="210">
        <f>IF(B26=".",".",IF(B26=0,0,IF(B26&lt;5,"-",IF(B26&lt;100,B26,IF(B26&lt;1000,MROUND(B26,10),MROUND(B26,100))))))</f>
        <v>6900</v>
      </c>
      <c r="M26" s="179">
        <f>IF(C26=".",".",IF(C26=0,0,IF(C26&lt;5,"-",IF(C26&lt;100,C26,IF(C26&lt;1000,MROUND(C26,10),MROUND(C26,100))))))</f>
        <v>7600</v>
      </c>
      <c r="N26" s="179">
        <f>IF(D26=".",".",IF(D26=0,0,IF(D26&lt;5,"-",IF(D26&lt;100,D26,IF(D26&lt;1000,MROUND(D26,10),MROUND(D26,100))))))</f>
        <v>6900</v>
      </c>
      <c r="O26" s="179">
        <f>IF(E26=".",".",IF(E26=0,0,IF(E26&lt;5,"-",IF(E26&lt;100,E26,IF(E26&lt;1000,MROUND(E26,10),MROUND(E26,100))))))</f>
        <v>7500</v>
      </c>
      <c r="P26" s="179">
        <f>IF(F26=".",".",IF(F26=0,0,IF(F26&lt;5,"-",IF(F26&lt;100,F26,IF(F26&lt;1000,MROUND(F26,10),MROUND(F26,100))))))</f>
        <v>28800</v>
      </c>
      <c r="Q26" s="179">
        <f>IF(G26=".",".",IF(G26=0,0,IF(G26&lt;5,"-",IF(G26&lt;100,G26,IF(G26&lt;1000,MROUND(G26,10),MROUND(G26,100))))))</f>
        <v>7400</v>
      </c>
      <c r="R26" s="179">
        <f>IF(H26=".",".",IF(H26=0,0,IF(H26&lt;5,"-",IF(H26&lt;100,H26,IF(H26&lt;1000,MROUND(H26,10),MROUND(H26,100))))))</f>
        <v>9900</v>
      </c>
      <c r="S26" s="179">
        <f>IF(I26=".",".",IF(I26=0,0,IF(I26&lt;5,"-",IF(I26&lt;100,I26,IF(I26&lt;1000,MROUND(I26,10),MROUND(I26,100))))))</f>
        <v>11400</v>
      </c>
      <c r="T26" s="179" t="e">
        <f>IF(#REF!=".",".",IF(#REF!=0,0,IF(#REF!&lt;5,"-",IF(#REF!&lt;100,#REF!,IF(#REF!&lt;1000,MROUND(#REF!,10),MROUND(#REF!,100))))))</f>
        <v>#REF!</v>
      </c>
      <c r="U26" s="179" t="e">
        <f>IF(#REF!=".",".",IF(#REF!=0,0,IF(#REF!&lt;5,"-",IF(#REF!&lt;100,#REF!,IF(#REF!&lt;1000,MROUND(#REF!,10),MROUND(#REF!,100))))))</f>
        <v>#REF!</v>
      </c>
      <c r="V26" s="216">
        <v>3800</v>
      </c>
    </row>
    <row r="27" spans="1:22" ht="12.75">
      <c r="A27" s="24" t="s">
        <v>48</v>
      </c>
      <c r="B27" s="224">
        <v>0</v>
      </c>
      <c r="C27" s="225">
        <v>0</v>
      </c>
      <c r="D27" s="225" t="s">
        <v>121</v>
      </c>
      <c r="E27" s="225" t="s">
        <v>121</v>
      </c>
      <c r="F27" s="226" t="s">
        <v>121</v>
      </c>
      <c r="G27" s="225" t="s">
        <v>121</v>
      </c>
      <c r="H27" s="225" t="s">
        <v>121</v>
      </c>
      <c r="I27" s="225">
        <v>0</v>
      </c>
      <c r="J27" s="225" t="s">
        <v>121</v>
      </c>
      <c r="K27" s="226">
        <v>6</v>
      </c>
      <c r="L27" s="210">
        <f>IF(B27=".",".",IF(B27=0,0,IF(B27&lt;5,"-",IF(B27&lt;100,B27,IF(B27&lt;1000,MROUND(B27,10),MROUND(B27,100))))))</f>
        <v>0</v>
      </c>
      <c r="M27" s="179">
        <f>IF(C27=".",".",IF(C27=0,0,IF(C27&lt;5,"-",IF(C27&lt;100,C27,IF(C27&lt;1000,MROUND(C27,10),MROUND(C27,100))))))</f>
        <v>0</v>
      </c>
      <c r="N27" s="179" t="e">
        <f>IF(D27=".",".",IF(D27=0,0,IF(D27&lt;5,"-",IF(D27&lt;100,D27,IF(D27&lt;1000,MROUND(D27,10),MROUND(D27,100))))))</f>
        <v>#VALUE!</v>
      </c>
      <c r="O27" s="179" t="e">
        <f>IF(E27=".",".",IF(E27=0,0,IF(E27&lt;5,"-",IF(E27&lt;100,E27,IF(E27&lt;1000,MROUND(E27,10),MROUND(E27,100))))))</f>
        <v>#VALUE!</v>
      </c>
      <c r="P27" s="179" t="e">
        <f>IF(F27=".",".",IF(F27=0,0,IF(F27&lt;5,"-",IF(F27&lt;100,F27,IF(F27&lt;1000,MROUND(F27,10),MROUND(F27,100))))))</f>
        <v>#VALUE!</v>
      </c>
      <c r="Q27" s="179" t="e">
        <f>IF(G27=".",".",IF(G27=0,0,IF(G27&lt;5,"-",IF(G27&lt;100,G27,IF(G27&lt;1000,MROUND(G27,10),MROUND(G27,100))))))</f>
        <v>#VALUE!</v>
      </c>
      <c r="R27" s="179" t="e">
        <f>IF(H27=".",".",IF(H27=0,0,IF(H27&lt;5,"-",IF(H27&lt;100,H27,IF(H27&lt;1000,MROUND(H27,10),MROUND(H27,100))))))</f>
        <v>#VALUE!</v>
      </c>
      <c r="S27" s="179">
        <f>IF(I27=".",".",IF(I27=0,0,IF(I27&lt;5,"-",IF(I27&lt;100,I27,IF(I27&lt;1000,MROUND(I27,10),MROUND(I27,100))))))</f>
        <v>0</v>
      </c>
      <c r="T27" s="179" t="e">
        <f>IF(#REF!=".",".",IF(#REF!=0,0,IF(#REF!&lt;5,"-",IF(#REF!&lt;100,#REF!,IF(#REF!&lt;1000,MROUND(#REF!,10),MROUND(#REF!,100))))))</f>
        <v>#REF!</v>
      </c>
      <c r="U27" s="179" t="e">
        <f>IF(#REF!=".",".",IF(#REF!=0,0,IF(#REF!&lt;5,"-",IF(#REF!&lt;100,#REF!,IF(#REF!&lt;1000,MROUND(#REF!,10),MROUND(#REF!,100))))))</f>
        <v>#REF!</v>
      </c>
      <c r="V27" s="226" t="s">
        <v>121</v>
      </c>
    </row>
    <row r="28" spans="1:22" ht="12.75">
      <c r="A28" s="24" t="s">
        <v>49</v>
      </c>
      <c r="B28" s="224">
        <v>65</v>
      </c>
      <c r="C28" s="225">
        <v>68</v>
      </c>
      <c r="D28" s="225">
        <v>54</v>
      </c>
      <c r="E28" s="225">
        <v>54</v>
      </c>
      <c r="F28" s="226">
        <v>240</v>
      </c>
      <c r="G28" s="225">
        <v>58</v>
      </c>
      <c r="H28" s="225">
        <v>68</v>
      </c>
      <c r="I28" s="225">
        <v>60</v>
      </c>
      <c r="J28" s="225">
        <v>46</v>
      </c>
      <c r="K28" s="226">
        <v>230</v>
      </c>
      <c r="L28" s="210">
        <f>IF(B28=".",".",IF(B28=0,0,IF(B28&lt;5,"-",IF(B28&lt;100,B28,IF(B28&lt;1000,MROUND(B28,10),MROUND(B28,100))))))</f>
        <v>65</v>
      </c>
      <c r="M28" s="179">
        <f>IF(C28=".",".",IF(C28=0,0,IF(C28&lt;5,"-",IF(C28&lt;100,C28,IF(C28&lt;1000,MROUND(C28,10),MROUND(C28,100))))))</f>
        <v>68</v>
      </c>
      <c r="N28" s="179">
        <f>IF(D28=".",".",IF(D28=0,0,IF(D28&lt;5,"-",IF(D28&lt;100,D28,IF(D28&lt;1000,MROUND(D28,10),MROUND(D28,100))))))</f>
        <v>54</v>
      </c>
      <c r="O28" s="179">
        <f>IF(E28=".",".",IF(E28=0,0,IF(E28&lt;5,"-",IF(E28&lt;100,E28,IF(E28&lt;1000,MROUND(E28,10),MROUND(E28,100))))))</f>
        <v>54</v>
      </c>
      <c r="P28" s="179">
        <f>IF(F28=".",".",IF(F28=0,0,IF(F28&lt;5,"-",IF(F28&lt;100,F28,IF(F28&lt;1000,MROUND(F28,10),MROUND(F28,100))))))</f>
        <v>240</v>
      </c>
      <c r="Q28" s="179">
        <f>IF(G28=".",".",IF(G28=0,0,IF(G28&lt;5,"-",IF(G28&lt;100,G28,IF(G28&lt;1000,MROUND(G28,10),MROUND(G28,100))))))</f>
        <v>58</v>
      </c>
      <c r="R28" s="179">
        <f>IF(H28=".",".",IF(H28=0,0,IF(H28&lt;5,"-",IF(H28&lt;100,H28,IF(H28&lt;1000,MROUND(H28,10),MROUND(H28,100))))))</f>
        <v>68</v>
      </c>
      <c r="S28" s="179">
        <f>IF(I28=".",".",IF(I28=0,0,IF(I28&lt;5,"-",IF(I28&lt;100,I28,IF(I28&lt;1000,MROUND(I28,10),MROUND(I28,100))))))</f>
        <v>60</v>
      </c>
      <c r="T28" s="179" t="e">
        <f>IF(#REF!=".",".",IF(#REF!=0,0,IF(#REF!&lt;5,"-",IF(#REF!&lt;100,#REF!,IF(#REF!&lt;1000,MROUND(#REF!,10),MROUND(#REF!,100))))))</f>
        <v>#REF!</v>
      </c>
      <c r="U28" s="179" t="e">
        <f>IF(#REF!=".",".",IF(#REF!=0,0,IF(#REF!&lt;5,"-",IF(#REF!&lt;100,#REF!,IF(#REF!&lt;1000,MROUND(#REF!,10),MROUND(#REF!,100))))))</f>
        <v>#REF!</v>
      </c>
      <c r="V28" s="216">
        <v>15</v>
      </c>
    </row>
    <row r="29" spans="1:22" ht="12.75">
      <c r="A29" s="24" t="s">
        <v>50</v>
      </c>
      <c r="B29" s="224">
        <v>23</v>
      </c>
      <c r="C29" s="225">
        <v>21</v>
      </c>
      <c r="D29" s="225">
        <v>14</v>
      </c>
      <c r="E29" s="225">
        <v>20</v>
      </c>
      <c r="F29" s="226">
        <v>78</v>
      </c>
      <c r="G29" s="225">
        <v>17</v>
      </c>
      <c r="H29" s="225">
        <v>14</v>
      </c>
      <c r="I29" s="225">
        <v>30</v>
      </c>
      <c r="J29" s="225">
        <v>18</v>
      </c>
      <c r="K29" s="226">
        <v>79</v>
      </c>
      <c r="L29" s="210">
        <f>IF(B29=".",".",IF(B29=0,0,IF(B29&lt;5,"-",IF(B29&lt;100,B29,IF(B29&lt;1000,MROUND(B29,10),MROUND(B29,100))))))</f>
        <v>23</v>
      </c>
      <c r="M29" s="179">
        <f>IF(C29=".",".",IF(C29=0,0,IF(C29&lt;5,"-",IF(C29&lt;100,C29,IF(C29&lt;1000,MROUND(C29,10),MROUND(C29,100))))))</f>
        <v>21</v>
      </c>
      <c r="N29" s="179">
        <f>IF(D29=".",".",IF(D29=0,0,IF(D29&lt;5,"-",IF(D29&lt;100,D29,IF(D29&lt;1000,MROUND(D29,10),MROUND(D29,100))))))</f>
        <v>14</v>
      </c>
      <c r="O29" s="179">
        <f>IF(E29=".",".",IF(E29=0,0,IF(E29&lt;5,"-",IF(E29&lt;100,E29,IF(E29&lt;1000,MROUND(E29,10),MROUND(E29,100))))))</f>
        <v>20</v>
      </c>
      <c r="P29" s="179">
        <f>IF(F29=".",".",IF(F29=0,0,IF(F29&lt;5,"-",IF(F29&lt;100,F29,IF(F29&lt;1000,MROUND(F29,10),MROUND(F29,100))))))</f>
        <v>78</v>
      </c>
      <c r="Q29" s="179">
        <f>IF(G29=".",".",IF(G29=0,0,IF(G29&lt;5,"-",IF(G29&lt;100,G29,IF(G29&lt;1000,MROUND(G29,10),MROUND(G29,100))))))</f>
        <v>17</v>
      </c>
      <c r="R29" s="179">
        <f>IF(H29=".",".",IF(H29=0,0,IF(H29&lt;5,"-",IF(H29&lt;100,H29,IF(H29&lt;1000,MROUND(H29,10),MROUND(H29,100))))))</f>
        <v>14</v>
      </c>
      <c r="S29" s="179">
        <f>IF(I29=".",".",IF(I29=0,0,IF(I29&lt;5,"-",IF(I29&lt;100,I29,IF(I29&lt;1000,MROUND(I29,10),MROUND(I29,100))))))</f>
        <v>30</v>
      </c>
      <c r="T29" s="179" t="e">
        <f>IF(#REF!=".",".",IF(#REF!=0,0,IF(#REF!&lt;5,"-",IF(#REF!&lt;100,#REF!,IF(#REF!&lt;1000,MROUND(#REF!,10),MROUND(#REF!,100))))))</f>
        <v>#REF!</v>
      </c>
      <c r="U29" s="179" t="e">
        <f>IF(#REF!=".",".",IF(#REF!=0,0,IF(#REF!&lt;5,"-",IF(#REF!&lt;100,#REF!,IF(#REF!&lt;1000,MROUND(#REF!,10),MROUND(#REF!,100))))))</f>
        <v>#REF!</v>
      </c>
      <c r="V29" s="216">
        <v>8</v>
      </c>
    </row>
    <row r="30" spans="1:22" ht="12.75">
      <c r="A30" s="24" t="s">
        <v>51</v>
      </c>
      <c r="B30" s="224">
        <v>0</v>
      </c>
      <c r="C30" s="225">
        <v>0</v>
      </c>
      <c r="D30" s="225">
        <v>0</v>
      </c>
      <c r="E30" s="225">
        <v>0</v>
      </c>
      <c r="F30" s="226">
        <v>0</v>
      </c>
      <c r="G30" s="225">
        <v>0</v>
      </c>
      <c r="H30" s="225">
        <v>0</v>
      </c>
      <c r="I30" s="225" t="s">
        <v>121</v>
      </c>
      <c r="J30" s="225">
        <v>0</v>
      </c>
      <c r="K30" s="226" t="s">
        <v>121</v>
      </c>
      <c r="L30" s="210">
        <f>IF(B30=".",".",IF(B30=0,0,IF(B30&lt;5,"-",IF(B30&lt;100,B30,IF(B30&lt;1000,MROUND(B30,10),MROUND(B30,100))))))</f>
        <v>0</v>
      </c>
      <c r="M30" s="179">
        <f>IF(C30=".",".",IF(C30=0,0,IF(C30&lt;5,"-",IF(C30&lt;100,C30,IF(C30&lt;1000,MROUND(C30,10),MROUND(C30,100))))))</f>
        <v>0</v>
      </c>
      <c r="N30" s="179">
        <f>IF(D30=".",".",IF(D30=0,0,IF(D30&lt;5,"-",IF(D30&lt;100,D30,IF(D30&lt;1000,MROUND(D30,10),MROUND(D30,100))))))</f>
        <v>0</v>
      </c>
      <c r="O30" s="179">
        <f>IF(E30=".",".",IF(E30=0,0,IF(E30&lt;5,"-",IF(E30&lt;100,E30,IF(E30&lt;1000,MROUND(E30,10),MROUND(E30,100))))))</f>
        <v>0</v>
      </c>
      <c r="P30" s="179">
        <f>IF(F30=".",".",IF(F30=0,0,IF(F30&lt;5,"-",IF(F30&lt;100,F30,IF(F30&lt;1000,MROUND(F30,10),MROUND(F30,100))))))</f>
        <v>0</v>
      </c>
      <c r="Q30" s="179">
        <f>IF(G30=".",".",IF(G30=0,0,IF(G30&lt;5,"-",IF(G30&lt;100,G30,IF(G30&lt;1000,MROUND(G30,10),MROUND(G30,100))))))</f>
        <v>0</v>
      </c>
      <c r="R30" s="179">
        <f>IF(H30=".",".",IF(H30=0,0,IF(H30&lt;5,"-",IF(H30&lt;100,H30,IF(H30&lt;1000,MROUND(H30,10),MROUND(H30,100))))))</f>
        <v>0</v>
      </c>
      <c r="S30" s="179" t="e">
        <f>IF(I30=".",".",IF(I30=0,0,IF(I30&lt;5,"-",IF(I30&lt;100,I30,IF(I30&lt;1000,MROUND(I30,10),MROUND(I30,100))))))</f>
        <v>#VALUE!</v>
      </c>
      <c r="T30" s="179" t="e">
        <f>IF(#REF!=".",".",IF(#REF!=0,0,IF(#REF!&lt;5,"-",IF(#REF!&lt;100,#REF!,IF(#REF!&lt;1000,MROUND(#REF!,10),MROUND(#REF!,100))))))</f>
        <v>#REF!</v>
      </c>
      <c r="U30" s="179" t="e">
        <f>IF(#REF!=".",".",IF(#REF!=0,0,IF(#REF!&lt;5,"-",IF(#REF!&lt;100,#REF!,IF(#REF!&lt;1000,MROUND(#REF!,10),MROUND(#REF!,100))))))</f>
        <v>#REF!</v>
      </c>
      <c r="V30" s="216">
        <v>0</v>
      </c>
    </row>
    <row r="31" spans="1:22" ht="12.75">
      <c r="A31" s="24" t="s">
        <v>125</v>
      </c>
      <c r="B31" s="224">
        <v>430</v>
      </c>
      <c r="C31" s="225">
        <v>420</v>
      </c>
      <c r="D31" s="225">
        <v>370</v>
      </c>
      <c r="E31" s="225">
        <v>430</v>
      </c>
      <c r="F31" s="226">
        <v>1600</v>
      </c>
      <c r="G31" s="225">
        <v>360</v>
      </c>
      <c r="H31" s="225">
        <v>380</v>
      </c>
      <c r="I31" s="225">
        <v>430</v>
      </c>
      <c r="J31" s="225">
        <v>480</v>
      </c>
      <c r="K31" s="226">
        <v>1700</v>
      </c>
      <c r="L31" s="210">
        <f>IF(B31=".",".",IF(B31=0,0,IF(B31&lt;5,"-",IF(B31&lt;100,B31,IF(B31&lt;1000,MROUND(B31,10),MROUND(B31,100))))))</f>
        <v>430</v>
      </c>
      <c r="M31" s="179">
        <f>IF(C31=".",".",IF(C31=0,0,IF(C31&lt;5,"-",IF(C31&lt;100,C31,IF(C31&lt;1000,MROUND(C31,10),MROUND(C31,100))))))</f>
        <v>420</v>
      </c>
      <c r="N31" s="179">
        <f>IF(D31=".",".",IF(D31=0,0,IF(D31&lt;5,"-",IF(D31&lt;100,D31,IF(D31&lt;1000,MROUND(D31,10),MROUND(D31,100))))))</f>
        <v>370</v>
      </c>
      <c r="O31" s="179">
        <f>IF(E31=".",".",IF(E31=0,0,IF(E31&lt;5,"-",IF(E31&lt;100,E31,IF(E31&lt;1000,MROUND(E31,10),MROUND(E31,100))))))</f>
        <v>430</v>
      </c>
      <c r="P31" s="179">
        <f>IF(F31=".",".",IF(F31=0,0,IF(F31&lt;5,"-",IF(F31&lt;100,F31,IF(F31&lt;1000,MROUND(F31,10),MROUND(F31,100))))))</f>
        <v>1600</v>
      </c>
      <c r="Q31" s="179">
        <f>IF(G31=".",".",IF(G31=0,0,IF(G31&lt;5,"-",IF(G31&lt;100,G31,IF(G31&lt;1000,MROUND(G31,10),MROUND(G31,100))))))</f>
        <v>360</v>
      </c>
      <c r="R31" s="179">
        <f>IF(H31=".",".",IF(H31=0,0,IF(H31&lt;5,"-",IF(H31&lt;100,H31,IF(H31&lt;1000,MROUND(H31,10),MROUND(H31,100))))))</f>
        <v>380</v>
      </c>
      <c r="S31" s="179">
        <f>IF(I31=".",".",IF(I31=0,0,IF(I31&lt;5,"-",IF(I31&lt;100,I31,IF(I31&lt;1000,MROUND(I31,10),MROUND(I31,100))))))</f>
        <v>430</v>
      </c>
      <c r="T31" s="179" t="e">
        <f>IF(#REF!=".",".",IF(#REF!=0,0,IF(#REF!&lt;5,"-",IF(#REF!&lt;100,#REF!,IF(#REF!&lt;1000,MROUND(#REF!,10),MROUND(#REF!,100))))))</f>
        <v>#REF!</v>
      </c>
      <c r="U31" s="179" t="e">
        <f>IF(#REF!=".",".",IF(#REF!=0,0,IF(#REF!&lt;5,"-",IF(#REF!&lt;100,#REF!,IF(#REF!&lt;1000,MROUND(#REF!,10),MROUND(#REF!,100))))))</f>
        <v>#REF!</v>
      </c>
      <c r="V31" s="216">
        <v>150</v>
      </c>
    </row>
    <row r="32" spans="1:22" ht="12.75">
      <c r="A32" s="24" t="s">
        <v>53</v>
      </c>
      <c r="B32" s="224">
        <v>260</v>
      </c>
      <c r="C32" s="225">
        <v>220</v>
      </c>
      <c r="D32" s="225">
        <v>160</v>
      </c>
      <c r="E32" s="225">
        <v>200</v>
      </c>
      <c r="F32" s="226">
        <v>850</v>
      </c>
      <c r="G32" s="225">
        <v>190</v>
      </c>
      <c r="H32" s="225">
        <v>190</v>
      </c>
      <c r="I32" s="225">
        <v>210</v>
      </c>
      <c r="J32" s="225">
        <v>270</v>
      </c>
      <c r="K32" s="226">
        <v>860</v>
      </c>
      <c r="L32" s="210">
        <f>IF(B32=".",".",IF(B32=0,0,IF(B32&lt;5,"-",IF(B32&lt;100,B32,IF(B32&lt;1000,MROUND(B32,10),MROUND(B32,100))))))</f>
        <v>260</v>
      </c>
      <c r="M32" s="179">
        <f>IF(C32=".",".",IF(C32=0,0,IF(C32&lt;5,"-",IF(C32&lt;100,C32,IF(C32&lt;1000,MROUND(C32,10),MROUND(C32,100))))))</f>
        <v>220</v>
      </c>
      <c r="N32" s="179">
        <f>IF(D32=".",".",IF(D32=0,0,IF(D32&lt;5,"-",IF(D32&lt;100,D32,IF(D32&lt;1000,MROUND(D32,10),MROUND(D32,100))))))</f>
        <v>160</v>
      </c>
      <c r="O32" s="179">
        <f>IF(E32=".",".",IF(E32=0,0,IF(E32&lt;5,"-",IF(E32&lt;100,E32,IF(E32&lt;1000,MROUND(E32,10),MROUND(E32,100))))))</f>
        <v>200</v>
      </c>
      <c r="P32" s="179">
        <f>IF(F32=".",".",IF(F32=0,0,IF(F32&lt;5,"-",IF(F32&lt;100,F32,IF(F32&lt;1000,MROUND(F32,10),MROUND(F32,100))))))</f>
        <v>850</v>
      </c>
      <c r="Q32" s="179">
        <f>IF(G32=".",".",IF(G32=0,0,IF(G32&lt;5,"-",IF(G32&lt;100,G32,IF(G32&lt;1000,MROUND(G32,10),MROUND(G32,100))))))</f>
        <v>190</v>
      </c>
      <c r="R32" s="179">
        <f>IF(H32=".",".",IF(H32=0,0,IF(H32&lt;5,"-",IF(H32&lt;100,H32,IF(H32&lt;1000,MROUND(H32,10),MROUND(H32,100))))))</f>
        <v>190</v>
      </c>
      <c r="S32" s="179">
        <f>IF(I32=".",".",IF(I32=0,0,IF(I32&lt;5,"-",IF(I32&lt;100,I32,IF(I32&lt;1000,MROUND(I32,10),MROUND(I32,100))))))</f>
        <v>210</v>
      </c>
      <c r="T32" s="179" t="e">
        <f>IF(#REF!=".",".",IF(#REF!=0,0,IF(#REF!&lt;5,"-",IF(#REF!&lt;100,#REF!,IF(#REF!&lt;1000,MROUND(#REF!,10),MROUND(#REF!,100))))))</f>
        <v>#REF!</v>
      </c>
      <c r="U32" s="179" t="e">
        <f>IF(#REF!=".",".",IF(#REF!=0,0,IF(#REF!&lt;5,"-",IF(#REF!&lt;100,#REF!,IF(#REF!&lt;1000,MROUND(#REF!,10),MROUND(#REF!,100))))))</f>
        <v>#REF!</v>
      </c>
      <c r="V32" s="216">
        <v>63</v>
      </c>
    </row>
    <row r="33" spans="1:22" ht="12.75">
      <c r="A33" s="24" t="s">
        <v>54</v>
      </c>
      <c r="B33" s="224">
        <v>41</v>
      </c>
      <c r="C33" s="225">
        <v>32</v>
      </c>
      <c r="D33" s="225">
        <v>24</v>
      </c>
      <c r="E33" s="225">
        <v>22</v>
      </c>
      <c r="F33" s="226">
        <v>120</v>
      </c>
      <c r="G33" s="225">
        <v>26</v>
      </c>
      <c r="H33" s="225">
        <v>27</v>
      </c>
      <c r="I33" s="225">
        <v>36</v>
      </c>
      <c r="J33" s="225">
        <v>28</v>
      </c>
      <c r="K33" s="226">
        <v>120</v>
      </c>
      <c r="L33" s="210">
        <f>IF(B33=".",".",IF(B33=0,0,IF(B33&lt;5,"-",IF(B33&lt;100,B33,IF(B33&lt;1000,MROUND(B33,10),MROUND(B33,100))))))</f>
        <v>41</v>
      </c>
      <c r="M33" s="179">
        <f>IF(C33=".",".",IF(C33=0,0,IF(C33&lt;5,"-",IF(C33&lt;100,C33,IF(C33&lt;1000,MROUND(C33,10),MROUND(C33,100))))))</f>
        <v>32</v>
      </c>
      <c r="N33" s="179">
        <f>IF(D33=".",".",IF(D33=0,0,IF(D33&lt;5,"-",IF(D33&lt;100,D33,IF(D33&lt;1000,MROUND(D33,10),MROUND(D33,100))))))</f>
        <v>24</v>
      </c>
      <c r="O33" s="179">
        <f>IF(E33=".",".",IF(E33=0,0,IF(E33&lt;5,"-",IF(E33&lt;100,E33,IF(E33&lt;1000,MROUND(E33,10),MROUND(E33,100))))))</f>
        <v>22</v>
      </c>
      <c r="P33" s="179">
        <f>IF(F33=".",".",IF(F33=0,0,IF(F33&lt;5,"-",IF(F33&lt;100,F33,IF(F33&lt;1000,MROUND(F33,10),MROUND(F33,100))))))</f>
        <v>120</v>
      </c>
      <c r="Q33" s="179">
        <f>IF(G33=".",".",IF(G33=0,0,IF(G33&lt;5,"-",IF(G33&lt;100,G33,IF(G33&lt;1000,MROUND(G33,10),MROUND(G33,100))))))</f>
        <v>26</v>
      </c>
      <c r="R33" s="179">
        <f>IF(H33=".",".",IF(H33=0,0,IF(H33&lt;5,"-",IF(H33&lt;100,H33,IF(H33&lt;1000,MROUND(H33,10),MROUND(H33,100))))))</f>
        <v>27</v>
      </c>
      <c r="S33" s="179">
        <f>IF(I33=".",".",IF(I33=0,0,IF(I33&lt;5,"-",IF(I33&lt;100,I33,IF(I33&lt;1000,MROUND(I33,10),MROUND(I33,100))))))</f>
        <v>36</v>
      </c>
      <c r="T33" s="179" t="e">
        <f>IF(#REF!=".",".",IF(#REF!=0,0,IF(#REF!&lt;5,"-",IF(#REF!&lt;100,#REF!,IF(#REF!&lt;1000,MROUND(#REF!,10),MROUND(#REF!,100))))))</f>
        <v>#REF!</v>
      </c>
      <c r="U33" s="179" t="e">
        <f>IF(#REF!=".",".",IF(#REF!=0,0,IF(#REF!&lt;5,"-",IF(#REF!&lt;100,#REF!,IF(#REF!&lt;1000,MROUND(#REF!,10),MROUND(#REF!,100))))))</f>
        <v>#REF!</v>
      </c>
      <c r="V33" s="216">
        <v>12</v>
      </c>
    </row>
    <row r="34" spans="1:22" ht="12.75">
      <c r="A34" s="24" t="s">
        <v>126</v>
      </c>
      <c r="B34" s="224">
        <v>1400</v>
      </c>
      <c r="C34" s="225">
        <v>1300</v>
      </c>
      <c r="D34" s="225">
        <v>990</v>
      </c>
      <c r="E34" s="225">
        <v>980</v>
      </c>
      <c r="F34" s="226">
        <v>4700</v>
      </c>
      <c r="G34" s="225">
        <v>980</v>
      </c>
      <c r="H34" s="225">
        <v>1200</v>
      </c>
      <c r="I34" s="225">
        <v>1000</v>
      </c>
      <c r="J34" s="225">
        <v>1300</v>
      </c>
      <c r="K34" s="226">
        <v>4500</v>
      </c>
      <c r="L34" s="210">
        <f>IF(B34=".",".",IF(B34=0,0,IF(B34&lt;5,"-",IF(B34&lt;100,B34,IF(B34&lt;1000,MROUND(B34,10),MROUND(B34,100))))))</f>
        <v>1400</v>
      </c>
      <c r="M34" s="179">
        <f>IF(C34=".",".",IF(C34=0,0,IF(C34&lt;5,"-",IF(C34&lt;100,C34,IF(C34&lt;1000,MROUND(C34,10),MROUND(C34,100))))))</f>
        <v>1300</v>
      </c>
      <c r="N34" s="179">
        <f>IF(D34=".",".",IF(D34=0,0,IF(D34&lt;5,"-",IF(D34&lt;100,D34,IF(D34&lt;1000,MROUND(D34,10),MROUND(D34,100))))))</f>
        <v>990</v>
      </c>
      <c r="O34" s="179">
        <f>IF(E34=".",".",IF(E34=0,0,IF(E34&lt;5,"-",IF(E34&lt;100,E34,IF(E34&lt;1000,MROUND(E34,10),MROUND(E34,100))))))</f>
        <v>980</v>
      </c>
      <c r="P34" s="179">
        <f>IF(F34=".",".",IF(F34=0,0,IF(F34&lt;5,"-",IF(F34&lt;100,F34,IF(F34&lt;1000,MROUND(F34,10),MROUND(F34,100))))))</f>
        <v>4700</v>
      </c>
      <c r="Q34" s="179">
        <f>IF(G34=".",".",IF(G34=0,0,IF(G34&lt;5,"-",IF(G34&lt;100,G34,IF(G34&lt;1000,MROUND(G34,10),MROUND(G34,100))))))</f>
        <v>980</v>
      </c>
      <c r="R34" s="179">
        <f>IF(H34=".",".",IF(H34=0,0,IF(H34&lt;5,"-",IF(H34&lt;100,H34,IF(H34&lt;1000,MROUND(H34,10),MROUND(H34,100))))))</f>
        <v>1200</v>
      </c>
      <c r="S34" s="179">
        <f>IF(I34=".",".",IF(I34=0,0,IF(I34&lt;5,"-",IF(I34&lt;100,I34,IF(I34&lt;1000,MROUND(I34,10),MROUND(I34,100))))))</f>
        <v>1000</v>
      </c>
      <c r="T34" s="179" t="e">
        <f>IF(#REF!=".",".",IF(#REF!=0,0,IF(#REF!&lt;5,"-",IF(#REF!&lt;100,#REF!,IF(#REF!&lt;1000,MROUND(#REF!,10),MROUND(#REF!,100))))))</f>
        <v>#REF!</v>
      </c>
      <c r="U34" s="179" t="e">
        <f>IF(#REF!=".",".",IF(#REF!=0,0,IF(#REF!&lt;5,"-",IF(#REF!&lt;100,#REF!,IF(#REF!&lt;1000,MROUND(#REF!,10),MROUND(#REF!,100))))))</f>
        <v>#REF!</v>
      </c>
      <c r="V34" s="216">
        <v>370</v>
      </c>
    </row>
    <row r="35" spans="1:22" ht="12.75">
      <c r="A35" s="24" t="s">
        <v>55</v>
      </c>
      <c r="B35" s="224" t="s">
        <v>121</v>
      </c>
      <c r="C35" s="225">
        <v>0</v>
      </c>
      <c r="D35" s="225" t="s">
        <v>121</v>
      </c>
      <c r="E35" s="225" t="s">
        <v>121</v>
      </c>
      <c r="F35" s="226" t="s">
        <v>121</v>
      </c>
      <c r="G35" s="225">
        <v>0</v>
      </c>
      <c r="H35" s="225" t="s">
        <v>121</v>
      </c>
      <c r="I35" s="225" t="s">
        <v>121</v>
      </c>
      <c r="J35" s="225" t="s">
        <v>121</v>
      </c>
      <c r="K35" s="226">
        <v>8</v>
      </c>
      <c r="L35" s="210" t="e">
        <f>IF(B35=".",".",IF(B35=0,0,IF(B35&lt;5,"-",IF(B35&lt;100,B35,IF(B35&lt;1000,MROUND(B35,10),MROUND(B35,100))))))</f>
        <v>#VALUE!</v>
      </c>
      <c r="M35" s="179">
        <f>IF(C35=".",".",IF(C35=0,0,IF(C35&lt;5,"-",IF(C35&lt;100,C35,IF(C35&lt;1000,MROUND(C35,10),MROUND(C35,100))))))</f>
        <v>0</v>
      </c>
      <c r="N35" s="179" t="e">
        <f>IF(D35=".",".",IF(D35=0,0,IF(D35&lt;5,"-",IF(D35&lt;100,D35,IF(D35&lt;1000,MROUND(D35,10),MROUND(D35,100))))))</f>
        <v>#VALUE!</v>
      </c>
      <c r="O35" s="179" t="e">
        <f>IF(E35=".",".",IF(E35=0,0,IF(E35&lt;5,"-",IF(E35&lt;100,E35,IF(E35&lt;1000,MROUND(E35,10),MROUND(E35,100))))))</f>
        <v>#VALUE!</v>
      </c>
      <c r="P35" s="179" t="e">
        <f>IF(F35=".",".",IF(F35=0,0,IF(F35&lt;5,"-",IF(F35&lt;100,F35,IF(F35&lt;1000,MROUND(F35,10),MROUND(F35,100))))))</f>
        <v>#VALUE!</v>
      </c>
      <c r="Q35" s="179">
        <f>IF(G35=".",".",IF(G35=0,0,IF(G35&lt;5,"-",IF(G35&lt;100,G35,IF(G35&lt;1000,MROUND(G35,10),MROUND(G35,100))))))</f>
        <v>0</v>
      </c>
      <c r="R35" s="179" t="e">
        <f>IF(H35=".",".",IF(H35=0,0,IF(H35&lt;5,"-",IF(H35&lt;100,H35,IF(H35&lt;1000,MROUND(H35,10),MROUND(H35,100))))))</f>
        <v>#VALUE!</v>
      </c>
      <c r="S35" s="179" t="e">
        <f>IF(I35=".",".",IF(I35=0,0,IF(I35&lt;5,"-",IF(I35&lt;100,I35,IF(I35&lt;1000,MROUND(I35,10),MROUND(I35,100))))))</f>
        <v>#VALUE!</v>
      </c>
      <c r="T35" s="179" t="e">
        <f>IF(#REF!=".",".",IF(#REF!=0,0,IF(#REF!&lt;5,"-",IF(#REF!&lt;100,#REF!,IF(#REF!&lt;1000,MROUND(#REF!,10),MROUND(#REF!,100))))))</f>
        <v>#REF!</v>
      </c>
      <c r="U35" s="179" t="e">
        <f>IF(#REF!=".",".",IF(#REF!=0,0,IF(#REF!&lt;5,"-",IF(#REF!&lt;100,#REF!,IF(#REF!&lt;1000,MROUND(#REF!,10),MROUND(#REF!,100))))))</f>
        <v>#REF!</v>
      </c>
      <c r="V35" s="226" t="s">
        <v>121</v>
      </c>
    </row>
    <row r="36" spans="1:22" ht="12.75">
      <c r="A36" s="24"/>
      <c r="B36" s="224"/>
      <c r="C36" s="225"/>
      <c r="D36" s="225"/>
      <c r="E36" s="225"/>
      <c r="F36" s="226"/>
      <c r="G36" s="225"/>
      <c r="H36" s="225"/>
      <c r="I36" s="225"/>
      <c r="J36" s="225"/>
      <c r="K36" s="226"/>
      <c r="L36" s="210"/>
      <c r="M36" s="179"/>
      <c r="N36" s="179"/>
      <c r="O36" s="179"/>
      <c r="P36" s="179"/>
      <c r="Q36" s="179"/>
      <c r="R36" s="179"/>
      <c r="S36" s="179"/>
      <c r="T36" s="179"/>
      <c r="U36" s="179"/>
      <c r="V36" s="232"/>
    </row>
    <row r="37" spans="1:24" ht="12.75">
      <c r="A37" s="39" t="s">
        <v>3</v>
      </c>
      <c r="B37" s="228">
        <v>62100</v>
      </c>
      <c r="C37" s="229">
        <v>65600</v>
      </c>
      <c r="D37" s="229">
        <v>70500</v>
      </c>
      <c r="E37" s="229">
        <v>81000</v>
      </c>
      <c r="F37" s="230">
        <v>279300</v>
      </c>
      <c r="G37" s="229">
        <v>81200</v>
      </c>
      <c r="H37" s="229">
        <v>92500</v>
      </c>
      <c r="I37" s="229">
        <v>95200</v>
      </c>
      <c r="J37" s="229">
        <v>109800</v>
      </c>
      <c r="K37" s="230">
        <v>378800</v>
      </c>
      <c r="L37" s="210">
        <f>IF(B37=".",".",IF(B37=0,0,IF(B37&lt;5,"-",IF(B37&lt;100,B37,IF(B37&lt;1000,MROUND(B37,10),MROUND(B37,100))))))</f>
        <v>62100</v>
      </c>
      <c r="M37" s="179">
        <f>IF(C37=".",".",IF(C37=0,0,IF(C37&lt;5,"-",IF(C37&lt;100,C37,IF(C37&lt;1000,MROUND(C37,10),MROUND(C37,100))))))</f>
        <v>65600</v>
      </c>
      <c r="N37" s="179">
        <f>IF(D37=".",".",IF(D37=0,0,IF(D37&lt;5,"-",IF(D37&lt;100,D37,IF(D37&lt;1000,MROUND(D37,10),MROUND(D37,100))))))</f>
        <v>70500</v>
      </c>
      <c r="O37" s="179">
        <f>IF(E37=".",".",IF(E37=0,0,IF(E37&lt;5,"-",IF(E37&lt;100,E37,IF(E37&lt;1000,MROUND(E37,10),MROUND(E37,100))))))</f>
        <v>81000</v>
      </c>
      <c r="P37" s="179">
        <f>IF(F37=".",".",IF(F37=0,0,IF(F37&lt;5,"-",IF(F37&lt;100,F37,IF(F37&lt;1000,MROUND(F37,10),MROUND(F37,100))))))</f>
        <v>279300</v>
      </c>
      <c r="Q37" s="179">
        <f>IF(G37=".",".",IF(G37=0,0,IF(G37&lt;5,"-",IF(G37&lt;100,G37,IF(G37&lt;1000,MROUND(G37,10),MROUND(G37,100))))))</f>
        <v>81200</v>
      </c>
      <c r="R37" s="179">
        <f>IF(H37=".",".",IF(H37=0,0,IF(H37&lt;5,"-",IF(H37&lt;100,H37,IF(H37&lt;1000,MROUND(H37,10),MROUND(H37,100))))))</f>
        <v>92500</v>
      </c>
      <c r="S37" s="179">
        <f>IF(I37=".",".",IF(I37=0,0,IF(I37&lt;5,"-",IF(I37&lt;100,I37,IF(I37&lt;1000,MROUND(I37,10),MROUND(I37,100))))))</f>
        <v>95200</v>
      </c>
      <c r="T37" s="179" t="e">
        <f>IF(#REF!=".",".",IF(#REF!=0,0,IF(#REF!&lt;5,"-",IF(#REF!&lt;100,#REF!,IF(#REF!&lt;1000,MROUND(#REF!,10),MROUND(#REF!,100))))))</f>
        <v>#REF!</v>
      </c>
      <c r="U37" s="179" t="e">
        <f>IF(#REF!=".",".",IF(#REF!=0,0,IF(#REF!&lt;5,"-",IF(#REF!&lt;100,#REF!,IF(#REF!&lt;1000,MROUND(#REF!,10),MROUND(#REF!,100))))))</f>
        <v>#REF!</v>
      </c>
      <c r="V37" s="217">
        <v>33300</v>
      </c>
      <c r="X37" s="193"/>
    </row>
    <row r="38" spans="1:22" ht="12.75">
      <c r="A38" s="200"/>
      <c r="V38" s="3" t="s">
        <v>60</v>
      </c>
    </row>
    <row r="39" spans="1:10" ht="12.75">
      <c r="A39" s="16" t="s">
        <v>62</v>
      </c>
      <c r="J39" s="183"/>
    </row>
    <row r="40" ht="12.75">
      <c r="A40" s="17" t="s">
        <v>19</v>
      </c>
    </row>
    <row r="41" ht="12.75">
      <c r="A41" s="17" t="s">
        <v>20</v>
      </c>
    </row>
    <row r="42" ht="12.75">
      <c r="A42" s="2" t="s">
        <v>159</v>
      </c>
    </row>
    <row r="43" ht="12.75">
      <c r="A43" s="2" t="s">
        <v>171</v>
      </c>
    </row>
    <row r="45" spans="1:26" ht="12.75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V45" s="192"/>
      <c r="Z45" s="183"/>
    </row>
    <row r="46" spans="1:26" ht="12.75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V46" s="192"/>
      <c r="Z46" s="193"/>
    </row>
    <row r="49" spans="1:22" ht="12.75">
      <c r="A49" s="199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</row>
    <row r="50" spans="1:22" ht="12.75">
      <c r="A50" s="189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</row>
    <row r="51" spans="1:22" ht="12.75">
      <c r="A51" s="189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</row>
  </sheetData>
  <sheetProtection/>
  <protectedRanges>
    <protectedRange sqref="H47:H48 H1:H3 H52:H65536 H39:H44" name="Range1"/>
    <protectedRange sqref="G5 H6 Q5 R6" name="Range1_1"/>
    <protectedRange sqref="AA5 AB6" name="Range1_3"/>
  </protectedRanges>
  <mergeCells count="5">
    <mergeCell ref="AA5:AF5"/>
    <mergeCell ref="B5:F5"/>
    <mergeCell ref="L5:P5"/>
    <mergeCell ref="Q5:U5"/>
    <mergeCell ref="G5:K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2"/>
  </sheetPr>
  <dimension ref="A1:M48"/>
  <sheetViews>
    <sheetView workbookViewId="0" topLeftCell="A1">
      <selection activeCell="A39" sqref="A39"/>
    </sheetView>
  </sheetViews>
  <sheetFormatPr defaultColWidth="9.140625" defaultRowHeight="12.75"/>
  <cols>
    <col min="1" max="1" width="33.421875" style="0" customWidth="1"/>
    <col min="2" max="7" width="10.7109375" style="0" customWidth="1"/>
  </cols>
  <sheetData>
    <row r="1" ht="15" customHeight="1">
      <c r="A1" s="18" t="s">
        <v>199</v>
      </c>
    </row>
    <row r="2" spans="1:13" ht="15">
      <c r="A2" s="18"/>
      <c r="E2" s="3"/>
      <c r="M2" s="3" t="s">
        <v>27</v>
      </c>
    </row>
    <row r="3" spans="1:13" ht="14.25">
      <c r="A3" s="182"/>
      <c r="B3" s="259" t="s">
        <v>194</v>
      </c>
      <c r="C3" s="260"/>
      <c r="D3" s="260"/>
      <c r="E3" s="260"/>
      <c r="F3" s="260"/>
      <c r="G3" s="260"/>
      <c r="H3" s="252"/>
      <c r="I3" s="252"/>
      <c r="J3" s="252"/>
      <c r="K3" s="253"/>
      <c r="L3" s="255" t="s">
        <v>204</v>
      </c>
      <c r="M3" s="256"/>
    </row>
    <row r="4" spans="1:13" s="90" customFormat="1" ht="14.25">
      <c r="A4" s="138"/>
      <c r="B4" s="257" t="s">
        <v>195</v>
      </c>
      <c r="C4" s="261"/>
      <c r="D4" s="262" t="s">
        <v>196</v>
      </c>
      <c r="E4" s="261"/>
      <c r="F4" s="257" t="s">
        <v>197</v>
      </c>
      <c r="G4" s="258"/>
      <c r="H4" s="257" t="s">
        <v>187</v>
      </c>
      <c r="I4" s="258"/>
      <c r="J4" s="257" t="s">
        <v>183</v>
      </c>
      <c r="K4" s="258"/>
      <c r="L4" s="241" t="s">
        <v>203</v>
      </c>
      <c r="M4" s="242"/>
    </row>
    <row r="5" spans="1:13" s="90" customFormat="1" ht="40.5" customHeight="1">
      <c r="A5" s="138"/>
      <c r="B5" s="163" t="s">
        <v>173</v>
      </c>
      <c r="C5" s="157" t="s">
        <v>154</v>
      </c>
      <c r="D5" s="164" t="s">
        <v>173</v>
      </c>
      <c r="E5" s="174" t="s">
        <v>154</v>
      </c>
      <c r="F5" s="163" t="s">
        <v>173</v>
      </c>
      <c r="G5" s="157" t="s">
        <v>154</v>
      </c>
      <c r="H5" s="164" t="s">
        <v>173</v>
      </c>
      <c r="I5" s="174" t="s">
        <v>154</v>
      </c>
      <c r="J5" s="164" t="s">
        <v>173</v>
      </c>
      <c r="K5" s="174" t="s">
        <v>154</v>
      </c>
      <c r="L5" s="164" t="s">
        <v>173</v>
      </c>
      <c r="M5" s="174" t="s">
        <v>154</v>
      </c>
    </row>
    <row r="6" spans="1:13" s="90" customFormat="1" ht="14.25" customHeight="1">
      <c r="A6" s="91" t="s">
        <v>32</v>
      </c>
      <c r="B6" s="165" t="s">
        <v>157</v>
      </c>
      <c r="C6" s="158" t="s">
        <v>157</v>
      </c>
      <c r="D6" s="165" t="s">
        <v>157</v>
      </c>
      <c r="E6" s="165" t="s">
        <v>157</v>
      </c>
      <c r="F6" s="156" t="s">
        <v>157</v>
      </c>
      <c r="G6" s="155" t="s">
        <v>157</v>
      </c>
      <c r="H6" s="165" t="s">
        <v>157</v>
      </c>
      <c r="I6" s="165" t="s">
        <v>157</v>
      </c>
      <c r="J6" s="165" t="s">
        <v>157</v>
      </c>
      <c r="K6" s="165" t="s">
        <v>157</v>
      </c>
      <c r="L6" s="165" t="s">
        <v>157</v>
      </c>
      <c r="M6" s="165" t="s">
        <v>157</v>
      </c>
    </row>
    <row r="7" spans="1:13" s="90" customFormat="1" ht="12.75">
      <c r="A7" s="138" t="s">
        <v>33</v>
      </c>
      <c r="B7" s="172">
        <v>0.3</v>
      </c>
      <c r="C7" s="167">
        <v>0.69</v>
      </c>
      <c r="D7" s="159">
        <v>0.24479166666666666</v>
      </c>
      <c r="E7" s="141">
        <v>0.7378472222222222</v>
      </c>
      <c r="F7" s="173">
        <v>0.22</v>
      </c>
      <c r="G7" s="141">
        <v>0.76</v>
      </c>
      <c r="H7" s="201">
        <v>0.26</v>
      </c>
      <c r="I7" s="201">
        <v>0.73</v>
      </c>
      <c r="J7" s="202">
        <v>0.26</v>
      </c>
      <c r="K7" s="203">
        <v>0.73</v>
      </c>
      <c r="L7" s="233">
        <v>0.2857142857142857</v>
      </c>
      <c r="M7" s="233">
        <v>0.7065637065637066</v>
      </c>
    </row>
    <row r="8" spans="1:13" s="90" customFormat="1" ht="12.75">
      <c r="A8" s="138" t="s">
        <v>39</v>
      </c>
      <c r="B8" s="166">
        <v>0.39</v>
      </c>
      <c r="C8" s="167">
        <v>0.59</v>
      </c>
      <c r="D8" s="160">
        <v>0.3769600504294382</v>
      </c>
      <c r="E8" s="141">
        <v>0.6105901820187535</v>
      </c>
      <c r="F8" s="141">
        <v>0.38</v>
      </c>
      <c r="G8" s="141">
        <v>0.61</v>
      </c>
      <c r="H8" s="204">
        <v>0.38</v>
      </c>
      <c r="I8" s="204">
        <v>0.61</v>
      </c>
      <c r="J8" s="205">
        <v>0.38</v>
      </c>
      <c r="K8" s="206">
        <v>0.6</v>
      </c>
      <c r="L8" s="234">
        <v>0.38510427010923537</v>
      </c>
      <c r="M8" s="234">
        <v>0.6023833167825223</v>
      </c>
    </row>
    <row r="9" spans="1:13" s="90" customFormat="1" ht="12.75">
      <c r="A9" s="138" t="s">
        <v>34</v>
      </c>
      <c r="B9" s="166">
        <v>0.09</v>
      </c>
      <c r="C9" s="167">
        <v>0.91</v>
      </c>
      <c r="D9" s="160">
        <v>0.05</v>
      </c>
      <c r="E9" s="141">
        <v>0.95</v>
      </c>
      <c r="F9" s="141">
        <v>0.21</v>
      </c>
      <c r="G9" s="141">
        <v>0.78</v>
      </c>
      <c r="H9" s="204">
        <v>0.07</v>
      </c>
      <c r="I9" s="204">
        <v>0.93</v>
      </c>
      <c r="J9" s="205">
        <v>0.1</v>
      </c>
      <c r="K9" s="206">
        <v>0.9</v>
      </c>
      <c r="L9" s="234">
        <v>0.17391304347826086</v>
      </c>
      <c r="M9" s="234">
        <v>0.8260869565217391</v>
      </c>
    </row>
    <row r="10" spans="1:13" s="90" customFormat="1" ht="12.75">
      <c r="A10" s="138" t="s">
        <v>35</v>
      </c>
      <c r="B10" s="166">
        <v>0.09</v>
      </c>
      <c r="C10" s="167">
        <v>0.91</v>
      </c>
      <c r="D10" s="160">
        <v>0.11055276381909548</v>
      </c>
      <c r="E10" s="141">
        <v>0.8693467336683417</v>
      </c>
      <c r="F10" s="141">
        <v>0.09</v>
      </c>
      <c r="G10" s="141">
        <v>0.91</v>
      </c>
      <c r="H10" s="204">
        <v>0.15</v>
      </c>
      <c r="I10" s="204">
        <v>0.85</v>
      </c>
      <c r="J10" s="205">
        <v>0.11</v>
      </c>
      <c r="K10" s="206">
        <v>0.88</v>
      </c>
      <c r="L10" s="234">
        <v>0.11688311688311688</v>
      </c>
      <c r="M10" s="234">
        <v>0.8831168831168831</v>
      </c>
    </row>
    <row r="11" spans="1:13" s="90" customFormat="1" ht="12.75">
      <c r="A11" s="138" t="s">
        <v>36</v>
      </c>
      <c r="B11" s="166">
        <v>0.08</v>
      </c>
      <c r="C11" s="167">
        <v>0.91</v>
      </c>
      <c r="D11" s="160">
        <v>0.11494252873563218</v>
      </c>
      <c r="E11" s="141">
        <v>0.8773946360153256</v>
      </c>
      <c r="F11" s="141">
        <v>0.06</v>
      </c>
      <c r="G11" s="141">
        <v>0.94</v>
      </c>
      <c r="H11" s="204">
        <v>0.09</v>
      </c>
      <c r="I11" s="204">
        <v>0.91</v>
      </c>
      <c r="J11" s="205">
        <v>0.09</v>
      </c>
      <c r="K11" s="206">
        <v>0.91</v>
      </c>
      <c r="L11" s="234">
        <v>0.11458333333333333</v>
      </c>
      <c r="M11" s="234">
        <v>0.8854166666666666</v>
      </c>
    </row>
    <row r="12" spans="1:13" s="90" customFormat="1" ht="12.75">
      <c r="A12" s="138" t="s">
        <v>156</v>
      </c>
      <c r="B12" s="166">
        <v>0.47</v>
      </c>
      <c r="C12" s="167">
        <v>0.51</v>
      </c>
      <c r="D12" s="160">
        <v>0.4380952380952381</v>
      </c>
      <c r="E12" s="141">
        <v>0.5238095238095238</v>
      </c>
      <c r="F12" s="141">
        <v>0.39</v>
      </c>
      <c r="G12" s="141">
        <v>0.58</v>
      </c>
      <c r="H12" s="204">
        <v>0.39</v>
      </c>
      <c r="I12" s="204">
        <v>0.57</v>
      </c>
      <c r="J12" s="205">
        <v>0.42</v>
      </c>
      <c r="K12" s="206">
        <v>0.55</v>
      </c>
      <c r="L12" s="234">
        <v>0.39325842696629215</v>
      </c>
      <c r="M12" s="234">
        <v>0.5168539325842697</v>
      </c>
    </row>
    <row r="13" spans="1:13" s="90" customFormat="1" ht="12.75">
      <c r="A13" s="138" t="s">
        <v>177</v>
      </c>
      <c r="B13" s="166" t="s">
        <v>122</v>
      </c>
      <c r="C13" s="167" t="s">
        <v>122</v>
      </c>
      <c r="D13" s="160" t="s">
        <v>122</v>
      </c>
      <c r="E13" s="141" t="s">
        <v>122</v>
      </c>
      <c r="F13" s="141" t="s">
        <v>122</v>
      </c>
      <c r="G13" s="141" t="s">
        <v>122</v>
      </c>
      <c r="H13" s="204">
        <v>0</v>
      </c>
      <c r="I13" s="204">
        <v>1</v>
      </c>
      <c r="J13" s="205">
        <v>0</v>
      </c>
      <c r="K13" s="206">
        <v>1</v>
      </c>
      <c r="L13" s="235" t="s">
        <v>122</v>
      </c>
      <c r="M13" s="235" t="s">
        <v>122</v>
      </c>
    </row>
    <row r="14" spans="1:13" s="90" customFormat="1" ht="12.75">
      <c r="A14" s="138" t="s">
        <v>127</v>
      </c>
      <c r="B14" s="166">
        <v>0.1</v>
      </c>
      <c r="C14" s="167">
        <v>0.9</v>
      </c>
      <c r="D14" s="160">
        <v>0.0730593607305936</v>
      </c>
      <c r="E14" s="141">
        <v>0.9178082191780822</v>
      </c>
      <c r="F14" s="141">
        <v>0.14</v>
      </c>
      <c r="G14" s="141">
        <v>0.86</v>
      </c>
      <c r="H14" s="204">
        <v>0.09</v>
      </c>
      <c r="I14" s="204">
        <v>0.89</v>
      </c>
      <c r="J14" s="205">
        <v>0.1</v>
      </c>
      <c r="K14" s="206">
        <v>0.89</v>
      </c>
      <c r="L14" s="234">
        <v>0.09322033898305085</v>
      </c>
      <c r="M14" s="234">
        <v>0.8983050847457628</v>
      </c>
    </row>
    <row r="15" spans="1:13" s="90" customFormat="1" ht="12.75">
      <c r="A15" s="138" t="s">
        <v>37</v>
      </c>
      <c r="B15" s="160" t="s">
        <v>122</v>
      </c>
      <c r="C15" s="162" t="s">
        <v>122</v>
      </c>
      <c r="D15" s="160" t="s">
        <v>122</v>
      </c>
      <c r="E15" s="141" t="s">
        <v>122</v>
      </c>
      <c r="F15" s="141" t="s">
        <v>122</v>
      </c>
      <c r="G15" s="141" t="s">
        <v>122</v>
      </c>
      <c r="H15" s="204">
        <v>0</v>
      </c>
      <c r="I15" s="204">
        <v>1</v>
      </c>
      <c r="J15" s="205">
        <v>0</v>
      </c>
      <c r="K15" s="206">
        <v>1</v>
      </c>
      <c r="L15" s="235" t="s">
        <v>122</v>
      </c>
      <c r="M15" s="235" t="s">
        <v>122</v>
      </c>
    </row>
    <row r="16" spans="1:13" s="90" customFormat="1" ht="12.75">
      <c r="A16" s="138" t="s">
        <v>38</v>
      </c>
      <c r="B16" s="166">
        <v>0.36</v>
      </c>
      <c r="C16" s="167">
        <v>0.61</v>
      </c>
      <c r="D16" s="160">
        <v>0.40816326530612246</v>
      </c>
      <c r="E16" s="141">
        <v>0.5918367346938775</v>
      </c>
      <c r="F16" s="141">
        <v>0.42</v>
      </c>
      <c r="G16" s="141">
        <v>0.56</v>
      </c>
      <c r="H16" s="204">
        <v>0.29</v>
      </c>
      <c r="I16" s="204">
        <v>0.71</v>
      </c>
      <c r="J16" s="205">
        <v>0.38</v>
      </c>
      <c r="K16" s="206">
        <v>0.61</v>
      </c>
      <c r="L16" s="234">
        <v>0.3076923076923077</v>
      </c>
      <c r="M16" s="234">
        <v>0.6923076923076923</v>
      </c>
    </row>
    <row r="17" spans="1:13" s="90" customFormat="1" ht="12.75">
      <c r="A17" s="139" t="s">
        <v>124</v>
      </c>
      <c r="B17" s="166">
        <v>0.26</v>
      </c>
      <c r="C17" s="167">
        <v>0.72</v>
      </c>
      <c r="D17" s="160">
        <v>0.20597165991902833</v>
      </c>
      <c r="E17" s="141">
        <v>0.7803643724696356</v>
      </c>
      <c r="F17" s="141">
        <v>0.23</v>
      </c>
      <c r="G17" s="141">
        <v>0.76</v>
      </c>
      <c r="H17" s="204">
        <v>0.22</v>
      </c>
      <c r="I17" s="204">
        <v>0.77</v>
      </c>
      <c r="J17" s="205">
        <v>0.23</v>
      </c>
      <c r="K17" s="206">
        <v>0.76</v>
      </c>
      <c r="L17" s="234">
        <v>0.23977695167286245</v>
      </c>
      <c r="M17" s="234">
        <v>0.7490706319702602</v>
      </c>
    </row>
    <row r="18" spans="1:13" s="90" customFormat="1" ht="12.75">
      <c r="A18" s="138" t="s">
        <v>40</v>
      </c>
      <c r="B18" s="160" t="s">
        <v>122</v>
      </c>
      <c r="C18" s="162" t="s">
        <v>122</v>
      </c>
      <c r="D18" s="160" t="s">
        <v>122</v>
      </c>
      <c r="E18" s="141" t="s">
        <v>122</v>
      </c>
      <c r="F18" s="141">
        <v>0</v>
      </c>
      <c r="G18" s="141">
        <v>1</v>
      </c>
      <c r="H18" s="204">
        <v>1</v>
      </c>
      <c r="I18" s="204">
        <v>0</v>
      </c>
      <c r="J18" s="205">
        <v>0.5</v>
      </c>
      <c r="K18" s="206">
        <v>0.5</v>
      </c>
      <c r="L18" s="235" t="s">
        <v>122</v>
      </c>
      <c r="M18" s="235" t="s">
        <v>122</v>
      </c>
    </row>
    <row r="19" spans="1:13" s="90" customFormat="1" ht="12.75">
      <c r="A19" s="138" t="s">
        <v>41</v>
      </c>
      <c r="B19" s="168">
        <v>0.39</v>
      </c>
      <c r="C19" s="169">
        <v>0.6</v>
      </c>
      <c r="D19" s="160">
        <v>0.36788973014948556</v>
      </c>
      <c r="E19" s="141">
        <v>0.6234064582928881</v>
      </c>
      <c r="F19" s="141">
        <v>0.36</v>
      </c>
      <c r="G19" s="141">
        <v>0.63</v>
      </c>
      <c r="H19" s="204">
        <v>0.38</v>
      </c>
      <c r="I19" s="204">
        <v>0.62</v>
      </c>
      <c r="J19" s="205">
        <v>0.37</v>
      </c>
      <c r="K19" s="206">
        <v>0.62</v>
      </c>
      <c r="L19" s="234">
        <v>0.3795626118764106</v>
      </c>
      <c r="M19" s="234">
        <v>0.6131994707759358</v>
      </c>
    </row>
    <row r="20" spans="1:13" s="90" customFormat="1" ht="12.75">
      <c r="A20" s="138" t="s">
        <v>42</v>
      </c>
      <c r="B20" s="168">
        <v>0.11</v>
      </c>
      <c r="C20" s="169">
        <v>0.89</v>
      </c>
      <c r="D20" s="160">
        <v>0.08333333333333333</v>
      </c>
      <c r="E20" s="141">
        <v>0.9166666666666666</v>
      </c>
      <c r="F20" s="141">
        <v>0.03</v>
      </c>
      <c r="G20" s="141">
        <v>0.97</v>
      </c>
      <c r="H20" s="204">
        <v>0.05</v>
      </c>
      <c r="I20" s="204">
        <v>0.95</v>
      </c>
      <c r="J20" s="205">
        <v>0.07</v>
      </c>
      <c r="K20" s="206">
        <v>0.93</v>
      </c>
      <c r="L20" s="234">
        <v>0.1111111111111111</v>
      </c>
      <c r="M20" s="234">
        <v>0.8888888888888888</v>
      </c>
    </row>
    <row r="21" spans="1:13" s="90" customFormat="1" ht="12.75">
      <c r="A21" s="138" t="s">
        <v>43</v>
      </c>
      <c r="B21" s="168">
        <v>0</v>
      </c>
      <c r="C21" s="169">
        <v>1</v>
      </c>
      <c r="D21" s="160">
        <v>0</v>
      </c>
      <c r="E21" s="141">
        <v>1</v>
      </c>
      <c r="F21" s="141">
        <v>0</v>
      </c>
      <c r="G21" s="141">
        <v>1</v>
      </c>
      <c r="H21" s="204">
        <v>0</v>
      </c>
      <c r="I21" s="204">
        <v>1</v>
      </c>
      <c r="J21" s="205">
        <v>0</v>
      </c>
      <c r="K21" s="206">
        <v>1</v>
      </c>
      <c r="L21" s="234">
        <v>0</v>
      </c>
      <c r="M21" s="234">
        <v>1</v>
      </c>
    </row>
    <row r="22" spans="1:13" s="90" customFormat="1" ht="12.75">
      <c r="A22" s="138" t="s">
        <v>44</v>
      </c>
      <c r="B22" s="168">
        <v>0.52</v>
      </c>
      <c r="C22" s="169">
        <v>0.47</v>
      </c>
      <c r="D22" s="160">
        <v>0.49241466498103664</v>
      </c>
      <c r="E22" s="141">
        <v>0.5034134007585335</v>
      </c>
      <c r="F22" s="141">
        <v>0.48</v>
      </c>
      <c r="G22" s="141">
        <v>0.52</v>
      </c>
      <c r="H22" s="204">
        <v>0.5</v>
      </c>
      <c r="I22" s="204">
        <v>0.49</v>
      </c>
      <c r="J22" s="205">
        <v>0.5</v>
      </c>
      <c r="K22" s="206">
        <v>0.5</v>
      </c>
      <c r="L22" s="234">
        <v>0.49415086728519564</v>
      </c>
      <c r="M22" s="234">
        <v>0.5026220250100847</v>
      </c>
    </row>
    <row r="23" spans="1:13" s="90" customFormat="1" ht="12.75">
      <c r="A23" s="138" t="s">
        <v>45</v>
      </c>
      <c r="B23" s="168">
        <v>0.32</v>
      </c>
      <c r="C23" s="169">
        <v>0.67</v>
      </c>
      <c r="D23" s="160">
        <v>0.2618210238374365</v>
      </c>
      <c r="E23" s="141">
        <v>0.7268464243845252</v>
      </c>
      <c r="F23" s="141">
        <v>0.28</v>
      </c>
      <c r="G23" s="141">
        <v>0.7</v>
      </c>
      <c r="H23" s="204">
        <v>0.27</v>
      </c>
      <c r="I23" s="204">
        <v>0.72</v>
      </c>
      <c r="J23" s="205">
        <v>0.28</v>
      </c>
      <c r="K23" s="206">
        <v>0.71</v>
      </c>
      <c r="L23" s="234">
        <v>0.2780203784570597</v>
      </c>
      <c r="M23" s="234">
        <v>0.7132459970887919</v>
      </c>
    </row>
    <row r="24" spans="1:13" s="90" customFormat="1" ht="12.75">
      <c r="A24" s="138" t="s">
        <v>46</v>
      </c>
      <c r="B24" s="168">
        <v>0</v>
      </c>
      <c r="C24" s="169">
        <v>1</v>
      </c>
      <c r="D24" s="160">
        <v>1</v>
      </c>
      <c r="E24" s="141">
        <v>0</v>
      </c>
      <c r="F24" s="141" t="s">
        <v>122</v>
      </c>
      <c r="G24" s="141" t="s">
        <v>122</v>
      </c>
      <c r="H24" s="213" t="s">
        <v>122</v>
      </c>
      <c r="I24" s="213" t="s">
        <v>122</v>
      </c>
      <c r="J24" s="205">
        <v>0.33</v>
      </c>
      <c r="K24" s="206">
        <v>0.67</v>
      </c>
      <c r="L24" s="235" t="s">
        <v>122</v>
      </c>
      <c r="M24" s="235" t="s">
        <v>122</v>
      </c>
    </row>
    <row r="25" spans="1:13" s="90" customFormat="1" ht="12.75">
      <c r="A25" s="138" t="s">
        <v>47</v>
      </c>
      <c r="B25" s="168">
        <v>0.38</v>
      </c>
      <c r="C25" s="169">
        <v>0.6</v>
      </c>
      <c r="D25" s="160">
        <v>0.3225806451612903</v>
      </c>
      <c r="E25" s="141">
        <v>0.6445639187574671</v>
      </c>
      <c r="F25" s="141">
        <v>0.34</v>
      </c>
      <c r="G25" s="141">
        <v>0.62</v>
      </c>
      <c r="H25" s="204">
        <v>0.35</v>
      </c>
      <c r="I25" s="204">
        <v>0.62</v>
      </c>
      <c r="J25" s="205">
        <v>0.35</v>
      </c>
      <c r="K25" s="206">
        <v>0.62</v>
      </c>
      <c r="L25" s="234">
        <v>0.33060556464811786</v>
      </c>
      <c r="M25" s="234">
        <v>0.6563011456628478</v>
      </c>
    </row>
    <row r="26" spans="1:13" s="90" customFormat="1" ht="12.75">
      <c r="A26" s="138" t="s">
        <v>175</v>
      </c>
      <c r="B26" s="168">
        <v>0.16</v>
      </c>
      <c r="C26" s="169">
        <v>0.84</v>
      </c>
      <c r="D26" s="160">
        <v>0.11943643932116554</v>
      </c>
      <c r="E26" s="141">
        <v>0.8768812039705411</v>
      </c>
      <c r="F26" s="141">
        <v>0.14</v>
      </c>
      <c r="G26" s="141">
        <v>0.86</v>
      </c>
      <c r="H26" s="204">
        <v>0.13</v>
      </c>
      <c r="I26" s="204">
        <v>0.87</v>
      </c>
      <c r="J26" s="205">
        <v>0.13</v>
      </c>
      <c r="K26" s="206">
        <v>0.86</v>
      </c>
      <c r="L26" s="234">
        <v>0.16005014625992478</v>
      </c>
      <c r="M26" s="234">
        <v>0.837024655244463</v>
      </c>
    </row>
    <row r="27" spans="1:13" s="90" customFormat="1" ht="12.75">
      <c r="A27" s="138" t="s">
        <v>48</v>
      </c>
      <c r="B27" s="168">
        <v>0</v>
      </c>
      <c r="C27" s="169">
        <v>1</v>
      </c>
      <c r="D27" s="160">
        <v>1</v>
      </c>
      <c r="E27" s="141">
        <v>0</v>
      </c>
      <c r="F27" s="141" t="s">
        <v>122</v>
      </c>
      <c r="G27" s="141" t="s">
        <v>122</v>
      </c>
      <c r="H27" s="204">
        <v>0.33</v>
      </c>
      <c r="I27" s="204">
        <v>0.67</v>
      </c>
      <c r="J27" s="205">
        <v>0.4</v>
      </c>
      <c r="K27" s="206">
        <v>0.6</v>
      </c>
      <c r="L27" s="234">
        <v>0</v>
      </c>
      <c r="M27" s="234">
        <v>1</v>
      </c>
    </row>
    <row r="28" spans="1:13" s="90" customFormat="1" ht="12.75">
      <c r="A28" s="138" t="s">
        <v>49</v>
      </c>
      <c r="B28" s="168">
        <v>0.15</v>
      </c>
      <c r="C28" s="169">
        <v>0.85</v>
      </c>
      <c r="D28" s="160">
        <v>0.13513513513513514</v>
      </c>
      <c r="E28" s="141">
        <v>0.8648648648648649</v>
      </c>
      <c r="F28" s="141">
        <v>0.11</v>
      </c>
      <c r="G28" s="141">
        <v>0.89</v>
      </c>
      <c r="H28" s="204">
        <v>0.06</v>
      </c>
      <c r="I28" s="204">
        <v>0.94</v>
      </c>
      <c r="J28" s="205">
        <v>0.12</v>
      </c>
      <c r="K28" s="206">
        <v>0.88</v>
      </c>
      <c r="L28" s="234">
        <v>0</v>
      </c>
      <c r="M28" s="234">
        <v>1</v>
      </c>
    </row>
    <row r="29" spans="1:13" s="90" customFormat="1" ht="12.75">
      <c r="A29" s="138" t="s">
        <v>50</v>
      </c>
      <c r="B29" s="168">
        <v>0.38</v>
      </c>
      <c r="C29" s="169">
        <v>0.63</v>
      </c>
      <c r="D29" s="160">
        <v>0.45454545454545453</v>
      </c>
      <c r="E29" s="141">
        <v>0.5454545454545454</v>
      </c>
      <c r="F29" s="141">
        <v>0.28</v>
      </c>
      <c r="G29" s="141">
        <v>0.6</v>
      </c>
      <c r="H29" s="204">
        <v>0.36</v>
      </c>
      <c r="I29" s="204">
        <v>0.64</v>
      </c>
      <c r="J29" s="205">
        <v>0.35</v>
      </c>
      <c r="K29" s="206">
        <v>0.6</v>
      </c>
      <c r="L29" s="234">
        <v>0.5</v>
      </c>
      <c r="M29" s="234">
        <v>0.25</v>
      </c>
    </row>
    <row r="30" spans="1:13" s="90" customFormat="1" ht="12.75">
      <c r="A30" s="138" t="s">
        <v>51</v>
      </c>
      <c r="B30" s="160" t="s">
        <v>122</v>
      </c>
      <c r="C30" s="162" t="s">
        <v>122</v>
      </c>
      <c r="D30" s="160" t="s">
        <v>122</v>
      </c>
      <c r="E30" s="141" t="s">
        <v>122</v>
      </c>
      <c r="F30" s="141">
        <v>1</v>
      </c>
      <c r="G30" s="141">
        <v>0</v>
      </c>
      <c r="H30" s="213" t="s">
        <v>122</v>
      </c>
      <c r="I30" s="213" t="s">
        <v>122</v>
      </c>
      <c r="J30" s="205">
        <v>1</v>
      </c>
      <c r="K30" s="206">
        <v>0</v>
      </c>
      <c r="L30" s="235" t="s">
        <v>122</v>
      </c>
      <c r="M30" s="235" t="s">
        <v>122</v>
      </c>
    </row>
    <row r="31" spans="1:13" s="90" customFormat="1" ht="12.75">
      <c r="A31" s="138" t="s">
        <v>125</v>
      </c>
      <c r="B31" s="168">
        <v>0.2</v>
      </c>
      <c r="C31" s="169">
        <v>0.78</v>
      </c>
      <c r="D31" s="160">
        <v>0.22813688212927757</v>
      </c>
      <c r="E31" s="141">
        <v>0.7566539923954373</v>
      </c>
      <c r="F31" s="141">
        <v>0.32</v>
      </c>
      <c r="G31" s="141">
        <v>0.68</v>
      </c>
      <c r="H31" s="204">
        <v>0.2</v>
      </c>
      <c r="I31" s="204">
        <v>0.78</v>
      </c>
      <c r="J31" s="205">
        <v>0.24</v>
      </c>
      <c r="K31" s="206">
        <v>0.75</v>
      </c>
      <c r="L31" s="234">
        <v>0.35443037974683544</v>
      </c>
      <c r="M31" s="234">
        <v>0.6455696202531646</v>
      </c>
    </row>
    <row r="32" spans="1:13" s="90" customFormat="1" ht="12.75">
      <c r="A32" s="138" t="s">
        <v>53</v>
      </c>
      <c r="B32" s="168">
        <v>0.08</v>
      </c>
      <c r="C32" s="169">
        <v>0.92</v>
      </c>
      <c r="D32" s="160">
        <v>0.032520325203252036</v>
      </c>
      <c r="E32" s="141">
        <v>0.967479674796748</v>
      </c>
      <c r="F32" s="141">
        <v>0.07</v>
      </c>
      <c r="G32" s="141">
        <v>0.92</v>
      </c>
      <c r="H32" s="204">
        <v>0.1</v>
      </c>
      <c r="I32" s="204">
        <v>0.89</v>
      </c>
      <c r="J32" s="205">
        <v>0.07</v>
      </c>
      <c r="K32" s="206">
        <v>0.92</v>
      </c>
      <c r="L32" s="234">
        <v>0.09302325581395349</v>
      </c>
      <c r="M32" s="234">
        <v>0.9069767441860465</v>
      </c>
    </row>
    <row r="33" spans="1:13" s="90" customFormat="1" ht="12.75">
      <c r="A33" s="138" t="s">
        <v>54</v>
      </c>
      <c r="B33" s="168">
        <v>0.4</v>
      </c>
      <c r="C33" s="169">
        <v>0.6</v>
      </c>
      <c r="D33" s="160">
        <v>0.375</v>
      </c>
      <c r="E33" s="141">
        <v>0.625</v>
      </c>
      <c r="F33" s="141">
        <v>0.45</v>
      </c>
      <c r="G33" s="141">
        <v>0.5</v>
      </c>
      <c r="H33" s="204">
        <v>0.24</v>
      </c>
      <c r="I33" s="204">
        <v>0.76</v>
      </c>
      <c r="J33" s="205">
        <v>0.37</v>
      </c>
      <c r="K33" s="206">
        <v>0.62</v>
      </c>
      <c r="L33" s="234">
        <v>0.375</v>
      </c>
      <c r="M33" s="234">
        <v>0.625</v>
      </c>
    </row>
    <row r="34" spans="1:13" s="90" customFormat="1" ht="12.75">
      <c r="A34" s="139" t="s">
        <v>126</v>
      </c>
      <c r="B34" s="168">
        <v>0.1</v>
      </c>
      <c r="C34" s="169">
        <v>0.9</v>
      </c>
      <c r="D34" s="160">
        <v>0.10801781737193764</v>
      </c>
      <c r="E34" s="141">
        <v>0.89086859688196</v>
      </c>
      <c r="F34" s="141">
        <v>0.09</v>
      </c>
      <c r="G34" s="141">
        <v>0.91</v>
      </c>
      <c r="H34" s="204">
        <v>0.08</v>
      </c>
      <c r="I34" s="204">
        <v>0.92</v>
      </c>
      <c r="J34" s="205">
        <v>0.09</v>
      </c>
      <c r="K34" s="206">
        <v>0.9</v>
      </c>
      <c r="L34" s="234">
        <v>0.08365019011406843</v>
      </c>
      <c r="M34" s="234">
        <v>0.9163498098859315</v>
      </c>
    </row>
    <row r="35" spans="1:13" s="90" customFormat="1" ht="12.75">
      <c r="A35" s="138" t="s">
        <v>55</v>
      </c>
      <c r="B35" s="160" t="s">
        <v>122</v>
      </c>
      <c r="C35" s="162" t="s">
        <v>122</v>
      </c>
      <c r="D35" s="160">
        <v>0.5</v>
      </c>
      <c r="E35" s="141">
        <v>0.5</v>
      </c>
      <c r="F35" s="141">
        <v>0</v>
      </c>
      <c r="G35" s="141">
        <v>1</v>
      </c>
      <c r="H35" s="204">
        <v>0</v>
      </c>
      <c r="I35" s="204">
        <v>1</v>
      </c>
      <c r="J35" s="160">
        <v>0.17</v>
      </c>
      <c r="K35" s="141">
        <v>0.83</v>
      </c>
      <c r="L35" s="234">
        <v>0</v>
      </c>
      <c r="M35" s="234">
        <v>1</v>
      </c>
    </row>
    <row r="36" spans="1:13" s="90" customFormat="1" ht="12.75">
      <c r="A36" s="138"/>
      <c r="B36" s="166"/>
      <c r="C36" s="167"/>
      <c r="D36" s="160"/>
      <c r="E36" s="141"/>
      <c r="F36" s="141"/>
      <c r="G36" s="141"/>
      <c r="H36" s="204"/>
      <c r="I36" s="204"/>
      <c r="J36" s="205"/>
      <c r="K36" s="206"/>
      <c r="L36" s="138"/>
      <c r="M36" s="234"/>
    </row>
    <row r="37" spans="1:13" s="90" customFormat="1" ht="12.75">
      <c r="A37" s="140" t="s">
        <v>3</v>
      </c>
      <c r="B37" s="170">
        <v>0.38</v>
      </c>
      <c r="C37" s="171">
        <v>0.61</v>
      </c>
      <c r="D37" s="161">
        <v>0.34192356028683374</v>
      </c>
      <c r="E37" s="149">
        <v>0.6485695276114438</v>
      </c>
      <c r="F37" s="149">
        <v>0.33</v>
      </c>
      <c r="G37" s="149">
        <v>0.66</v>
      </c>
      <c r="H37" s="212">
        <v>0.34</v>
      </c>
      <c r="I37" s="212">
        <v>0.65</v>
      </c>
      <c r="J37" s="207">
        <v>0.35</v>
      </c>
      <c r="K37" s="208">
        <v>0.64</v>
      </c>
      <c r="L37" s="236">
        <v>0.36</v>
      </c>
      <c r="M37" s="237">
        <v>0.64</v>
      </c>
    </row>
    <row r="38" spans="2:13" s="90" customFormat="1" ht="12.75">
      <c r="B38" s="135"/>
      <c r="C38" s="135"/>
      <c r="D38" s="135"/>
      <c r="M38" s="3" t="s">
        <v>60</v>
      </c>
    </row>
    <row r="39" s="90" customFormat="1" ht="12.75">
      <c r="A39" s="134"/>
    </row>
    <row r="40" ht="12.75">
      <c r="A40" s="16" t="s">
        <v>62</v>
      </c>
    </row>
    <row r="41" ht="12.75">
      <c r="A41" s="17" t="s">
        <v>174</v>
      </c>
    </row>
    <row r="42" ht="12.75">
      <c r="A42" s="17" t="s">
        <v>20</v>
      </c>
    </row>
    <row r="43" ht="12.75">
      <c r="A43" s="143" t="s">
        <v>158</v>
      </c>
    </row>
    <row r="44" ht="12.75">
      <c r="A44" s="2" t="s">
        <v>171</v>
      </c>
    </row>
    <row r="45" ht="12.75">
      <c r="A45" s="2"/>
    </row>
    <row r="46" ht="12.75">
      <c r="A46" s="92" t="s">
        <v>198</v>
      </c>
    </row>
    <row r="47" ht="12.75">
      <c r="A47" s="92" t="s">
        <v>166</v>
      </c>
    </row>
    <row r="48" ht="12.75">
      <c r="A48" s="92" t="s">
        <v>155</v>
      </c>
    </row>
  </sheetData>
  <mergeCells count="8">
    <mergeCell ref="L3:M3"/>
    <mergeCell ref="L4:M4"/>
    <mergeCell ref="H4:I4"/>
    <mergeCell ref="J4:K4"/>
    <mergeCell ref="B3:K3"/>
    <mergeCell ref="B4:C4"/>
    <mergeCell ref="F4:G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52"/>
  </sheetPr>
  <dimension ref="A1:S1758"/>
  <sheetViews>
    <sheetView view="pageBreakPreview" zoomScaleSheetLayoutView="100" workbookViewId="0" topLeftCell="A1">
      <selection activeCell="N7" sqref="N7"/>
    </sheetView>
  </sheetViews>
  <sheetFormatPr defaultColWidth="9.140625" defaultRowHeight="12.75"/>
  <cols>
    <col min="1" max="1" width="27.00390625" style="2" customWidth="1"/>
    <col min="2" max="10" width="11.7109375" style="0" customWidth="1"/>
  </cols>
  <sheetData>
    <row r="1" ht="18">
      <c r="A1" s="1" t="s">
        <v>178</v>
      </c>
    </row>
    <row r="2" ht="12.75">
      <c r="J2" s="3" t="s">
        <v>186</v>
      </c>
    </row>
    <row r="3" spans="1:19" ht="12.75">
      <c r="A3" s="4"/>
      <c r="B3" s="265" t="s">
        <v>26</v>
      </c>
      <c r="C3" s="266"/>
      <c r="D3" s="266"/>
      <c r="E3" s="267"/>
      <c r="F3" s="265" t="s">
        <v>188</v>
      </c>
      <c r="G3" s="252"/>
      <c r="H3" s="252"/>
      <c r="I3" s="252"/>
      <c r="J3" s="86" t="s">
        <v>200</v>
      </c>
      <c r="K3" s="184"/>
      <c r="L3" s="184"/>
      <c r="M3" s="198"/>
      <c r="N3" s="263"/>
      <c r="O3" s="264"/>
      <c r="P3" s="264"/>
      <c r="Q3" s="264"/>
      <c r="R3" s="14"/>
      <c r="S3" s="14"/>
    </row>
    <row r="4" spans="1:19" ht="12.75">
      <c r="A4" s="5"/>
      <c r="B4" s="19"/>
      <c r="C4" s="46"/>
      <c r="D4" s="7"/>
      <c r="E4" s="7"/>
      <c r="F4" s="7"/>
      <c r="G4" s="6"/>
      <c r="H4" s="22"/>
      <c r="I4" s="154"/>
      <c r="J4" s="46"/>
      <c r="K4" s="14"/>
      <c r="L4" s="14"/>
      <c r="M4" s="14"/>
      <c r="N4" s="14"/>
      <c r="O4" s="186"/>
      <c r="P4" s="14"/>
      <c r="Q4" s="14"/>
      <c r="R4" s="14"/>
      <c r="S4" s="14"/>
    </row>
    <row r="5" spans="1:19" ht="12.75">
      <c r="A5" s="5"/>
      <c r="B5" s="29" t="s">
        <v>1</v>
      </c>
      <c r="C5" s="8" t="s">
        <v>2</v>
      </c>
      <c r="D5" s="9" t="s">
        <v>0</v>
      </c>
      <c r="E5" s="9" t="s">
        <v>21</v>
      </c>
      <c r="F5" s="9" t="s">
        <v>192</v>
      </c>
      <c r="G5" s="8" t="s">
        <v>193</v>
      </c>
      <c r="H5" s="153" t="s">
        <v>189</v>
      </c>
      <c r="I5" s="89" t="s">
        <v>184</v>
      </c>
      <c r="J5" s="238" t="s">
        <v>202</v>
      </c>
      <c r="K5" s="185"/>
      <c r="L5" s="185"/>
      <c r="M5" s="185"/>
      <c r="N5" s="185"/>
      <c r="O5" s="185"/>
      <c r="P5" s="181"/>
      <c r="Q5" s="181"/>
      <c r="R5" s="181"/>
      <c r="S5" s="181"/>
    </row>
    <row r="6" spans="1:19" s="13" customFormat="1" ht="12.75">
      <c r="A6" s="10"/>
      <c r="B6" s="11"/>
      <c r="C6" s="21"/>
      <c r="D6" s="12"/>
      <c r="E6" s="45"/>
      <c r="F6" s="85"/>
      <c r="G6" s="20"/>
      <c r="H6" s="150"/>
      <c r="I6" s="152"/>
      <c r="J6" s="11"/>
      <c r="K6" s="181"/>
      <c r="L6" s="187"/>
      <c r="M6" s="181"/>
      <c r="N6" s="181"/>
      <c r="O6" s="186"/>
      <c r="P6" s="14"/>
      <c r="Q6" s="14"/>
      <c r="R6" s="14"/>
      <c r="S6" s="14"/>
    </row>
    <row r="7" spans="1:19" ht="12.75">
      <c r="A7" s="129"/>
      <c r="B7" s="108"/>
      <c r="C7" s="147"/>
      <c r="D7" s="147"/>
      <c r="E7" s="147"/>
      <c r="F7" s="147"/>
      <c r="G7" s="147"/>
      <c r="H7" s="22"/>
      <c r="I7" s="182"/>
      <c r="J7" s="154"/>
      <c r="K7" s="14"/>
      <c r="L7" s="14"/>
      <c r="M7" s="14"/>
      <c r="N7" s="14"/>
      <c r="O7" s="14"/>
      <c r="P7" s="14"/>
      <c r="Q7" s="14"/>
      <c r="R7" s="14"/>
      <c r="S7" s="14"/>
    </row>
    <row r="8" spans="1:19" ht="22.5">
      <c r="A8" s="211" t="s">
        <v>23</v>
      </c>
      <c r="B8" s="240">
        <v>68500</v>
      </c>
      <c r="C8" s="240">
        <v>85400</v>
      </c>
      <c r="D8" s="240">
        <v>112600</v>
      </c>
      <c r="E8" s="240">
        <v>138800</v>
      </c>
      <c r="F8" s="240">
        <v>158400</v>
      </c>
      <c r="G8" s="240">
        <v>182600</v>
      </c>
      <c r="H8" s="240">
        <v>193400</v>
      </c>
      <c r="I8" s="240">
        <v>194200</v>
      </c>
      <c r="J8" s="239">
        <v>189300</v>
      </c>
      <c r="K8" s="14"/>
      <c r="L8" s="14"/>
      <c r="M8" s="14"/>
      <c r="N8" s="14"/>
      <c r="O8" s="14"/>
      <c r="P8" s="14"/>
      <c r="Q8" s="14"/>
      <c r="R8" s="14"/>
      <c r="S8" s="14"/>
    </row>
    <row r="9" spans="1:10" ht="12.75">
      <c r="A9" s="129"/>
      <c r="B9" s="108"/>
      <c r="C9" s="147"/>
      <c r="D9" s="147"/>
      <c r="E9" s="147"/>
      <c r="F9" s="147"/>
      <c r="G9" s="147"/>
      <c r="H9" s="22"/>
      <c r="I9" s="22"/>
      <c r="J9" s="151"/>
    </row>
    <row r="10" spans="1:10" ht="12.75">
      <c r="A10" s="15"/>
      <c r="B10" s="107"/>
      <c r="C10" s="148"/>
      <c r="D10" s="148"/>
      <c r="E10" s="148"/>
      <c r="F10" s="148"/>
      <c r="G10" s="148"/>
      <c r="H10" s="150"/>
      <c r="I10" s="150"/>
      <c r="J10" s="152"/>
    </row>
    <row r="11" spans="1:10" ht="12.75">
      <c r="A11" s="136"/>
      <c r="F11" s="88"/>
      <c r="H11" s="145"/>
      <c r="J11" s="3" t="s">
        <v>60</v>
      </c>
    </row>
    <row r="12" spans="1:8" ht="12.75">
      <c r="A12" s="16" t="s">
        <v>62</v>
      </c>
      <c r="H12" s="145"/>
    </row>
    <row r="13" spans="1:8" ht="12.75">
      <c r="A13" s="17" t="s">
        <v>19</v>
      </c>
      <c r="H13" s="145"/>
    </row>
    <row r="14" ht="12.75">
      <c r="A14" s="17" t="s">
        <v>20</v>
      </c>
    </row>
    <row r="15" ht="12.75">
      <c r="A15" s="142" t="s">
        <v>158</v>
      </c>
    </row>
    <row r="16" ht="12.75">
      <c r="A16" s="2" t="s">
        <v>171</v>
      </c>
    </row>
    <row r="18" ht="12.75">
      <c r="A18" s="92" t="s">
        <v>167</v>
      </c>
    </row>
    <row r="19" ht="12.75">
      <c r="A19" s="92"/>
    </row>
    <row r="20" ht="12.75">
      <c r="A20" s="146"/>
    </row>
    <row r="21" ht="12.75">
      <c r="A21" s="146"/>
    </row>
    <row r="22" ht="12.75">
      <c r="A22" s="146"/>
    </row>
    <row r="26" ht="12.75">
      <c r="A26" s="17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 customHeight="1">
      <c r="A31" s="23"/>
    </row>
    <row r="32" ht="12.75" customHeight="1">
      <c r="A32" s="23"/>
    </row>
    <row r="33" ht="12.75" customHeight="1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spans="1:9" ht="12.75">
      <c r="A38" s="23"/>
      <c r="I38" s="14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spans="1:8" ht="12.75">
      <c r="A45" s="23"/>
      <c r="H45" s="127"/>
    </row>
    <row r="46" ht="12.75">
      <c r="A46" s="23"/>
    </row>
    <row r="47" ht="12.75">
      <c r="A47" s="23"/>
    </row>
    <row r="48" ht="12.75">
      <c r="A48" s="23"/>
    </row>
    <row r="49" spans="1:8" ht="12.75">
      <c r="A49" s="23"/>
      <c r="H49" s="137"/>
    </row>
    <row r="50" ht="12.75">
      <c r="A50" s="23"/>
    </row>
    <row r="51" spans="1:8" ht="12.75">
      <c r="A51" s="23"/>
      <c r="H51" s="137"/>
    </row>
    <row r="52" ht="12.75">
      <c r="A52" s="23"/>
    </row>
    <row r="53" ht="12.75">
      <c r="A53" s="23"/>
    </row>
    <row r="54" ht="12.75">
      <c r="A54" s="23"/>
    </row>
    <row r="55" ht="12.75">
      <c r="A55" s="23"/>
    </row>
    <row r="56" ht="12.75">
      <c r="A56" s="23"/>
    </row>
    <row r="57" ht="12.75">
      <c r="A57" s="23"/>
    </row>
    <row r="58" ht="12.75">
      <c r="A58" s="23"/>
    </row>
    <row r="59" ht="12.75">
      <c r="A59" s="23"/>
    </row>
    <row r="60" ht="12.75">
      <c r="A60" s="23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  <row r="232" ht="12.75">
      <c r="A232" s="23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1" ht="12.75">
      <c r="A241" s="23"/>
    </row>
    <row r="242" ht="12.75">
      <c r="A242" s="23"/>
    </row>
    <row r="243" ht="12.75">
      <c r="A243" s="23"/>
    </row>
    <row r="244" ht="12.75">
      <c r="A244" s="23"/>
    </row>
    <row r="245" ht="12.75">
      <c r="A245" s="23"/>
    </row>
    <row r="246" ht="12.75">
      <c r="A246" s="23"/>
    </row>
    <row r="247" ht="12.75">
      <c r="A247" s="23"/>
    </row>
    <row r="248" ht="12.75">
      <c r="A248" s="23"/>
    </row>
    <row r="249" ht="12.75">
      <c r="A249" s="23"/>
    </row>
    <row r="250" ht="12.75">
      <c r="A250" s="23"/>
    </row>
    <row r="251" ht="12.75">
      <c r="A251" s="23"/>
    </row>
    <row r="252" ht="12.75">
      <c r="A252" s="23"/>
    </row>
    <row r="253" ht="12.75">
      <c r="A253" s="23"/>
    </row>
    <row r="254" ht="12.75">
      <c r="A254" s="23"/>
    </row>
    <row r="255" ht="12.75">
      <c r="A255" s="23"/>
    </row>
    <row r="256" ht="12.75">
      <c r="A256" s="23"/>
    </row>
    <row r="257" ht="12.75">
      <c r="A257" s="23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62" ht="12.75">
      <c r="A262" s="23"/>
    </row>
    <row r="263" ht="12.75">
      <c r="A263" s="23"/>
    </row>
    <row r="264" ht="12.75">
      <c r="A264" s="23"/>
    </row>
    <row r="265" ht="12.75">
      <c r="A265" s="23"/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  <row r="276" ht="12.75">
      <c r="A276" s="23"/>
    </row>
    <row r="277" ht="12.75">
      <c r="A277" s="23"/>
    </row>
    <row r="278" ht="12.75">
      <c r="A278" s="23"/>
    </row>
    <row r="279" ht="12.75">
      <c r="A279" s="23"/>
    </row>
    <row r="280" ht="12.75">
      <c r="A280" s="23"/>
    </row>
    <row r="281" ht="12.75">
      <c r="A281" s="23"/>
    </row>
    <row r="282" ht="12.75">
      <c r="A282" s="23"/>
    </row>
    <row r="283" ht="12.75">
      <c r="A283" s="23"/>
    </row>
    <row r="284" ht="12.75">
      <c r="A284" s="23"/>
    </row>
    <row r="285" ht="12.75">
      <c r="A285" s="23"/>
    </row>
    <row r="286" ht="12.75">
      <c r="A286" s="23"/>
    </row>
    <row r="287" ht="12.75">
      <c r="A287" s="23"/>
    </row>
    <row r="288" ht="12.75">
      <c r="A288" s="23"/>
    </row>
    <row r="289" ht="12.75">
      <c r="A289" s="23"/>
    </row>
    <row r="290" ht="12.75">
      <c r="A290" s="23"/>
    </row>
    <row r="291" ht="12.75">
      <c r="A291" s="23"/>
    </row>
    <row r="292" ht="12.75">
      <c r="A292" s="23"/>
    </row>
    <row r="293" ht="12.75">
      <c r="A293" s="23"/>
    </row>
    <row r="294" ht="12.75">
      <c r="A294" s="23"/>
    </row>
    <row r="295" ht="12.75">
      <c r="A295" s="23"/>
    </row>
    <row r="296" ht="12.75">
      <c r="A296" s="23"/>
    </row>
    <row r="297" ht="12.75">
      <c r="A297" s="23"/>
    </row>
    <row r="298" ht="12.75">
      <c r="A298" s="23"/>
    </row>
    <row r="299" ht="12.75">
      <c r="A299" s="23"/>
    </row>
    <row r="300" ht="12.75">
      <c r="A300" s="23"/>
    </row>
    <row r="301" ht="12.75">
      <c r="A301" s="23"/>
    </row>
    <row r="302" ht="12.75">
      <c r="A302" s="23"/>
    </row>
    <row r="303" ht="12.75">
      <c r="A303" s="23"/>
    </row>
    <row r="304" ht="12.75">
      <c r="A304" s="23"/>
    </row>
    <row r="305" ht="12.75">
      <c r="A305" s="23"/>
    </row>
    <row r="306" ht="12.75">
      <c r="A306" s="23"/>
    </row>
    <row r="307" ht="12.75">
      <c r="A307" s="23"/>
    </row>
    <row r="308" ht="12.75">
      <c r="A308" s="23"/>
    </row>
    <row r="309" ht="12.75">
      <c r="A309" s="23"/>
    </row>
    <row r="310" ht="12.75">
      <c r="A310" s="23"/>
    </row>
    <row r="311" ht="12.75">
      <c r="A311" s="23"/>
    </row>
    <row r="312" ht="12.75">
      <c r="A312" s="23"/>
    </row>
    <row r="313" ht="12.75">
      <c r="A313" s="23"/>
    </row>
    <row r="314" ht="12.75">
      <c r="A314" s="23"/>
    </row>
    <row r="315" ht="12.75">
      <c r="A315" s="23"/>
    </row>
    <row r="316" ht="12.75">
      <c r="A316" s="23"/>
    </row>
    <row r="317" ht="12.75">
      <c r="A317" s="23"/>
    </row>
    <row r="318" ht="12.75">
      <c r="A318" s="23"/>
    </row>
    <row r="319" ht="12.75">
      <c r="A319" s="23"/>
    </row>
    <row r="320" ht="12.75">
      <c r="A320" s="23"/>
    </row>
    <row r="321" ht="12.75">
      <c r="A321" s="23"/>
    </row>
    <row r="322" ht="12.75">
      <c r="A322" s="23"/>
    </row>
    <row r="323" ht="12.75">
      <c r="A323" s="23"/>
    </row>
    <row r="324" ht="12.75">
      <c r="A324" s="23"/>
    </row>
    <row r="325" ht="12.75">
      <c r="A325" s="23"/>
    </row>
    <row r="326" ht="12.75">
      <c r="A326" s="23"/>
    </row>
    <row r="327" ht="12.75">
      <c r="A327" s="23"/>
    </row>
    <row r="328" ht="12.75">
      <c r="A328" s="23"/>
    </row>
    <row r="329" ht="12.75">
      <c r="A329" s="23"/>
    </row>
    <row r="330" ht="12.75">
      <c r="A330" s="23"/>
    </row>
    <row r="331" ht="12.75">
      <c r="A331" s="23"/>
    </row>
    <row r="332" ht="12.75">
      <c r="A332" s="23"/>
    </row>
    <row r="333" ht="12.75">
      <c r="A333" s="23"/>
    </row>
    <row r="334" ht="12.75">
      <c r="A334" s="23"/>
    </row>
    <row r="335" ht="12.75">
      <c r="A335" s="23"/>
    </row>
    <row r="336" ht="12.75">
      <c r="A336" s="23"/>
    </row>
    <row r="337" ht="12.75">
      <c r="A337" s="23"/>
    </row>
    <row r="338" ht="12.75">
      <c r="A338" s="23"/>
    </row>
    <row r="339" ht="12.75">
      <c r="A339" s="23"/>
    </row>
    <row r="340" ht="12.75">
      <c r="A340" s="23"/>
    </row>
    <row r="341" ht="12.75">
      <c r="A341" s="23"/>
    </row>
    <row r="342" ht="12.75">
      <c r="A342" s="23"/>
    </row>
    <row r="343" ht="12.75">
      <c r="A343" s="23"/>
    </row>
    <row r="344" ht="12.75">
      <c r="A344" s="23"/>
    </row>
    <row r="345" ht="12.75">
      <c r="A345" s="23"/>
    </row>
    <row r="346" ht="12.75">
      <c r="A346" s="23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</sheetData>
  <sheetProtection/>
  <protectedRanges>
    <protectedRange sqref="F3 O4:O6 G9:G10 J11 G1 N3 G12:G65536 G4:G7" name="Range1"/>
  </protectedRanges>
  <mergeCells count="3">
    <mergeCell ref="N3:Q3"/>
    <mergeCell ref="F3:I3"/>
    <mergeCell ref="B3:E3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O106"/>
  <sheetViews>
    <sheetView view="pageBreakPreview" zoomScale="75" zoomScaleSheetLayoutView="75" workbookViewId="0" topLeftCell="A1">
      <selection activeCell="B35" sqref="B35"/>
    </sheetView>
  </sheetViews>
  <sheetFormatPr defaultColWidth="9.140625" defaultRowHeight="12.75"/>
  <cols>
    <col min="1" max="1" width="29.421875" style="17" customWidth="1"/>
    <col min="2" max="2" width="73.28125" style="17" customWidth="1"/>
    <col min="3" max="3" width="11.421875" style="17" customWidth="1"/>
    <col min="4" max="4" width="9.140625" style="17" customWidth="1"/>
    <col min="5" max="12" width="8.7109375" style="17" customWidth="1"/>
    <col min="13" max="16384" width="9.140625" style="17" customWidth="1"/>
  </cols>
  <sheetData>
    <row r="1" spans="1:4" ht="15">
      <c r="A1" s="18" t="s">
        <v>115</v>
      </c>
      <c r="B1" s="18"/>
      <c r="C1" s="18"/>
      <c r="D1" s="18"/>
    </row>
    <row r="2" ht="11.25">
      <c r="L2" s="17" t="s">
        <v>27</v>
      </c>
    </row>
    <row r="3" spans="1:12" ht="11.25">
      <c r="A3" s="30"/>
      <c r="B3" s="49"/>
      <c r="C3" s="49"/>
      <c r="D3" s="53"/>
      <c r="E3" s="82" t="s">
        <v>25</v>
      </c>
      <c r="F3" s="87" t="s">
        <v>120</v>
      </c>
      <c r="G3" s="245" t="s">
        <v>26</v>
      </c>
      <c r="H3" s="245"/>
      <c r="I3" s="245"/>
      <c r="J3" s="245"/>
      <c r="K3" s="245"/>
      <c r="L3" s="87" t="s">
        <v>119</v>
      </c>
    </row>
    <row r="4" spans="1:12" ht="12.75">
      <c r="A4" s="42"/>
      <c r="B4" s="50"/>
      <c r="C4" s="42"/>
      <c r="D4" s="42"/>
      <c r="E4" s="31"/>
      <c r="F4" s="32"/>
      <c r="G4" s="47"/>
      <c r="H4" s="33"/>
      <c r="I4" s="40"/>
      <c r="J4" s="40"/>
      <c r="K4" s="40"/>
      <c r="L4" s="32"/>
    </row>
    <row r="5" spans="1:14" ht="11.25">
      <c r="A5" s="43"/>
      <c r="B5" s="51" t="s">
        <v>63</v>
      </c>
      <c r="C5" s="115" t="s">
        <v>130</v>
      </c>
      <c r="D5" s="8" t="s">
        <v>29</v>
      </c>
      <c r="E5" s="8" t="s">
        <v>1</v>
      </c>
      <c r="F5" s="8" t="s">
        <v>1</v>
      </c>
      <c r="G5" s="8" t="s">
        <v>1</v>
      </c>
      <c r="H5" s="9" t="s">
        <v>2</v>
      </c>
      <c r="I5" s="8" t="s">
        <v>0</v>
      </c>
      <c r="J5" s="8" t="s">
        <v>21</v>
      </c>
      <c r="K5" s="8" t="s">
        <v>28</v>
      </c>
      <c r="L5" s="8" t="s">
        <v>1</v>
      </c>
      <c r="M5" s="17" t="s">
        <v>131</v>
      </c>
      <c r="N5" s="17" t="s">
        <v>132</v>
      </c>
    </row>
    <row r="6" spans="1:12" ht="11.25">
      <c r="A6" s="44"/>
      <c r="B6" s="52"/>
      <c r="C6" s="44"/>
      <c r="D6" s="44"/>
      <c r="E6" s="34"/>
      <c r="F6" s="35"/>
      <c r="G6" s="48"/>
      <c r="H6" s="28"/>
      <c r="I6" s="27"/>
      <c r="J6" s="27"/>
      <c r="K6" s="27"/>
      <c r="L6" s="35"/>
    </row>
    <row r="7" spans="1:12" ht="12.75">
      <c r="A7" s="24"/>
      <c r="B7" s="24"/>
      <c r="C7" s="24"/>
      <c r="D7" s="40"/>
      <c r="E7" s="109"/>
      <c r="F7" s="110"/>
      <c r="G7" s="40"/>
      <c r="H7" s="41"/>
      <c r="I7" s="40"/>
      <c r="J7" s="40"/>
      <c r="K7" s="40"/>
      <c r="L7" s="40"/>
    </row>
    <row r="8" spans="1:14" ht="12.75">
      <c r="A8" s="26" t="s">
        <v>30</v>
      </c>
      <c r="B8" s="75" t="s">
        <v>105</v>
      </c>
      <c r="C8" s="116" t="s">
        <v>133</v>
      </c>
      <c r="D8" s="71">
        <v>0.75</v>
      </c>
      <c r="E8" s="111">
        <v>81</v>
      </c>
      <c r="F8" s="96">
        <v>79</v>
      </c>
      <c r="G8" s="93">
        <v>61</v>
      </c>
      <c r="H8" s="94">
        <v>51</v>
      </c>
      <c r="I8" s="95">
        <v>47</v>
      </c>
      <c r="J8" s="95">
        <v>41</v>
      </c>
      <c r="K8" s="95">
        <v>50</v>
      </c>
      <c r="L8" s="37" t="s">
        <v>122</v>
      </c>
      <c r="M8" s="17" t="s">
        <v>122</v>
      </c>
      <c r="N8" s="17" t="s">
        <v>122</v>
      </c>
    </row>
    <row r="9" spans="1:15" ht="12.75">
      <c r="A9" s="26" t="s">
        <v>30</v>
      </c>
      <c r="B9" s="75" t="s">
        <v>105</v>
      </c>
      <c r="C9" s="117" t="s">
        <v>134</v>
      </c>
      <c r="D9" s="71">
        <v>0.75</v>
      </c>
      <c r="E9" s="113" t="s">
        <v>122</v>
      </c>
      <c r="F9" s="98" t="s">
        <v>122</v>
      </c>
      <c r="G9" s="95" t="s">
        <v>122</v>
      </c>
      <c r="H9" s="100" t="s">
        <v>122</v>
      </c>
      <c r="I9" s="95" t="s">
        <v>122</v>
      </c>
      <c r="J9" s="95" t="s">
        <v>122</v>
      </c>
      <c r="K9" s="95" t="s">
        <v>122</v>
      </c>
      <c r="L9" s="36">
        <v>51</v>
      </c>
      <c r="M9" s="17">
        <f>SUM(M14:M91)</f>
        <v>70206</v>
      </c>
      <c r="N9" s="17">
        <f>SUM(N14:N91)</f>
        <v>66616</v>
      </c>
      <c r="O9" s="17">
        <f>SUM(M9:N9)</f>
        <v>136822</v>
      </c>
    </row>
    <row r="10" spans="1:12" ht="12.75">
      <c r="A10" s="26"/>
      <c r="B10" s="26"/>
      <c r="C10" s="118"/>
      <c r="D10" s="72"/>
      <c r="E10" s="111"/>
      <c r="F10" s="96"/>
      <c r="G10" s="96"/>
      <c r="H10" s="97"/>
      <c r="I10" s="98"/>
      <c r="J10" s="98"/>
      <c r="K10" s="98"/>
      <c r="L10" s="36"/>
    </row>
    <row r="11" spans="1:14" ht="17.25" customHeight="1">
      <c r="A11" s="65" t="s">
        <v>61</v>
      </c>
      <c r="B11" s="69" t="s">
        <v>100</v>
      </c>
      <c r="C11" s="117" t="s">
        <v>133</v>
      </c>
      <c r="D11" s="73">
        <v>0.75</v>
      </c>
      <c r="E11" s="111">
        <v>67</v>
      </c>
      <c r="F11" s="96">
        <v>73</v>
      </c>
      <c r="G11" s="96">
        <v>51</v>
      </c>
      <c r="H11" s="97">
        <v>29</v>
      </c>
      <c r="I11" s="98">
        <v>28</v>
      </c>
      <c r="J11" s="98">
        <v>28</v>
      </c>
      <c r="K11" s="98">
        <v>34</v>
      </c>
      <c r="L11" s="37" t="s">
        <v>122</v>
      </c>
      <c r="M11" s="17" t="s">
        <v>122</v>
      </c>
      <c r="N11" s="17" t="s">
        <v>122</v>
      </c>
    </row>
    <row r="12" spans="1:12" ht="12" customHeight="1">
      <c r="A12" s="65" t="s">
        <v>61</v>
      </c>
      <c r="B12" s="69" t="s">
        <v>100</v>
      </c>
      <c r="C12" s="117" t="s">
        <v>134</v>
      </c>
      <c r="D12" s="73">
        <v>0.75</v>
      </c>
      <c r="E12" s="113" t="s">
        <v>122</v>
      </c>
      <c r="F12" s="98" t="s">
        <v>122</v>
      </c>
      <c r="G12" s="98" t="s">
        <v>122</v>
      </c>
      <c r="H12" s="119" t="s">
        <v>122</v>
      </c>
      <c r="I12" s="98" t="s">
        <v>122</v>
      </c>
      <c r="J12" s="98" t="s">
        <v>122</v>
      </c>
      <c r="K12" s="98" t="s">
        <v>122</v>
      </c>
      <c r="L12" s="37">
        <v>55</v>
      </c>
    </row>
    <row r="13" spans="1:12" ht="12" customHeight="1">
      <c r="A13" s="65"/>
      <c r="B13" s="65"/>
      <c r="C13" s="120"/>
      <c r="D13" s="73"/>
      <c r="E13" s="111"/>
      <c r="F13" s="96"/>
      <c r="G13" s="96"/>
      <c r="H13" s="97"/>
      <c r="I13" s="98"/>
      <c r="J13" s="98"/>
      <c r="K13" s="98"/>
      <c r="L13" s="37"/>
    </row>
    <row r="14" spans="1:14" ht="15.75" customHeight="1">
      <c r="A14" s="66" t="s">
        <v>4</v>
      </c>
      <c r="B14" s="56" t="s">
        <v>64</v>
      </c>
      <c r="C14" s="121" t="s">
        <v>135</v>
      </c>
      <c r="D14" s="73">
        <v>0.75</v>
      </c>
      <c r="E14" s="111">
        <v>59</v>
      </c>
      <c r="F14" s="96">
        <v>72</v>
      </c>
      <c r="G14" s="96">
        <v>69</v>
      </c>
      <c r="H14" s="97">
        <v>71</v>
      </c>
      <c r="I14" s="98">
        <v>61</v>
      </c>
      <c r="J14" s="98">
        <v>58</v>
      </c>
      <c r="K14" s="98">
        <v>64</v>
      </c>
      <c r="L14" s="37">
        <v>58</v>
      </c>
      <c r="M14" s="17">
        <v>2781</v>
      </c>
      <c r="N14" s="17">
        <v>1997</v>
      </c>
    </row>
    <row r="15" spans="1:14" ht="12.75">
      <c r="A15" s="66" t="s">
        <v>5</v>
      </c>
      <c r="B15" s="56" t="s">
        <v>65</v>
      </c>
      <c r="C15" s="121" t="s">
        <v>135</v>
      </c>
      <c r="D15" s="73">
        <v>0.75</v>
      </c>
      <c r="E15" s="111">
        <v>65</v>
      </c>
      <c r="F15" s="96">
        <v>70</v>
      </c>
      <c r="G15" s="96">
        <v>65</v>
      </c>
      <c r="H15" s="97">
        <v>59</v>
      </c>
      <c r="I15" s="98">
        <v>48</v>
      </c>
      <c r="J15" s="98">
        <v>31</v>
      </c>
      <c r="K15" s="98">
        <v>49</v>
      </c>
      <c r="L15" s="37">
        <v>25</v>
      </c>
      <c r="M15" s="17">
        <v>2760</v>
      </c>
      <c r="N15" s="17">
        <v>8288</v>
      </c>
    </row>
    <row r="16" spans="1:14" ht="11.25" customHeight="1">
      <c r="A16" s="66" t="s">
        <v>6</v>
      </c>
      <c r="B16" s="56" t="s">
        <v>66</v>
      </c>
      <c r="C16" s="117" t="s">
        <v>133</v>
      </c>
      <c r="D16" s="73">
        <v>0.75</v>
      </c>
      <c r="E16" s="111">
        <v>76</v>
      </c>
      <c r="F16" s="96">
        <v>73</v>
      </c>
      <c r="G16" s="96">
        <v>42</v>
      </c>
      <c r="H16" s="97">
        <v>12</v>
      </c>
      <c r="I16" s="98">
        <v>17</v>
      </c>
      <c r="J16" s="98">
        <v>26</v>
      </c>
      <c r="K16" s="98">
        <v>23</v>
      </c>
      <c r="L16" s="37" t="s">
        <v>122</v>
      </c>
      <c r="M16" s="17" t="s">
        <v>122</v>
      </c>
      <c r="N16" s="17" t="s">
        <v>122</v>
      </c>
    </row>
    <row r="17" spans="1:14" ht="12" customHeight="1">
      <c r="A17" s="66" t="s">
        <v>7</v>
      </c>
      <c r="B17" s="56" t="s">
        <v>67</v>
      </c>
      <c r="C17" s="117" t="s">
        <v>133</v>
      </c>
      <c r="D17" s="73">
        <v>0.75</v>
      </c>
      <c r="E17" s="111">
        <v>59</v>
      </c>
      <c r="F17" s="96">
        <v>76</v>
      </c>
      <c r="G17" s="96">
        <v>51</v>
      </c>
      <c r="H17" s="97">
        <v>28</v>
      </c>
      <c r="I17" s="98">
        <v>18</v>
      </c>
      <c r="J17" s="98">
        <v>20</v>
      </c>
      <c r="K17" s="98">
        <v>27</v>
      </c>
      <c r="L17" s="98" t="s">
        <v>122</v>
      </c>
      <c r="M17" s="17" t="s">
        <v>122</v>
      </c>
      <c r="N17" s="17" t="s">
        <v>122</v>
      </c>
    </row>
    <row r="18" spans="1:14" ht="13.5" customHeight="1">
      <c r="A18" s="66" t="s">
        <v>6</v>
      </c>
      <c r="B18" s="56" t="s">
        <v>136</v>
      </c>
      <c r="C18" s="117" t="s">
        <v>134</v>
      </c>
      <c r="D18" s="73">
        <v>0.75</v>
      </c>
      <c r="E18" s="113" t="s">
        <v>122</v>
      </c>
      <c r="F18" s="98" t="s">
        <v>122</v>
      </c>
      <c r="G18" s="98" t="s">
        <v>122</v>
      </c>
      <c r="H18" s="119" t="s">
        <v>122</v>
      </c>
      <c r="I18" s="98" t="s">
        <v>122</v>
      </c>
      <c r="J18" s="98" t="s">
        <v>122</v>
      </c>
      <c r="K18" s="98" t="s">
        <v>122</v>
      </c>
      <c r="L18" s="98">
        <v>70</v>
      </c>
      <c r="M18" s="17">
        <v>5699</v>
      </c>
      <c r="N18" s="17">
        <v>2387</v>
      </c>
    </row>
    <row r="19" spans="1:14" ht="12" customHeight="1">
      <c r="A19" s="66" t="s">
        <v>7</v>
      </c>
      <c r="B19" s="56" t="s">
        <v>137</v>
      </c>
      <c r="C19" s="117" t="s">
        <v>134</v>
      </c>
      <c r="D19" s="73">
        <v>0.75</v>
      </c>
      <c r="E19" s="113" t="s">
        <v>122</v>
      </c>
      <c r="F19" s="98" t="s">
        <v>122</v>
      </c>
      <c r="G19" s="98" t="s">
        <v>122</v>
      </c>
      <c r="H19" s="119" t="s">
        <v>122</v>
      </c>
      <c r="I19" s="98" t="s">
        <v>122</v>
      </c>
      <c r="J19" s="98" t="s">
        <v>122</v>
      </c>
      <c r="K19" s="98" t="s">
        <v>122</v>
      </c>
      <c r="L19" s="98">
        <v>68</v>
      </c>
      <c r="M19" s="17">
        <v>9886</v>
      </c>
      <c r="N19" s="17">
        <v>4705</v>
      </c>
    </row>
    <row r="20" spans="1:12" ht="12.75">
      <c r="A20" s="67"/>
      <c r="B20" s="54"/>
      <c r="C20" s="54"/>
      <c r="D20" s="114"/>
      <c r="E20" s="111"/>
      <c r="F20" s="96"/>
      <c r="G20" s="96"/>
      <c r="H20" s="97"/>
      <c r="I20" s="96"/>
      <c r="J20" s="96"/>
      <c r="K20" s="96"/>
      <c r="L20" s="98"/>
    </row>
    <row r="21" spans="1:14" ht="12.75">
      <c r="A21" s="65" t="s">
        <v>24</v>
      </c>
      <c r="B21" s="56" t="s">
        <v>68</v>
      </c>
      <c r="C21" s="121" t="s">
        <v>135</v>
      </c>
      <c r="D21" s="73">
        <v>0.75</v>
      </c>
      <c r="E21" s="125">
        <v>91</v>
      </c>
      <c r="F21" s="96">
        <v>87</v>
      </c>
      <c r="G21" s="96">
        <v>87</v>
      </c>
      <c r="H21" s="97">
        <v>91</v>
      </c>
      <c r="I21" s="98">
        <v>83</v>
      </c>
      <c r="J21" s="98">
        <v>87</v>
      </c>
      <c r="K21" s="98">
        <v>87</v>
      </c>
      <c r="L21" s="126">
        <v>80</v>
      </c>
      <c r="M21" s="17">
        <v>95</v>
      </c>
      <c r="N21" s="17">
        <v>24</v>
      </c>
    </row>
    <row r="22" spans="1:12" ht="12.75">
      <c r="A22" s="67"/>
      <c r="B22" s="54"/>
      <c r="C22" s="54"/>
      <c r="D22" s="74"/>
      <c r="E22" s="111"/>
      <c r="F22" s="96"/>
      <c r="G22" s="96"/>
      <c r="H22" s="97"/>
      <c r="I22" s="96"/>
      <c r="J22" s="96"/>
      <c r="K22" s="96"/>
      <c r="L22" s="98"/>
    </row>
    <row r="23" spans="1:14" ht="22.5">
      <c r="A23" s="65" t="s">
        <v>22</v>
      </c>
      <c r="B23" s="56" t="s">
        <v>69</v>
      </c>
      <c r="C23" s="121" t="s">
        <v>135</v>
      </c>
      <c r="D23" s="73">
        <v>0.75</v>
      </c>
      <c r="E23" s="111">
        <v>75</v>
      </c>
      <c r="F23" s="96">
        <v>73</v>
      </c>
      <c r="G23" s="96">
        <v>71</v>
      </c>
      <c r="H23" s="97">
        <v>70</v>
      </c>
      <c r="I23" s="98">
        <v>65</v>
      </c>
      <c r="J23" s="98">
        <v>56</v>
      </c>
      <c r="K23" s="98">
        <v>65</v>
      </c>
      <c r="L23" s="98">
        <v>58</v>
      </c>
      <c r="M23" s="17">
        <v>2162</v>
      </c>
      <c r="N23" s="17">
        <v>1562</v>
      </c>
    </row>
    <row r="24" spans="1:12" ht="12.75">
      <c r="A24" s="67"/>
      <c r="B24" s="54"/>
      <c r="C24" s="54"/>
      <c r="D24" s="74"/>
      <c r="E24" s="111"/>
      <c r="F24" s="96"/>
      <c r="G24" s="96"/>
      <c r="H24" s="97"/>
      <c r="I24" s="96"/>
      <c r="J24" s="96"/>
      <c r="K24" s="96"/>
      <c r="L24" s="98"/>
    </row>
    <row r="25" spans="1:14" ht="22.5">
      <c r="A25" s="65" t="s">
        <v>23</v>
      </c>
      <c r="B25" s="56" t="s">
        <v>70</v>
      </c>
      <c r="C25" s="117" t="s">
        <v>133</v>
      </c>
      <c r="D25" s="73">
        <v>0.75</v>
      </c>
      <c r="E25" s="111">
        <v>85</v>
      </c>
      <c r="F25" s="124">
        <v>87</v>
      </c>
      <c r="G25" s="96">
        <v>66</v>
      </c>
      <c r="H25" s="97">
        <v>67</v>
      </c>
      <c r="I25" s="98">
        <v>60</v>
      </c>
      <c r="J25" s="98">
        <v>46</v>
      </c>
      <c r="K25" s="98">
        <v>59</v>
      </c>
      <c r="L25" s="98" t="s">
        <v>122</v>
      </c>
      <c r="M25" s="17" t="s">
        <v>122</v>
      </c>
      <c r="N25" s="17" t="s">
        <v>122</v>
      </c>
    </row>
    <row r="26" spans="1:14" ht="22.5">
      <c r="A26" s="65"/>
      <c r="B26" s="56" t="s">
        <v>138</v>
      </c>
      <c r="C26" s="117" t="s">
        <v>134</v>
      </c>
      <c r="D26" s="73">
        <v>0.75</v>
      </c>
      <c r="E26" s="113" t="s">
        <v>122</v>
      </c>
      <c r="F26" s="98" t="s">
        <v>122</v>
      </c>
      <c r="G26" s="98" t="s">
        <v>122</v>
      </c>
      <c r="H26" s="119" t="s">
        <v>122</v>
      </c>
      <c r="I26" s="98" t="s">
        <v>122</v>
      </c>
      <c r="J26" s="98" t="s">
        <v>122</v>
      </c>
      <c r="K26" s="98" t="s">
        <v>122</v>
      </c>
      <c r="L26" s="126">
        <v>48</v>
      </c>
      <c r="M26" s="128">
        <v>39022</v>
      </c>
      <c r="N26" s="128">
        <v>42131</v>
      </c>
    </row>
    <row r="27" spans="1:12" ht="12.75">
      <c r="A27" s="67"/>
      <c r="B27" s="54"/>
      <c r="C27" s="54"/>
      <c r="D27" s="74"/>
      <c r="E27" s="111"/>
      <c r="F27" s="96"/>
      <c r="G27" s="96"/>
      <c r="H27" s="97"/>
      <c r="I27" s="96"/>
      <c r="J27" s="96"/>
      <c r="K27" s="96"/>
      <c r="L27" s="98"/>
    </row>
    <row r="28" spans="1:14" ht="12.75">
      <c r="A28" s="68" t="s">
        <v>72</v>
      </c>
      <c r="B28" s="56" t="s">
        <v>98</v>
      </c>
      <c r="C28" s="121" t="s">
        <v>135</v>
      </c>
      <c r="D28" s="73">
        <v>0.75</v>
      </c>
      <c r="E28" s="111">
        <v>56</v>
      </c>
      <c r="F28" s="96">
        <v>62</v>
      </c>
      <c r="G28" s="96">
        <v>74</v>
      </c>
      <c r="H28" s="97">
        <v>72</v>
      </c>
      <c r="I28" s="96">
        <v>74</v>
      </c>
      <c r="J28" s="96">
        <v>75</v>
      </c>
      <c r="K28" s="96">
        <v>74</v>
      </c>
      <c r="L28" s="98">
        <v>74</v>
      </c>
      <c r="M28" s="17">
        <v>337</v>
      </c>
      <c r="N28" s="17">
        <v>119</v>
      </c>
    </row>
    <row r="29" spans="1:12" ht="12.75">
      <c r="A29" s="66"/>
      <c r="B29" s="55"/>
      <c r="C29" s="55"/>
      <c r="D29" s="76"/>
      <c r="E29" s="111"/>
      <c r="F29" s="96"/>
      <c r="G29" s="96"/>
      <c r="H29" s="97"/>
      <c r="I29" s="96"/>
      <c r="J29" s="96"/>
      <c r="K29" s="96"/>
      <c r="L29" s="98"/>
    </row>
    <row r="30" spans="1:14" ht="12.75">
      <c r="A30" s="68" t="s">
        <v>8</v>
      </c>
      <c r="B30" s="56" t="s">
        <v>99</v>
      </c>
      <c r="C30" s="121" t="s">
        <v>135</v>
      </c>
      <c r="D30" s="80">
        <v>1</v>
      </c>
      <c r="E30" s="111">
        <v>100</v>
      </c>
      <c r="F30" s="96">
        <v>100</v>
      </c>
      <c r="G30" s="96">
        <v>100</v>
      </c>
      <c r="H30" s="97">
        <v>100</v>
      </c>
      <c r="I30" s="98">
        <v>100</v>
      </c>
      <c r="J30" s="98">
        <v>44</v>
      </c>
      <c r="K30" s="98">
        <v>78</v>
      </c>
      <c r="L30" s="98">
        <v>0</v>
      </c>
      <c r="M30" s="17">
        <v>0</v>
      </c>
      <c r="N30" s="17">
        <v>1415</v>
      </c>
    </row>
    <row r="31" spans="1:12" ht="12.75">
      <c r="A31" s="66"/>
      <c r="B31" s="55"/>
      <c r="C31" s="55"/>
      <c r="D31" s="76"/>
      <c r="E31" s="111"/>
      <c r="F31" s="96"/>
      <c r="G31" s="96"/>
      <c r="H31" s="97"/>
      <c r="I31" s="98"/>
      <c r="J31" s="98"/>
      <c r="K31" s="98"/>
      <c r="L31" s="98"/>
    </row>
    <row r="32" spans="1:14" ht="12.75">
      <c r="A32" s="65" t="s">
        <v>9</v>
      </c>
      <c r="B32" s="56" t="s">
        <v>73</v>
      </c>
      <c r="C32" s="121" t="s">
        <v>135</v>
      </c>
      <c r="D32" s="73">
        <v>0.75</v>
      </c>
      <c r="E32" s="111">
        <v>90</v>
      </c>
      <c r="F32" s="96">
        <v>93</v>
      </c>
      <c r="G32" s="96">
        <v>86</v>
      </c>
      <c r="H32" s="97">
        <v>86</v>
      </c>
      <c r="I32" s="98">
        <v>87</v>
      </c>
      <c r="J32" s="98">
        <v>80</v>
      </c>
      <c r="K32" s="98">
        <v>85</v>
      </c>
      <c r="L32" s="98">
        <v>89</v>
      </c>
      <c r="M32" s="17">
        <v>33</v>
      </c>
      <c r="N32" s="17">
        <v>4</v>
      </c>
    </row>
    <row r="33" spans="1:12" ht="12.75">
      <c r="A33" s="65"/>
      <c r="B33" s="56"/>
      <c r="C33" s="56"/>
      <c r="D33" s="75"/>
      <c r="E33" s="111"/>
      <c r="F33" s="96"/>
      <c r="G33" s="96"/>
      <c r="H33" s="97"/>
      <c r="I33" s="98"/>
      <c r="J33" s="98"/>
      <c r="K33" s="98"/>
      <c r="L33" s="98"/>
    </row>
    <row r="34" spans="1:14" ht="12.75">
      <c r="A34" s="65" t="s">
        <v>101</v>
      </c>
      <c r="B34" s="56" t="s">
        <v>74</v>
      </c>
      <c r="C34" s="121" t="s">
        <v>135</v>
      </c>
      <c r="D34" s="73">
        <v>0.75</v>
      </c>
      <c r="E34" s="112" t="s">
        <v>122</v>
      </c>
      <c r="F34" s="99" t="s">
        <v>129</v>
      </c>
      <c r="G34" s="98">
        <v>100</v>
      </c>
      <c r="H34" s="99" t="s">
        <v>129</v>
      </c>
      <c r="I34" s="98">
        <v>67</v>
      </c>
      <c r="J34" s="98">
        <v>100</v>
      </c>
      <c r="K34" s="98">
        <v>86</v>
      </c>
      <c r="L34" s="101">
        <v>100</v>
      </c>
      <c r="M34" s="17">
        <v>1</v>
      </c>
      <c r="N34" s="17">
        <v>0</v>
      </c>
    </row>
    <row r="35" spans="1:12" ht="12.75">
      <c r="A35" s="70"/>
      <c r="B35" s="55"/>
      <c r="C35" s="55"/>
      <c r="D35" s="76"/>
      <c r="E35" s="111"/>
      <c r="F35" s="96"/>
      <c r="G35" s="96"/>
      <c r="H35" s="97"/>
      <c r="I35" s="98"/>
      <c r="J35" s="98"/>
      <c r="K35" s="98"/>
      <c r="L35" s="98"/>
    </row>
    <row r="36" spans="1:14" ht="12.75">
      <c r="A36" s="65" t="s">
        <v>10</v>
      </c>
      <c r="B36" s="56" t="s">
        <v>75</v>
      </c>
      <c r="C36" s="121" t="s">
        <v>135</v>
      </c>
      <c r="D36" s="77">
        <v>0.75</v>
      </c>
      <c r="E36" s="100" t="s">
        <v>129</v>
      </c>
      <c r="F36" s="99" t="s">
        <v>129</v>
      </c>
      <c r="G36" s="99" t="s">
        <v>129</v>
      </c>
      <c r="H36" s="97">
        <v>100</v>
      </c>
      <c r="I36" s="99" t="s">
        <v>129</v>
      </c>
      <c r="J36" s="98">
        <v>100</v>
      </c>
      <c r="K36" s="98">
        <v>100</v>
      </c>
      <c r="L36" s="101">
        <v>100</v>
      </c>
      <c r="M36" s="17">
        <v>1</v>
      </c>
      <c r="N36" s="17">
        <v>0</v>
      </c>
    </row>
    <row r="37" spans="1:12" ht="12.75">
      <c r="A37" s="70"/>
      <c r="B37" s="55"/>
      <c r="C37" s="55"/>
      <c r="D37" s="78"/>
      <c r="E37" s="111"/>
      <c r="F37" s="96"/>
      <c r="G37" s="96"/>
      <c r="H37" s="97"/>
      <c r="I37" s="98"/>
      <c r="J37" s="98"/>
      <c r="K37" s="98"/>
      <c r="L37" s="98"/>
    </row>
    <row r="38" spans="1:14" ht="12.75">
      <c r="A38" s="65" t="s">
        <v>11</v>
      </c>
      <c r="B38" s="56" t="s">
        <v>76</v>
      </c>
      <c r="C38" s="121" t="s">
        <v>135</v>
      </c>
      <c r="D38" s="77">
        <v>0.75</v>
      </c>
      <c r="E38" s="112" t="s">
        <v>122</v>
      </c>
      <c r="F38" s="99" t="s">
        <v>129</v>
      </c>
      <c r="G38" s="96">
        <v>50</v>
      </c>
      <c r="H38" s="97">
        <v>33</v>
      </c>
      <c r="I38" s="98">
        <v>100</v>
      </c>
      <c r="J38" s="98">
        <v>75</v>
      </c>
      <c r="K38" s="98">
        <v>58</v>
      </c>
      <c r="L38" s="95" t="s">
        <v>129</v>
      </c>
      <c r="M38" s="17">
        <v>0</v>
      </c>
      <c r="N38" s="17">
        <v>0</v>
      </c>
    </row>
    <row r="39" spans="1:12" ht="12.75">
      <c r="A39" s="70"/>
      <c r="B39" s="55"/>
      <c r="C39" s="55"/>
      <c r="D39" s="78"/>
      <c r="E39" s="111"/>
      <c r="F39" s="96"/>
      <c r="G39" s="96"/>
      <c r="H39" s="97"/>
      <c r="I39" s="98"/>
      <c r="J39" s="98"/>
      <c r="K39" s="98"/>
      <c r="L39" s="98"/>
    </row>
    <row r="40" spans="1:14" ht="24" customHeight="1">
      <c r="A40" s="65" t="s">
        <v>12</v>
      </c>
      <c r="B40" s="56" t="s">
        <v>139</v>
      </c>
      <c r="C40" s="121" t="s">
        <v>135</v>
      </c>
      <c r="D40" s="77">
        <v>0.75</v>
      </c>
      <c r="E40" s="111">
        <v>72</v>
      </c>
      <c r="F40" s="96">
        <v>68</v>
      </c>
      <c r="G40" s="96">
        <v>88</v>
      </c>
      <c r="H40" s="97">
        <v>92</v>
      </c>
      <c r="I40" s="98">
        <v>89</v>
      </c>
      <c r="J40" s="98">
        <v>94</v>
      </c>
      <c r="K40" s="98">
        <v>91</v>
      </c>
      <c r="L40" s="98">
        <v>69</v>
      </c>
      <c r="M40" s="17">
        <v>350</v>
      </c>
      <c r="N40" s="17">
        <v>155</v>
      </c>
    </row>
    <row r="41" spans="1:12" ht="12.75">
      <c r="A41" s="65"/>
      <c r="B41" s="56"/>
      <c r="C41" s="56"/>
      <c r="D41" s="75"/>
      <c r="E41" s="111"/>
      <c r="F41" s="96"/>
      <c r="G41" s="36"/>
      <c r="H41" s="25"/>
      <c r="I41" s="37"/>
      <c r="J41" s="37"/>
      <c r="K41" s="37"/>
      <c r="L41" s="98"/>
    </row>
    <row r="42" spans="1:14" ht="12.75">
      <c r="A42" s="65" t="s">
        <v>118</v>
      </c>
      <c r="B42" s="122" t="s">
        <v>140</v>
      </c>
      <c r="C42" s="56"/>
      <c r="D42" s="78" t="s">
        <v>122</v>
      </c>
      <c r="E42" s="113" t="s">
        <v>122</v>
      </c>
      <c r="F42" s="98" t="s">
        <v>122</v>
      </c>
      <c r="G42" s="37" t="s">
        <v>122</v>
      </c>
      <c r="H42" s="123" t="s">
        <v>122</v>
      </c>
      <c r="I42" s="37" t="s">
        <v>122</v>
      </c>
      <c r="J42" s="37" t="s">
        <v>122</v>
      </c>
      <c r="K42" s="37" t="s">
        <v>122</v>
      </c>
      <c r="L42" s="98" t="s">
        <v>122</v>
      </c>
      <c r="M42" s="17" t="s">
        <v>122</v>
      </c>
      <c r="N42" s="17" t="s">
        <v>122</v>
      </c>
    </row>
    <row r="43" spans="1:12" ht="12.75">
      <c r="A43" s="65"/>
      <c r="B43" s="56"/>
      <c r="C43" s="56"/>
      <c r="D43" s="75"/>
      <c r="E43" s="111"/>
      <c r="F43" s="96"/>
      <c r="G43" s="36"/>
      <c r="H43" s="25"/>
      <c r="I43" s="37"/>
      <c r="J43" s="37"/>
      <c r="K43" s="37"/>
      <c r="L43" s="98"/>
    </row>
    <row r="44" spans="1:14" ht="12.75">
      <c r="A44" s="65" t="s">
        <v>102</v>
      </c>
      <c r="B44" s="56" t="s">
        <v>77</v>
      </c>
      <c r="C44" s="121" t="s">
        <v>135</v>
      </c>
      <c r="D44" s="77">
        <v>0.75</v>
      </c>
      <c r="E44" s="112" t="s">
        <v>122</v>
      </c>
      <c r="F44" s="101" t="s">
        <v>122</v>
      </c>
      <c r="G44" s="98" t="s">
        <v>121</v>
      </c>
      <c r="H44" s="100" t="s">
        <v>129</v>
      </c>
      <c r="I44" s="100" t="s">
        <v>129</v>
      </c>
      <c r="J44" s="98">
        <v>100</v>
      </c>
      <c r="K44" s="98">
        <v>83</v>
      </c>
      <c r="L44" s="133">
        <v>0</v>
      </c>
      <c r="M44" s="17">
        <v>0</v>
      </c>
      <c r="N44" s="17">
        <v>2</v>
      </c>
    </row>
    <row r="45" spans="1:12" ht="12.75">
      <c r="A45" s="65"/>
      <c r="B45" s="56"/>
      <c r="C45" s="56"/>
      <c r="D45" s="75"/>
      <c r="E45" s="111"/>
      <c r="F45" s="96"/>
      <c r="G45" s="96"/>
      <c r="H45" s="97"/>
      <c r="I45" s="98"/>
      <c r="J45" s="98"/>
      <c r="K45" s="98"/>
      <c r="L45" s="98"/>
    </row>
    <row r="46" spans="1:14" ht="12.75">
      <c r="A46" s="65" t="s">
        <v>78</v>
      </c>
      <c r="B46" s="56" t="s">
        <v>79</v>
      </c>
      <c r="C46" s="121" t="s">
        <v>135</v>
      </c>
      <c r="D46" s="77">
        <v>0.75</v>
      </c>
      <c r="E46" s="100" t="s">
        <v>129</v>
      </c>
      <c r="F46" s="96">
        <v>100</v>
      </c>
      <c r="G46" s="96">
        <v>33</v>
      </c>
      <c r="H46" s="97">
        <v>75</v>
      </c>
      <c r="I46" s="98">
        <v>44</v>
      </c>
      <c r="J46" s="98">
        <v>63</v>
      </c>
      <c r="K46" s="98">
        <v>52</v>
      </c>
      <c r="L46" s="98">
        <v>54</v>
      </c>
      <c r="M46" s="17">
        <v>7</v>
      </c>
      <c r="N46" s="17">
        <v>6</v>
      </c>
    </row>
    <row r="47" spans="1:12" ht="12.75">
      <c r="A47" s="65"/>
      <c r="B47" s="57"/>
      <c r="C47" s="57"/>
      <c r="D47" s="75"/>
      <c r="E47" s="111"/>
      <c r="F47" s="96"/>
      <c r="G47" s="96"/>
      <c r="H47" s="97"/>
      <c r="I47" s="98"/>
      <c r="J47" s="98"/>
      <c r="K47" s="98"/>
      <c r="L47" s="98"/>
    </row>
    <row r="48" spans="1:14" ht="12.75">
      <c r="A48" s="65" t="s">
        <v>103</v>
      </c>
      <c r="B48" s="56" t="s">
        <v>74</v>
      </c>
      <c r="C48" s="121" t="s">
        <v>135</v>
      </c>
      <c r="D48" s="77">
        <v>0.75</v>
      </c>
      <c r="E48" s="111">
        <v>100</v>
      </c>
      <c r="F48" s="96">
        <v>50</v>
      </c>
      <c r="G48" s="96">
        <v>100</v>
      </c>
      <c r="H48" s="97">
        <v>100</v>
      </c>
      <c r="I48" s="98">
        <v>100</v>
      </c>
      <c r="J48" s="98">
        <v>100</v>
      </c>
      <c r="K48" s="98">
        <v>100</v>
      </c>
      <c r="L48" s="98">
        <v>100</v>
      </c>
      <c r="M48" s="17">
        <v>1</v>
      </c>
      <c r="N48" s="17">
        <v>0</v>
      </c>
    </row>
    <row r="49" spans="1:12" ht="12.75">
      <c r="A49" s="65"/>
      <c r="B49" s="57"/>
      <c r="C49" s="57"/>
      <c r="D49" s="75"/>
      <c r="E49" s="111"/>
      <c r="F49" s="96"/>
      <c r="G49" s="96"/>
      <c r="H49" s="97"/>
      <c r="I49" s="98"/>
      <c r="J49" s="98"/>
      <c r="K49" s="98"/>
      <c r="L49" s="98"/>
    </row>
    <row r="50" spans="1:14" ht="12.75">
      <c r="A50" s="65" t="s">
        <v>13</v>
      </c>
      <c r="B50" s="56" t="s">
        <v>74</v>
      </c>
      <c r="C50" s="121" t="s">
        <v>135</v>
      </c>
      <c r="D50" s="77">
        <v>0.75</v>
      </c>
      <c r="E50" s="99" t="s">
        <v>129</v>
      </c>
      <c r="F50" s="99" t="s">
        <v>129</v>
      </c>
      <c r="G50" s="99" t="s">
        <v>129</v>
      </c>
      <c r="H50" s="99" t="s">
        <v>129</v>
      </c>
      <c r="I50" s="98">
        <v>100</v>
      </c>
      <c r="J50" s="99" t="s">
        <v>129</v>
      </c>
      <c r="K50" s="98">
        <v>100</v>
      </c>
      <c r="L50" s="99" t="s">
        <v>129</v>
      </c>
      <c r="M50" s="17">
        <v>0</v>
      </c>
      <c r="N50" s="17">
        <v>0</v>
      </c>
    </row>
    <row r="51" spans="1:12" ht="12.75">
      <c r="A51" s="65"/>
      <c r="B51" s="57"/>
      <c r="C51" s="57"/>
      <c r="D51" s="75"/>
      <c r="E51" s="111"/>
      <c r="F51" s="96"/>
      <c r="G51" s="96"/>
      <c r="H51" s="97"/>
      <c r="I51" s="98"/>
      <c r="J51" s="98"/>
      <c r="K51" s="98"/>
      <c r="L51" s="98"/>
    </row>
    <row r="52" spans="1:14" ht="12.75">
      <c r="A52" s="65" t="s">
        <v>80</v>
      </c>
      <c r="B52" s="56" t="s">
        <v>81</v>
      </c>
      <c r="C52" s="121" t="s">
        <v>135</v>
      </c>
      <c r="D52" s="77">
        <v>0.75</v>
      </c>
      <c r="E52" s="111">
        <v>94</v>
      </c>
      <c r="F52" s="96">
        <v>81</v>
      </c>
      <c r="G52" s="96">
        <v>82</v>
      </c>
      <c r="H52" s="97">
        <v>81</v>
      </c>
      <c r="I52" s="98">
        <v>84</v>
      </c>
      <c r="J52" s="98">
        <v>75</v>
      </c>
      <c r="K52" s="98">
        <v>81</v>
      </c>
      <c r="L52" s="98">
        <v>77</v>
      </c>
      <c r="M52" s="17">
        <v>47</v>
      </c>
      <c r="N52" s="17">
        <v>14</v>
      </c>
    </row>
    <row r="53" spans="1:12" ht="12" customHeight="1">
      <c r="A53" s="65"/>
      <c r="B53" s="57"/>
      <c r="C53" s="57"/>
      <c r="D53" s="75"/>
      <c r="E53" s="111"/>
      <c r="F53" s="96"/>
      <c r="G53" s="96"/>
      <c r="H53" s="97"/>
      <c r="I53" s="98"/>
      <c r="J53" s="98"/>
      <c r="K53" s="98"/>
      <c r="L53" s="98"/>
    </row>
    <row r="54" spans="1:14" ht="12.75">
      <c r="A54" s="65" t="s">
        <v>14</v>
      </c>
      <c r="B54" s="56" t="s">
        <v>74</v>
      </c>
      <c r="C54" s="121" t="s">
        <v>135</v>
      </c>
      <c r="D54" s="77">
        <v>0.75</v>
      </c>
      <c r="E54" s="111">
        <v>37</v>
      </c>
      <c r="F54" s="96">
        <v>63</v>
      </c>
      <c r="G54" s="96">
        <v>68</v>
      </c>
      <c r="H54" s="97">
        <v>65</v>
      </c>
      <c r="I54" s="98">
        <v>68</v>
      </c>
      <c r="J54" s="98">
        <v>66</v>
      </c>
      <c r="K54" s="98">
        <v>67</v>
      </c>
      <c r="L54" s="98">
        <v>85</v>
      </c>
      <c r="M54" s="17">
        <v>35</v>
      </c>
      <c r="N54" s="17">
        <v>6</v>
      </c>
    </row>
    <row r="55" spans="1:12" ht="12.75">
      <c r="A55" s="65"/>
      <c r="B55" s="57"/>
      <c r="C55" s="57"/>
      <c r="D55" s="75"/>
      <c r="E55" s="111"/>
      <c r="F55" s="96"/>
      <c r="G55" s="96"/>
      <c r="H55" s="97"/>
      <c r="I55" s="98"/>
      <c r="J55" s="98"/>
      <c r="K55" s="98"/>
      <c r="L55" s="98"/>
    </row>
    <row r="56" spans="1:12" ht="12.75">
      <c r="A56" s="65" t="s">
        <v>15</v>
      </c>
      <c r="B56" s="56" t="s">
        <v>82</v>
      </c>
      <c r="C56" s="117" t="s">
        <v>133</v>
      </c>
      <c r="D56" s="77">
        <v>0.75</v>
      </c>
      <c r="E56" s="111">
        <v>72</v>
      </c>
      <c r="F56" s="124">
        <v>72</v>
      </c>
      <c r="G56" s="96">
        <v>75</v>
      </c>
      <c r="H56" s="97">
        <v>73</v>
      </c>
      <c r="I56" s="98">
        <v>68</v>
      </c>
      <c r="J56" s="98">
        <v>68</v>
      </c>
      <c r="K56" s="98">
        <v>71</v>
      </c>
      <c r="L56" s="98" t="s">
        <v>122</v>
      </c>
    </row>
    <row r="57" spans="1:14" ht="12.75">
      <c r="A57" s="66" t="s">
        <v>141</v>
      </c>
      <c r="B57" s="56" t="s">
        <v>142</v>
      </c>
      <c r="C57" s="117" t="s">
        <v>134</v>
      </c>
      <c r="D57" s="77">
        <v>0.75</v>
      </c>
      <c r="E57" s="113" t="s">
        <v>122</v>
      </c>
      <c r="F57" s="98" t="s">
        <v>122</v>
      </c>
      <c r="G57" s="98" t="s">
        <v>122</v>
      </c>
      <c r="H57" s="119" t="s">
        <v>122</v>
      </c>
      <c r="I57" s="98" t="s">
        <v>122</v>
      </c>
      <c r="J57" s="98" t="s">
        <v>122</v>
      </c>
      <c r="K57" s="98" t="s">
        <v>122</v>
      </c>
      <c r="L57" s="98">
        <v>97</v>
      </c>
      <c r="M57" s="17">
        <v>70</v>
      </c>
      <c r="N57" s="17">
        <v>2</v>
      </c>
    </row>
    <row r="58" spans="1:14" ht="12.75">
      <c r="A58" s="66" t="s">
        <v>143</v>
      </c>
      <c r="B58" s="56" t="s">
        <v>144</v>
      </c>
      <c r="C58" s="117" t="s">
        <v>134</v>
      </c>
      <c r="D58" s="77">
        <v>0.75</v>
      </c>
      <c r="E58" s="113" t="s">
        <v>122</v>
      </c>
      <c r="F58" s="98" t="s">
        <v>122</v>
      </c>
      <c r="G58" s="98" t="s">
        <v>122</v>
      </c>
      <c r="H58" s="119" t="s">
        <v>122</v>
      </c>
      <c r="I58" s="98" t="s">
        <v>122</v>
      </c>
      <c r="J58" s="98" t="s">
        <v>122</v>
      </c>
      <c r="K58" s="98" t="s">
        <v>122</v>
      </c>
      <c r="L58" s="98">
        <v>77</v>
      </c>
      <c r="M58" s="17">
        <v>183</v>
      </c>
      <c r="N58" s="17">
        <v>56</v>
      </c>
    </row>
    <row r="59" spans="1:12" ht="12.75">
      <c r="A59" s="130"/>
      <c r="B59" s="57"/>
      <c r="C59" s="57"/>
      <c r="D59" s="75"/>
      <c r="E59" s="111"/>
      <c r="F59" s="96"/>
      <c r="G59" s="96"/>
      <c r="H59" s="97"/>
      <c r="I59" s="98"/>
      <c r="J59" s="98"/>
      <c r="K59" s="98"/>
      <c r="L59" s="98"/>
    </row>
    <row r="60" spans="1:14" ht="22.5">
      <c r="A60" s="65" t="s">
        <v>106</v>
      </c>
      <c r="B60" s="56" t="s">
        <v>145</v>
      </c>
      <c r="C60" s="121" t="s">
        <v>135</v>
      </c>
      <c r="D60" s="77">
        <v>0.95</v>
      </c>
      <c r="E60" s="112" t="s">
        <v>122</v>
      </c>
      <c r="F60" s="101" t="s">
        <v>122</v>
      </c>
      <c r="G60" s="96">
        <v>100</v>
      </c>
      <c r="H60" s="97">
        <v>95</v>
      </c>
      <c r="I60" s="98">
        <v>68</v>
      </c>
      <c r="J60" s="98">
        <v>89</v>
      </c>
      <c r="K60" s="98">
        <v>87</v>
      </c>
      <c r="L60" s="101">
        <v>89</v>
      </c>
      <c r="M60" s="17">
        <v>8</v>
      </c>
      <c r="N60" s="17">
        <v>1</v>
      </c>
    </row>
    <row r="61" spans="1:12" ht="12.75">
      <c r="A61" s="65"/>
      <c r="B61" s="57"/>
      <c r="C61" s="57"/>
      <c r="D61" s="75"/>
      <c r="E61" s="111"/>
      <c r="F61" s="96"/>
      <c r="G61" s="96"/>
      <c r="H61" s="97"/>
      <c r="I61" s="98"/>
      <c r="J61" s="98"/>
      <c r="K61" s="98"/>
      <c r="L61" s="98"/>
    </row>
    <row r="62" spans="1:14" ht="22.5">
      <c r="A62" s="65" t="s">
        <v>16</v>
      </c>
      <c r="B62" s="56" t="s">
        <v>83</v>
      </c>
      <c r="C62" s="121" t="s">
        <v>135</v>
      </c>
      <c r="D62" s="77">
        <v>1</v>
      </c>
      <c r="E62" s="113" t="s">
        <v>128</v>
      </c>
      <c r="F62" s="96">
        <v>88</v>
      </c>
      <c r="G62" s="96">
        <v>95</v>
      </c>
      <c r="H62" s="97">
        <v>96</v>
      </c>
      <c r="I62" s="98">
        <v>98</v>
      </c>
      <c r="J62" s="98">
        <v>98</v>
      </c>
      <c r="K62" s="98">
        <v>97</v>
      </c>
      <c r="L62" s="98">
        <v>97</v>
      </c>
      <c r="M62" s="17">
        <v>1426</v>
      </c>
      <c r="N62" s="17">
        <v>40</v>
      </c>
    </row>
    <row r="63" spans="1:14" ht="12.75">
      <c r="A63" s="65"/>
      <c r="B63" s="56" t="s">
        <v>146</v>
      </c>
      <c r="C63" s="117" t="s">
        <v>134</v>
      </c>
      <c r="D63" s="77">
        <v>0.75</v>
      </c>
      <c r="E63" s="113" t="s">
        <v>122</v>
      </c>
      <c r="F63" s="98" t="s">
        <v>122</v>
      </c>
      <c r="G63" s="98" t="s">
        <v>122</v>
      </c>
      <c r="H63" s="119" t="s">
        <v>122</v>
      </c>
      <c r="I63" s="98" t="s">
        <v>122</v>
      </c>
      <c r="J63" s="98" t="s">
        <v>122</v>
      </c>
      <c r="K63" s="98" t="s">
        <v>122</v>
      </c>
      <c r="L63" s="98">
        <v>53</v>
      </c>
      <c r="M63" s="17">
        <v>2197</v>
      </c>
      <c r="N63" s="17">
        <v>1915</v>
      </c>
    </row>
    <row r="64" spans="1:14" ht="12.75">
      <c r="A64" s="65"/>
      <c r="B64" s="56" t="s">
        <v>147</v>
      </c>
      <c r="C64" s="117" t="s">
        <v>134</v>
      </c>
      <c r="D64" s="77">
        <v>0.75</v>
      </c>
      <c r="E64" s="113" t="s">
        <v>122</v>
      </c>
      <c r="F64" s="98" t="s">
        <v>122</v>
      </c>
      <c r="G64" s="98" t="s">
        <v>122</v>
      </c>
      <c r="H64" s="119" t="s">
        <v>122</v>
      </c>
      <c r="I64" s="98" t="s">
        <v>122</v>
      </c>
      <c r="J64" s="98" t="s">
        <v>122</v>
      </c>
      <c r="K64" s="98" t="s">
        <v>122</v>
      </c>
      <c r="L64" s="98">
        <v>63</v>
      </c>
      <c r="M64" s="17">
        <v>482</v>
      </c>
      <c r="N64" s="17">
        <v>284</v>
      </c>
    </row>
    <row r="65" spans="1:12" ht="12.75">
      <c r="A65" s="130"/>
      <c r="B65" s="57"/>
      <c r="C65" s="57"/>
      <c r="D65" s="75"/>
      <c r="E65" s="111"/>
      <c r="F65" s="96"/>
      <c r="G65" s="96"/>
      <c r="H65" s="97"/>
      <c r="I65" s="98"/>
      <c r="J65" s="98"/>
      <c r="K65" s="98"/>
      <c r="L65" s="98"/>
    </row>
    <row r="66" spans="1:14" ht="12.75">
      <c r="A66" s="65" t="s">
        <v>85</v>
      </c>
      <c r="B66" s="56" t="s">
        <v>79</v>
      </c>
      <c r="C66" s="121" t="s">
        <v>135</v>
      </c>
      <c r="D66" s="77">
        <v>0.75</v>
      </c>
      <c r="E66" s="112">
        <v>100</v>
      </c>
      <c r="F66" s="96">
        <v>100</v>
      </c>
      <c r="G66" s="95" t="s">
        <v>129</v>
      </c>
      <c r="H66" s="95" t="s">
        <v>129</v>
      </c>
      <c r="I66" s="95" t="s">
        <v>129</v>
      </c>
      <c r="J66" s="95" t="s">
        <v>129</v>
      </c>
      <c r="K66" s="95" t="s">
        <v>129</v>
      </c>
      <c r="L66" s="98">
        <v>100</v>
      </c>
      <c r="M66" s="17">
        <v>1</v>
      </c>
      <c r="N66" s="17">
        <v>0</v>
      </c>
    </row>
    <row r="67" spans="1:12" ht="12.75">
      <c r="A67" s="65"/>
      <c r="B67" s="57"/>
      <c r="C67" s="57"/>
      <c r="D67" s="75"/>
      <c r="E67" s="111"/>
      <c r="F67" s="96"/>
      <c r="G67" s="96"/>
      <c r="H67" s="97"/>
      <c r="I67" s="98"/>
      <c r="J67" s="98"/>
      <c r="K67" s="98"/>
      <c r="L67" s="98"/>
    </row>
    <row r="68" spans="1:14" ht="12.75">
      <c r="A68" s="131" t="s">
        <v>107</v>
      </c>
      <c r="B68" s="56" t="s">
        <v>92</v>
      </c>
      <c r="C68" s="121" t="s">
        <v>135</v>
      </c>
      <c r="D68" s="77">
        <v>0.95</v>
      </c>
      <c r="E68" s="113" t="s">
        <v>122</v>
      </c>
      <c r="F68" s="98" t="s">
        <v>122</v>
      </c>
      <c r="G68" s="101" t="s">
        <v>121</v>
      </c>
      <c r="H68" s="102" t="s">
        <v>121</v>
      </c>
      <c r="I68" s="101" t="s">
        <v>121</v>
      </c>
      <c r="J68" s="101" t="s">
        <v>121</v>
      </c>
      <c r="K68" s="101" t="s">
        <v>121</v>
      </c>
      <c r="L68" s="98">
        <v>79</v>
      </c>
      <c r="M68" s="17">
        <v>22</v>
      </c>
      <c r="N68" s="17">
        <v>6</v>
      </c>
    </row>
    <row r="69" spans="1:12" ht="12.75">
      <c r="A69" s="65" t="s">
        <v>71</v>
      </c>
      <c r="B69" s="57"/>
      <c r="C69" s="57"/>
      <c r="D69" s="75"/>
      <c r="E69" s="113"/>
      <c r="F69" s="98"/>
      <c r="G69" s="101"/>
      <c r="H69" s="102"/>
      <c r="I69" s="101"/>
      <c r="J69" s="101"/>
      <c r="K69" s="101"/>
      <c r="L69" s="98"/>
    </row>
    <row r="70" spans="1:14" ht="12.75">
      <c r="A70" s="131" t="s">
        <v>108</v>
      </c>
      <c r="B70" s="56" t="s">
        <v>93</v>
      </c>
      <c r="C70" s="121" t="s">
        <v>135</v>
      </c>
      <c r="D70" s="77">
        <v>0.85</v>
      </c>
      <c r="E70" s="113" t="s">
        <v>122</v>
      </c>
      <c r="F70" s="98" t="s">
        <v>122</v>
      </c>
      <c r="G70" s="99" t="s">
        <v>129</v>
      </c>
      <c r="H70" s="102">
        <v>71</v>
      </c>
      <c r="I70" s="101">
        <v>100</v>
      </c>
      <c r="J70" s="101">
        <v>100</v>
      </c>
      <c r="K70" s="101">
        <v>67</v>
      </c>
      <c r="L70" s="98">
        <v>100</v>
      </c>
      <c r="M70" s="17">
        <v>3</v>
      </c>
      <c r="N70" s="17">
        <v>0</v>
      </c>
    </row>
    <row r="71" spans="1:14" ht="12.75">
      <c r="A71" s="131"/>
      <c r="B71" s="56" t="s">
        <v>148</v>
      </c>
      <c r="C71" s="117" t="s">
        <v>134</v>
      </c>
      <c r="D71" s="77">
        <v>1</v>
      </c>
      <c r="E71" s="113" t="s">
        <v>122</v>
      </c>
      <c r="F71" s="98" t="s">
        <v>122</v>
      </c>
      <c r="G71" s="99" t="s">
        <v>122</v>
      </c>
      <c r="H71" s="102" t="s">
        <v>122</v>
      </c>
      <c r="I71" s="101" t="s">
        <v>122</v>
      </c>
      <c r="J71" s="101" t="s">
        <v>122</v>
      </c>
      <c r="K71" s="101" t="s">
        <v>122</v>
      </c>
      <c r="L71" s="98">
        <v>100</v>
      </c>
      <c r="M71" s="17">
        <v>3</v>
      </c>
      <c r="N71" s="17">
        <v>0</v>
      </c>
    </row>
    <row r="72" spans="1:12" ht="12.75">
      <c r="A72" s="131"/>
      <c r="B72" s="56"/>
      <c r="C72" s="56"/>
      <c r="D72" s="77"/>
      <c r="E72" s="111"/>
      <c r="F72" s="96"/>
      <c r="G72" s="101"/>
      <c r="H72" s="102"/>
      <c r="I72" s="101"/>
      <c r="J72" s="101"/>
      <c r="K72" s="101"/>
      <c r="L72" s="98"/>
    </row>
    <row r="73" spans="1:14" ht="22.5">
      <c r="A73" s="65" t="s">
        <v>86</v>
      </c>
      <c r="B73" s="56" t="s">
        <v>79</v>
      </c>
      <c r="C73" s="56"/>
      <c r="D73" s="77">
        <v>0.75</v>
      </c>
      <c r="E73" s="111">
        <v>69</v>
      </c>
      <c r="F73" s="96">
        <v>75</v>
      </c>
      <c r="G73" s="99" t="s">
        <v>122</v>
      </c>
      <c r="H73" s="103" t="s">
        <v>122</v>
      </c>
      <c r="I73" s="99" t="s">
        <v>122</v>
      </c>
      <c r="J73" s="99" t="s">
        <v>122</v>
      </c>
      <c r="K73" s="99" t="s">
        <v>122</v>
      </c>
      <c r="L73" s="98" t="s">
        <v>122</v>
      </c>
      <c r="M73" s="17" t="s">
        <v>122</v>
      </c>
      <c r="N73" s="17" t="s">
        <v>122</v>
      </c>
    </row>
    <row r="74" spans="1:12" ht="12.75">
      <c r="A74" s="65"/>
      <c r="B74" s="57"/>
      <c r="C74" s="57"/>
      <c r="D74" s="75"/>
      <c r="E74" s="111"/>
      <c r="F74" s="96"/>
      <c r="G74" s="101"/>
      <c r="H74" s="102"/>
      <c r="I74" s="101"/>
      <c r="J74" s="101"/>
      <c r="K74" s="101"/>
      <c r="L74" s="98"/>
    </row>
    <row r="75" spans="1:14" ht="22.5">
      <c r="A75" s="65" t="s">
        <v>17</v>
      </c>
      <c r="B75" s="56" t="s">
        <v>87</v>
      </c>
      <c r="C75" s="121" t="s">
        <v>135</v>
      </c>
      <c r="D75" s="77">
        <v>0.75</v>
      </c>
      <c r="E75" s="111">
        <v>90</v>
      </c>
      <c r="F75" s="96">
        <v>80</v>
      </c>
      <c r="G75" s="101">
        <v>74</v>
      </c>
      <c r="H75" s="102">
        <v>88</v>
      </c>
      <c r="I75" s="101">
        <v>85</v>
      </c>
      <c r="J75" s="101">
        <v>82</v>
      </c>
      <c r="K75" s="101">
        <v>82</v>
      </c>
      <c r="L75" s="98">
        <v>83</v>
      </c>
      <c r="M75" s="17">
        <v>583</v>
      </c>
      <c r="N75" s="17">
        <v>119</v>
      </c>
    </row>
    <row r="76" spans="1:12" ht="12.75">
      <c r="A76" s="131"/>
      <c r="B76" s="56"/>
      <c r="C76" s="56"/>
      <c r="D76" s="77"/>
      <c r="E76" s="111"/>
      <c r="F76" s="96"/>
      <c r="G76" s="101"/>
      <c r="H76" s="102"/>
      <c r="I76" s="101"/>
      <c r="J76" s="101"/>
      <c r="K76" s="101"/>
      <c r="L76" s="98"/>
    </row>
    <row r="77" spans="1:14" ht="12.75">
      <c r="A77" s="131" t="s">
        <v>110</v>
      </c>
      <c r="B77" s="56" t="s">
        <v>149</v>
      </c>
      <c r="C77" s="121" t="s">
        <v>135</v>
      </c>
      <c r="D77" s="77">
        <v>0.75</v>
      </c>
      <c r="E77" s="113" t="s">
        <v>122</v>
      </c>
      <c r="F77" s="98" t="s">
        <v>122</v>
      </c>
      <c r="G77" s="96">
        <v>40</v>
      </c>
      <c r="H77" s="97">
        <v>52</v>
      </c>
      <c r="I77" s="98">
        <v>55</v>
      </c>
      <c r="J77" s="98">
        <v>33</v>
      </c>
      <c r="K77" s="98">
        <v>42</v>
      </c>
      <c r="L77" s="98">
        <v>56</v>
      </c>
      <c r="M77" s="17">
        <v>449</v>
      </c>
      <c r="N77" s="17">
        <v>355</v>
      </c>
    </row>
    <row r="78" spans="1:14" ht="12.75">
      <c r="A78" s="131"/>
      <c r="B78" s="56" t="s">
        <v>150</v>
      </c>
      <c r="C78" s="117" t="s">
        <v>134</v>
      </c>
      <c r="D78" s="77">
        <v>0.75</v>
      </c>
      <c r="E78" s="113" t="s">
        <v>122</v>
      </c>
      <c r="F78" s="98" t="s">
        <v>122</v>
      </c>
      <c r="G78" s="98" t="s">
        <v>122</v>
      </c>
      <c r="H78" s="119" t="s">
        <v>122</v>
      </c>
      <c r="I78" s="98" t="s">
        <v>122</v>
      </c>
      <c r="J78" s="98" t="s">
        <v>122</v>
      </c>
      <c r="K78" s="98" t="s">
        <v>122</v>
      </c>
      <c r="L78" s="98">
        <v>67</v>
      </c>
      <c r="M78" s="17">
        <v>141</v>
      </c>
      <c r="N78" s="17">
        <v>70</v>
      </c>
    </row>
    <row r="79" spans="1:14" ht="12.75">
      <c r="A79" s="131"/>
      <c r="B79" s="56" t="s">
        <v>151</v>
      </c>
      <c r="C79" s="117" t="s">
        <v>134</v>
      </c>
      <c r="D79" s="77">
        <v>0.75</v>
      </c>
      <c r="E79" s="113" t="s">
        <v>122</v>
      </c>
      <c r="F79" s="98" t="s">
        <v>122</v>
      </c>
      <c r="G79" s="98" t="s">
        <v>122</v>
      </c>
      <c r="H79" s="119" t="s">
        <v>122</v>
      </c>
      <c r="I79" s="98" t="s">
        <v>122</v>
      </c>
      <c r="J79" s="98" t="s">
        <v>122</v>
      </c>
      <c r="K79" s="98" t="s">
        <v>122</v>
      </c>
      <c r="L79" s="98">
        <v>62</v>
      </c>
      <c r="M79" s="17">
        <v>248</v>
      </c>
      <c r="N79" s="17">
        <v>152</v>
      </c>
    </row>
    <row r="80" spans="1:12" ht="12.75">
      <c r="A80" s="130"/>
      <c r="B80" s="56"/>
      <c r="C80" s="56"/>
      <c r="D80" s="77"/>
      <c r="E80" s="111"/>
      <c r="F80" s="96"/>
      <c r="G80" s="96"/>
      <c r="H80" s="97"/>
      <c r="I80" s="98"/>
      <c r="J80" s="98"/>
      <c r="K80" s="98"/>
      <c r="L80" s="98"/>
    </row>
    <row r="81" spans="1:14" ht="12.75">
      <c r="A81" s="65" t="s">
        <v>18</v>
      </c>
      <c r="B81" s="56" t="s">
        <v>88</v>
      </c>
      <c r="C81" s="121" t="s">
        <v>135</v>
      </c>
      <c r="D81" s="77">
        <v>0.75</v>
      </c>
      <c r="E81" s="111">
        <v>92</v>
      </c>
      <c r="F81" s="96">
        <v>76</v>
      </c>
      <c r="G81" s="96">
        <v>98</v>
      </c>
      <c r="H81" s="97">
        <v>97</v>
      </c>
      <c r="I81" s="98">
        <v>74</v>
      </c>
      <c r="J81" s="98">
        <v>87</v>
      </c>
      <c r="K81" s="98">
        <v>89</v>
      </c>
      <c r="L81" s="98">
        <v>90</v>
      </c>
      <c r="M81" s="17">
        <v>138</v>
      </c>
      <c r="N81" s="17">
        <v>15</v>
      </c>
    </row>
    <row r="82" spans="1:12" ht="12.75">
      <c r="A82" s="65"/>
      <c r="B82" s="57"/>
      <c r="C82" s="57"/>
      <c r="D82" s="75"/>
      <c r="E82" s="111"/>
      <c r="F82" s="96"/>
      <c r="G82" s="96"/>
      <c r="H82" s="97"/>
      <c r="I82" s="98"/>
      <c r="J82" s="98"/>
      <c r="K82" s="98"/>
      <c r="L82" s="98"/>
    </row>
    <row r="83" spans="1:12" ht="22.5">
      <c r="A83" s="65" t="s">
        <v>112</v>
      </c>
      <c r="B83" s="56" t="s">
        <v>91</v>
      </c>
      <c r="C83" s="117" t="s">
        <v>133</v>
      </c>
      <c r="D83" s="77">
        <v>0.75</v>
      </c>
      <c r="E83" s="111">
        <v>88</v>
      </c>
      <c r="F83" s="96">
        <v>89</v>
      </c>
      <c r="G83" s="96">
        <v>91</v>
      </c>
      <c r="H83" s="97">
        <v>93</v>
      </c>
      <c r="I83" s="98">
        <v>91</v>
      </c>
      <c r="J83" s="98">
        <v>91</v>
      </c>
      <c r="K83" s="98">
        <v>92</v>
      </c>
      <c r="L83" s="98" t="s">
        <v>122</v>
      </c>
    </row>
    <row r="84" spans="1:14" ht="12.75">
      <c r="A84" s="65"/>
      <c r="B84" s="56" t="s">
        <v>152</v>
      </c>
      <c r="C84" s="117" t="s">
        <v>134</v>
      </c>
      <c r="D84" s="77">
        <v>0.75</v>
      </c>
      <c r="E84" s="113" t="s">
        <v>122</v>
      </c>
      <c r="F84" s="98" t="s">
        <v>122</v>
      </c>
      <c r="G84" s="98" t="s">
        <v>122</v>
      </c>
      <c r="H84" s="119" t="s">
        <v>122</v>
      </c>
      <c r="I84" s="98" t="s">
        <v>122</v>
      </c>
      <c r="J84" s="98" t="s">
        <v>122</v>
      </c>
      <c r="K84" s="98" t="s">
        <v>122</v>
      </c>
      <c r="L84" s="126">
        <v>49</v>
      </c>
      <c r="M84" s="17">
        <v>221</v>
      </c>
      <c r="N84" s="17">
        <v>228</v>
      </c>
    </row>
    <row r="85" spans="1:14" ht="12.75">
      <c r="A85" s="65"/>
      <c r="B85" s="56" t="s">
        <v>153</v>
      </c>
      <c r="C85" s="117" t="s">
        <v>134</v>
      </c>
      <c r="D85" s="77">
        <v>0.75</v>
      </c>
      <c r="E85" s="113" t="s">
        <v>122</v>
      </c>
      <c r="F85" s="98" t="s">
        <v>122</v>
      </c>
      <c r="G85" s="98" t="s">
        <v>122</v>
      </c>
      <c r="H85" s="119" t="s">
        <v>122</v>
      </c>
      <c r="I85" s="98" t="s">
        <v>122</v>
      </c>
      <c r="J85" s="98" t="s">
        <v>122</v>
      </c>
      <c r="K85" s="98" t="s">
        <v>122</v>
      </c>
      <c r="L85" s="126">
        <v>62</v>
      </c>
      <c r="M85" s="17">
        <v>487</v>
      </c>
      <c r="N85" s="17">
        <v>303</v>
      </c>
    </row>
    <row r="86" spans="1:12" ht="12.75">
      <c r="A86" s="132"/>
      <c r="B86" s="67"/>
      <c r="C86" s="67"/>
      <c r="D86" s="74"/>
      <c r="E86" s="111"/>
      <c r="F86" s="96"/>
      <c r="G86" s="96"/>
      <c r="H86" s="97"/>
      <c r="I86" s="98"/>
      <c r="J86" s="98"/>
      <c r="K86" s="98"/>
      <c r="L86" s="98"/>
    </row>
    <row r="87" spans="1:14" ht="12.75">
      <c r="A87" s="65" t="s">
        <v>117</v>
      </c>
      <c r="B87" s="56" t="s">
        <v>89</v>
      </c>
      <c r="C87" s="56"/>
      <c r="D87" s="77">
        <v>0.75</v>
      </c>
      <c r="E87" s="111">
        <v>74</v>
      </c>
      <c r="F87" s="96">
        <v>73</v>
      </c>
      <c r="G87" s="95" t="s">
        <v>122</v>
      </c>
      <c r="H87" s="100" t="s">
        <v>122</v>
      </c>
      <c r="I87" s="95" t="s">
        <v>122</v>
      </c>
      <c r="J87" s="95" t="s">
        <v>122</v>
      </c>
      <c r="K87" s="95" t="s">
        <v>122</v>
      </c>
      <c r="L87" s="98" t="s">
        <v>122</v>
      </c>
      <c r="M87" s="17" t="s">
        <v>122</v>
      </c>
      <c r="N87" s="17" t="s">
        <v>122</v>
      </c>
    </row>
    <row r="88" spans="1:14" ht="12.75">
      <c r="A88" s="65"/>
      <c r="B88" s="56" t="s">
        <v>90</v>
      </c>
      <c r="C88" s="56"/>
      <c r="D88" s="77">
        <v>0.75</v>
      </c>
      <c r="E88" s="111">
        <v>87</v>
      </c>
      <c r="F88" s="96">
        <v>86</v>
      </c>
      <c r="G88" s="95" t="s">
        <v>122</v>
      </c>
      <c r="H88" s="100" t="s">
        <v>122</v>
      </c>
      <c r="I88" s="95" t="s">
        <v>122</v>
      </c>
      <c r="J88" s="95" t="s">
        <v>122</v>
      </c>
      <c r="K88" s="95" t="s">
        <v>122</v>
      </c>
      <c r="L88" s="98" t="s">
        <v>122</v>
      </c>
      <c r="M88" s="17" t="s">
        <v>122</v>
      </c>
      <c r="N88" s="17" t="s">
        <v>122</v>
      </c>
    </row>
    <row r="89" spans="1:12" ht="12.75">
      <c r="A89" s="65"/>
      <c r="B89" s="56"/>
      <c r="C89" s="56"/>
      <c r="D89" s="77"/>
      <c r="E89" s="111"/>
      <c r="F89" s="96"/>
      <c r="G89" s="95"/>
      <c r="H89" s="100"/>
      <c r="I89" s="95"/>
      <c r="J89" s="95"/>
      <c r="K89" s="95"/>
      <c r="L89" s="98"/>
    </row>
    <row r="90" spans="1:14" ht="22.5">
      <c r="A90" s="65" t="s">
        <v>84</v>
      </c>
      <c r="B90" s="56" t="s">
        <v>81</v>
      </c>
      <c r="C90" s="121" t="s">
        <v>135</v>
      </c>
      <c r="D90" s="77">
        <v>0.75</v>
      </c>
      <c r="E90" s="111">
        <v>80</v>
      </c>
      <c r="F90" s="96">
        <v>75</v>
      </c>
      <c r="G90" s="96">
        <v>77</v>
      </c>
      <c r="H90" s="97">
        <v>72</v>
      </c>
      <c r="I90" s="98">
        <v>70</v>
      </c>
      <c r="J90" s="98">
        <v>68</v>
      </c>
      <c r="K90" s="98">
        <v>72</v>
      </c>
      <c r="L90" s="98">
        <v>56</v>
      </c>
      <c r="M90" s="17">
        <v>327</v>
      </c>
      <c r="N90" s="17">
        <v>255</v>
      </c>
    </row>
    <row r="91" spans="1:12" ht="12.75">
      <c r="A91" s="58"/>
      <c r="B91" s="58"/>
      <c r="C91" s="58"/>
      <c r="D91" s="79"/>
      <c r="E91" s="59"/>
      <c r="F91" s="38"/>
      <c r="G91" s="104"/>
      <c r="H91" s="105"/>
      <c r="I91" s="106"/>
      <c r="J91" s="106"/>
      <c r="K91" s="106"/>
      <c r="L91" s="38"/>
    </row>
    <row r="92" ht="11.25">
      <c r="K92" s="88" t="s">
        <v>116</v>
      </c>
    </row>
    <row r="93" ht="11.25">
      <c r="A93" s="17" t="s">
        <v>19</v>
      </c>
    </row>
    <row r="94" ht="11.25">
      <c r="A94" s="17" t="s">
        <v>20</v>
      </c>
    </row>
    <row r="95" ht="11.25">
      <c r="A95" s="17" t="s">
        <v>31</v>
      </c>
    </row>
    <row r="96" spans="1:5" ht="11.25">
      <c r="A96" s="60"/>
      <c r="B96" s="60"/>
      <c r="C96" s="60"/>
      <c r="D96" s="60"/>
      <c r="E96" s="60"/>
    </row>
    <row r="97" spans="1:5" ht="12.75">
      <c r="A97" s="61" t="s">
        <v>94</v>
      </c>
      <c r="B97" s="62"/>
      <c r="C97" s="62"/>
      <c r="D97" s="63"/>
      <c r="E97" s="60"/>
    </row>
    <row r="98" spans="1:5" ht="12.75">
      <c r="A98" s="61" t="s">
        <v>95</v>
      </c>
      <c r="B98" s="62"/>
      <c r="C98" s="62"/>
      <c r="D98" s="63"/>
      <c r="E98" s="60"/>
    </row>
    <row r="99" spans="1:5" ht="12.75">
      <c r="A99" s="61" t="s">
        <v>96</v>
      </c>
      <c r="B99" s="62"/>
      <c r="C99" s="62"/>
      <c r="D99" s="63"/>
      <c r="E99" s="60"/>
    </row>
    <row r="100" spans="1:5" ht="12.75">
      <c r="A100" s="61" t="s">
        <v>97</v>
      </c>
      <c r="B100" s="62"/>
      <c r="C100" s="62"/>
      <c r="D100" s="63"/>
      <c r="E100" s="60"/>
    </row>
    <row r="101" spans="1:5" ht="12.75">
      <c r="A101" s="61" t="s">
        <v>104</v>
      </c>
      <c r="B101" s="64"/>
      <c r="C101" s="64"/>
      <c r="D101" s="60"/>
      <c r="E101" s="60"/>
    </row>
    <row r="102" spans="1:5" ht="12.75">
      <c r="A102" s="61" t="s">
        <v>109</v>
      </c>
      <c r="B102" s="64"/>
      <c r="C102" s="64"/>
      <c r="D102" s="60"/>
      <c r="E102" s="60"/>
    </row>
    <row r="103" spans="1:5" ht="12.75">
      <c r="A103" s="61" t="s">
        <v>111</v>
      </c>
      <c r="B103" s="64"/>
      <c r="C103" s="64"/>
      <c r="D103" s="60"/>
      <c r="E103" s="60"/>
    </row>
    <row r="104" spans="1:5" ht="12.75">
      <c r="A104" s="61" t="s">
        <v>113</v>
      </c>
      <c r="B104" s="64"/>
      <c r="C104" s="64"/>
      <c r="D104" s="60"/>
      <c r="E104" s="60"/>
    </row>
    <row r="105" spans="1:5" ht="12.75">
      <c r="A105" s="61" t="s">
        <v>114</v>
      </c>
      <c r="B105" s="64"/>
      <c r="C105" s="64"/>
      <c r="D105" s="60"/>
      <c r="E105" s="60"/>
    </row>
    <row r="106" spans="2:5" ht="11.25">
      <c r="B106" s="60"/>
      <c r="C106" s="60"/>
      <c r="D106" s="60"/>
      <c r="E106" s="60"/>
    </row>
  </sheetData>
  <mergeCells count="1">
    <mergeCell ref="G3:K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scale="65" r:id="rId3"/>
  <rowBreaks count="1" manualBreakCount="1">
    <brk id="5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Clarkson</dc:creator>
  <cp:keywords/>
  <dc:description/>
  <cp:lastModifiedBy>ics87e</cp:lastModifiedBy>
  <cp:lastPrinted>2011-06-09T13:10:20Z</cp:lastPrinted>
  <dcterms:created xsi:type="dcterms:W3CDTF">2010-05-13T09:04:44Z</dcterms:created>
  <dcterms:modified xsi:type="dcterms:W3CDTF">2011-06-14T15:31:19Z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1537431178</vt:i4>
  </property>
  <property fmtid="{D5CDD505-2E9C-101B-9397-08002B2CF9AE}" pid="3" name="_NewReviewCycle">
    <vt:lpwstr/>
  </property>
  <property fmtid="{D5CDD505-2E9C-101B-9397-08002B2CF9AE}" pid="4" name="_EmailEntryID">
    <vt:lpwstr>000000008AD10EB4088F98419E418B48B8D28B3D07007E287FACD6189C459F578FD0A36A734800612437AE3900007E287FACD6189C459F578FD0A36A734800612437B1730000</vt:lpwstr>
  </property>
  <property fmtid="{D5CDD505-2E9C-101B-9397-08002B2CF9AE}" pid="5" name="_EmailStoreID">
    <vt:lpwstr>0000000038A1BB1005E5101AA1BB08002B2A56C200006D737073742E646C6C00000000004E495441F9BFB80100AA0037D96E000000483A5C4F75746C6F6F6B2053657474696E6773202D20446F204E6F742044656C6574655C506572736F6E616C20466F6C6465727320323030392D323031302E70737400</vt:lpwstr>
  </property>
</Properties>
</file>