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5240" windowHeight="12270" activeTab="0"/>
  </bookViews>
  <sheets>
    <sheet name="Tables 1-4" sheetId="1" r:id="rId1"/>
    <sheet name="Tables 5 &amp; 6" sheetId="2" r:id="rId2"/>
    <sheet name="Table 7" sheetId="3" r:id="rId3"/>
    <sheet name="Table 8" sheetId="4" r:id="rId4"/>
    <sheet name="Table 9" sheetId="5" r:id="rId5"/>
  </sheets>
  <definedNames>
    <definedName name="_xlnm.Print_Area" localSheetId="2">'Table 7'!$A$1:$I$45</definedName>
    <definedName name="_xlnm.Print_Area" localSheetId="3">'Table 8'!$A$1:$I$20</definedName>
    <definedName name="_xlnm.Print_Area" localSheetId="0">'Tables 1-4'!$A$1:$I$74</definedName>
    <definedName name="_xlnm.Print_Area" localSheetId="1">'Tables 5 &amp; 6'!$A$1:$I$62</definedName>
  </definedNames>
  <calcPr fullCalcOnLoad="1"/>
</workbook>
</file>

<file path=xl/sharedStrings.xml><?xml version="1.0" encoding="utf-8"?>
<sst xmlns="http://schemas.openxmlformats.org/spreadsheetml/2006/main" count="228" uniqueCount="156">
  <si>
    <t>Offender Management</t>
  </si>
  <si>
    <t>Interventions</t>
  </si>
  <si>
    <t>Other Agencies / Services</t>
  </si>
  <si>
    <t>Corporate Services</t>
  </si>
  <si>
    <t>Not Recorded Function</t>
  </si>
  <si>
    <t>Chief Executive</t>
  </si>
  <si>
    <t>Deputy Chief Officer</t>
  </si>
  <si>
    <t>Assistant Chief Officer</t>
  </si>
  <si>
    <t>Area/District Manager</t>
  </si>
  <si>
    <t>Middle Manager</t>
  </si>
  <si>
    <t>Senior Practitioner</t>
  </si>
  <si>
    <t>Probation Officer</t>
  </si>
  <si>
    <t>Practice Development Assessor</t>
  </si>
  <si>
    <t>Treatment Manager</t>
  </si>
  <si>
    <t>Probation Services Officer</t>
  </si>
  <si>
    <t>Psychologist</t>
  </si>
  <si>
    <t>Other Operational Staff</t>
  </si>
  <si>
    <t>Support Staff - Administration</t>
  </si>
  <si>
    <t>Support Staff - Other</t>
  </si>
  <si>
    <t>Other Staff</t>
  </si>
  <si>
    <t>Not Recorded Job Group</t>
  </si>
  <si>
    <t>% of Job Group</t>
  </si>
  <si>
    <t>FTE</t>
  </si>
  <si>
    <t>Job Group</t>
  </si>
  <si>
    <t>Function</t>
  </si>
  <si>
    <t xml:space="preserve">Gloucestershire </t>
  </si>
  <si>
    <t xml:space="preserve">Hampshire </t>
  </si>
  <si>
    <t xml:space="preserve">Hertfordshire </t>
  </si>
  <si>
    <t xml:space="preserve">Thames Valley </t>
  </si>
  <si>
    <t xml:space="preserve">Leicestershire </t>
  </si>
  <si>
    <t xml:space="preserve">Cumbria </t>
  </si>
  <si>
    <t xml:space="preserve">Durham Tees Valley </t>
  </si>
  <si>
    <t xml:space="preserve">Devon &amp; Cornwall </t>
  </si>
  <si>
    <t xml:space="preserve">Warwickshire </t>
  </si>
  <si>
    <t xml:space="preserve">Norfolk &amp; Suffolk </t>
  </si>
  <si>
    <t xml:space="preserve">Greater Manchester </t>
  </si>
  <si>
    <t xml:space="preserve">Cheshire </t>
  </si>
  <si>
    <t xml:space="preserve">Wiltshire </t>
  </si>
  <si>
    <t xml:space="preserve">Derbyshire </t>
  </si>
  <si>
    <t xml:space="preserve">West Mercia </t>
  </si>
  <si>
    <t xml:space="preserve">Wales </t>
  </si>
  <si>
    <t xml:space="preserve">Dorset </t>
  </si>
  <si>
    <t xml:space="preserve">Staffordshire &amp; West Midlands </t>
  </si>
  <si>
    <t xml:space="preserve">Northumbria </t>
  </si>
  <si>
    <t xml:space="preserve">Merseyside </t>
  </si>
  <si>
    <t xml:space="preserve">Kent </t>
  </si>
  <si>
    <t xml:space="preserve">South Yorkshire </t>
  </si>
  <si>
    <t xml:space="preserve">Surrey &amp; Sussex </t>
  </si>
  <si>
    <t xml:space="preserve">Nottinghamshire </t>
  </si>
  <si>
    <t xml:space="preserve">West Yorkshire </t>
  </si>
  <si>
    <t xml:space="preserve">Avon &amp; Somerset </t>
  </si>
  <si>
    <t xml:space="preserve">Cambridgeshire </t>
  </si>
  <si>
    <t xml:space="preserve">Bedfordshire </t>
  </si>
  <si>
    <t xml:space="preserve">Lancashire </t>
  </si>
  <si>
    <t xml:space="preserve">Humberside </t>
  </si>
  <si>
    <t xml:space="preserve">Northamptonshire </t>
  </si>
  <si>
    <t xml:space="preserve">London </t>
  </si>
  <si>
    <t xml:space="preserve">Essex </t>
  </si>
  <si>
    <t xml:space="preserve">Lincolnshire </t>
  </si>
  <si>
    <t>North West</t>
  </si>
  <si>
    <t>North East</t>
  </si>
  <si>
    <t>Yorkshire &amp; Humberside</t>
  </si>
  <si>
    <t>East Midlands</t>
  </si>
  <si>
    <t>Wales</t>
  </si>
  <si>
    <t>West Midlands</t>
  </si>
  <si>
    <t>East of England</t>
  </si>
  <si>
    <t>South West</t>
  </si>
  <si>
    <t>South East</t>
  </si>
  <si>
    <t>London</t>
  </si>
  <si>
    <t>Not Recorded</t>
  </si>
  <si>
    <t>Other Agency/Services</t>
  </si>
  <si>
    <t>Finance</t>
  </si>
  <si>
    <t>Human Resources</t>
  </si>
  <si>
    <t>Other</t>
  </si>
  <si>
    <t>Partnerships</t>
  </si>
  <si>
    <t>Probation Boards</t>
  </si>
  <si>
    <t>Research, Information &amp; IT</t>
  </si>
  <si>
    <t>Training Consortia</t>
  </si>
  <si>
    <t>Training &amp; Development</t>
  </si>
  <si>
    <t>Accredited Programmes</t>
  </si>
  <si>
    <t>Approved Premises</t>
  </si>
  <si>
    <t>Other Interventions</t>
  </si>
  <si>
    <t>Other Programmes</t>
  </si>
  <si>
    <t>Unpaid Work Supervision</t>
  </si>
  <si>
    <t>Community Supervision</t>
  </si>
  <si>
    <t>Other Offender Management Function</t>
  </si>
  <si>
    <t>Resettlement Team</t>
  </si>
  <si>
    <t>CJIP</t>
  </si>
  <si>
    <t>Courts</t>
  </si>
  <si>
    <t>MAPPA</t>
  </si>
  <si>
    <t>Other - Not Specified</t>
  </si>
  <si>
    <t>PO Training</t>
  </si>
  <si>
    <t>Victim Liaison</t>
  </si>
  <si>
    <t>YOTS</t>
  </si>
  <si>
    <t>Probation Trust</t>
  </si>
  <si>
    <t>Probation Region</t>
  </si>
  <si>
    <t xml:space="preserve">York &amp; North Yorkshire </t>
  </si>
  <si>
    <t>Total
(FTE)</t>
  </si>
  <si>
    <t>Comms &amp; Public Relations</t>
  </si>
  <si>
    <t>%</t>
  </si>
  <si>
    <t>Total (FTE)</t>
  </si>
  <si>
    <t>Offender
 Management</t>
  </si>
  <si>
    <t>Other
 Agencies / Services</t>
  </si>
  <si>
    <t xml:space="preserve">Total </t>
  </si>
  <si>
    <t>Function/Work Area</t>
  </si>
  <si>
    <t>Offender Services</t>
  </si>
  <si>
    <t>Role</t>
  </si>
  <si>
    <t>Ratio of staff in Probation Officer to Probation Services Officer Roles</t>
  </si>
  <si>
    <t>Ratio of staff in Offender Services to Corporate Services Roles</t>
  </si>
  <si>
    <t>Management</t>
  </si>
  <si>
    <t>Ratio of staff in Non-Management to Management Roles</t>
  </si>
  <si>
    <t>-</t>
  </si>
  <si>
    <t>Table 1 - Probation Service Staff in Post by Job Group (to be read in conjunction with Table 1 in the summary report)</t>
  </si>
  <si>
    <t>Table 3 - Ratio of Probation Service Staff in Post in Probation Officer Roles to Probation Services Officer Roles (to be read in conjunction with Table 1 in the summary report)</t>
  </si>
  <si>
    <t>Table 4 - Ratio/Percentage of Probation Service Staff in Post in Non-Management to Management Roles (to be read in conjunction with Table 1 in the summary report)</t>
  </si>
  <si>
    <t>Table 5 - Probation Staff in Post by Function and Work Area
(to be read in conjunction with Chart 1 in the summary report)</t>
  </si>
  <si>
    <t>Table 6 - Probation Staff in Post by Function and Region 
(to be read in conjunction with Chart 1 in the summary report)</t>
  </si>
  <si>
    <t>Not Recorded Role</t>
  </si>
  <si>
    <t xml:space="preserve">Non-Management </t>
  </si>
  <si>
    <t>Probation Service Total</t>
  </si>
  <si>
    <t>Table 2 - Ratio/Percentage of Probation Service Staff in Post in Offender Services Roles to Corporate Services Roles (to be read in conjunction with Table 1 in the summary report)</t>
  </si>
  <si>
    <t xml:space="preserve">(2) The figures were collected from the probation trusts via the HR Data Warehouse, which is subject to the expected level of inaccuracy inherent in any large-scale administrative system. The trusts have the ability to resubmit historical data which may result in occasional variations in subsequent reports. </t>
  </si>
  <si>
    <t>Quarter 2 2012/13 (FTE)</t>
  </si>
  <si>
    <t>Quarter 2 2012/13 
(Headcount)</t>
  </si>
  <si>
    <t>Q2                 2012/13       (FTE)</t>
  </si>
  <si>
    <t>Q2                 2012/13       (%)</t>
  </si>
  <si>
    <t>Q2 2012/13 (FTE)</t>
  </si>
  <si>
    <t>Q2 2012/13 (Headcount)</t>
  </si>
  <si>
    <t>Quarter 2 2012/13 (FTE and Headcount)</t>
  </si>
  <si>
    <t>Seconded Out - CJIP</t>
  </si>
  <si>
    <t>Seconded Out - MAPPA</t>
  </si>
  <si>
    <t>Seconded Out - Prisons</t>
  </si>
  <si>
    <t>Seconded Out - YOTS</t>
  </si>
  <si>
    <t>Seconded Out - Other</t>
  </si>
  <si>
    <t>8.36:1</t>
  </si>
  <si>
    <t>1.05:1</t>
  </si>
  <si>
    <t>8.04:1</t>
  </si>
  <si>
    <t>Table 7 - Change in Probation Staff in Post by Trust 
(to be read in conjunction with Table 2 in the summary report)</t>
  </si>
  <si>
    <t>Table 8 - Probation Staff in Post by Region (to be read in conjunction with Table 3 in the summary report)</t>
  </si>
  <si>
    <t>Funded By</t>
  </si>
  <si>
    <t>Total</t>
  </si>
  <si>
    <t>NOMS</t>
  </si>
  <si>
    <t>HMPS</t>
  </si>
  <si>
    <t>(1) The figures provided are staffing numbers/ratios of permanent Probation Service staff working in Offender Services to Corporate Services roles at the end of this respective quarter. Offender Services roles are those that come under the Offender Management, Interventions and Other Agency/Services functions; whilst Corporate Services roles come under their own Corporate Services function. Where a function has not been recorded the associated FTE has not been included within the ratio calculation.</t>
  </si>
  <si>
    <t xml:space="preserve">(1) The figures provided are staffing numbers/ratios of permanent Probation Service staff working in Probation Officer to Probation Services Officer roles at the end of this respective quarter. </t>
  </si>
  <si>
    <t>(1) The figures provided are staffing numbers/ratios of permanent Probation Service staff working in Non-Management to Management roles at the end of this respective quarter. The following job groups are classed as management roles - Chief Executive, Deputy Chief Officer, Assistant Chief Officer, Area/District Manager and Middle Manager. Where a job group has not been recorded the associated FTE has not been included within the ratio calculations.</t>
  </si>
  <si>
    <t xml:space="preserve">(1) The figures provided are a snap-shot of all permanent staff in post (FTE) in the Probation Service broken down by function/work area at the end of Q2 2012/13 and have not previously been published. </t>
  </si>
  <si>
    <t xml:space="preserve">(1) The figures provided are a snap-shot of all permanent staff in post (FTE) in the Probation Service broken down by region and function at the end of Q2 2012/13 and have not previously been published. </t>
  </si>
  <si>
    <t xml:space="preserve">(1) The figures provided are a snap-shot of all permanent staff in post (FTE and headcount) broken down by trust at the end of Q2 2012/13 and have not previously been published.  </t>
  </si>
  <si>
    <t xml:space="preserve">(1) The figures provided are a snap-shot of all permanent staff in post (FTE and headcount) in the Probation Service broken down by region at the end of Q2 2012/13 and have not previously been published.  </t>
  </si>
  <si>
    <t>CHANGE IN THE REPORTING OF PROBATION WORKFORCE INFORMATION</t>
  </si>
  <si>
    <t>Table 9 - Externally Funded Probation Staff (to be read in conjunction with Table 4 in the summary report)</t>
  </si>
  <si>
    <t xml:space="preserve">(1) The figures provided are a snap-shot of all permanent staff in post (FTE and headcount) in the Probation Service broken down by job group and function at the end of Q2 2012/13 and have not previously been published. </t>
  </si>
  <si>
    <t>A new system for collecting probation workforce information was implemented in July 2012, which enables improved reporting, due to clarification on the funding arrangements of probation trust staff. The Probation Service Workforce Information Staff in Post reports will therefore now provide detailed information on the number of staff employed and funded by the probation trusts; with a separate section that summarises the number of staff employed by the probation trusts but are funded by external organisations (e.g. HMPS, NOMS etc.). 
The figures provided in the tables within this report are therefore not directly comparable with figures included within the tables in previous reports. For this reason, the usual comparisons with the previous quarter and year are not provided in this release but the quarter on quarter comparison tables will be reinstated in the next quarterly report due to be published in February 2013.
The change in collection system identified an issue where the figures provided in previous reports on staff seconded out of the probation trusts may have been understated, so should be treated with caution.</t>
  </si>
  <si>
    <t xml:space="preserve">(2) The information within the report was provided by the probation trusts and is subject to the expected level of inaccuracy inherent in any large-scale administrative system. The trusts have the ability to resubmit historical data which may result in occasional variations in subsequent reports. </t>
  </si>
  <si>
    <t xml:space="preserve">(1) The figures provided are a snap-shot of the number of staff employed by the probation trusts but are funded by external organisations at the end of Q2 2012/13 and have not previously been published.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</si>
</sst>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000"/>
  </numFmts>
  <fonts count="22">
    <font>
      <sz val="11"/>
      <name val="Times New Roman"/>
      <family val="0"/>
    </font>
    <font>
      <b/>
      <sz val="11"/>
      <name val="Arial"/>
      <family val="2"/>
    </font>
    <font>
      <b/>
      <sz val="8"/>
      <name val="Arial"/>
      <family val="2"/>
    </font>
    <font>
      <b/>
      <i/>
      <sz val="8"/>
      <name val="Arial"/>
      <family val="2"/>
    </font>
    <font>
      <i/>
      <sz val="8"/>
      <name val="Arial"/>
      <family val="2"/>
    </font>
    <font>
      <i/>
      <sz val="8"/>
      <color indexed="8"/>
      <name val="Arial"/>
      <family val="2"/>
    </font>
    <font>
      <b/>
      <sz val="10"/>
      <color indexed="8"/>
      <name val="Arial"/>
      <family val="2"/>
    </font>
    <font>
      <b/>
      <sz val="10"/>
      <name val="Arial"/>
      <family val="2"/>
    </font>
    <font>
      <b/>
      <sz val="9"/>
      <name val="Arial"/>
      <family val="2"/>
    </font>
    <font>
      <sz val="8"/>
      <name val="Times New Roman"/>
      <family val="0"/>
    </font>
    <font>
      <sz val="9"/>
      <name val="Arial"/>
      <family val="2"/>
    </font>
    <font>
      <sz val="10"/>
      <name val="Times New Roman"/>
      <family val="0"/>
    </font>
    <font>
      <sz val="8"/>
      <name val="Arial"/>
      <family val="2"/>
    </font>
    <font>
      <sz val="11"/>
      <name val="Arial"/>
      <family val="2"/>
    </font>
    <font>
      <b/>
      <i/>
      <sz val="11"/>
      <name val="Arial"/>
      <family val="2"/>
    </font>
    <font>
      <i/>
      <sz val="10"/>
      <name val="Times New Roman"/>
      <family val="0"/>
    </font>
    <font>
      <b/>
      <i/>
      <sz val="11"/>
      <color indexed="8"/>
      <name val="Arial"/>
      <family val="2"/>
    </font>
    <font>
      <i/>
      <sz val="11"/>
      <name val="Times New Roman"/>
      <family val="0"/>
    </font>
    <font>
      <b/>
      <i/>
      <sz val="12"/>
      <name val="Arial"/>
      <family val="2"/>
    </font>
    <font>
      <b/>
      <i/>
      <sz val="10"/>
      <color indexed="8"/>
      <name val="Arial"/>
      <family val="2"/>
    </font>
    <font>
      <u val="single"/>
      <sz val="11"/>
      <color indexed="12"/>
      <name val="Times New Roman"/>
      <family val="0"/>
    </font>
    <font>
      <u val="single"/>
      <sz val="11"/>
      <color indexed="36"/>
      <name val="Times New Roman"/>
      <family val="0"/>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Alignment="1">
      <alignment vertical="center"/>
    </xf>
    <xf numFmtId="0" fontId="8" fillId="0" borderId="0" xfId="0" applyFont="1" applyBorder="1" applyAlignment="1">
      <alignment horizontal="center"/>
    </xf>
    <xf numFmtId="2" fontId="8" fillId="0" borderId="0" xfId="0" applyNumberFormat="1" applyFont="1" applyBorder="1" applyAlignment="1">
      <alignment horizontal="center"/>
    </xf>
    <xf numFmtId="10" fontId="4" fillId="0" borderId="0" xfId="0" applyNumberFormat="1" applyFont="1" applyBorder="1" applyAlignment="1">
      <alignment horizontal="center"/>
    </xf>
    <xf numFmtId="0" fontId="1" fillId="0" borderId="0" xfId="0" applyFont="1" applyBorder="1" applyAlignment="1">
      <alignment/>
    </xf>
    <xf numFmtId="0" fontId="13" fillId="0" borderId="0" xfId="0" applyFont="1" applyAlignment="1">
      <alignment vertical="center"/>
    </xf>
    <xf numFmtId="10" fontId="12" fillId="0" borderId="0" xfId="0" applyNumberFormat="1" applyFont="1" applyAlignment="1">
      <alignment horizontal="center" vertical="center"/>
    </xf>
    <xf numFmtId="0" fontId="7" fillId="0" borderId="0" xfId="0" applyFont="1" applyBorder="1" applyAlignment="1">
      <alignment/>
    </xf>
    <xf numFmtId="0" fontId="7" fillId="0" borderId="1" xfId="0" applyFont="1" applyFill="1" applyBorder="1" applyAlignment="1">
      <alignment horizontal="center" vertical="center"/>
    </xf>
    <xf numFmtId="10" fontId="2" fillId="0" borderId="0" xfId="0" applyNumberFormat="1" applyFont="1" applyAlignment="1">
      <alignment horizontal="center" vertical="center"/>
    </xf>
    <xf numFmtId="0" fontId="13" fillId="0" borderId="0" xfId="0" applyFont="1" applyAlignment="1">
      <alignment/>
    </xf>
    <xf numFmtId="4" fontId="13" fillId="0" borderId="0" xfId="0" applyNumberFormat="1" applyFont="1" applyAlignment="1">
      <alignment/>
    </xf>
    <xf numFmtId="4" fontId="10" fillId="0" borderId="0" xfId="0" applyNumberFormat="1" applyFont="1" applyAlignment="1">
      <alignment/>
    </xf>
    <xf numFmtId="0" fontId="8" fillId="0" borderId="0" xfId="0" applyFont="1" applyBorder="1" applyAlignment="1">
      <alignment/>
    </xf>
    <xf numFmtId="10" fontId="2" fillId="0" borderId="0" xfId="0" applyNumberFormat="1" applyFont="1" applyBorder="1" applyAlignment="1">
      <alignment horizontal="center" vertical="center"/>
    </xf>
    <xf numFmtId="0" fontId="7" fillId="0" borderId="2" xfId="0" applyFont="1" applyFill="1" applyBorder="1" applyAlignment="1">
      <alignment horizontal="center" vertical="center"/>
    </xf>
    <xf numFmtId="0" fontId="13" fillId="0" borderId="3" xfId="0" applyFont="1" applyBorder="1" applyAlignment="1">
      <alignment vertical="center"/>
    </xf>
    <xf numFmtId="0" fontId="7"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wrapText="1"/>
    </xf>
    <xf numFmtId="0" fontId="10" fillId="0" borderId="5" xfId="0" applyFont="1" applyBorder="1" applyAlignment="1">
      <alignment vertical="center"/>
    </xf>
    <xf numFmtId="0" fontId="10" fillId="0" borderId="5" xfId="0" applyFont="1" applyBorder="1" applyAlignment="1">
      <alignment vertical="center" wrapText="1"/>
    </xf>
    <xf numFmtId="4" fontId="8" fillId="0" borderId="6"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7" xfId="0" applyNumberFormat="1" applyFont="1" applyFill="1" applyBorder="1" applyAlignment="1">
      <alignment horizontal="center" vertical="center"/>
    </xf>
    <xf numFmtId="0" fontId="4" fillId="0" borderId="8" xfId="0" applyFont="1" applyFill="1" applyBorder="1" applyAlignment="1">
      <alignment horizontal="left" vertical="center"/>
    </xf>
    <xf numFmtId="10" fontId="5" fillId="0" borderId="9" xfId="0" applyNumberFormat="1" applyFont="1" applyFill="1" applyBorder="1" applyAlignment="1">
      <alignment horizontal="center" vertical="center"/>
    </xf>
    <xf numFmtId="0" fontId="0" fillId="0" borderId="10" xfId="0" applyFill="1" applyBorder="1" applyAlignment="1">
      <alignment horizontal="center" vertical="center"/>
    </xf>
    <xf numFmtId="0" fontId="6" fillId="0" borderId="9" xfId="0" applyFont="1" applyFill="1" applyBorder="1" applyAlignment="1">
      <alignment horizontal="center" vertical="center" wrapText="1"/>
    </xf>
    <xf numFmtId="0" fontId="13" fillId="0" borderId="0" xfId="0" applyFont="1" applyBorder="1" applyAlignment="1">
      <alignment vertical="center"/>
    </xf>
    <xf numFmtId="0" fontId="13" fillId="0" borderId="11" xfId="0" applyFont="1" applyBorder="1" applyAlignment="1">
      <alignment vertical="center"/>
    </xf>
    <xf numFmtId="4" fontId="10" fillId="0" borderId="0" xfId="0" applyNumberFormat="1" applyFont="1" applyBorder="1" applyAlignment="1">
      <alignment horizontal="center" vertical="center"/>
    </xf>
    <xf numFmtId="0" fontId="8" fillId="0" borderId="1" xfId="0" applyFont="1" applyBorder="1" applyAlignment="1">
      <alignment vertical="center"/>
    </xf>
    <xf numFmtId="4" fontId="8" fillId="0" borderId="2" xfId="0" applyNumberFormat="1" applyFont="1" applyBorder="1" applyAlignment="1">
      <alignment horizontal="center" vertical="center"/>
    </xf>
    <xf numFmtId="0" fontId="8" fillId="0" borderId="6" xfId="0" applyFont="1" applyBorder="1" applyAlignment="1">
      <alignment vertical="center"/>
    </xf>
    <xf numFmtId="0" fontId="6" fillId="0" borderId="0" xfId="0" applyFont="1" applyFill="1" applyBorder="1" applyAlignment="1">
      <alignment horizontal="center" vertical="center" wrapText="1"/>
    </xf>
    <xf numFmtId="0" fontId="8" fillId="0" borderId="5" xfId="0" applyFont="1" applyBorder="1" applyAlignment="1">
      <alignment horizontal="left"/>
    </xf>
    <xf numFmtId="4" fontId="10" fillId="0" borderId="0" xfId="0" applyNumberFormat="1" applyFont="1" applyBorder="1" applyAlignment="1">
      <alignment horizontal="center"/>
    </xf>
    <xf numFmtId="0" fontId="8" fillId="0" borderId="5" xfId="0" applyFont="1" applyBorder="1" applyAlignment="1">
      <alignment/>
    </xf>
    <xf numFmtId="0" fontId="7" fillId="0" borderId="1" xfId="0" applyFont="1" applyBorder="1" applyAlignment="1">
      <alignment/>
    </xf>
    <xf numFmtId="4" fontId="8" fillId="0" borderId="2" xfId="0" applyNumberFormat="1" applyFont="1" applyBorder="1" applyAlignment="1">
      <alignment horizontal="center"/>
    </xf>
    <xf numFmtId="0" fontId="8" fillId="0" borderId="6" xfId="0" applyFont="1" applyBorder="1" applyAlignment="1">
      <alignment horizontal="left"/>
    </xf>
    <xf numFmtId="4" fontId="10" fillId="0" borderId="3" xfId="0" applyNumberFormat="1" applyFont="1" applyBorder="1" applyAlignment="1">
      <alignment horizontal="center"/>
    </xf>
    <xf numFmtId="0" fontId="0" fillId="0" borderId="12" xfId="0" applyBorder="1" applyAlignment="1">
      <alignment vertical="center"/>
    </xf>
    <xf numFmtId="0" fontId="0" fillId="0" borderId="13" xfId="0" applyBorder="1" applyAlignment="1">
      <alignment vertical="center"/>
    </xf>
    <xf numFmtId="0" fontId="1" fillId="2" borderId="14" xfId="0" applyFont="1" applyFill="1" applyBorder="1" applyAlignment="1">
      <alignment horizontal="center" vertical="center"/>
    </xf>
    <xf numFmtId="0" fontId="15" fillId="0" borderId="0" xfId="0" applyFont="1" applyAlignment="1">
      <alignment/>
    </xf>
    <xf numFmtId="0" fontId="7"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xf>
    <xf numFmtId="0" fontId="7" fillId="0" borderId="1" xfId="0" applyFont="1" applyBorder="1" applyAlignment="1">
      <alignment horizontal="center" vertical="center"/>
    </xf>
    <xf numFmtId="0" fontId="8"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xf>
    <xf numFmtId="0" fontId="8" fillId="0" borderId="5" xfId="0" applyFont="1" applyBorder="1" applyAlignment="1">
      <alignment vertical="center" wrapText="1"/>
    </xf>
    <xf numFmtId="4" fontId="10" fillId="0" borderId="9" xfId="0" applyNumberFormat="1" applyFont="1" applyBorder="1" applyAlignment="1">
      <alignment horizontal="center" vertical="center"/>
    </xf>
    <xf numFmtId="0" fontId="8" fillId="0" borderId="1" xfId="0" applyFont="1" applyBorder="1" applyAlignment="1">
      <alignment vertical="center" wrapText="1"/>
    </xf>
    <xf numFmtId="0" fontId="0" fillId="0" borderId="0" xfId="0" applyAlignment="1">
      <alignment vertical="center" wrapText="1"/>
    </xf>
    <xf numFmtId="2" fontId="3" fillId="0" borderId="7"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2" fillId="0" borderId="0" xfId="0" applyFont="1" applyAlignment="1">
      <alignment horizontal="center" vertical="center"/>
    </xf>
    <xf numFmtId="3" fontId="8" fillId="0" borderId="14" xfId="0" applyNumberFormat="1" applyFont="1" applyFill="1" applyBorder="1" applyAlignment="1">
      <alignment horizontal="center" vertical="center"/>
    </xf>
    <xf numFmtId="3" fontId="8" fillId="0" borderId="13"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3" fontId="0" fillId="0" borderId="10" xfId="0" applyNumberFormat="1" applyFill="1" applyBorder="1" applyAlignment="1">
      <alignment horizontal="center" vertical="center"/>
    </xf>
    <xf numFmtId="0" fontId="14" fillId="0" borderId="0" xfId="0" applyFont="1" applyBorder="1" applyAlignment="1">
      <alignment vertical="center" wrapText="1"/>
    </xf>
    <xf numFmtId="0" fontId="17" fillId="0" borderId="0" xfId="0" applyFont="1" applyAlignment="1">
      <alignment vertical="center"/>
    </xf>
    <xf numFmtId="0" fontId="7" fillId="0" borderId="8" xfId="0" applyFont="1" applyBorder="1" applyAlignment="1">
      <alignment horizontal="center" vertical="center" wrapText="1"/>
    </xf>
    <xf numFmtId="2" fontId="8" fillId="0" borderId="2"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xf>
    <xf numFmtId="2" fontId="4" fillId="0" borderId="11" xfId="0" applyNumberFormat="1" applyFont="1" applyBorder="1" applyAlignment="1">
      <alignment horizontal="center" vertical="center"/>
    </xf>
    <xf numFmtId="10" fontId="3" fillId="0" borderId="4" xfId="0" applyNumberFormat="1" applyFont="1" applyBorder="1" applyAlignment="1">
      <alignment horizontal="center" vertical="center"/>
    </xf>
    <xf numFmtId="4" fontId="10" fillId="0" borderId="11" xfId="0" applyNumberFormat="1" applyFont="1" applyBorder="1" applyAlignment="1">
      <alignment horizontal="center"/>
    </xf>
    <xf numFmtId="4" fontId="10" fillId="0" borderId="10" xfId="0" applyNumberFormat="1" applyFont="1" applyBorder="1" applyAlignment="1">
      <alignment horizontal="center"/>
    </xf>
    <xf numFmtId="0" fontId="8" fillId="0" borderId="4"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3" fontId="8" fillId="0" borderId="4" xfId="0" applyNumberFormat="1" applyFont="1" applyBorder="1" applyAlignment="1">
      <alignment horizontal="center" vertical="center"/>
    </xf>
    <xf numFmtId="1" fontId="10" fillId="0" borderId="11" xfId="0" applyNumberFormat="1" applyFont="1" applyBorder="1" applyAlignment="1">
      <alignment horizontal="center" vertical="center"/>
    </xf>
    <xf numFmtId="1" fontId="10" fillId="0" borderId="11" xfId="0" applyNumberFormat="1" applyFont="1" applyFill="1" applyBorder="1" applyAlignment="1">
      <alignment horizontal="center" vertical="center"/>
    </xf>
    <xf numFmtId="1" fontId="8" fillId="0" borderId="4" xfId="0" applyNumberFormat="1" applyFont="1" applyBorder="1" applyAlignment="1">
      <alignment horizontal="center" vertical="center"/>
    </xf>
    <xf numFmtId="0" fontId="10" fillId="0" borderId="0" xfId="0" applyFont="1" applyBorder="1" applyAlignment="1">
      <alignment vertical="center"/>
    </xf>
    <xf numFmtId="0" fontId="0" fillId="0" borderId="0" xfId="0" applyFont="1" applyAlignment="1">
      <alignment vertical="center" wrapText="1"/>
    </xf>
    <xf numFmtId="0" fontId="0" fillId="0" borderId="0" xfId="0" applyAlignment="1">
      <alignment/>
    </xf>
    <xf numFmtId="0" fontId="16" fillId="2" borderId="8" xfId="0" applyFont="1" applyFill="1" applyBorder="1" applyAlignment="1">
      <alignment horizontal="left" vertical="center" wrapText="1"/>
    </xf>
    <xf numFmtId="0" fontId="0" fillId="0" borderId="0" xfId="0" applyBorder="1" applyAlignment="1">
      <alignment wrapText="1"/>
    </xf>
    <xf numFmtId="0" fontId="0" fillId="0" borderId="9" xfId="0" applyBorder="1" applyAlignment="1">
      <alignment wrapText="1"/>
    </xf>
    <xf numFmtId="0" fontId="11" fillId="0" borderId="2" xfId="0" applyFont="1" applyBorder="1" applyAlignment="1">
      <alignment wrapText="1"/>
    </xf>
    <xf numFmtId="0" fontId="19" fillId="2" borderId="3" xfId="0" applyFont="1" applyFill="1" applyBorder="1" applyAlignment="1">
      <alignment horizontal="left" vertical="center" wrapText="1"/>
    </xf>
    <xf numFmtId="0" fontId="11" fillId="0" borderId="3" xfId="0" applyFont="1" applyBorder="1" applyAlignment="1">
      <alignment wrapText="1"/>
    </xf>
    <xf numFmtId="0" fontId="11" fillId="0" borderId="0" xfId="0" applyFont="1" applyBorder="1" applyAlignment="1">
      <alignment wrapText="1"/>
    </xf>
    <xf numFmtId="0" fontId="19" fillId="2" borderId="9" xfId="0" applyFont="1" applyFill="1" applyBorder="1" applyAlignment="1">
      <alignment horizontal="left" vertical="center" wrapText="1"/>
    </xf>
    <xf numFmtId="0" fontId="11" fillId="0" borderId="9" xfId="0" applyFont="1" applyBorder="1" applyAlignment="1">
      <alignment wrapText="1"/>
    </xf>
    <xf numFmtId="0" fontId="19" fillId="2" borderId="2" xfId="0" applyFont="1" applyFill="1" applyBorder="1" applyAlignment="1">
      <alignment horizontal="left" vertical="center" wrapText="1"/>
    </xf>
    <xf numFmtId="0" fontId="0" fillId="0" borderId="3" xfId="0" applyBorder="1" applyAlignment="1">
      <alignment vertical="center" wrapText="1"/>
    </xf>
    <xf numFmtId="0" fontId="0" fillId="0" borderId="0" xfId="0" applyFont="1" applyAlignment="1">
      <alignment vertical="center"/>
    </xf>
    <xf numFmtId="0" fontId="19" fillId="2" borderId="1" xfId="0" applyFont="1" applyFill="1" applyBorder="1" applyAlignment="1">
      <alignment horizontal="left" vertical="center" wrapText="1"/>
    </xf>
    <xf numFmtId="0" fontId="11" fillId="0" borderId="2" xfId="0" applyFont="1" applyBorder="1" applyAlignment="1">
      <alignment wrapText="1"/>
    </xf>
    <xf numFmtId="0" fontId="11" fillId="0" borderId="4" xfId="0" applyFont="1" applyBorder="1" applyAlignment="1">
      <alignment wrapText="1"/>
    </xf>
    <xf numFmtId="0" fontId="18" fillId="0" borderId="1" xfId="0" applyFont="1" applyBorder="1" applyAlignment="1">
      <alignment horizontal="center" vertical="center" wrapText="1"/>
    </xf>
    <xf numFmtId="2" fontId="3" fillId="0" borderId="4" xfId="0" applyNumberFormat="1" applyFont="1" applyFill="1" applyBorder="1" applyAlignment="1">
      <alignment horizontal="center" vertical="center"/>
    </xf>
    <xf numFmtId="0" fontId="12" fillId="0" borderId="0" xfId="0" applyFont="1" applyAlignment="1">
      <alignment vertical="top" wrapText="1"/>
    </xf>
    <xf numFmtId="0" fontId="14" fillId="0" borderId="0" xfId="0" applyFont="1" applyBorder="1" applyAlignment="1">
      <alignment vertical="center" wrapText="1"/>
    </xf>
    <xf numFmtId="0" fontId="0" fillId="0" borderId="0" xfId="0" applyFont="1" applyAlignment="1">
      <alignment vertical="center" wrapText="1"/>
    </xf>
    <xf numFmtId="0" fontId="16" fillId="2" borderId="8" xfId="0" applyFont="1" applyFill="1" applyBorder="1" applyAlignment="1">
      <alignment horizontal="left" vertical="center" wrapText="1"/>
    </xf>
    <xf numFmtId="0" fontId="0" fillId="0" borderId="9" xfId="0" applyFont="1" applyBorder="1" applyAlignment="1">
      <alignment wrapText="1"/>
    </xf>
    <xf numFmtId="0" fontId="0" fillId="0" borderId="10" xfId="0" applyFont="1" applyBorder="1" applyAlignment="1">
      <alignment wrapText="1"/>
    </xf>
    <xf numFmtId="0" fontId="6" fillId="0" borderId="6" xfId="0" applyFont="1" applyFill="1" applyBorder="1" applyAlignment="1">
      <alignment horizontal="center" vertical="center" wrapText="1"/>
    </xf>
    <xf numFmtId="0" fontId="0" fillId="0" borderId="8" xfId="0" applyBorder="1" applyAlignment="1">
      <alignment vertical="center" wrapText="1"/>
    </xf>
    <xf numFmtId="0" fontId="7"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6" fillId="2" borderId="14" xfId="0" applyFont="1" applyFill="1" applyBorder="1" applyAlignment="1">
      <alignment horizontal="center" vertical="center" wrapText="1"/>
    </xf>
    <xf numFmtId="0" fontId="0" fillId="0" borderId="13" xfId="0" applyBorder="1" applyAlignment="1">
      <alignment/>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6" fillId="0" borderId="3"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6" fillId="0" borderId="3" xfId="0" applyFont="1" applyFill="1" applyBorder="1" applyAlignment="1">
      <alignment horizontal="center" vertical="center"/>
    </xf>
    <xf numFmtId="0" fontId="11" fillId="0" borderId="3" xfId="0" applyFont="1" applyFill="1" applyBorder="1" applyAlignment="1">
      <alignment/>
    </xf>
    <xf numFmtId="0" fontId="6" fillId="0" borderId="7" xfId="0" applyFont="1" applyFill="1" applyBorder="1" applyAlignment="1">
      <alignment horizontal="center" vertical="center" wrapText="1"/>
    </xf>
    <xf numFmtId="0" fontId="0" fillId="0" borderId="11" xfId="0" applyFill="1" applyBorder="1" applyAlignment="1">
      <alignment/>
    </xf>
    <xf numFmtId="0" fontId="0" fillId="0" borderId="0" xfId="0" applyAlignment="1">
      <alignment vertical="top" wrapText="1"/>
    </xf>
    <xf numFmtId="0" fontId="6" fillId="0" borderId="6" xfId="0" applyFont="1" applyFill="1" applyBorder="1" applyAlignment="1">
      <alignment horizontal="center" vertical="center"/>
    </xf>
    <xf numFmtId="0" fontId="11" fillId="0" borderId="5" xfId="0" applyFont="1" applyFill="1" applyBorder="1" applyAlignment="1">
      <alignment/>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4" fillId="0" borderId="9" xfId="0" applyFont="1" applyBorder="1" applyAlignment="1">
      <alignment vertical="center" wrapText="1"/>
    </xf>
    <xf numFmtId="0" fontId="0" fillId="0" borderId="9" xfId="0" applyFont="1" applyBorder="1" applyAlignment="1">
      <alignment/>
    </xf>
    <xf numFmtId="0" fontId="14" fillId="0" borderId="3" xfId="0" applyFont="1"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14"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14" fillId="0" borderId="2" xfId="0" applyFont="1" applyBorder="1" applyAlignment="1">
      <alignment vertical="center" wrapText="1"/>
    </xf>
    <xf numFmtId="0" fontId="14" fillId="0" borderId="4" xfId="0" applyFont="1" applyBorder="1" applyAlignment="1">
      <alignment vertical="center" wrapText="1"/>
    </xf>
    <xf numFmtId="0" fontId="0" fillId="0" borderId="0" xfId="0" applyAlignment="1">
      <alignment/>
    </xf>
    <xf numFmtId="0" fontId="12" fillId="0"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7</xdr:col>
      <xdr:colOff>0</xdr:colOff>
      <xdr:row>0</xdr:row>
      <xdr:rowOff>0</xdr:rowOff>
    </xdr:to>
    <xdr:sp>
      <xdr:nvSpPr>
        <xdr:cNvPr id="1" name="TextBox 1"/>
        <xdr:cNvSpPr txBox="1">
          <a:spLocks noChangeArrowheads="1"/>
        </xdr:cNvSpPr>
      </xdr:nvSpPr>
      <xdr:spPr>
        <a:xfrm>
          <a:off x="66675" y="0"/>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0</xdr:row>
      <xdr:rowOff>0</xdr:rowOff>
    </xdr:from>
    <xdr:to>
      <xdr:col>7</xdr:col>
      <xdr:colOff>0</xdr:colOff>
      <xdr:row>0</xdr:row>
      <xdr:rowOff>0</xdr:rowOff>
    </xdr:to>
    <xdr:sp>
      <xdr:nvSpPr>
        <xdr:cNvPr id="2" name="TextBox 2"/>
        <xdr:cNvSpPr txBox="1">
          <a:spLocks noChangeArrowheads="1"/>
        </xdr:cNvSpPr>
      </xdr:nvSpPr>
      <xdr:spPr>
        <a:xfrm>
          <a:off x="57150" y="0"/>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46</xdr:row>
      <xdr:rowOff>0</xdr:rowOff>
    </xdr:from>
    <xdr:to>
      <xdr:col>7</xdr:col>
      <xdr:colOff>0</xdr:colOff>
      <xdr:row>46</xdr:row>
      <xdr:rowOff>0</xdr:rowOff>
    </xdr:to>
    <xdr:sp>
      <xdr:nvSpPr>
        <xdr:cNvPr id="3" name="TextBox 3"/>
        <xdr:cNvSpPr txBox="1">
          <a:spLocks noChangeArrowheads="1"/>
        </xdr:cNvSpPr>
      </xdr:nvSpPr>
      <xdr:spPr>
        <a:xfrm>
          <a:off x="66675" y="1218247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46</xdr:row>
      <xdr:rowOff>0</xdr:rowOff>
    </xdr:from>
    <xdr:to>
      <xdr:col>7</xdr:col>
      <xdr:colOff>0</xdr:colOff>
      <xdr:row>46</xdr:row>
      <xdr:rowOff>0</xdr:rowOff>
    </xdr:to>
    <xdr:sp>
      <xdr:nvSpPr>
        <xdr:cNvPr id="4" name="TextBox 4"/>
        <xdr:cNvSpPr txBox="1">
          <a:spLocks noChangeArrowheads="1"/>
        </xdr:cNvSpPr>
      </xdr:nvSpPr>
      <xdr:spPr>
        <a:xfrm>
          <a:off x="57150" y="12182475"/>
          <a:ext cx="7143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1The figures provided are a snap-shot at the 31st March 2011 and were collected from the probation trusts via the HR Data Warehouse. The probation trusts have the ability to resubmit historical data which may result in occasional variations in subsequent reports.</a:t>
          </a:r>
          <a:r>
            <a:rPr lang="en-US" cap="none" sz="800" b="0" i="0" u="none" baseline="0">
              <a:latin typeface="Arial"/>
              <a:ea typeface="Arial"/>
              <a:cs typeface="Arial"/>
            </a:rPr>
            <a:t> 
</a:t>
          </a:r>
          <a:r>
            <a:rPr lang="en-US" cap="none" sz="800" b="1" i="0" u="none" baseline="0">
              <a:latin typeface="Arial"/>
              <a:ea typeface="Arial"/>
              <a:cs typeface="Arial"/>
            </a:rPr>
            <a:t>2 Figures populating table are Full Time Equivalents.</a:t>
          </a:r>
        </a:p>
      </xdr:txBody>
    </xdr:sp>
    <xdr:clientData/>
  </xdr:twoCellAnchor>
  <xdr:twoCellAnchor>
    <xdr:from>
      <xdr:col>0</xdr:col>
      <xdr:colOff>66675</xdr:colOff>
      <xdr:row>46</xdr:row>
      <xdr:rowOff>0</xdr:rowOff>
    </xdr:from>
    <xdr:to>
      <xdr:col>7</xdr:col>
      <xdr:colOff>0</xdr:colOff>
      <xdr:row>46</xdr:row>
      <xdr:rowOff>0</xdr:rowOff>
    </xdr:to>
    <xdr:sp>
      <xdr:nvSpPr>
        <xdr:cNvPr id="5" name="TextBox 5"/>
        <xdr:cNvSpPr txBox="1">
          <a:spLocks noChangeArrowheads="1"/>
        </xdr:cNvSpPr>
      </xdr:nvSpPr>
      <xdr:spPr>
        <a:xfrm>
          <a:off x="66675" y="12182475"/>
          <a:ext cx="7134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tabSelected="1" workbookViewId="0" topLeftCell="A1">
      <selection activeCell="A6" sqref="A6:A7"/>
    </sheetView>
  </sheetViews>
  <sheetFormatPr defaultColWidth="9.140625" defaultRowHeight="15"/>
  <cols>
    <col min="1" max="1" width="30.140625" style="0" customWidth="1"/>
    <col min="2" max="2" width="13.7109375" style="0" bestFit="1" customWidth="1"/>
    <col min="3" max="3" width="13.00390625" style="0" bestFit="1" customWidth="1"/>
    <col min="4" max="4" width="10.7109375" style="0" bestFit="1" customWidth="1"/>
    <col min="5" max="5" width="10.421875" style="0" bestFit="1" customWidth="1"/>
    <col min="6" max="6" width="10.00390625" style="0" bestFit="1" customWidth="1"/>
    <col min="7" max="7" width="11.57421875" style="0" bestFit="1" customWidth="1"/>
    <col min="8" max="8" width="0.9921875" style="0" customWidth="1"/>
    <col min="9" max="9" width="14.00390625" style="0" customWidth="1"/>
  </cols>
  <sheetData>
    <row r="1" spans="1:9" ht="37.5" customHeight="1">
      <c r="A1" s="112" t="s">
        <v>150</v>
      </c>
      <c r="B1" s="130"/>
      <c r="C1" s="130"/>
      <c r="D1" s="130"/>
      <c r="E1" s="130"/>
      <c r="F1" s="130"/>
      <c r="G1" s="130"/>
      <c r="H1" s="130"/>
      <c r="I1" s="131"/>
    </row>
    <row r="2" spans="1:15" ht="174" customHeight="1">
      <c r="A2" s="109" t="s">
        <v>153</v>
      </c>
      <c r="B2" s="110"/>
      <c r="C2" s="110"/>
      <c r="D2" s="110"/>
      <c r="E2" s="110"/>
      <c r="F2" s="110"/>
      <c r="G2" s="110"/>
      <c r="H2" s="110"/>
      <c r="I2" s="111"/>
      <c r="O2" s="96"/>
    </row>
    <row r="3" spans="1:15" ht="15" customHeight="1">
      <c r="A3" s="97"/>
      <c r="B3" s="99"/>
      <c r="C3" s="99"/>
      <c r="D3" s="99"/>
      <c r="E3" s="99"/>
      <c r="F3" s="99"/>
      <c r="G3" s="99"/>
      <c r="H3" s="99"/>
      <c r="I3" s="99"/>
      <c r="J3" s="98"/>
      <c r="K3" s="98"/>
      <c r="L3" s="98"/>
      <c r="M3" s="98"/>
      <c r="N3" s="98"/>
      <c r="O3" s="96"/>
    </row>
    <row r="4" spans="1:9" ht="36" customHeight="1">
      <c r="A4" s="117" t="s">
        <v>112</v>
      </c>
      <c r="B4" s="118"/>
      <c r="C4" s="118"/>
      <c r="D4" s="118"/>
      <c r="E4" s="118"/>
      <c r="F4" s="118"/>
      <c r="G4" s="118"/>
      <c r="H4" s="118"/>
      <c r="I4" s="119"/>
    </row>
    <row r="5" spans="1:9" s="1" customFormat="1" ht="47.25" customHeight="1">
      <c r="A5" s="122" t="s">
        <v>122</v>
      </c>
      <c r="B5" s="123"/>
      <c r="C5" s="123"/>
      <c r="D5" s="123"/>
      <c r="E5" s="123"/>
      <c r="F5" s="123"/>
      <c r="G5" s="124"/>
      <c r="H5" s="46"/>
      <c r="I5" s="48" t="s">
        <v>123</v>
      </c>
    </row>
    <row r="6" spans="1:9" s="1" customFormat="1" ht="21.75" customHeight="1">
      <c r="A6" s="120" t="s">
        <v>23</v>
      </c>
      <c r="B6" s="129" t="s">
        <v>24</v>
      </c>
      <c r="C6" s="107"/>
      <c r="D6" s="107"/>
      <c r="E6" s="107"/>
      <c r="F6" s="107"/>
      <c r="G6" s="127" t="s">
        <v>97</v>
      </c>
      <c r="H6" s="44"/>
      <c r="I6" s="125" t="s">
        <v>103</v>
      </c>
    </row>
    <row r="7" spans="1:9" s="1" customFormat="1" ht="51.75" customHeight="1">
      <c r="A7" s="121"/>
      <c r="B7" s="29" t="s">
        <v>101</v>
      </c>
      <c r="C7" s="29" t="s">
        <v>1</v>
      </c>
      <c r="D7" s="29" t="s">
        <v>102</v>
      </c>
      <c r="E7" s="29" t="s">
        <v>3</v>
      </c>
      <c r="F7" s="29" t="s">
        <v>4</v>
      </c>
      <c r="G7" s="128"/>
      <c r="H7" s="44"/>
      <c r="I7" s="126"/>
    </row>
    <row r="8" spans="1:9" s="1" customFormat="1" ht="15.75" customHeight="1">
      <c r="A8" s="23" t="s">
        <v>5</v>
      </c>
      <c r="B8" s="24">
        <v>0</v>
      </c>
      <c r="C8" s="24">
        <v>0</v>
      </c>
      <c r="D8" s="24">
        <v>0</v>
      </c>
      <c r="E8" s="24">
        <v>32.86</v>
      </c>
      <c r="F8" s="24">
        <v>0</v>
      </c>
      <c r="G8" s="25">
        <v>32.86</v>
      </c>
      <c r="H8" s="44"/>
      <c r="I8" s="69">
        <v>33</v>
      </c>
    </row>
    <row r="9" spans="1:9" s="1" customFormat="1" ht="15.75" customHeight="1">
      <c r="A9" s="26" t="s">
        <v>21</v>
      </c>
      <c r="B9" s="27">
        <v>0</v>
      </c>
      <c r="C9" s="27">
        <v>0</v>
      </c>
      <c r="D9" s="27">
        <v>0</v>
      </c>
      <c r="E9" s="27">
        <v>1</v>
      </c>
      <c r="F9" s="27">
        <v>0</v>
      </c>
      <c r="G9" s="28"/>
      <c r="H9" s="44"/>
      <c r="I9" s="70"/>
    </row>
    <row r="10" spans="1:9" s="1" customFormat="1" ht="15.75" customHeight="1">
      <c r="A10" s="23" t="s">
        <v>6</v>
      </c>
      <c r="B10" s="24">
        <v>9</v>
      </c>
      <c r="C10" s="24">
        <v>3</v>
      </c>
      <c r="D10" s="24">
        <v>0</v>
      </c>
      <c r="E10" s="24">
        <v>28.17</v>
      </c>
      <c r="F10" s="24">
        <v>0</v>
      </c>
      <c r="G10" s="25">
        <v>40.17</v>
      </c>
      <c r="H10" s="44"/>
      <c r="I10" s="69">
        <v>42</v>
      </c>
    </row>
    <row r="11" spans="1:9" s="1" customFormat="1" ht="15.75" customHeight="1">
      <c r="A11" s="26" t="s">
        <v>21</v>
      </c>
      <c r="B11" s="27">
        <v>0.224</v>
      </c>
      <c r="C11" s="27">
        <v>0.0747</v>
      </c>
      <c r="D11" s="27">
        <v>0</v>
      </c>
      <c r="E11" s="27">
        <v>0.7013</v>
      </c>
      <c r="F11" s="27">
        <v>0</v>
      </c>
      <c r="G11" s="28"/>
      <c r="H11" s="44"/>
      <c r="I11" s="72"/>
    </row>
    <row r="12" spans="1:9" s="1" customFormat="1" ht="15.75" customHeight="1">
      <c r="A12" s="23" t="s">
        <v>7</v>
      </c>
      <c r="B12" s="24">
        <v>112</v>
      </c>
      <c r="C12" s="24">
        <v>27.51</v>
      </c>
      <c r="D12" s="24">
        <v>5.15</v>
      </c>
      <c r="E12" s="24">
        <v>101.79</v>
      </c>
      <c r="F12" s="24">
        <v>0</v>
      </c>
      <c r="G12" s="25">
        <v>246.45</v>
      </c>
      <c r="H12" s="44"/>
      <c r="I12" s="71">
        <v>258</v>
      </c>
    </row>
    <row r="13" spans="1:9" s="1" customFormat="1" ht="15.75" customHeight="1">
      <c r="A13" s="26" t="s">
        <v>21</v>
      </c>
      <c r="B13" s="27">
        <v>0.4545</v>
      </c>
      <c r="C13" s="27">
        <v>0.1116</v>
      </c>
      <c r="D13" s="27">
        <v>0.0209</v>
      </c>
      <c r="E13" s="27">
        <v>0.413</v>
      </c>
      <c r="F13" s="27">
        <v>0</v>
      </c>
      <c r="G13" s="28"/>
      <c r="H13" s="44"/>
      <c r="I13" s="72"/>
    </row>
    <row r="14" spans="1:9" s="1" customFormat="1" ht="15.75" customHeight="1">
      <c r="A14" s="23" t="s">
        <v>8</v>
      </c>
      <c r="B14" s="24">
        <v>39.42</v>
      </c>
      <c r="C14" s="24">
        <v>23.36</v>
      </c>
      <c r="D14" s="24">
        <v>9.13</v>
      </c>
      <c r="E14" s="24">
        <v>56.76</v>
      </c>
      <c r="F14" s="24">
        <v>0</v>
      </c>
      <c r="G14" s="25">
        <v>128.67</v>
      </c>
      <c r="H14" s="44"/>
      <c r="I14" s="71">
        <v>135</v>
      </c>
    </row>
    <row r="15" spans="1:9" s="1" customFormat="1" ht="15.75" customHeight="1">
      <c r="A15" s="26" t="s">
        <v>21</v>
      </c>
      <c r="B15" s="27">
        <v>0.3064</v>
      </c>
      <c r="C15" s="27">
        <v>0.1815</v>
      </c>
      <c r="D15" s="27">
        <v>0.071</v>
      </c>
      <c r="E15" s="27">
        <v>0.4411</v>
      </c>
      <c r="F15" s="27">
        <v>0</v>
      </c>
      <c r="G15" s="28"/>
      <c r="H15" s="44"/>
      <c r="I15" s="72"/>
    </row>
    <row r="16" spans="1:9" s="1" customFormat="1" ht="15.75" customHeight="1">
      <c r="A16" s="23" t="s">
        <v>9</v>
      </c>
      <c r="B16" s="24">
        <v>718.38</v>
      </c>
      <c r="C16" s="24">
        <v>337.98</v>
      </c>
      <c r="D16" s="24">
        <v>76.03</v>
      </c>
      <c r="E16" s="24">
        <v>267.51</v>
      </c>
      <c r="F16" s="24">
        <v>0</v>
      </c>
      <c r="G16" s="25">
        <v>1399.9</v>
      </c>
      <c r="H16" s="44"/>
      <c r="I16" s="71">
        <v>1478</v>
      </c>
    </row>
    <row r="17" spans="1:9" s="1" customFormat="1" ht="15.75" customHeight="1">
      <c r="A17" s="26" t="s">
        <v>21</v>
      </c>
      <c r="B17" s="27">
        <v>0.5132</v>
      </c>
      <c r="C17" s="27">
        <v>0.2414</v>
      </c>
      <c r="D17" s="27">
        <v>0.0543</v>
      </c>
      <c r="E17" s="27">
        <v>0.1911</v>
      </c>
      <c r="F17" s="27">
        <v>0</v>
      </c>
      <c r="G17" s="28"/>
      <c r="H17" s="44"/>
      <c r="I17" s="72"/>
    </row>
    <row r="18" spans="1:9" s="1" customFormat="1" ht="15.75" customHeight="1">
      <c r="A18" s="23" t="s">
        <v>10</v>
      </c>
      <c r="B18" s="24">
        <v>140.13</v>
      </c>
      <c r="C18" s="24">
        <v>29.51</v>
      </c>
      <c r="D18" s="24">
        <v>9.5</v>
      </c>
      <c r="E18" s="24">
        <v>7.71</v>
      </c>
      <c r="F18" s="24">
        <v>0</v>
      </c>
      <c r="G18" s="25">
        <v>186.85</v>
      </c>
      <c r="H18" s="44"/>
      <c r="I18" s="71">
        <v>196</v>
      </c>
    </row>
    <row r="19" spans="1:9" s="1" customFormat="1" ht="15.75" customHeight="1">
      <c r="A19" s="26" t="s">
        <v>21</v>
      </c>
      <c r="B19" s="27">
        <v>0.75</v>
      </c>
      <c r="C19" s="27">
        <v>0.1579</v>
      </c>
      <c r="D19" s="27">
        <v>0.0508</v>
      </c>
      <c r="E19" s="27">
        <v>0.0413</v>
      </c>
      <c r="F19" s="27">
        <v>0</v>
      </c>
      <c r="G19" s="28"/>
      <c r="H19" s="44"/>
      <c r="I19" s="72"/>
    </row>
    <row r="20" spans="1:9" s="1" customFormat="1" ht="15.75" customHeight="1">
      <c r="A20" s="23" t="s">
        <v>11</v>
      </c>
      <c r="B20" s="24">
        <v>3883.08</v>
      </c>
      <c r="C20" s="24">
        <v>252</v>
      </c>
      <c r="D20" s="24">
        <v>293.28</v>
      </c>
      <c r="E20" s="24">
        <v>35.35</v>
      </c>
      <c r="F20" s="24">
        <v>0</v>
      </c>
      <c r="G20" s="25">
        <v>4463.71</v>
      </c>
      <c r="H20" s="44"/>
      <c r="I20" s="71">
        <v>4885</v>
      </c>
    </row>
    <row r="21" spans="1:9" s="1" customFormat="1" ht="15.75" customHeight="1">
      <c r="A21" s="26" t="s">
        <v>21</v>
      </c>
      <c r="B21" s="27">
        <v>0.8699</v>
      </c>
      <c r="C21" s="27">
        <v>0.0565</v>
      </c>
      <c r="D21" s="27">
        <v>0.0657</v>
      </c>
      <c r="E21" s="27">
        <v>0.0079</v>
      </c>
      <c r="F21" s="27">
        <v>0</v>
      </c>
      <c r="G21" s="28"/>
      <c r="H21" s="44"/>
      <c r="I21" s="72"/>
    </row>
    <row r="22" spans="1:9" s="1" customFormat="1" ht="15.75" customHeight="1">
      <c r="A22" s="23" t="s">
        <v>12</v>
      </c>
      <c r="B22" s="24">
        <v>7</v>
      </c>
      <c r="C22" s="24">
        <v>1</v>
      </c>
      <c r="D22" s="24">
        <v>3.8</v>
      </c>
      <c r="E22" s="24">
        <v>49.38</v>
      </c>
      <c r="F22" s="24">
        <v>0</v>
      </c>
      <c r="G22" s="25">
        <v>61.18</v>
      </c>
      <c r="H22" s="44"/>
      <c r="I22" s="71">
        <v>71</v>
      </c>
    </row>
    <row r="23" spans="1:9" s="1" customFormat="1" ht="15.75" customHeight="1">
      <c r="A23" s="26" t="s">
        <v>21</v>
      </c>
      <c r="B23" s="27">
        <v>0.1144</v>
      </c>
      <c r="C23" s="27">
        <v>0.0163</v>
      </c>
      <c r="D23" s="27">
        <v>0.0621</v>
      </c>
      <c r="E23" s="27">
        <v>0.8071</v>
      </c>
      <c r="F23" s="27">
        <v>0</v>
      </c>
      <c r="G23" s="28"/>
      <c r="H23" s="44"/>
      <c r="I23" s="72"/>
    </row>
    <row r="24" spans="1:9" s="1" customFormat="1" ht="15.75" customHeight="1">
      <c r="A24" s="23" t="s">
        <v>13</v>
      </c>
      <c r="B24" s="24">
        <v>1.5</v>
      </c>
      <c r="C24" s="24">
        <v>229.86</v>
      </c>
      <c r="D24" s="24">
        <v>1</v>
      </c>
      <c r="E24" s="24">
        <v>1</v>
      </c>
      <c r="F24" s="24">
        <v>0</v>
      </c>
      <c r="G24" s="25">
        <v>233.36</v>
      </c>
      <c r="H24" s="44"/>
      <c r="I24" s="71">
        <v>255</v>
      </c>
    </row>
    <row r="25" spans="1:9" s="1" customFormat="1" ht="15.75" customHeight="1">
      <c r="A25" s="26" t="s">
        <v>21</v>
      </c>
      <c r="B25" s="27">
        <v>0.0064</v>
      </c>
      <c r="C25" s="27">
        <v>0.985</v>
      </c>
      <c r="D25" s="27">
        <v>0.0043</v>
      </c>
      <c r="E25" s="27">
        <v>0.0043</v>
      </c>
      <c r="F25" s="27">
        <v>0</v>
      </c>
      <c r="G25" s="28"/>
      <c r="H25" s="44"/>
      <c r="I25" s="72"/>
    </row>
    <row r="26" spans="1:9" s="1" customFormat="1" ht="15.75" customHeight="1">
      <c r="A26" s="23" t="s">
        <v>14</v>
      </c>
      <c r="B26" s="24">
        <v>2440.21</v>
      </c>
      <c r="C26" s="24">
        <v>1481.62</v>
      </c>
      <c r="D26" s="24">
        <v>314.93</v>
      </c>
      <c r="E26" s="24">
        <v>34.53</v>
      </c>
      <c r="F26" s="24">
        <v>0</v>
      </c>
      <c r="G26" s="25">
        <v>4271.29</v>
      </c>
      <c r="H26" s="44"/>
      <c r="I26" s="71">
        <v>4694</v>
      </c>
    </row>
    <row r="27" spans="1:9" s="1" customFormat="1" ht="15.75" customHeight="1">
      <c r="A27" s="26" t="s">
        <v>21</v>
      </c>
      <c r="B27" s="27">
        <v>0.5713</v>
      </c>
      <c r="C27" s="27">
        <v>0.3469</v>
      </c>
      <c r="D27" s="27">
        <v>0.0737</v>
      </c>
      <c r="E27" s="27">
        <v>0.0081</v>
      </c>
      <c r="F27" s="27">
        <v>0</v>
      </c>
      <c r="G27" s="28"/>
      <c r="H27" s="44"/>
      <c r="I27" s="72"/>
    </row>
    <row r="28" spans="1:9" s="1" customFormat="1" ht="15.75" customHeight="1">
      <c r="A28" s="23" t="s">
        <v>15</v>
      </c>
      <c r="B28" s="24">
        <v>1</v>
      </c>
      <c r="C28" s="24">
        <v>2</v>
      </c>
      <c r="D28" s="24">
        <v>2.62</v>
      </c>
      <c r="E28" s="24">
        <v>0</v>
      </c>
      <c r="F28" s="24">
        <v>0</v>
      </c>
      <c r="G28" s="25">
        <v>5.62</v>
      </c>
      <c r="H28" s="44"/>
      <c r="I28" s="71">
        <v>6</v>
      </c>
    </row>
    <row r="29" spans="1:9" s="1" customFormat="1" ht="15.75" customHeight="1">
      <c r="A29" s="26" t="s">
        <v>21</v>
      </c>
      <c r="B29" s="27">
        <v>0.1779</v>
      </c>
      <c r="C29" s="27">
        <v>0.3559</v>
      </c>
      <c r="D29" s="27">
        <v>0.4662</v>
      </c>
      <c r="E29" s="27">
        <v>0</v>
      </c>
      <c r="F29" s="27">
        <v>0</v>
      </c>
      <c r="G29" s="28"/>
      <c r="H29" s="44"/>
      <c r="I29" s="72"/>
    </row>
    <row r="30" spans="1:9" s="1" customFormat="1" ht="15.75" customHeight="1">
      <c r="A30" s="23" t="s">
        <v>16</v>
      </c>
      <c r="B30" s="24">
        <v>15.05</v>
      </c>
      <c r="C30" s="24">
        <v>869.22</v>
      </c>
      <c r="D30" s="24">
        <v>38.15</v>
      </c>
      <c r="E30" s="24">
        <v>8</v>
      </c>
      <c r="F30" s="24">
        <v>0</v>
      </c>
      <c r="G30" s="25">
        <v>930.42</v>
      </c>
      <c r="H30" s="44"/>
      <c r="I30" s="71">
        <v>1128</v>
      </c>
    </row>
    <row r="31" spans="1:9" s="1" customFormat="1" ht="15.75" customHeight="1">
      <c r="A31" s="26" t="s">
        <v>21</v>
      </c>
      <c r="B31" s="27">
        <v>0.0162</v>
      </c>
      <c r="C31" s="27">
        <v>0.9342</v>
      </c>
      <c r="D31" s="27">
        <v>0.041</v>
      </c>
      <c r="E31" s="27">
        <v>0.0086</v>
      </c>
      <c r="F31" s="27">
        <v>0</v>
      </c>
      <c r="G31" s="28"/>
      <c r="H31" s="44"/>
      <c r="I31" s="72"/>
    </row>
    <row r="32" spans="1:9" s="1" customFormat="1" ht="15.75" customHeight="1">
      <c r="A32" s="23" t="s">
        <v>17</v>
      </c>
      <c r="B32" s="24">
        <v>2334.35</v>
      </c>
      <c r="C32" s="24">
        <v>519.04</v>
      </c>
      <c r="D32" s="24">
        <v>162.07</v>
      </c>
      <c r="E32" s="24">
        <v>421.32</v>
      </c>
      <c r="F32" s="24">
        <v>0</v>
      </c>
      <c r="G32" s="25">
        <v>3436.78</v>
      </c>
      <c r="H32" s="44"/>
      <c r="I32" s="71">
        <v>3966</v>
      </c>
    </row>
    <row r="33" spans="1:9" s="1" customFormat="1" ht="15.75" customHeight="1">
      <c r="A33" s="26" t="s">
        <v>21</v>
      </c>
      <c r="B33" s="27">
        <v>0.6792</v>
      </c>
      <c r="C33" s="27">
        <v>0.151</v>
      </c>
      <c r="D33" s="27">
        <v>0.0472</v>
      </c>
      <c r="E33" s="27">
        <v>0.1226</v>
      </c>
      <c r="F33" s="27">
        <v>0</v>
      </c>
      <c r="G33" s="28"/>
      <c r="H33" s="44"/>
      <c r="I33" s="72"/>
    </row>
    <row r="34" spans="1:9" s="1" customFormat="1" ht="15.75" customHeight="1">
      <c r="A34" s="23" t="s">
        <v>18</v>
      </c>
      <c r="B34" s="24">
        <v>211.07</v>
      </c>
      <c r="C34" s="24">
        <v>184.85</v>
      </c>
      <c r="D34" s="24">
        <v>14.82</v>
      </c>
      <c r="E34" s="24">
        <v>666.3</v>
      </c>
      <c r="F34" s="24">
        <v>0</v>
      </c>
      <c r="G34" s="25">
        <v>1077.04</v>
      </c>
      <c r="H34" s="44"/>
      <c r="I34" s="71">
        <v>1190</v>
      </c>
    </row>
    <row r="35" spans="1:9" s="1" customFormat="1" ht="15.75" customHeight="1">
      <c r="A35" s="26" t="s">
        <v>21</v>
      </c>
      <c r="B35" s="27">
        <v>0.196</v>
      </c>
      <c r="C35" s="27">
        <v>0.1716</v>
      </c>
      <c r="D35" s="27">
        <v>0.0138</v>
      </c>
      <c r="E35" s="27">
        <v>0.6186</v>
      </c>
      <c r="F35" s="27">
        <v>0</v>
      </c>
      <c r="G35" s="28"/>
      <c r="H35" s="44"/>
      <c r="I35" s="72"/>
    </row>
    <row r="36" spans="1:9" s="1" customFormat="1" ht="15.75" customHeight="1">
      <c r="A36" s="23" t="s">
        <v>19</v>
      </c>
      <c r="B36" s="24">
        <v>30.45</v>
      </c>
      <c r="C36" s="24">
        <v>75.92</v>
      </c>
      <c r="D36" s="24">
        <v>11.77</v>
      </c>
      <c r="E36" s="24">
        <v>73.95</v>
      </c>
      <c r="F36" s="24">
        <v>0</v>
      </c>
      <c r="G36" s="25">
        <v>192.09</v>
      </c>
      <c r="H36" s="44"/>
      <c r="I36" s="71">
        <v>225</v>
      </c>
    </row>
    <row r="37" spans="1:9" s="1" customFormat="1" ht="15.75" customHeight="1">
      <c r="A37" s="26" t="s">
        <v>21</v>
      </c>
      <c r="B37" s="27">
        <v>0.1585</v>
      </c>
      <c r="C37" s="27">
        <v>0.3952</v>
      </c>
      <c r="D37" s="27">
        <v>0.0613</v>
      </c>
      <c r="E37" s="27">
        <v>0.385</v>
      </c>
      <c r="F37" s="27">
        <v>0</v>
      </c>
      <c r="G37" s="28"/>
      <c r="H37" s="44"/>
      <c r="I37" s="72"/>
    </row>
    <row r="38" spans="1:9" s="1" customFormat="1" ht="15.75" customHeight="1">
      <c r="A38" s="23" t="s">
        <v>20</v>
      </c>
      <c r="B38" s="24">
        <v>0</v>
      </c>
      <c r="C38" s="24">
        <v>0</v>
      </c>
      <c r="D38" s="24">
        <v>0</v>
      </c>
      <c r="E38" s="24">
        <v>1</v>
      </c>
      <c r="F38" s="24">
        <v>3</v>
      </c>
      <c r="G38" s="25">
        <v>4</v>
      </c>
      <c r="H38" s="44"/>
      <c r="I38" s="71">
        <v>2</v>
      </c>
    </row>
    <row r="39" spans="1:9" s="1" customFormat="1" ht="15.75" customHeight="1">
      <c r="A39" s="26" t="s">
        <v>21</v>
      </c>
      <c r="B39" s="27">
        <v>0</v>
      </c>
      <c r="C39" s="27">
        <v>0</v>
      </c>
      <c r="D39" s="27">
        <v>0</v>
      </c>
      <c r="E39" s="27">
        <v>0.25</v>
      </c>
      <c r="F39" s="27">
        <v>0.75</v>
      </c>
      <c r="G39" s="28"/>
      <c r="H39" s="44"/>
      <c r="I39" s="72"/>
    </row>
    <row r="40" spans="1:9" s="1" customFormat="1" ht="15.75" customHeight="1">
      <c r="A40" s="23" t="s">
        <v>119</v>
      </c>
      <c r="B40" s="24">
        <v>9942.64</v>
      </c>
      <c r="C40" s="24">
        <v>4036.87</v>
      </c>
      <c r="D40" s="24">
        <v>942.25</v>
      </c>
      <c r="E40" s="24">
        <v>1785.63</v>
      </c>
      <c r="F40" s="24">
        <v>3</v>
      </c>
      <c r="G40" s="25">
        <f>SUM(G8:G39)</f>
        <v>16710.390000000003</v>
      </c>
      <c r="H40" s="44"/>
      <c r="I40" s="71">
        <v>18564</v>
      </c>
    </row>
    <row r="41" spans="1:9" s="1" customFormat="1" ht="15.75" customHeight="1">
      <c r="A41" s="26" t="s">
        <v>21</v>
      </c>
      <c r="B41" s="27">
        <v>0.595</v>
      </c>
      <c r="C41" s="27">
        <v>0.2416</v>
      </c>
      <c r="D41" s="27">
        <v>0.0564</v>
      </c>
      <c r="E41" s="27">
        <v>0.1069</v>
      </c>
      <c r="F41" s="27">
        <v>0.0002</v>
      </c>
      <c r="G41" s="28"/>
      <c r="H41" s="45"/>
      <c r="I41" s="72"/>
    </row>
    <row r="43" spans="1:9" s="53" customFormat="1" ht="24.75" customHeight="1">
      <c r="A43" s="114" t="s">
        <v>152</v>
      </c>
      <c r="B43" s="114"/>
      <c r="C43" s="114"/>
      <c r="D43" s="114"/>
      <c r="E43" s="114"/>
      <c r="F43" s="114"/>
      <c r="G43" s="114"/>
      <c r="H43" s="114"/>
      <c r="I43" s="114"/>
    </row>
    <row r="44" spans="1:9" s="53" customFormat="1" ht="24.75" customHeight="1">
      <c r="A44" s="114" t="s">
        <v>154</v>
      </c>
      <c r="B44" s="114"/>
      <c r="C44" s="114"/>
      <c r="D44" s="114"/>
      <c r="E44" s="114"/>
      <c r="F44" s="114"/>
      <c r="G44" s="114"/>
      <c r="H44" s="114"/>
      <c r="I44" s="114"/>
    </row>
    <row r="46" spans="1:7" s="1" customFormat="1" ht="50.25" customHeight="1">
      <c r="A46" s="115" t="s">
        <v>120</v>
      </c>
      <c r="B46" s="115"/>
      <c r="C46" s="115"/>
      <c r="D46" s="115"/>
      <c r="E46" s="116"/>
      <c r="F46" s="116"/>
      <c r="G46" s="108"/>
    </row>
    <row r="47" spans="1:2" ht="54" customHeight="1">
      <c r="A47" s="57" t="s">
        <v>106</v>
      </c>
      <c r="B47" s="50" t="s">
        <v>124</v>
      </c>
    </row>
    <row r="48" spans="1:2" ht="15">
      <c r="A48" s="39" t="s">
        <v>105</v>
      </c>
      <c r="B48" s="83">
        <v>14921.76</v>
      </c>
    </row>
    <row r="49" spans="1:2" ht="15">
      <c r="A49" s="56" t="s">
        <v>3</v>
      </c>
      <c r="B49" s="84">
        <v>1785.63</v>
      </c>
    </row>
    <row r="50" spans="1:2" ht="15">
      <c r="A50" s="56" t="s">
        <v>117</v>
      </c>
      <c r="B50" s="84">
        <v>3</v>
      </c>
    </row>
    <row r="51" spans="1:2" s="1" customFormat="1" ht="30.75" customHeight="1">
      <c r="A51" s="64" t="s">
        <v>108</v>
      </c>
      <c r="B51" s="85" t="s">
        <v>134</v>
      </c>
    </row>
    <row r="53" spans="1:9" s="59" customFormat="1" ht="48.75" customHeight="1">
      <c r="A53" s="114" t="s">
        <v>143</v>
      </c>
      <c r="B53" s="114"/>
      <c r="C53" s="114"/>
      <c r="D53" s="114"/>
      <c r="E53" s="114"/>
      <c r="F53" s="114"/>
      <c r="G53" s="114"/>
      <c r="H53" s="52"/>
      <c r="I53" s="52"/>
    </row>
    <row r="54" spans="1:9" s="53" customFormat="1" ht="37.5" customHeight="1">
      <c r="A54" s="114" t="s">
        <v>154</v>
      </c>
      <c r="B54" s="114"/>
      <c r="C54" s="114"/>
      <c r="D54" s="114"/>
      <c r="E54" s="114"/>
      <c r="F54" s="114"/>
      <c r="G54" s="114"/>
      <c r="H54" s="52"/>
      <c r="I54" s="52"/>
    </row>
    <row r="56" spans="1:7" s="1" customFormat="1" ht="57" customHeight="1">
      <c r="A56" s="115" t="s">
        <v>113</v>
      </c>
      <c r="B56" s="115"/>
      <c r="C56" s="115"/>
      <c r="D56" s="115"/>
      <c r="E56" s="116"/>
      <c r="F56" s="116"/>
      <c r="G56" s="116"/>
    </row>
    <row r="57" spans="1:2" ht="54" customHeight="1">
      <c r="A57" s="57" t="s">
        <v>106</v>
      </c>
      <c r="B57" s="50" t="s">
        <v>124</v>
      </c>
    </row>
    <row r="58" spans="1:2" ht="15">
      <c r="A58" s="39" t="s">
        <v>11</v>
      </c>
      <c r="B58" s="83">
        <v>4463.71</v>
      </c>
    </row>
    <row r="59" spans="1:2" ht="15">
      <c r="A59" s="56" t="s">
        <v>14</v>
      </c>
      <c r="B59" s="84">
        <v>4271.29</v>
      </c>
    </row>
    <row r="60" spans="1:2" ht="30.75" customHeight="1">
      <c r="A60" s="64" t="s">
        <v>107</v>
      </c>
      <c r="B60" s="85" t="s">
        <v>135</v>
      </c>
    </row>
    <row r="62" spans="1:9" s="59" customFormat="1" ht="25.5" customHeight="1">
      <c r="A62" s="114" t="s">
        <v>144</v>
      </c>
      <c r="B62" s="114"/>
      <c r="C62" s="114"/>
      <c r="D62" s="114"/>
      <c r="E62" s="114"/>
      <c r="F62" s="114"/>
      <c r="G62" s="114"/>
      <c r="H62" s="52"/>
      <c r="I62" s="52"/>
    </row>
    <row r="63" spans="1:9" s="60" customFormat="1" ht="35.25" customHeight="1">
      <c r="A63" s="114" t="s">
        <v>154</v>
      </c>
      <c r="B63" s="114"/>
      <c r="C63" s="114"/>
      <c r="D63" s="114"/>
      <c r="E63" s="114"/>
      <c r="F63" s="114"/>
      <c r="G63" s="114"/>
      <c r="H63" s="61"/>
      <c r="I63" s="61"/>
    </row>
    <row r="65" spans="1:7" s="1" customFormat="1" ht="51.75" customHeight="1">
      <c r="A65" s="115" t="s">
        <v>114</v>
      </c>
      <c r="B65" s="115"/>
      <c r="C65" s="115"/>
      <c r="D65" s="115"/>
      <c r="E65" s="116"/>
      <c r="F65" s="116"/>
      <c r="G65" s="116"/>
    </row>
    <row r="66" spans="1:3" ht="54" customHeight="1">
      <c r="A66" s="57" t="s">
        <v>106</v>
      </c>
      <c r="B66" s="49" t="s">
        <v>124</v>
      </c>
      <c r="C66" s="50" t="s">
        <v>125</v>
      </c>
    </row>
    <row r="67" spans="1:3" ht="15">
      <c r="A67" s="39" t="s">
        <v>118</v>
      </c>
      <c r="B67" s="38">
        <v>14858.34</v>
      </c>
      <c r="C67" s="81">
        <v>88.92</v>
      </c>
    </row>
    <row r="68" spans="1:3" ht="15">
      <c r="A68" s="39" t="s">
        <v>109</v>
      </c>
      <c r="B68" s="38">
        <v>1848.05</v>
      </c>
      <c r="C68" s="81">
        <v>11.06</v>
      </c>
    </row>
    <row r="69" spans="1:3" ht="15">
      <c r="A69" s="39" t="s">
        <v>117</v>
      </c>
      <c r="B69" s="38">
        <v>4</v>
      </c>
      <c r="C69" s="81">
        <v>0.02</v>
      </c>
    </row>
    <row r="70" spans="1:3" ht="15">
      <c r="A70" s="62" t="s">
        <v>119</v>
      </c>
      <c r="B70" s="63">
        <v>16710.39</v>
      </c>
      <c r="C70" s="81">
        <f>SUM(C67:C69)</f>
        <v>100</v>
      </c>
    </row>
    <row r="71" spans="1:3" s="1" customFormat="1" ht="30" customHeight="1">
      <c r="A71" s="64" t="s">
        <v>110</v>
      </c>
      <c r="B71" s="58" t="s">
        <v>136</v>
      </c>
      <c r="C71" s="82" t="s">
        <v>111</v>
      </c>
    </row>
    <row r="73" spans="1:9" s="59" customFormat="1" ht="48" customHeight="1">
      <c r="A73" s="114" t="s">
        <v>145</v>
      </c>
      <c r="B73" s="114"/>
      <c r="C73" s="114"/>
      <c r="D73" s="114"/>
      <c r="E73" s="114"/>
      <c r="F73" s="114"/>
      <c r="G73" s="114"/>
      <c r="H73" s="52"/>
      <c r="I73" s="52"/>
    </row>
    <row r="74" spans="1:9" s="60" customFormat="1" ht="36" customHeight="1">
      <c r="A74" s="114" t="s">
        <v>154</v>
      </c>
      <c r="B74" s="114"/>
      <c r="C74" s="114"/>
      <c r="D74" s="114"/>
      <c r="E74" s="114"/>
      <c r="F74" s="114"/>
      <c r="G74" s="114"/>
      <c r="H74" s="61"/>
      <c r="I74" s="61"/>
    </row>
  </sheetData>
  <mergeCells count="19">
    <mergeCell ref="A1:I1"/>
    <mergeCell ref="A62:G62"/>
    <mergeCell ref="A63:G63"/>
    <mergeCell ref="A53:G53"/>
    <mergeCell ref="A54:G54"/>
    <mergeCell ref="A46:G46"/>
    <mergeCell ref="A43:I43"/>
    <mergeCell ref="A44:I44"/>
    <mergeCell ref="A2:I2"/>
    <mergeCell ref="A4:I4"/>
    <mergeCell ref="A6:A7"/>
    <mergeCell ref="A5:G5"/>
    <mergeCell ref="I6:I7"/>
    <mergeCell ref="G6:G7"/>
    <mergeCell ref="B6:F6"/>
    <mergeCell ref="A73:G73"/>
    <mergeCell ref="A74:G74"/>
    <mergeCell ref="A56:G56"/>
    <mergeCell ref="A65:G65"/>
  </mergeCells>
  <conditionalFormatting sqref="A8:A41">
    <cfRule type="cellIs" priority="1" dxfId="0" operator="equal" stopIfTrue="1">
      <formula>""</formula>
    </cfRule>
    <cfRule type="cellIs" priority="2" dxfId="1" operator="equal" stopIfTrue="1">
      <formula>""</formula>
    </cfRule>
  </conditionalFormatting>
  <printOptions/>
  <pageMargins left="0.75" right="0.75" top="1" bottom="1" header="0.5" footer="0.5"/>
  <pageSetup horizontalDpi="600" verticalDpi="600" orientation="portrait" paperSize="8" scale="60" r:id="rId1"/>
</worksheet>
</file>

<file path=xl/worksheets/sheet2.xml><?xml version="1.0" encoding="utf-8"?>
<worksheet xmlns="http://schemas.openxmlformats.org/spreadsheetml/2006/main" xmlns:r="http://schemas.openxmlformats.org/officeDocument/2006/relationships">
  <dimension ref="A1:P99"/>
  <sheetViews>
    <sheetView workbookViewId="0" topLeftCell="A1">
      <selection activeCell="C29" sqref="C29:C37"/>
    </sheetView>
  </sheetViews>
  <sheetFormatPr defaultColWidth="9.140625" defaultRowHeight="15"/>
  <cols>
    <col min="1" max="1" width="35.7109375" style="0" customWidth="1"/>
    <col min="2" max="2" width="13.57421875" style="0" bestFit="1" customWidth="1"/>
    <col min="3" max="3" width="12.7109375" style="0" bestFit="1" customWidth="1"/>
    <col min="4" max="4" width="14.7109375" style="0" customWidth="1"/>
    <col min="5" max="5" width="10.00390625" style="0" customWidth="1"/>
    <col min="6" max="6" width="11.7109375" style="0" customWidth="1"/>
    <col min="7" max="7" width="9.57421875" style="0" customWidth="1"/>
  </cols>
  <sheetData>
    <row r="1" spans="1:9" ht="37.5" customHeight="1">
      <c r="A1" s="112" t="s">
        <v>150</v>
      </c>
      <c r="B1" s="130"/>
      <c r="C1" s="130"/>
      <c r="D1" s="130"/>
      <c r="E1" s="130"/>
      <c r="F1" s="130"/>
      <c r="G1" s="130"/>
      <c r="H1" s="130"/>
      <c r="I1" s="131"/>
    </row>
    <row r="2" spans="1:14" ht="173.25" customHeight="1">
      <c r="A2" s="109" t="s">
        <v>153</v>
      </c>
      <c r="B2" s="110"/>
      <c r="C2" s="110"/>
      <c r="D2" s="110"/>
      <c r="E2" s="110"/>
      <c r="F2" s="110"/>
      <c r="G2" s="110"/>
      <c r="H2" s="110"/>
      <c r="I2" s="111"/>
      <c r="J2" s="98"/>
      <c r="K2" s="98"/>
      <c r="L2" s="98"/>
      <c r="M2" s="98"/>
      <c r="N2" s="98"/>
    </row>
    <row r="3" spans="1:14" ht="14.25" customHeight="1">
      <c r="A3" s="101"/>
      <c r="B3" s="102"/>
      <c r="C3" s="102"/>
      <c r="D3" s="103"/>
      <c r="E3" s="103"/>
      <c r="F3" s="103"/>
      <c r="G3" s="103"/>
      <c r="H3" s="103"/>
      <c r="I3" s="103"/>
      <c r="J3" s="98"/>
      <c r="K3" s="98"/>
      <c r="L3" s="98"/>
      <c r="M3" s="98"/>
      <c r="N3" s="98"/>
    </row>
    <row r="4" spans="1:7" ht="21" customHeight="1">
      <c r="A4" s="144" t="s">
        <v>115</v>
      </c>
      <c r="B4" s="107"/>
      <c r="C4" s="145"/>
      <c r="D4" s="95"/>
      <c r="E4" s="73"/>
      <c r="F4" s="73"/>
      <c r="G4" s="73"/>
    </row>
    <row r="5" spans="1:7" ht="35.25" customHeight="1">
      <c r="A5" s="146"/>
      <c r="B5" s="146"/>
      <c r="C5" s="147"/>
      <c r="D5" s="95"/>
      <c r="E5" s="65"/>
      <c r="F5" s="65"/>
      <c r="G5" s="65"/>
    </row>
    <row r="6" spans="1:7" ht="25.5" customHeight="1">
      <c r="A6" s="139" t="s">
        <v>122</v>
      </c>
      <c r="B6" s="140"/>
      <c r="C6" s="141"/>
      <c r="D6" s="5"/>
      <c r="E6" s="5"/>
      <c r="F6" s="5"/>
      <c r="G6" s="5"/>
    </row>
    <row r="7" spans="1:3" s="6" customFormat="1" ht="35.25" customHeight="1">
      <c r="A7" s="9" t="s">
        <v>104</v>
      </c>
      <c r="B7" s="16" t="s">
        <v>22</v>
      </c>
      <c r="C7" s="18" t="s">
        <v>99</v>
      </c>
    </row>
    <row r="8" spans="1:3" s="6" customFormat="1" ht="14.25">
      <c r="A8" s="19" t="s">
        <v>0</v>
      </c>
      <c r="B8" s="30"/>
      <c r="C8" s="31"/>
    </row>
    <row r="9" spans="1:3" s="6" customFormat="1" ht="14.25">
      <c r="A9" s="21" t="s">
        <v>84</v>
      </c>
      <c r="B9" s="32">
        <v>7422.83</v>
      </c>
      <c r="C9" s="67">
        <v>44.42</v>
      </c>
    </row>
    <row r="10" spans="1:3" s="6" customFormat="1" ht="14.25">
      <c r="A10" s="21" t="s">
        <v>86</v>
      </c>
      <c r="B10" s="32">
        <v>289.68</v>
      </c>
      <c r="C10" s="67">
        <v>1.73</v>
      </c>
    </row>
    <row r="11" spans="1:3" s="6" customFormat="1" ht="14.25">
      <c r="A11" s="21" t="s">
        <v>85</v>
      </c>
      <c r="B11" s="32">
        <v>2230.13</v>
      </c>
      <c r="C11" s="67">
        <v>13.35</v>
      </c>
    </row>
    <row r="12" spans="1:3" s="6" customFormat="1" ht="14.25">
      <c r="A12" s="20" t="s">
        <v>1</v>
      </c>
      <c r="B12" s="17"/>
      <c r="C12" s="66"/>
    </row>
    <row r="13" spans="1:3" s="6" customFormat="1" ht="14.25">
      <c r="A13" s="21" t="s">
        <v>79</v>
      </c>
      <c r="B13" s="32">
        <v>994.63</v>
      </c>
      <c r="C13" s="67">
        <v>5.95</v>
      </c>
    </row>
    <row r="14" spans="1:3" s="6" customFormat="1" ht="14.25">
      <c r="A14" s="21" t="s">
        <v>82</v>
      </c>
      <c r="B14" s="32">
        <v>102.57</v>
      </c>
      <c r="C14" s="67">
        <v>0.61</v>
      </c>
    </row>
    <row r="15" spans="1:3" s="6" customFormat="1" ht="14.25">
      <c r="A15" s="21" t="s">
        <v>80</v>
      </c>
      <c r="B15" s="32">
        <v>935.79</v>
      </c>
      <c r="C15" s="67">
        <v>5.6</v>
      </c>
    </row>
    <row r="16" spans="1:3" s="6" customFormat="1" ht="14.25">
      <c r="A16" s="21" t="s">
        <v>83</v>
      </c>
      <c r="B16" s="32">
        <v>1529.2</v>
      </c>
      <c r="C16" s="67">
        <v>9.15</v>
      </c>
    </row>
    <row r="17" spans="1:3" s="6" customFormat="1" ht="14.25">
      <c r="A17" s="21" t="s">
        <v>81</v>
      </c>
      <c r="B17" s="32">
        <v>474.68</v>
      </c>
      <c r="C17" s="67">
        <v>2.84</v>
      </c>
    </row>
    <row r="18" spans="1:3" s="6" customFormat="1" ht="14.25">
      <c r="A18" s="20" t="s">
        <v>70</v>
      </c>
      <c r="B18" s="17"/>
      <c r="C18" s="66"/>
    </row>
    <row r="19" spans="1:3" s="6" customFormat="1" ht="14.25">
      <c r="A19" s="21" t="s">
        <v>88</v>
      </c>
      <c r="B19" s="32">
        <v>340.37</v>
      </c>
      <c r="C19" s="67">
        <v>2.04</v>
      </c>
    </row>
    <row r="20" spans="1:3" s="6" customFormat="1" ht="14.25">
      <c r="A20" s="21" t="s">
        <v>91</v>
      </c>
      <c r="B20" s="32">
        <v>8.6</v>
      </c>
      <c r="C20" s="67">
        <v>0.05</v>
      </c>
    </row>
    <row r="21" spans="1:3" s="6" customFormat="1" ht="14.25">
      <c r="A21" s="21" t="s">
        <v>129</v>
      </c>
      <c r="B21" s="32">
        <v>1</v>
      </c>
      <c r="C21" s="67">
        <v>0.01</v>
      </c>
    </row>
    <row r="22" spans="1:3" s="6" customFormat="1" ht="14.25">
      <c r="A22" s="21" t="s">
        <v>130</v>
      </c>
      <c r="B22" s="32">
        <v>86.17</v>
      </c>
      <c r="C22" s="67">
        <v>0.52</v>
      </c>
    </row>
    <row r="23" spans="1:3" s="6" customFormat="1" ht="14.25">
      <c r="A23" s="21" t="s">
        <v>131</v>
      </c>
      <c r="B23" s="32">
        <v>4</v>
      </c>
      <c r="C23" s="67">
        <v>0.02</v>
      </c>
    </row>
    <row r="24" spans="1:3" s="6" customFormat="1" ht="14.25">
      <c r="A24" s="21" t="s">
        <v>132</v>
      </c>
      <c r="B24" s="32">
        <v>183.38</v>
      </c>
      <c r="C24" s="67">
        <v>1.1</v>
      </c>
    </row>
    <row r="25" spans="1:3" s="6" customFormat="1" ht="14.25">
      <c r="A25" s="21" t="s">
        <v>133</v>
      </c>
      <c r="B25" s="32">
        <v>86.23</v>
      </c>
      <c r="C25" s="67">
        <v>0.52</v>
      </c>
    </row>
    <row r="26" spans="1:3" s="6" customFormat="1" ht="14.25">
      <c r="A26" s="21" t="s">
        <v>92</v>
      </c>
      <c r="B26" s="32">
        <v>140.54</v>
      </c>
      <c r="C26" s="67">
        <v>0.84</v>
      </c>
    </row>
    <row r="27" spans="1:6" s="6" customFormat="1" ht="14.25">
      <c r="A27" s="21" t="s">
        <v>90</v>
      </c>
      <c r="B27" s="32">
        <v>91.96</v>
      </c>
      <c r="C27" s="67">
        <v>0.55</v>
      </c>
      <c r="F27" s="94"/>
    </row>
    <row r="28" spans="1:3" s="6" customFormat="1" ht="14.25">
      <c r="A28" s="20" t="s">
        <v>3</v>
      </c>
      <c r="B28" s="17"/>
      <c r="C28" s="66"/>
    </row>
    <row r="29" spans="1:3" s="6" customFormat="1" ht="14.25">
      <c r="A29" s="22" t="s">
        <v>98</v>
      </c>
      <c r="B29" s="32">
        <v>86.73</v>
      </c>
      <c r="C29" s="67">
        <v>0.52</v>
      </c>
    </row>
    <row r="30" spans="1:3" s="6" customFormat="1" ht="14.25">
      <c r="A30" s="21" t="s">
        <v>71</v>
      </c>
      <c r="B30" s="32">
        <v>242.94</v>
      </c>
      <c r="C30" s="67">
        <v>1.45</v>
      </c>
    </row>
    <row r="31" spans="1:3" s="6" customFormat="1" ht="14.25">
      <c r="A31" s="21" t="s">
        <v>72</v>
      </c>
      <c r="B31" s="32">
        <v>281.57</v>
      </c>
      <c r="C31" s="67">
        <v>1.68</v>
      </c>
    </row>
    <row r="32" spans="1:3" s="6" customFormat="1" ht="14.25">
      <c r="A32" s="21" t="s">
        <v>74</v>
      </c>
      <c r="B32" s="32">
        <v>36.67</v>
      </c>
      <c r="C32" s="67">
        <v>0.22</v>
      </c>
    </row>
    <row r="33" spans="1:3" s="6" customFormat="1" ht="14.25">
      <c r="A33" s="21" t="s">
        <v>75</v>
      </c>
      <c r="B33" s="32">
        <v>22.3</v>
      </c>
      <c r="C33" s="67">
        <v>0.13</v>
      </c>
    </row>
    <row r="34" spans="1:3" s="6" customFormat="1" ht="14.25">
      <c r="A34" s="21" t="s">
        <v>76</v>
      </c>
      <c r="B34" s="32">
        <v>388.19</v>
      </c>
      <c r="C34" s="67">
        <v>2.32</v>
      </c>
    </row>
    <row r="35" spans="1:3" s="6" customFormat="1" ht="14.25">
      <c r="A35" s="21" t="s">
        <v>77</v>
      </c>
      <c r="B35" s="32">
        <v>16.53</v>
      </c>
      <c r="C35" s="67">
        <v>0.1</v>
      </c>
    </row>
    <row r="36" spans="1:3" s="6" customFormat="1" ht="14.25">
      <c r="A36" s="21" t="s">
        <v>78</v>
      </c>
      <c r="B36" s="32">
        <v>209.63</v>
      </c>
      <c r="C36" s="67">
        <v>1.25</v>
      </c>
    </row>
    <row r="37" spans="1:3" s="6" customFormat="1" ht="14.25">
      <c r="A37" s="21" t="s">
        <v>73</v>
      </c>
      <c r="B37" s="32">
        <v>501.07</v>
      </c>
      <c r="C37" s="67">
        <v>3</v>
      </c>
    </row>
    <row r="38" spans="1:3" s="6" customFormat="1" ht="14.25">
      <c r="A38" s="20" t="s">
        <v>69</v>
      </c>
      <c r="B38" s="17"/>
      <c r="C38" s="66"/>
    </row>
    <row r="39" spans="1:3" s="6" customFormat="1" ht="14.25">
      <c r="A39" s="22" t="s">
        <v>69</v>
      </c>
      <c r="B39" s="32">
        <v>3</v>
      </c>
      <c r="C39" s="67">
        <v>0.03</v>
      </c>
    </row>
    <row r="40" spans="1:4" s="6" customFormat="1" ht="14.25">
      <c r="A40" s="33" t="s">
        <v>119</v>
      </c>
      <c r="B40" s="76">
        <v>16710.39</v>
      </c>
      <c r="C40" s="113">
        <v>100</v>
      </c>
      <c r="D40" s="15"/>
    </row>
    <row r="41" spans="1:4" s="6" customFormat="1" ht="14.25">
      <c r="A41" s="54"/>
      <c r="B41" s="55"/>
      <c r="C41" s="15"/>
      <c r="D41" s="15"/>
    </row>
    <row r="42" spans="1:16" s="53" customFormat="1" ht="24.75" customHeight="1">
      <c r="A42" s="114" t="s">
        <v>146</v>
      </c>
      <c r="B42" s="114"/>
      <c r="C42" s="114"/>
      <c r="D42" s="136"/>
      <c r="E42" s="136"/>
      <c r="F42" s="136"/>
      <c r="G42" s="136"/>
      <c r="H42" s="6"/>
      <c r="I42" s="6"/>
      <c r="J42" s="52"/>
      <c r="K42" s="52"/>
      <c r="L42" s="52"/>
      <c r="M42" s="52"/>
      <c r="N42" s="52"/>
      <c r="O42" s="52"/>
      <c r="P42" s="52"/>
    </row>
    <row r="43" spans="1:16" s="53" customFormat="1" ht="26.25" customHeight="1">
      <c r="A43" s="114" t="s">
        <v>154</v>
      </c>
      <c r="B43" s="114"/>
      <c r="C43" s="114"/>
      <c r="D43" s="114"/>
      <c r="E43" s="114"/>
      <c r="F43" s="114"/>
      <c r="G43" s="114"/>
      <c r="H43" s="52"/>
      <c r="I43" s="52"/>
      <c r="J43" s="114"/>
      <c r="K43" s="114"/>
      <c r="L43" s="114"/>
      <c r="M43" s="114"/>
      <c r="N43" s="114"/>
      <c r="O43" s="114"/>
      <c r="P43" s="52"/>
    </row>
    <row r="44" spans="1:9" s="11" customFormat="1" ht="14.25">
      <c r="A44" s="14"/>
      <c r="B44" s="2"/>
      <c r="C44" s="15"/>
      <c r="D44" s="6"/>
      <c r="E44" s="6"/>
      <c r="F44" s="6"/>
      <c r="G44" s="6"/>
      <c r="H44" s="6"/>
      <c r="I44" s="6"/>
    </row>
    <row r="45" spans="1:7" s="47" customFormat="1" ht="42" customHeight="1">
      <c r="A45" s="142" t="s">
        <v>116</v>
      </c>
      <c r="B45" s="142"/>
      <c r="C45" s="142"/>
      <c r="D45" s="143"/>
      <c r="E45" s="143"/>
      <c r="F45" s="143"/>
      <c r="G45" s="143"/>
    </row>
    <row r="46" spans="1:7" ht="25.5" customHeight="1">
      <c r="A46" s="139" t="s">
        <v>122</v>
      </c>
      <c r="B46" s="123"/>
      <c r="C46" s="123"/>
      <c r="D46" s="123"/>
      <c r="E46" s="123"/>
      <c r="F46" s="123"/>
      <c r="G46" s="124"/>
    </row>
    <row r="47" spans="1:7" ht="35.25" customHeight="1">
      <c r="A47" s="137" t="s">
        <v>95</v>
      </c>
      <c r="B47" s="132" t="s">
        <v>24</v>
      </c>
      <c r="C47" s="133"/>
      <c r="D47" s="133"/>
      <c r="E47" s="133"/>
      <c r="F47" s="133"/>
      <c r="G47" s="134" t="s">
        <v>100</v>
      </c>
    </row>
    <row r="48" spans="1:7" s="1" customFormat="1" ht="51.75" customHeight="1">
      <c r="A48" s="138"/>
      <c r="B48" s="36" t="s">
        <v>0</v>
      </c>
      <c r="C48" s="36" t="s">
        <v>1</v>
      </c>
      <c r="D48" s="36" t="s">
        <v>2</v>
      </c>
      <c r="E48" s="36" t="s">
        <v>3</v>
      </c>
      <c r="F48" s="36" t="s">
        <v>69</v>
      </c>
      <c r="G48" s="135"/>
    </row>
    <row r="49" spans="1:7" ht="15">
      <c r="A49" s="42" t="s">
        <v>59</v>
      </c>
      <c r="B49" s="43">
        <v>1442.9</v>
      </c>
      <c r="C49" s="43">
        <v>585.36</v>
      </c>
      <c r="D49" s="43">
        <v>215.5</v>
      </c>
      <c r="E49" s="43">
        <v>246.29</v>
      </c>
      <c r="F49" s="43">
        <v>0</v>
      </c>
      <c r="G49" s="43">
        <v>2490.05</v>
      </c>
    </row>
    <row r="50" spans="1:7" ht="15">
      <c r="A50" s="37" t="s">
        <v>60</v>
      </c>
      <c r="B50" s="38">
        <v>601.79</v>
      </c>
      <c r="C50" s="38">
        <v>187.52</v>
      </c>
      <c r="D50" s="38">
        <v>109.09</v>
      </c>
      <c r="E50" s="38">
        <v>97.55</v>
      </c>
      <c r="F50" s="38">
        <v>0</v>
      </c>
      <c r="G50" s="38">
        <v>995.95</v>
      </c>
    </row>
    <row r="51" spans="1:7" ht="15">
      <c r="A51" s="39" t="s">
        <v>61</v>
      </c>
      <c r="B51" s="38">
        <v>1136</v>
      </c>
      <c r="C51" s="38">
        <v>412.94</v>
      </c>
      <c r="D51" s="38">
        <v>146.86</v>
      </c>
      <c r="E51" s="38">
        <v>207.97</v>
      </c>
      <c r="F51" s="38">
        <v>0</v>
      </c>
      <c r="G51" s="38">
        <v>1903.77</v>
      </c>
    </row>
    <row r="52" spans="1:7" ht="15">
      <c r="A52" s="39" t="s">
        <v>62</v>
      </c>
      <c r="B52" s="38">
        <v>745.83</v>
      </c>
      <c r="C52" s="38">
        <v>348.33</v>
      </c>
      <c r="D52" s="38">
        <v>143.76</v>
      </c>
      <c r="E52" s="38">
        <v>158.32</v>
      </c>
      <c r="F52" s="38">
        <v>2</v>
      </c>
      <c r="G52" s="38">
        <v>1398.24</v>
      </c>
    </row>
    <row r="53" spans="1:7" ht="15">
      <c r="A53" s="39" t="s">
        <v>63</v>
      </c>
      <c r="B53" s="38">
        <v>652.58</v>
      </c>
      <c r="C53" s="38">
        <v>229.44</v>
      </c>
      <c r="D53" s="38">
        <v>42.6</v>
      </c>
      <c r="E53" s="38">
        <v>62.46</v>
      </c>
      <c r="F53" s="38">
        <v>0</v>
      </c>
      <c r="G53" s="38">
        <v>987.08</v>
      </c>
    </row>
    <row r="54" spans="1:7" ht="15">
      <c r="A54" s="39" t="s">
        <v>64</v>
      </c>
      <c r="B54" s="38">
        <v>1263.2</v>
      </c>
      <c r="C54" s="38">
        <v>458.29</v>
      </c>
      <c r="D54" s="38">
        <v>86.65</v>
      </c>
      <c r="E54" s="38">
        <v>180.32</v>
      </c>
      <c r="F54" s="38">
        <v>0</v>
      </c>
      <c r="G54" s="38">
        <v>1988.46</v>
      </c>
    </row>
    <row r="55" spans="1:7" ht="15">
      <c r="A55" s="39" t="s">
        <v>65</v>
      </c>
      <c r="B55" s="38">
        <v>762.07</v>
      </c>
      <c r="C55" s="38">
        <v>355.38</v>
      </c>
      <c r="D55" s="38">
        <v>98.11</v>
      </c>
      <c r="E55" s="38">
        <v>191.37</v>
      </c>
      <c r="F55" s="38">
        <v>0.4</v>
      </c>
      <c r="G55" s="38">
        <v>1407.33</v>
      </c>
    </row>
    <row r="56" spans="1:7" ht="15">
      <c r="A56" s="39" t="s">
        <v>66</v>
      </c>
      <c r="B56" s="38">
        <v>675.13</v>
      </c>
      <c r="C56" s="38">
        <v>373.8</v>
      </c>
      <c r="D56" s="38">
        <v>63.86</v>
      </c>
      <c r="E56" s="38">
        <v>160.31</v>
      </c>
      <c r="F56" s="38">
        <v>0</v>
      </c>
      <c r="G56" s="38">
        <v>1273.1</v>
      </c>
    </row>
    <row r="57" spans="1:7" ht="15">
      <c r="A57" s="39" t="s">
        <v>67</v>
      </c>
      <c r="B57" s="38">
        <v>1187.96</v>
      </c>
      <c r="C57" s="38">
        <v>451.79</v>
      </c>
      <c r="D57" s="38">
        <v>35.82</v>
      </c>
      <c r="E57" s="38">
        <v>256.17</v>
      </c>
      <c r="F57" s="38">
        <v>0.6</v>
      </c>
      <c r="G57" s="38">
        <v>1932.34</v>
      </c>
    </row>
    <row r="58" spans="1:7" ht="15">
      <c r="A58" s="39" t="s">
        <v>68</v>
      </c>
      <c r="B58" s="38">
        <v>1475.18</v>
      </c>
      <c r="C58" s="38">
        <v>634.02</v>
      </c>
      <c r="D58" s="38">
        <v>0</v>
      </c>
      <c r="E58" s="38">
        <v>224.87</v>
      </c>
      <c r="F58" s="38">
        <v>0</v>
      </c>
      <c r="G58" s="38">
        <v>2334.07</v>
      </c>
    </row>
    <row r="59" spans="1:7" ht="15">
      <c r="A59" s="40" t="s">
        <v>119</v>
      </c>
      <c r="B59" s="41">
        <f aca="true" t="shared" si="0" ref="B59:G59">SUM(B49:B58)</f>
        <v>9942.64</v>
      </c>
      <c r="C59" s="41">
        <f t="shared" si="0"/>
        <v>4036.8700000000003</v>
      </c>
      <c r="D59" s="41">
        <f t="shared" si="0"/>
        <v>942.2500000000001</v>
      </c>
      <c r="E59" s="41">
        <f t="shared" si="0"/>
        <v>1785.6299999999997</v>
      </c>
      <c r="F59" s="41">
        <f t="shared" si="0"/>
        <v>3</v>
      </c>
      <c r="G59" s="41">
        <f t="shared" si="0"/>
        <v>16710.39</v>
      </c>
    </row>
    <row r="60" spans="1:7" ht="15">
      <c r="A60" s="8"/>
      <c r="B60" s="3"/>
      <c r="C60" s="4"/>
      <c r="D60" s="3"/>
      <c r="E60" s="4"/>
      <c r="F60" s="3"/>
      <c r="G60" s="4"/>
    </row>
    <row r="61" spans="1:16" s="53" customFormat="1" ht="24.75" customHeight="1">
      <c r="A61" s="114" t="s">
        <v>147</v>
      </c>
      <c r="B61" s="114"/>
      <c r="C61" s="114"/>
      <c r="D61" s="136"/>
      <c r="E61" s="136"/>
      <c r="F61" s="136"/>
      <c r="G61" s="136"/>
      <c r="H61" s="6"/>
      <c r="I61" s="6"/>
      <c r="J61" s="52"/>
      <c r="K61" s="52"/>
      <c r="L61" s="52"/>
      <c r="M61" s="52"/>
      <c r="N61" s="52"/>
      <c r="O61" s="52"/>
      <c r="P61" s="52"/>
    </row>
    <row r="62" spans="1:16" s="53" customFormat="1" ht="26.25" customHeight="1">
      <c r="A62" s="114" t="s">
        <v>154</v>
      </c>
      <c r="B62" s="114"/>
      <c r="C62" s="114"/>
      <c r="D62" s="114"/>
      <c r="E62" s="114"/>
      <c r="F62" s="114"/>
      <c r="G62" s="114"/>
      <c r="H62" s="6"/>
      <c r="I62" s="6"/>
      <c r="J62" s="114"/>
      <c r="K62" s="114"/>
      <c r="L62" s="114"/>
      <c r="M62" s="114"/>
      <c r="N62" s="114"/>
      <c r="O62" s="114"/>
      <c r="P62" s="52"/>
    </row>
    <row r="88" spans="3:4" s="11" customFormat="1" ht="14.25">
      <c r="C88" s="13"/>
      <c r="D88" s="10"/>
    </row>
    <row r="89" s="11" customFormat="1" ht="15">
      <c r="B89"/>
    </row>
    <row r="90" spans="2:4" s="11" customFormat="1" ht="15">
      <c r="B90"/>
      <c r="C90" s="12"/>
      <c r="D90" s="7"/>
    </row>
    <row r="91" ht="15">
      <c r="D91" s="7"/>
    </row>
    <row r="92" ht="15">
      <c r="D92" s="7"/>
    </row>
    <row r="93" ht="15">
      <c r="D93" s="7"/>
    </row>
    <row r="94" ht="15">
      <c r="D94" s="7"/>
    </row>
    <row r="95" ht="15">
      <c r="D95" s="7"/>
    </row>
    <row r="96" ht="15">
      <c r="D96" s="7"/>
    </row>
    <row r="97" ht="15">
      <c r="D97" s="7"/>
    </row>
    <row r="98" ht="15">
      <c r="D98" s="7"/>
    </row>
    <row r="99" ht="15">
      <c r="D99" s="7"/>
    </row>
  </sheetData>
  <mergeCells count="17">
    <mergeCell ref="A6:C6"/>
    <mergeCell ref="A45:G45"/>
    <mergeCell ref="M43:O43"/>
    <mergeCell ref="A1:I1"/>
    <mergeCell ref="A2:I2"/>
    <mergeCell ref="A4:C5"/>
    <mergeCell ref="J43:L43"/>
    <mergeCell ref="A43:G43"/>
    <mergeCell ref="M62:O62"/>
    <mergeCell ref="B47:F47"/>
    <mergeCell ref="G47:G48"/>
    <mergeCell ref="A42:G42"/>
    <mergeCell ref="A62:G62"/>
    <mergeCell ref="A47:A48"/>
    <mergeCell ref="J62:L62"/>
    <mergeCell ref="A61:G61"/>
    <mergeCell ref="A46:G46"/>
  </mergeCells>
  <printOptions/>
  <pageMargins left="0.75" right="0.75" top="1" bottom="1" header="0.5" footer="0.5"/>
  <pageSetup horizontalDpi="600" verticalDpi="600" orientation="portrait" paperSize="8" scale="75" r:id="rId2"/>
  <drawing r:id="rId1"/>
</worksheet>
</file>

<file path=xl/worksheets/sheet3.xml><?xml version="1.0" encoding="utf-8"?>
<worksheet xmlns="http://schemas.openxmlformats.org/spreadsheetml/2006/main" xmlns:r="http://schemas.openxmlformats.org/officeDocument/2006/relationships">
  <dimension ref="A1:N45"/>
  <sheetViews>
    <sheetView workbookViewId="0" topLeftCell="A1">
      <selection activeCell="C41" sqref="C7:C41"/>
    </sheetView>
  </sheetViews>
  <sheetFormatPr defaultColWidth="9.140625" defaultRowHeight="15"/>
  <cols>
    <col min="1" max="1" width="34.421875" style="0" customWidth="1"/>
    <col min="2" max="3" width="11.57421875" style="0" bestFit="1" customWidth="1"/>
  </cols>
  <sheetData>
    <row r="1" spans="1:9" ht="37.5" customHeight="1">
      <c r="A1" s="112" t="s">
        <v>150</v>
      </c>
      <c r="B1" s="130"/>
      <c r="C1" s="130"/>
      <c r="D1" s="130"/>
      <c r="E1" s="130"/>
      <c r="F1" s="130"/>
      <c r="G1" s="130"/>
      <c r="H1" s="130"/>
      <c r="I1" s="131"/>
    </row>
    <row r="2" spans="1:14" ht="180.75" customHeight="1">
      <c r="A2" s="109" t="s">
        <v>153</v>
      </c>
      <c r="B2" s="110"/>
      <c r="C2" s="110"/>
      <c r="D2" s="110"/>
      <c r="E2" s="110"/>
      <c r="F2" s="110"/>
      <c r="G2" s="110"/>
      <c r="H2" s="110"/>
      <c r="I2" s="111"/>
      <c r="J2" s="98"/>
      <c r="K2" s="98"/>
      <c r="L2" s="98"/>
      <c r="M2" s="98"/>
      <c r="N2" s="98"/>
    </row>
    <row r="3" spans="1:14" ht="14.25" customHeight="1">
      <c r="A3" s="104"/>
      <c r="B3" s="105"/>
      <c r="C3" s="105"/>
      <c r="D3" s="103"/>
      <c r="E3" s="103"/>
      <c r="F3" s="103"/>
      <c r="G3" s="103"/>
      <c r="H3" s="103"/>
      <c r="I3" s="103"/>
      <c r="J3" s="98"/>
      <c r="K3" s="98"/>
      <c r="L3" s="98"/>
      <c r="M3" s="98"/>
      <c r="N3" s="98"/>
    </row>
    <row r="4" spans="1:3" ht="54.75" customHeight="1">
      <c r="A4" s="150" t="s">
        <v>137</v>
      </c>
      <c r="B4" s="151"/>
      <c r="C4" s="152"/>
    </row>
    <row r="5" spans="1:3" ht="30.75" customHeight="1">
      <c r="A5" s="148" t="s">
        <v>128</v>
      </c>
      <c r="B5" s="127"/>
      <c r="C5" s="149"/>
    </row>
    <row r="6" spans="1:3" s="1" customFormat="1" ht="62.25" customHeight="1">
      <c r="A6" s="75" t="s">
        <v>94</v>
      </c>
      <c r="B6" s="77" t="s">
        <v>126</v>
      </c>
      <c r="C6" s="86" t="s">
        <v>127</v>
      </c>
    </row>
    <row r="7" spans="1:3" s="1" customFormat="1" ht="15">
      <c r="A7" s="19" t="s">
        <v>50</v>
      </c>
      <c r="B7" s="32">
        <v>458.9</v>
      </c>
      <c r="C7" s="91">
        <v>516</v>
      </c>
    </row>
    <row r="8" spans="1:3" s="1" customFormat="1" ht="15">
      <c r="A8" s="19" t="s">
        <v>52</v>
      </c>
      <c r="B8" s="32">
        <v>174.74</v>
      </c>
      <c r="C8" s="91">
        <v>193</v>
      </c>
    </row>
    <row r="9" spans="1:3" s="1" customFormat="1" ht="15">
      <c r="A9" s="19" t="s">
        <v>51</v>
      </c>
      <c r="B9" s="32">
        <v>187.47</v>
      </c>
      <c r="C9" s="91">
        <v>212</v>
      </c>
    </row>
    <row r="10" spans="1:3" s="1" customFormat="1" ht="15">
      <c r="A10" s="19" t="s">
        <v>36</v>
      </c>
      <c r="B10" s="32">
        <v>285.54</v>
      </c>
      <c r="C10" s="91">
        <v>326</v>
      </c>
    </row>
    <row r="11" spans="1:3" s="1" customFormat="1" ht="15">
      <c r="A11" s="19" t="s">
        <v>30</v>
      </c>
      <c r="B11" s="32">
        <v>155.91</v>
      </c>
      <c r="C11" s="91">
        <v>176</v>
      </c>
    </row>
    <row r="12" spans="1:3" s="1" customFormat="1" ht="15">
      <c r="A12" s="19" t="s">
        <v>38</v>
      </c>
      <c r="B12" s="32">
        <v>301.8</v>
      </c>
      <c r="C12" s="91">
        <v>344</v>
      </c>
    </row>
    <row r="13" spans="1:3" s="1" customFormat="1" ht="15">
      <c r="A13" s="19" t="s">
        <v>32</v>
      </c>
      <c r="B13" s="32">
        <v>371.78</v>
      </c>
      <c r="C13" s="91">
        <v>417</v>
      </c>
    </row>
    <row r="14" spans="1:3" s="1" customFormat="1" ht="15">
      <c r="A14" s="19" t="s">
        <v>41</v>
      </c>
      <c r="B14" s="32">
        <v>169.75</v>
      </c>
      <c r="C14" s="91">
        <v>198</v>
      </c>
    </row>
    <row r="15" spans="1:3" s="1" customFormat="1" ht="15">
      <c r="A15" s="19" t="s">
        <v>31</v>
      </c>
      <c r="B15" s="32">
        <v>450.1</v>
      </c>
      <c r="C15" s="91">
        <v>493</v>
      </c>
    </row>
    <row r="16" spans="1:3" s="1" customFormat="1" ht="15">
      <c r="A16" s="19" t="s">
        <v>57</v>
      </c>
      <c r="B16" s="32">
        <v>433.7</v>
      </c>
      <c r="C16" s="91">
        <v>488</v>
      </c>
    </row>
    <row r="17" spans="1:3" s="1" customFormat="1" ht="15">
      <c r="A17" s="19" t="s">
        <v>25</v>
      </c>
      <c r="B17" s="32">
        <v>138.07</v>
      </c>
      <c r="C17" s="91">
        <v>167</v>
      </c>
    </row>
    <row r="18" spans="1:3" s="1" customFormat="1" ht="15">
      <c r="A18" s="19" t="s">
        <v>35</v>
      </c>
      <c r="B18" s="32">
        <v>975.15</v>
      </c>
      <c r="C18" s="91">
        <v>1071</v>
      </c>
    </row>
    <row r="19" spans="1:3" s="1" customFormat="1" ht="15">
      <c r="A19" s="19" t="s">
        <v>26</v>
      </c>
      <c r="B19" s="32">
        <v>498.5</v>
      </c>
      <c r="C19" s="91">
        <v>568</v>
      </c>
    </row>
    <row r="20" spans="1:3" s="1" customFormat="1" ht="15">
      <c r="A20" s="19" t="s">
        <v>27</v>
      </c>
      <c r="B20" s="32">
        <v>225.17</v>
      </c>
      <c r="C20" s="91">
        <v>247</v>
      </c>
    </row>
    <row r="21" spans="1:3" s="1" customFormat="1" ht="15">
      <c r="A21" s="19" t="s">
        <v>54</v>
      </c>
      <c r="B21" s="32">
        <v>323.27</v>
      </c>
      <c r="C21" s="91">
        <v>364</v>
      </c>
    </row>
    <row r="22" spans="1:3" s="1" customFormat="1" ht="15">
      <c r="A22" s="19" t="s">
        <v>45</v>
      </c>
      <c r="B22" s="32">
        <v>385.75</v>
      </c>
      <c r="C22" s="91">
        <v>438</v>
      </c>
    </row>
    <row r="23" spans="1:3" s="1" customFormat="1" ht="15">
      <c r="A23" s="19" t="s">
        <v>53</v>
      </c>
      <c r="B23" s="32">
        <v>477.87</v>
      </c>
      <c r="C23" s="91">
        <v>510</v>
      </c>
    </row>
    <row r="24" spans="1:3" s="1" customFormat="1" ht="15">
      <c r="A24" s="19" t="s">
        <v>29</v>
      </c>
      <c r="B24" s="32">
        <v>347.17</v>
      </c>
      <c r="C24" s="91">
        <v>375</v>
      </c>
    </row>
    <row r="25" spans="1:3" s="1" customFormat="1" ht="15">
      <c r="A25" s="19" t="s">
        <v>58</v>
      </c>
      <c r="B25" s="32">
        <v>183.72</v>
      </c>
      <c r="C25" s="91">
        <v>206</v>
      </c>
    </row>
    <row r="26" spans="1:3" s="1" customFormat="1" ht="15">
      <c r="A26" s="19" t="s">
        <v>56</v>
      </c>
      <c r="B26" s="32">
        <v>2334.07</v>
      </c>
      <c r="C26" s="91">
        <v>2521</v>
      </c>
    </row>
    <row r="27" spans="1:3" s="1" customFormat="1" ht="15">
      <c r="A27" s="19" t="s">
        <v>44</v>
      </c>
      <c r="B27" s="32">
        <v>595.58</v>
      </c>
      <c r="C27" s="91">
        <v>637</v>
      </c>
    </row>
    <row r="28" spans="1:3" s="1" customFormat="1" ht="15">
      <c r="A28" s="19" t="s">
        <v>34</v>
      </c>
      <c r="B28" s="32">
        <v>386.25</v>
      </c>
      <c r="C28" s="92">
        <v>445</v>
      </c>
    </row>
    <row r="29" spans="1:3" s="1" customFormat="1" ht="15">
      <c r="A29" s="19" t="s">
        <v>55</v>
      </c>
      <c r="B29" s="32">
        <v>181</v>
      </c>
      <c r="C29" s="91">
        <v>208</v>
      </c>
    </row>
    <row r="30" spans="1:3" s="1" customFormat="1" ht="15">
      <c r="A30" s="19" t="s">
        <v>43</v>
      </c>
      <c r="B30" s="32">
        <v>545.85</v>
      </c>
      <c r="C30" s="91">
        <v>591</v>
      </c>
    </row>
    <row r="31" spans="1:3" s="1" customFormat="1" ht="15">
      <c r="A31" s="19" t="s">
        <v>48</v>
      </c>
      <c r="B31" s="32">
        <v>384.55</v>
      </c>
      <c r="C31" s="91">
        <v>449</v>
      </c>
    </row>
    <row r="32" spans="1:3" s="1" customFormat="1" ht="15">
      <c r="A32" s="19" t="s">
        <v>46</v>
      </c>
      <c r="B32" s="32">
        <v>488.69</v>
      </c>
      <c r="C32" s="91">
        <v>561</v>
      </c>
    </row>
    <row r="33" spans="1:3" s="1" customFormat="1" ht="15">
      <c r="A33" s="19" t="s">
        <v>42</v>
      </c>
      <c r="B33" s="32">
        <v>1566.8</v>
      </c>
      <c r="C33" s="91">
        <v>1731</v>
      </c>
    </row>
    <row r="34" spans="1:3" s="1" customFormat="1" ht="15">
      <c r="A34" s="19" t="s">
        <v>47</v>
      </c>
      <c r="B34" s="32">
        <v>523.27</v>
      </c>
      <c r="C34" s="91">
        <v>607</v>
      </c>
    </row>
    <row r="35" spans="1:3" s="1" customFormat="1" ht="15">
      <c r="A35" s="19" t="s">
        <v>28</v>
      </c>
      <c r="B35" s="32">
        <v>524.82</v>
      </c>
      <c r="C35" s="91">
        <v>586</v>
      </c>
    </row>
    <row r="36" spans="1:3" s="1" customFormat="1" ht="15">
      <c r="A36" s="19" t="s">
        <v>40</v>
      </c>
      <c r="B36" s="32">
        <v>987.08</v>
      </c>
      <c r="C36" s="91">
        <v>1088</v>
      </c>
    </row>
    <row r="37" spans="1:3" s="1" customFormat="1" ht="15">
      <c r="A37" s="19" t="s">
        <v>33</v>
      </c>
      <c r="B37" s="32">
        <v>129.5</v>
      </c>
      <c r="C37" s="91">
        <v>145</v>
      </c>
    </row>
    <row r="38" spans="1:3" s="1" customFormat="1" ht="15">
      <c r="A38" s="19" t="s">
        <v>39</v>
      </c>
      <c r="B38" s="32">
        <v>292.16</v>
      </c>
      <c r="C38" s="91">
        <v>335</v>
      </c>
    </row>
    <row r="39" spans="1:3" s="1" customFormat="1" ht="15">
      <c r="A39" s="19" t="s">
        <v>49</v>
      </c>
      <c r="B39" s="32">
        <v>898</v>
      </c>
      <c r="C39" s="91">
        <v>982</v>
      </c>
    </row>
    <row r="40" spans="1:3" s="1" customFormat="1" ht="15">
      <c r="A40" s="19" t="s">
        <v>37</v>
      </c>
      <c r="B40" s="32">
        <v>134.6</v>
      </c>
      <c r="C40" s="91">
        <v>147</v>
      </c>
    </row>
    <row r="41" spans="1:3" s="1" customFormat="1" ht="15">
      <c r="A41" s="19" t="s">
        <v>96</v>
      </c>
      <c r="B41" s="32">
        <v>193.81</v>
      </c>
      <c r="C41" s="91">
        <v>222</v>
      </c>
    </row>
    <row r="42" spans="1:3" s="1" customFormat="1" ht="15">
      <c r="A42" s="33" t="s">
        <v>119</v>
      </c>
      <c r="B42" s="34">
        <f>SUM(B7:B41)</f>
        <v>16710.39</v>
      </c>
      <c r="C42" s="93">
        <f>SUM(C7:C41)</f>
        <v>18564</v>
      </c>
    </row>
    <row r="44" spans="1:8" s="53" customFormat="1" ht="24.75" customHeight="1">
      <c r="A44" s="114" t="s">
        <v>148</v>
      </c>
      <c r="B44" s="114"/>
      <c r="C44" s="114"/>
      <c r="D44" s="136"/>
      <c r="E44" s="136"/>
      <c r="F44" s="136"/>
      <c r="G44" s="136"/>
      <c r="H44" s="136"/>
    </row>
    <row r="45" spans="1:8" s="53" customFormat="1" ht="24.75" customHeight="1">
      <c r="A45" s="114" t="s">
        <v>154</v>
      </c>
      <c r="B45" s="114"/>
      <c r="C45" s="114"/>
      <c r="D45" s="136"/>
      <c r="E45" s="136"/>
      <c r="F45" s="136"/>
      <c r="G45" s="136"/>
      <c r="H45" s="136"/>
    </row>
  </sheetData>
  <mergeCells count="6">
    <mergeCell ref="A1:I1"/>
    <mergeCell ref="A2:I2"/>
    <mergeCell ref="A45:H45"/>
    <mergeCell ref="A5:C5"/>
    <mergeCell ref="A4:C4"/>
    <mergeCell ref="A44:H44"/>
  </mergeCells>
  <printOptions/>
  <pageMargins left="0.75" right="0.75" top="1" bottom="1" header="0.5" footer="0.5"/>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N20"/>
  <sheetViews>
    <sheetView workbookViewId="0" topLeftCell="A1">
      <selection activeCell="B26" sqref="B26"/>
    </sheetView>
  </sheetViews>
  <sheetFormatPr defaultColWidth="9.140625" defaultRowHeight="15"/>
  <cols>
    <col min="1" max="1" width="27.28125" style="0" customWidth="1"/>
    <col min="2" max="3" width="11.7109375" style="0" bestFit="1" customWidth="1"/>
  </cols>
  <sheetData>
    <row r="1" spans="1:14" ht="37.5" customHeight="1">
      <c r="A1" s="112" t="s">
        <v>150</v>
      </c>
      <c r="B1" s="130"/>
      <c r="C1" s="130"/>
      <c r="D1" s="130"/>
      <c r="E1" s="130"/>
      <c r="F1" s="130"/>
      <c r="G1" s="130"/>
      <c r="H1" s="130"/>
      <c r="I1" s="131"/>
      <c r="J1" s="98"/>
      <c r="K1" s="98"/>
      <c r="L1" s="98"/>
      <c r="M1" s="98"/>
      <c r="N1" s="98"/>
    </row>
    <row r="2" spans="1:14" ht="183.75" customHeight="1">
      <c r="A2" s="109" t="s">
        <v>153</v>
      </c>
      <c r="B2" s="110"/>
      <c r="C2" s="110"/>
      <c r="D2" s="110"/>
      <c r="E2" s="110"/>
      <c r="F2" s="110"/>
      <c r="G2" s="110"/>
      <c r="H2" s="110"/>
      <c r="I2" s="111"/>
      <c r="J2" s="98"/>
      <c r="K2" s="98"/>
      <c r="L2" s="98"/>
      <c r="M2" s="98"/>
      <c r="N2" s="98"/>
    </row>
    <row r="3" spans="1:14" ht="13.5" customHeight="1">
      <c r="A3" s="106"/>
      <c r="B3" s="100"/>
      <c r="C3" s="100"/>
      <c r="D3" s="103"/>
      <c r="E3" s="103"/>
      <c r="F3" s="103"/>
      <c r="G3" s="103"/>
      <c r="H3" s="103"/>
      <c r="I3" s="103"/>
      <c r="J3" s="98"/>
      <c r="K3" s="98"/>
      <c r="L3" s="98"/>
      <c r="M3" s="98"/>
      <c r="N3" s="98"/>
    </row>
    <row r="4" spans="1:3" s="74" customFormat="1" ht="70.5" customHeight="1">
      <c r="A4" s="150" t="s">
        <v>138</v>
      </c>
      <c r="B4" s="153"/>
      <c r="C4" s="154"/>
    </row>
    <row r="5" spans="1:3" ht="30" customHeight="1">
      <c r="A5" s="148" t="s">
        <v>128</v>
      </c>
      <c r="B5" s="127"/>
      <c r="C5" s="149"/>
    </row>
    <row r="6" spans="1:3" s="1" customFormat="1" ht="48" customHeight="1">
      <c r="A6" s="51" t="s">
        <v>95</v>
      </c>
      <c r="B6" s="77" t="s">
        <v>126</v>
      </c>
      <c r="C6" s="86" t="s">
        <v>127</v>
      </c>
    </row>
    <row r="7" spans="1:4" s="1" customFormat="1" ht="15">
      <c r="A7" s="35" t="s">
        <v>59</v>
      </c>
      <c r="B7" s="78">
        <v>2490.05</v>
      </c>
      <c r="C7" s="87">
        <v>2720</v>
      </c>
      <c r="D7" s="68"/>
    </row>
    <row r="8" spans="1:4" s="1" customFormat="1" ht="15">
      <c r="A8" s="19" t="s">
        <v>60</v>
      </c>
      <c r="B8" s="79">
        <v>995.95</v>
      </c>
      <c r="C8" s="88">
        <v>1084</v>
      </c>
      <c r="D8" s="68"/>
    </row>
    <row r="9" spans="1:4" s="1" customFormat="1" ht="15">
      <c r="A9" s="19" t="s">
        <v>61</v>
      </c>
      <c r="B9" s="79">
        <v>1903.77</v>
      </c>
      <c r="C9" s="88">
        <v>2129</v>
      </c>
      <c r="D9" s="68"/>
    </row>
    <row r="10" spans="1:4" s="1" customFormat="1" ht="15">
      <c r="A10" s="19" t="s">
        <v>62</v>
      </c>
      <c r="B10" s="79">
        <v>1398.24</v>
      </c>
      <c r="C10" s="88">
        <v>1582</v>
      </c>
      <c r="D10" s="68"/>
    </row>
    <row r="11" spans="1:4" s="1" customFormat="1" ht="15">
      <c r="A11" s="19" t="s">
        <v>63</v>
      </c>
      <c r="B11" s="79">
        <v>987.08</v>
      </c>
      <c r="C11" s="88">
        <v>1088</v>
      </c>
      <c r="D11" s="68"/>
    </row>
    <row r="12" spans="1:4" s="1" customFormat="1" ht="15">
      <c r="A12" s="19" t="s">
        <v>64</v>
      </c>
      <c r="B12" s="79">
        <v>1988.46</v>
      </c>
      <c r="C12" s="88">
        <v>2211</v>
      </c>
      <c r="D12" s="68"/>
    </row>
    <row r="13" spans="1:4" s="1" customFormat="1" ht="15">
      <c r="A13" s="19" t="s">
        <v>65</v>
      </c>
      <c r="B13" s="79">
        <v>1407.33</v>
      </c>
      <c r="C13" s="88">
        <v>1585</v>
      </c>
      <c r="D13" s="68"/>
    </row>
    <row r="14" spans="1:4" s="1" customFormat="1" ht="15">
      <c r="A14" s="19" t="s">
        <v>66</v>
      </c>
      <c r="B14" s="79">
        <v>1273.1</v>
      </c>
      <c r="C14" s="88">
        <v>1445</v>
      </c>
      <c r="D14" s="68"/>
    </row>
    <row r="15" spans="1:4" s="1" customFormat="1" ht="15">
      <c r="A15" s="19" t="s">
        <v>67</v>
      </c>
      <c r="B15" s="79">
        <v>1932.34</v>
      </c>
      <c r="C15" s="88">
        <v>2199</v>
      </c>
      <c r="D15" s="68"/>
    </row>
    <row r="16" spans="1:4" s="1" customFormat="1" ht="15">
      <c r="A16" s="19" t="s">
        <v>68</v>
      </c>
      <c r="B16" s="80">
        <v>2334.07</v>
      </c>
      <c r="C16" s="89">
        <v>2521</v>
      </c>
      <c r="D16" s="68"/>
    </row>
    <row r="17" spans="1:4" s="1" customFormat="1" ht="15">
      <c r="A17" s="33" t="s">
        <v>119</v>
      </c>
      <c r="B17" s="34">
        <f>SUM(B7:B16)</f>
        <v>16710.39</v>
      </c>
      <c r="C17" s="90">
        <f>SUM(C7:C16)</f>
        <v>18564</v>
      </c>
      <c r="D17" s="68"/>
    </row>
    <row r="19" spans="1:9" s="53" customFormat="1" ht="24.75" customHeight="1">
      <c r="A19" s="114" t="s">
        <v>149</v>
      </c>
      <c r="B19" s="114"/>
      <c r="C19" s="114"/>
      <c r="D19" s="136"/>
      <c r="E19" s="136"/>
      <c r="F19" s="136"/>
      <c r="G19" s="136"/>
      <c r="H19" s="136"/>
      <c r="I19" s="52"/>
    </row>
    <row r="20" spans="1:9" s="53" customFormat="1" ht="36" customHeight="1">
      <c r="A20" s="114" t="s">
        <v>154</v>
      </c>
      <c r="B20" s="114"/>
      <c r="C20" s="114"/>
      <c r="D20" s="136"/>
      <c r="E20" s="136"/>
      <c r="F20" s="136"/>
      <c r="G20" s="136"/>
      <c r="H20" s="136"/>
      <c r="I20" s="52"/>
    </row>
  </sheetData>
  <mergeCells count="6">
    <mergeCell ref="A1:I1"/>
    <mergeCell ref="A2:I2"/>
    <mergeCell ref="A20:H20"/>
    <mergeCell ref="A4:C4"/>
    <mergeCell ref="A5:C5"/>
    <mergeCell ref="A19:H19"/>
  </mergeCells>
  <printOptions/>
  <pageMargins left="0.75" right="0.75" top="1" bottom="1"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N17"/>
  <sheetViews>
    <sheetView workbookViewId="0" topLeftCell="A1">
      <selection activeCell="A16" sqref="A16:H16"/>
    </sheetView>
  </sheetViews>
  <sheetFormatPr defaultColWidth="9.140625" defaultRowHeight="15"/>
  <cols>
    <col min="1" max="1" width="27.28125" style="0" customWidth="1"/>
    <col min="2" max="3" width="11.7109375" style="0" customWidth="1"/>
  </cols>
  <sheetData>
    <row r="1" spans="1:14" ht="37.5" customHeight="1">
      <c r="A1" s="112" t="s">
        <v>150</v>
      </c>
      <c r="B1" s="130"/>
      <c r="C1" s="130"/>
      <c r="D1" s="130"/>
      <c r="E1" s="130"/>
      <c r="F1" s="130"/>
      <c r="G1" s="130"/>
      <c r="H1" s="130"/>
      <c r="I1" s="131"/>
      <c r="J1" s="98"/>
      <c r="K1" s="98"/>
      <c r="L1" s="98"/>
      <c r="M1" s="98"/>
      <c r="N1" s="98"/>
    </row>
    <row r="2" spans="1:14" ht="211.5" customHeight="1">
      <c r="A2" s="109" t="s">
        <v>153</v>
      </c>
      <c r="B2" s="110"/>
      <c r="C2" s="110"/>
      <c r="D2" s="110"/>
      <c r="E2" s="110"/>
      <c r="F2" s="110"/>
      <c r="G2" s="110"/>
      <c r="H2" s="110"/>
      <c r="I2" s="111"/>
      <c r="J2" s="98"/>
      <c r="K2" s="98"/>
      <c r="L2" s="98"/>
      <c r="M2" s="98"/>
      <c r="N2" s="98"/>
    </row>
    <row r="4" spans="1:3" ht="64.5" customHeight="1">
      <c r="A4" s="150" t="s">
        <v>151</v>
      </c>
      <c r="B4" s="153"/>
      <c r="C4" s="154"/>
    </row>
    <row r="5" spans="1:3" ht="27.75" customHeight="1">
      <c r="A5" s="148" t="s">
        <v>128</v>
      </c>
      <c r="B5" s="127"/>
      <c r="C5" s="149"/>
    </row>
    <row r="6" spans="1:3" ht="38.25">
      <c r="A6" s="51" t="s">
        <v>139</v>
      </c>
      <c r="B6" s="77" t="s">
        <v>126</v>
      </c>
      <c r="C6" s="86" t="s">
        <v>127</v>
      </c>
    </row>
    <row r="7" spans="1:3" ht="15">
      <c r="A7" s="35" t="s">
        <v>87</v>
      </c>
      <c r="B7" s="78">
        <v>107.1</v>
      </c>
      <c r="C7" s="87">
        <v>118</v>
      </c>
    </row>
    <row r="8" spans="1:3" ht="15">
      <c r="A8" s="19" t="s">
        <v>89</v>
      </c>
      <c r="B8" s="79">
        <v>18.11</v>
      </c>
      <c r="C8" s="88">
        <v>18</v>
      </c>
    </row>
    <row r="9" spans="1:3" ht="15">
      <c r="A9" s="19" t="s">
        <v>141</v>
      </c>
      <c r="B9" s="79">
        <v>76.5</v>
      </c>
      <c r="C9" s="88">
        <v>76</v>
      </c>
    </row>
    <row r="10" spans="1:3" ht="15">
      <c r="A10" s="19" t="s">
        <v>142</v>
      </c>
      <c r="B10" s="79">
        <v>704.09</v>
      </c>
      <c r="C10" s="88">
        <v>745</v>
      </c>
    </row>
    <row r="11" spans="1:3" ht="15">
      <c r="A11" s="19" t="s">
        <v>93</v>
      </c>
      <c r="B11" s="79">
        <v>33.82</v>
      </c>
      <c r="C11" s="88">
        <v>36</v>
      </c>
    </row>
    <row r="12" spans="1:3" ht="15">
      <c r="A12" s="19" t="s">
        <v>73</v>
      </c>
      <c r="B12" s="79">
        <v>278.24</v>
      </c>
      <c r="C12" s="88">
        <v>304</v>
      </c>
    </row>
    <row r="13" spans="1:3" ht="15">
      <c r="A13" s="33" t="s">
        <v>140</v>
      </c>
      <c r="B13" s="34">
        <f>SUM(B7:B12)</f>
        <v>1217.8600000000001</v>
      </c>
      <c r="C13" s="90">
        <f>SUM(C7:C12)</f>
        <v>1297</v>
      </c>
    </row>
    <row r="15" spans="1:8" ht="26.25" customHeight="1">
      <c r="A15" s="156" t="s">
        <v>155</v>
      </c>
      <c r="B15" s="156"/>
      <c r="C15" s="156"/>
      <c r="D15" s="136"/>
      <c r="E15" s="136"/>
      <c r="F15" s="136"/>
      <c r="G15" s="136"/>
      <c r="H15" s="136"/>
    </row>
    <row r="16" spans="1:8" ht="36" customHeight="1">
      <c r="A16" s="114" t="s">
        <v>121</v>
      </c>
      <c r="B16" s="114"/>
      <c r="C16" s="114"/>
      <c r="D16" s="136"/>
      <c r="E16" s="136"/>
      <c r="F16" s="136"/>
      <c r="G16" s="136"/>
      <c r="H16" s="136"/>
    </row>
    <row r="17" spans="1:6" ht="30.75" customHeight="1">
      <c r="A17" s="155"/>
      <c r="B17" s="155"/>
      <c r="C17" s="155"/>
      <c r="D17" s="155"/>
      <c r="E17" s="155"/>
      <c r="F17" s="155"/>
    </row>
  </sheetData>
  <mergeCells count="7">
    <mergeCell ref="A1:I1"/>
    <mergeCell ref="A2:I2"/>
    <mergeCell ref="A17:F17"/>
    <mergeCell ref="A16:H16"/>
    <mergeCell ref="A15:H15"/>
    <mergeCell ref="A4:C4"/>
    <mergeCell ref="A5:C5"/>
  </mergeCells>
  <printOptions/>
  <pageMargins left="0.75" right="0.75" top="1" bottom="1"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Probation workforce report q2 2012-13 tables</dc:title>
  <dc:subject>Statistics</dc:subject>
  <dc:creator>National Offender Management Service</dc:creator>
  <cp:keywords>staff, employees, employments, levels, </cp:keywords>
  <dc:description/>
  <cp:lastModifiedBy>Marc Archbold</cp:lastModifiedBy>
  <cp:lastPrinted>2012-11-20T13:10:49Z</cp:lastPrinted>
  <dcterms:created xsi:type="dcterms:W3CDTF">2011-08-03T08:34:09Z</dcterms:created>
  <dcterms:modified xsi:type="dcterms:W3CDTF">2012-11-28T18:18:14Z</dcterms:modified>
  <cp:category/>
  <cp:version/>
  <cp:contentType/>
  <cp:contentStatus/>
</cp:coreProperties>
</file>