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195" windowWidth="15480" windowHeight="10575" activeTab="0"/>
  </bookViews>
  <sheets>
    <sheet name="1a" sheetId="1" r:id="rId1"/>
    <sheet name="1b" sheetId="2" r:id="rId2"/>
    <sheet name="1c" sheetId="3" r:id="rId3"/>
    <sheet name="2a" sheetId="4" r:id="rId4"/>
    <sheet name="2a (2)" sheetId="5" r:id="rId5"/>
    <sheet name="2b" sheetId="6" r:id="rId6"/>
    <sheet name="2b (2)" sheetId="7" r:id="rId7"/>
    <sheet name="2c" sheetId="8" r:id="rId8"/>
    <sheet name="2c (2)" sheetId="9" r:id="rId9"/>
    <sheet name="3" sheetId="10" r:id="rId10"/>
    <sheet name="3a" sheetId="11" r:id="rId11"/>
    <sheet name="4" sheetId="12" r:id="rId12"/>
    <sheet name="4a" sheetId="13" r:id="rId13"/>
  </sheets>
  <definedNames>
    <definedName name="_xlnm.Print_Area" localSheetId="0">'1a'!$A$1:$Q$25</definedName>
    <definedName name="_xlnm.Print_Area" localSheetId="1">'1b'!$A$1:$F$25</definedName>
    <definedName name="_xlnm.Print_Area" localSheetId="2">'1c'!$L$1:$V$26</definedName>
  </definedNames>
  <calcPr fullCalcOnLoad="1"/>
</workbook>
</file>

<file path=xl/sharedStrings.xml><?xml version="1.0" encoding="utf-8"?>
<sst xmlns="http://schemas.openxmlformats.org/spreadsheetml/2006/main" count="1025" uniqueCount="317">
  <si>
    <t>England and Wales</t>
  </si>
  <si>
    <t>Estimated average number of days from:</t>
  </si>
  <si>
    <t>Sample
size</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</si>
  <si>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</si>
  <si>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</si>
  <si>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</si>
  <si>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</si>
  <si>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</si>
  <si>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</si>
  <si>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</si>
  <si>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2006 March</t>
  </si>
  <si>
    <t>2006 September</t>
  </si>
  <si>
    <t>2007 March</t>
  </si>
  <si>
    <t>2007 September</t>
  </si>
  <si>
    <t>2008 March</t>
  </si>
  <si>
    <t>2008 September</t>
  </si>
  <si>
    <t>2009 March</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</si>
  <si>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</si>
  <si>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</si>
  <si>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</si>
  <si>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</si>
  <si>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</si>
  <si>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</si>
  <si>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</si>
  <si>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</si>
  <si>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</si>
  <si>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</si>
  <si>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</si>
  <si>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</si>
  <si>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2006 December</t>
  </si>
  <si>
    <t>2007 December</t>
  </si>
  <si>
    <t>2008 December</t>
  </si>
  <si>
    <r>
      <t>2006 June</t>
    </r>
    <r>
      <rPr>
        <vertAlign val="superscript"/>
        <sz val="8"/>
        <rFont val="Arial"/>
        <family val="2"/>
      </rPr>
      <t>(3)</t>
    </r>
  </si>
  <si>
    <r>
      <t>2007 June</t>
    </r>
    <r>
      <rPr>
        <vertAlign val="superscript"/>
        <sz val="8"/>
        <rFont val="Arial"/>
        <family val="2"/>
      </rPr>
      <t>(2)</t>
    </r>
  </si>
  <si>
    <t>Cases Completed at First Listing</t>
  </si>
  <si>
    <t>Indictable Cases</t>
  </si>
  <si>
    <t>2006 June</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</si>
  <si>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</si>
  <si>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</si>
  <si>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</si>
  <si>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</si>
  <si>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</si>
  <si>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</si>
  <si>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</si>
  <si>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</si>
  <si>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</si>
  <si>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</si>
  <si>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</si>
  <si>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</si>
  <si>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</si>
  <si>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</si>
  <si>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</si>
  <si>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Avon and Somerset</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</si>
  <si>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</si>
  <si>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</si>
  <si>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</si>
  <si>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</si>
  <si>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</si>
  <si>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</si>
  <si>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</si>
  <si>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</si>
  <si>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</si>
  <si>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</si>
  <si>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</si>
  <si>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</si>
  <si>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</si>
  <si>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</si>
  <si>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</si>
  <si>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</si>
  <si>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</si>
  <si>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</si>
  <si>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</si>
  <si>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</si>
  <si>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</si>
  <si>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</si>
  <si>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</si>
  <si>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</si>
  <si>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</si>
  <si>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</si>
  <si>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</si>
  <si>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</si>
  <si>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</si>
  <si>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</si>
  <si>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</si>
  <si>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</si>
  <si>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</si>
  <si>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</si>
  <si>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</si>
  <si>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</si>
  <si>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</si>
  <si>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</si>
  <si>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</si>
  <si>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</si>
  <si>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</si>
  <si>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</si>
  <si>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</si>
  <si>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(28-28)</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</si>
  <si>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</si>
  <si>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</si>
  <si>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</si>
  <si>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</si>
  <si>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</si>
  <si>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</si>
  <si>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</si>
  <si>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</si>
  <si>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</si>
  <si>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</si>
  <si>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</si>
  <si>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</si>
  <si>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</si>
  <si>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</si>
  <si>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</si>
  <si>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</si>
  <si>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</si>
  <si>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</si>
  <si>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</si>
  <si>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</si>
  <si>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</si>
  <si>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</si>
  <si>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</si>
  <si>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</si>
  <si>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</si>
  <si>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</si>
  <si>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(23-28)</t>
  </si>
  <si>
    <t>(21-24)</t>
  </si>
  <si>
    <t>(21-25)</t>
  </si>
  <si>
    <t>(20-21)</t>
  </si>
  <si>
    <t>(14-19)</t>
  </si>
  <si>
    <t>(9-14)</t>
  </si>
  <si>
    <t>(14-20)</t>
  </si>
  <si>
    <t>(14-17)</t>
  </si>
  <si>
    <t>(13-15)</t>
  </si>
  <si>
    <t>(68-71)</t>
  </si>
  <si>
    <t>(73-76)</t>
  </si>
  <si>
    <t>(59-62)</t>
  </si>
  <si>
    <t>(78-84)</t>
  </si>
  <si>
    <t>(65-70)</t>
  </si>
  <si>
    <t>(72-77)</t>
  </si>
  <si>
    <t>(69-74)</t>
  </si>
  <si>
    <t>(72-78)</t>
  </si>
  <si>
    <t>(63-67)</t>
  </si>
  <si>
    <t>(71-76)</t>
  </si>
  <si>
    <t>(64-68)</t>
  </si>
  <si>
    <t>(63-69)</t>
  </si>
  <si>
    <t>(52-57)</t>
  </si>
  <si>
    <t>(62-65)</t>
  </si>
  <si>
    <t>(57-62)</t>
  </si>
  <si>
    <t>(64-70)</t>
  </si>
  <si>
    <t>(1-1)</t>
  </si>
  <si>
    <t>(1-2)</t>
  </si>
  <si>
    <t>(2-3)</t>
  </si>
  <si>
    <t>(72-79)</t>
  </si>
  <si>
    <t>(59-65)</t>
  </si>
  <si>
    <t>(67-72)</t>
  </si>
  <si>
    <t>(62-67)</t>
  </si>
  <si>
    <t>(66-72)</t>
  </si>
  <si>
    <t>(31-35)</t>
  </si>
  <si>
    <t>(58-63)</t>
  </si>
  <si>
    <t>(60-65)</t>
  </si>
  <si>
    <t>(56-61)</t>
  </si>
  <si>
    <t>(48-53)</t>
  </si>
  <si>
    <t>(50-55)</t>
  </si>
  <si>
    <t>(54-59)</t>
  </si>
  <si>
    <t>(54-60)</t>
  </si>
  <si>
    <t>(57-69)</t>
  </si>
  <si>
    <t>(57-67)</t>
  </si>
  <si>
    <t>(56-66)</t>
  </si>
  <si>
    <t>(59-66)</t>
  </si>
  <si>
    <t>(58-66)</t>
  </si>
  <si>
    <t>(46-55)</t>
  </si>
  <si>
    <t>(48-56)</t>
  </si>
  <si>
    <t>(42-51)</t>
  </si>
  <si>
    <t>(38-45)</t>
  </si>
  <si>
    <t>(38-44)</t>
  </si>
  <si>
    <t>(45-53)</t>
  </si>
  <si>
    <t>(40-49)</t>
  </si>
  <si>
    <t>(21-22)</t>
  </si>
  <si>
    <t>(21-26)</t>
  </si>
  <si>
    <t>(21-23)</t>
  </si>
  <si>
    <t>(21-21)</t>
  </si>
  <si>
    <t>(16-21)</t>
  </si>
  <si>
    <t>(14-16)</t>
  </si>
  <si>
    <t>(14-14)</t>
  </si>
  <si>
    <t>(14-21)</t>
  </si>
  <si>
    <t>(18-21)</t>
  </si>
  <si>
    <t>(15-21)</t>
  </si>
  <si>
    <t>(7-14)</t>
  </si>
  <si>
    <t>(7-10)</t>
  </si>
  <si>
    <t>(8-14)</t>
  </si>
  <si>
    <t>(8-8)</t>
  </si>
  <si>
    <t>(7-8)</t>
  </si>
  <si>
    <t>(9-10)</t>
  </si>
  <si>
    <t>(19-22)</t>
  </si>
  <si>
    <t>(16-19)</t>
  </si>
  <si>
    <t>(17-20)</t>
  </si>
  <si>
    <t>(15-19)</t>
  </si>
  <si>
    <t>(18-20)</t>
  </si>
  <si>
    <t>(20-24)</t>
  </si>
  <si>
    <t>(17-21)</t>
  </si>
  <si>
    <t>(11-14)</t>
  </si>
  <si>
    <t>(13-17)</t>
  </si>
  <si>
    <t>(6-12)</t>
  </si>
  <si>
    <t>(7-13)</t>
  </si>
  <si>
    <t>(8-15)</t>
  </si>
  <si>
    <t>(7-12)</t>
  </si>
  <si>
    <t>(5-9)</t>
  </si>
  <si>
    <t>(5-10)</t>
  </si>
  <si>
    <t>(4-9)</t>
  </si>
  <si>
    <t>(2-6)</t>
  </si>
  <si>
    <t>(4-10)</t>
  </si>
  <si>
    <t>(3-7)</t>
  </si>
  <si>
    <t>(89-107)</t>
  </si>
  <si>
    <t>(66-83)</t>
  </si>
  <si>
    <t>(84-96)</t>
  </si>
  <si>
    <t>(77-92)</t>
  </si>
  <si>
    <t>(76-94)</t>
  </si>
  <si>
    <t>(65-83)</t>
  </si>
  <si>
    <t>(66-82)</t>
  </si>
  <si>
    <t>(78-95)</t>
  </si>
  <si>
    <t>(73-94)</t>
  </si>
  <si>
    <t>(61-77)</t>
  </si>
  <si>
    <t>(69-84)</t>
  </si>
  <si>
    <t>(77-93)</t>
  </si>
  <si>
    <t>(75-103)</t>
  </si>
  <si>
    <t>(73-78)</t>
  </si>
  <si>
    <t>(61-66)</t>
  </si>
  <si>
    <t>(68-72)</t>
  </si>
  <si>
    <t>(66-71)</t>
  </si>
  <si>
    <t>(60-64)</t>
  </si>
  <si>
    <t>(57-61)</t>
  </si>
  <si>
    <t>(55-59)</t>
  </si>
  <si>
    <t>(48-52)</t>
  </si>
  <si>
    <t>(49-53)</t>
  </si>
  <si>
    <t>(0-7)</t>
  </si>
  <si>
    <t>(0-6)</t>
  </si>
  <si>
    <t>(2-14)</t>
  </si>
  <si>
    <t>(0-2)</t>
  </si>
  <si>
    <t>(13-14)</t>
  </si>
  <si>
    <t>(15-20)</t>
  </si>
  <si>
    <t>(11-15)</t>
  </si>
  <si>
    <t>(12-15)</t>
  </si>
  <si>
    <t>(9-12)</t>
  </si>
  <si>
    <t>(12-18)</t>
  </si>
  <si>
    <t>(12-16)</t>
  </si>
  <si>
    <t>(13-18)</t>
  </si>
  <si>
    <t>(18-22)</t>
  </si>
  <si>
    <t>(25-37)</t>
  </si>
  <si>
    <t>(39-49)</t>
  </si>
  <si>
    <t>(36-45)</t>
  </si>
  <si>
    <t>(34-45)</t>
  </si>
  <si>
    <t>(24-35)</t>
  </si>
  <si>
    <t>(24-36)</t>
  </si>
  <si>
    <t>(38-49)</t>
  </si>
  <si>
    <t>(29-47)</t>
  </si>
  <si>
    <t>(28-39)</t>
  </si>
  <si>
    <t>(28-42)</t>
  </si>
  <si>
    <t>(33-49)</t>
  </si>
  <si>
    <t>(34-50)</t>
  </si>
  <si>
    <t>(15-18)</t>
  </si>
  <si>
    <t>(17-19)</t>
  </si>
  <si>
    <t>(14-18)</t>
  </si>
  <si>
    <t>(2-2)</t>
  </si>
  <si>
    <t>(0-1)</t>
  </si>
  <si>
    <t>(43-55)</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</si>
  <si>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</si>
  <si>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</si>
  <si>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</si>
  <si>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</si>
  <si>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t>(3) June 2006 figures exclude data for North Yorkshire Area as data was unavailable.</t>
  </si>
  <si>
    <r>
      <t>Margin of error</t>
    </r>
    <r>
      <rPr>
        <i/>
        <vertAlign val="superscript"/>
        <sz val="8"/>
        <rFont val="Arial"/>
        <family val="2"/>
      </rPr>
      <t>(1)</t>
    </r>
    <r>
      <rPr>
        <i/>
        <sz val="8"/>
        <rFont val="Arial"/>
        <family val="2"/>
      </rPr>
      <t xml:space="preserve"> (+/-weeks)</t>
    </r>
  </si>
  <si>
    <r>
      <t>Margin of error</t>
    </r>
    <r>
      <rPr>
        <i/>
        <vertAlign val="superscript"/>
        <sz val="8"/>
        <rFont val="Arial"/>
        <family val="2"/>
      </rPr>
      <t xml:space="preserve">(1) </t>
    </r>
    <r>
      <rPr>
        <i/>
        <sz val="8"/>
        <rFont val="Arial"/>
        <family val="2"/>
      </rPr>
      <t>(+/- number of hearings)</t>
    </r>
  </si>
  <si>
    <r>
      <t>2008 June</t>
    </r>
    <r>
      <rPr>
        <vertAlign val="superscript"/>
        <sz val="8"/>
        <rFont val="Arial"/>
        <family val="2"/>
      </rPr>
      <t>(2)</t>
    </r>
  </si>
  <si>
    <r>
      <t>2008 June</t>
    </r>
    <r>
      <rPr>
        <vertAlign val="superscript"/>
        <sz val="8"/>
        <rFont val="Arial"/>
        <family val="2"/>
      </rPr>
      <t>(2,3)</t>
    </r>
  </si>
  <si>
    <r>
      <t>2009 March</t>
    </r>
    <r>
      <rPr>
        <vertAlign val="superscript"/>
        <sz val="8"/>
        <rFont val="Arial"/>
        <family val="2"/>
      </rPr>
      <t>(4)</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</si>
  <si>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</si>
  <si>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</si>
  <si>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r>
      <t>2007 June</t>
    </r>
    <r>
      <rPr>
        <vertAlign val="superscript"/>
        <sz val="8"/>
        <rFont val="Arial"/>
        <family val="2"/>
      </rPr>
      <t>(4)</t>
    </r>
  </si>
  <si>
    <r>
      <t>2008 June</t>
    </r>
    <r>
      <rPr>
        <vertAlign val="superscript"/>
        <sz val="8"/>
        <rFont val="Arial"/>
        <family val="2"/>
      </rPr>
      <t>(4), (5)</t>
    </r>
  </si>
  <si>
    <t>(5) The proportion of clerkships submitting youth data for June 2008 dipped in comparison to previous surveys.  This appears to have stemmed from revised data collection methods, and has been addressed.</t>
  </si>
  <si>
    <r>
      <t>2007</t>
    </r>
    <r>
      <rPr>
        <vertAlign val="superscript"/>
        <sz val="8"/>
        <rFont val="Arial"/>
        <family val="2"/>
      </rPr>
      <t>(4)</t>
    </r>
  </si>
  <si>
    <r>
      <t>2008</t>
    </r>
    <r>
      <rPr>
        <vertAlign val="superscript"/>
        <sz val="8"/>
        <rFont val="Arial"/>
        <family val="2"/>
      </rPr>
      <t>(4)</t>
    </r>
  </si>
  <si>
    <t>Adjournments per defendant</t>
  </si>
  <si>
    <r>
      <t>2007 June</t>
    </r>
    <r>
      <rPr>
        <vertAlign val="superscript"/>
        <sz val="8"/>
        <rFont val="Arial"/>
        <family val="2"/>
      </rPr>
      <t>(3)</t>
    </r>
  </si>
  <si>
    <r>
      <t>2008 June</t>
    </r>
    <r>
      <rPr>
        <vertAlign val="superscript"/>
        <sz val="8"/>
        <rFont val="Arial"/>
        <family val="2"/>
      </rPr>
      <t>(3)</t>
    </r>
  </si>
  <si>
    <r>
      <t>2008 December</t>
    </r>
    <r>
      <rPr>
        <vertAlign val="superscript"/>
        <sz val="8"/>
        <rFont val="Arial"/>
        <family val="2"/>
      </rPr>
      <t>(3)</t>
    </r>
  </si>
  <si>
    <t>(3) Due to a rounding error, a figure of 6.9 weeks, instead of 6.8 weeks, was presented in the December 08 bulletin.</t>
  </si>
  <si>
    <r>
      <t xml:space="preserve">TABLE 1a: </t>
    </r>
    <r>
      <rPr>
        <sz val="10"/>
        <rFont val="Arial"/>
        <family val="2"/>
      </rPr>
      <t xml:space="preserve"> Defendants in completed indictable / triable-either-way cases, 2004 to June 2009</t>
    </r>
  </si>
  <si>
    <r>
      <t xml:space="preserve">TABLE 1b: </t>
    </r>
    <r>
      <rPr>
        <sz val="8"/>
        <rFont val="Arial"/>
        <family val="2"/>
      </rPr>
      <t xml:space="preserve"> Defendants in completed indictable / triable-either-way cases, 2004 to June 2009</t>
    </r>
  </si>
  <si>
    <r>
      <t xml:space="preserve">TABLE 1c: </t>
    </r>
    <r>
      <rPr>
        <sz val="8"/>
        <rFont val="Arial"/>
        <family val="2"/>
      </rPr>
      <t xml:space="preserve"> Defendants in completed indictable / triable-either-way cases, excluding cases completed in one hearing, 2004 to June 2009</t>
    </r>
  </si>
  <si>
    <r>
      <t xml:space="preserve">TABLE 2a: </t>
    </r>
    <r>
      <rPr>
        <sz val="8"/>
        <rFont val="Arial"/>
        <family val="2"/>
      </rPr>
      <t>Youth defendants in all completed criminal cases, March 2006 to June 2009</t>
    </r>
  </si>
  <si>
    <r>
      <t xml:space="preserve">TABLE 2b: </t>
    </r>
    <r>
      <rPr>
        <sz val="10"/>
        <rFont val="Arial"/>
        <family val="2"/>
      </rPr>
      <t xml:space="preserve"> Defendants in all completed criminal cases, March 2006 to June 2009</t>
    </r>
  </si>
  <si>
    <r>
      <t xml:space="preserve">TABLE 2c: </t>
    </r>
    <r>
      <rPr>
        <sz val="10"/>
        <rFont val="Arial"/>
        <family val="2"/>
      </rPr>
      <t xml:space="preserve"> Defendants in all completed criminal cases, March 2006 to June 2009</t>
    </r>
  </si>
  <si>
    <r>
      <t xml:space="preserve">TABLE 2c:  </t>
    </r>
    <r>
      <rPr>
        <sz val="10"/>
        <rFont val="Arial"/>
        <family val="2"/>
      </rPr>
      <t>Defendants in all completed criminal cases, March 2006 to June 2009</t>
    </r>
  </si>
  <si>
    <r>
      <t>TABLE 3:</t>
    </r>
    <r>
      <rPr>
        <sz val="8"/>
        <rFont val="Arial"/>
        <family val="2"/>
      </rPr>
      <t xml:space="preserve"> Targets results for adult charged cases, March 2007 to June 2009</t>
    </r>
  </si>
  <si>
    <r>
      <t>TABLE 3a:</t>
    </r>
    <r>
      <rPr>
        <sz val="8"/>
        <rFont val="Arial"/>
        <family val="2"/>
      </rPr>
      <t xml:space="preserve"> Adult defendants in completed charged cases, excluding those committed or sent to the Crown Court for trial, by LCJB area, June 2009</t>
    </r>
  </si>
  <si>
    <r>
      <t>TABLE 4:</t>
    </r>
    <r>
      <rPr>
        <sz val="8"/>
        <rFont val="Arial"/>
        <family val="2"/>
      </rPr>
      <t xml:space="preserve"> Youth defendants in completed charged cases, excluding those committed or sent to the Crown Court for trial, March 2007 to June 2009</t>
    </r>
  </si>
  <si>
    <r>
      <t>TABLE 4a:</t>
    </r>
    <r>
      <rPr>
        <sz val="8"/>
        <rFont val="Arial"/>
        <family val="2"/>
      </rPr>
      <t xml:space="preserve"> Youth defendants in completed charged cases, excluding those committed or sent to the Crown Court for trial, by LCJB area, June 2009</t>
    </r>
  </si>
  <si>
    <t>(56-60)</t>
  </si>
  <si>
    <t>(22-37)</t>
  </si>
  <si>
    <t>(1-5)</t>
  </si>
  <si>
    <t>(2-7)</t>
  </si>
  <si>
    <t>(49-54)</t>
  </si>
  <si>
    <t>(60-77)</t>
  </si>
  <si>
    <t>(36-43)</t>
  </si>
  <si>
    <t>(8-11)</t>
  </si>
  <si>
    <t>(48-51)</t>
  </si>
  <si>
    <r>
      <t>Estimated average number of adjournments</t>
    </r>
    <r>
      <rPr>
        <vertAlign val="superscript"/>
        <sz val="8"/>
        <rFont val="Arial"/>
        <family val="2"/>
      </rPr>
      <t>(6)</t>
    </r>
  </si>
  <si>
    <t xml:space="preserve">(6) The annual figures given in the previous bulletin were incorrect. These have been corrected here. </t>
  </si>
  <si>
    <t>(4) See paragraph 4 of the 'Notes' section for details of changes in survey methodology introduced with the June 2007, June 2008 and June 2009 surveys</t>
  </si>
  <si>
    <r>
      <t>2009 June</t>
    </r>
    <r>
      <rPr>
        <vertAlign val="superscript"/>
        <sz val="8"/>
        <rFont val="Arial"/>
        <family val="2"/>
      </rPr>
      <t>(4)</t>
    </r>
  </si>
  <si>
    <t>(3) See paragraph 4 of the 'Notes' section for details of changes in survey methodology introduced with the June 2007, June 2008 and June 2009 surveys</t>
  </si>
  <si>
    <t>(2) See paragraph 4 of the 'Notes' section for details of changes in survey methodology introduced with the June 2007, June 2008 and June 2009 surveys.</t>
  </si>
  <si>
    <r>
      <t>2009 June</t>
    </r>
    <r>
      <rPr>
        <vertAlign val="superscript"/>
        <sz val="8"/>
        <rFont val="Arial"/>
        <family val="2"/>
      </rPr>
      <t>(2)</t>
    </r>
  </si>
  <si>
    <r>
      <t>2009 June</t>
    </r>
    <r>
      <rPr>
        <vertAlign val="superscript"/>
        <sz val="8"/>
        <rFont val="Arial"/>
        <family val="2"/>
      </rPr>
      <t>(3)</t>
    </r>
  </si>
  <si>
    <t xml:space="preserve">(4) No youth data was received from Cumbria for March 2009 in time for inclusion in the publication. </t>
  </si>
  <si>
    <t>(2) Results for areas that have extremely small sample sizes, i.e. 30 defendants or less,  have been excluded from the table and appear as dashed lines</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</si>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</sst>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s>
  <fonts count="14">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sz val="8"/>
      <name val="Times New Roman"/>
      <family val="1"/>
    </font>
    <font>
      <b/>
      <i/>
      <sz val="8"/>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3" borderId="0" xfId="0" applyFont="1" applyFill="1" applyBorder="1" applyAlignment="1">
      <alignment vertical="top"/>
    </xf>
    <xf numFmtId="0" fontId="2" fillId="3" borderId="0" xfId="0" applyFont="1" applyFill="1" applyAlignment="1">
      <alignment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3" borderId="1" xfId="0" applyFont="1" applyFill="1" applyBorder="1" applyAlignment="1">
      <alignment vertical="top"/>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17" fontId="2" fillId="2" borderId="1" xfId="0" applyNumberFormat="1" applyFont="1" applyFill="1" applyBorder="1" applyAlignment="1">
      <alignment horizontal="left"/>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right" vertical="top"/>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horizontal="center"/>
    </xf>
    <xf numFmtId="0" fontId="0" fillId="3" borderId="2" xfId="0" applyFill="1" applyBorder="1" applyAlignment="1">
      <alignment/>
    </xf>
    <xf numFmtId="0" fontId="3" fillId="2"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0" fillId="2" borderId="2" xfId="0" applyFill="1" applyBorder="1" applyAlignment="1">
      <alignment horizontal="center" vertical="top" wrapText="1"/>
    </xf>
    <xf numFmtId="0" fontId="0" fillId="2" borderId="0" xfId="0" applyFill="1" applyBorder="1" applyAlignment="1">
      <alignment horizontal="center" vertical="top" wrapText="1"/>
    </xf>
    <xf numFmtId="0" fontId="2" fillId="2" borderId="1" xfId="0" applyFont="1" applyFill="1" applyBorder="1" applyAlignment="1">
      <alignment horizontal="center" vertical="top"/>
    </xf>
    <xf numFmtId="0" fontId="4" fillId="3" borderId="1" xfId="0" applyFont="1" applyFill="1" applyBorder="1" applyAlignment="1">
      <alignment horizontal="center" vertical="top" wrapText="1"/>
    </xf>
    <xf numFmtId="0" fontId="0" fillId="3" borderId="0" xfId="0" applyFill="1" applyAlignment="1">
      <alignment/>
    </xf>
    <xf numFmtId="9" fontId="2" fillId="2" borderId="0" xfId="21" applyFont="1" applyFill="1" applyBorder="1" applyAlignment="1">
      <alignment/>
    </xf>
    <xf numFmtId="9" fontId="4" fillId="2" borderId="0" xfId="21" applyFont="1" applyFill="1" applyBorder="1" applyAlignment="1">
      <alignment horizontal="center"/>
    </xf>
    <xf numFmtId="1" fontId="2" fillId="2" borderId="0" xfId="0" applyNumberFormat="1" applyFont="1" applyFill="1" applyAlignment="1">
      <alignment/>
    </xf>
    <xf numFmtId="0" fontId="2" fillId="3" borderId="0" xfId="0"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0" fontId="2" fillId="3" borderId="1" xfId="0" applyFont="1" applyFill="1" applyBorder="1" applyAlignment="1">
      <alignment/>
    </xf>
    <xf numFmtId="9" fontId="2" fillId="0" borderId="0" xfId="21" applyFont="1" applyFill="1" applyAlignment="1">
      <alignment/>
    </xf>
    <xf numFmtId="9" fontId="4" fillId="0" borderId="0" xfId="21" applyFont="1" applyFill="1" applyAlignment="1">
      <alignment/>
    </xf>
    <xf numFmtId="9" fontId="4" fillId="0" borderId="0" xfId="21" applyFont="1" applyAlignment="1">
      <alignment horizontal="center"/>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1" fontId="10" fillId="2" borderId="0" xfId="0" applyNumberFormat="1" applyFont="1" applyFill="1" applyAlignment="1">
      <alignment horizontal="center"/>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9" fontId="4" fillId="2" borderId="0" xfId="2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3" borderId="2" xfId="0" applyFont="1" applyFill="1"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3" fillId="3" borderId="0" xfId="0" applyFont="1" applyFill="1" applyBorder="1" applyAlignment="1">
      <alignment/>
    </xf>
    <xf numFmtId="0" fontId="3" fillId="2" borderId="1" xfId="0" applyFont="1" applyFill="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169" fontId="2" fillId="2" borderId="0" xfId="15" applyNumberFormat="1" applyFont="1" applyFill="1" applyAlignment="1">
      <alignment horizontal="right"/>
    </xf>
    <xf numFmtId="0" fontId="2" fillId="3" borderId="0" xfId="0" applyFont="1" applyFill="1" applyAlignment="1">
      <alignment horizontal="left"/>
    </xf>
    <xf numFmtId="3" fontId="0" fillId="0" borderId="0" xfId="0" applyNumberFormat="1" applyAlignment="1">
      <alignment/>
    </xf>
    <xf numFmtId="1" fontId="4" fillId="2" borderId="0" xfId="0" applyNumberFormat="1" applyFont="1" applyFill="1" applyAlignment="1">
      <alignment/>
    </xf>
    <xf numFmtId="0" fontId="8" fillId="2" borderId="0" xfId="0" applyFont="1" applyFill="1" applyAlignment="1">
      <alignment/>
    </xf>
    <xf numFmtId="1" fontId="2" fillId="2" borderId="0" xfId="0" applyNumberFormat="1" applyFont="1" applyFill="1" applyBorder="1" applyAlignment="1">
      <alignment vertical="top"/>
    </xf>
    <xf numFmtId="169" fontId="2" fillId="2" borderId="0" xfId="15" applyNumberFormat="1" applyFont="1" applyFill="1" applyBorder="1" applyAlignment="1">
      <alignment horizontal="right"/>
    </xf>
    <xf numFmtId="0" fontId="2" fillId="3" borderId="0" xfId="0" applyFont="1" applyFill="1" applyBorder="1" applyAlignment="1">
      <alignment/>
    </xf>
    <xf numFmtId="0" fontId="3" fillId="2" borderId="0" xfId="0" applyFont="1" applyFill="1" applyAlignment="1">
      <alignment vertical="top"/>
    </xf>
    <xf numFmtId="17" fontId="2" fillId="2" borderId="0" xfId="0" applyNumberFormat="1" applyFont="1" applyFill="1" applyBorder="1" applyAlignment="1">
      <alignment horizontal="left"/>
    </xf>
    <xf numFmtId="0" fontId="3" fillId="2" borderId="0" xfId="0" applyFont="1" applyFill="1" applyAlignment="1">
      <alignment/>
    </xf>
    <xf numFmtId="0" fontId="3" fillId="2" borderId="2" xfId="0" applyFont="1" applyFill="1" applyBorder="1" applyAlignment="1">
      <alignment horizontal="center" vertical="top" wrapText="1"/>
    </xf>
    <xf numFmtId="9" fontId="4" fillId="0" borderId="0" xfId="0" applyNumberFormat="1" applyFont="1" applyAlignment="1">
      <alignment horizontal="center"/>
    </xf>
    <xf numFmtId="17" fontId="7" fillId="2" borderId="2" xfId="0" applyNumberFormat="1" applyFont="1" applyFill="1" applyBorder="1" applyAlignment="1">
      <alignment horizontal="left"/>
    </xf>
    <xf numFmtId="17" fontId="7" fillId="2" borderId="0" xfId="0" applyNumberFormat="1" applyFont="1" applyFill="1" applyBorder="1" applyAlignment="1">
      <alignment horizontal="left"/>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0" fontId="2" fillId="3" borderId="0" xfId="0" applyFont="1" applyFill="1" applyBorder="1" applyAlignment="1">
      <alignment/>
    </xf>
    <xf numFmtId="1" fontId="2" fillId="2" borderId="0" xfId="0" applyNumberFormat="1" applyFont="1" applyFill="1" applyBorder="1" applyAlignment="1">
      <alignment horizontal="center"/>
    </xf>
    <xf numFmtId="169" fontId="2" fillId="2" borderId="0" xfId="15" applyNumberFormat="1" applyFont="1" applyFill="1" applyBorder="1" applyAlignment="1">
      <alignment/>
    </xf>
    <xf numFmtId="0" fontId="2" fillId="3" borderId="1" xfId="0" applyFont="1" applyFill="1" applyBorder="1" applyAlignment="1">
      <alignment/>
    </xf>
    <xf numFmtId="169" fontId="2" fillId="2" borderId="1" xfId="15" applyNumberFormat="1" applyFont="1" applyFill="1" applyBorder="1" applyAlignment="1">
      <alignmen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164" fontId="4" fillId="0" borderId="0" xfId="0" applyNumberFormat="1"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164" fontId="4"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xf>
    <xf numFmtId="0" fontId="6" fillId="0" borderId="0" xfId="0" applyFont="1" applyAlignment="1">
      <alignment horizontal="center"/>
    </xf>
    <xf numFmtId="0" fontId="0" fillId="0" borderId="0" xfId="0" applyAlignment="1">
      <alignment horizontal="center"/>
    </xf>
    <xf numFmtId="0" fontId="2" fillId="2" borderId="1" xfId="0" applyFont="1" applyFill="1" applyBorder="1" applyAlignment="1">
      <alignment horizontal="right"/>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0" fontId="2" fillId="3" borderId="2" xfId="0" applyFont="1" applyFill="1" applyBorder="1" applyAlignment="1">
      <alignment/>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9" fontId="4" fillId="0" borderId="0" xfId="21" applyFont="1" applyBorder="1" applyAlignment="1">
      <alignment horizontal="center"/>
    </xf>
    <xf numFmtId="164" fontId="4" fillId="0" borderId="0" xfId="0" applyNumberFormat="1" applyFont="1" applyBorder="1" applyAlignment="1">
      <alignment horizontal="center"/>
    </xf>
    <xf numFmtId="1" fontId="4" fillId="0" borderId="0" xfId="0" applyNumberFormat="1" applyFont="1" applyAlignment="1">
      <alignment horizontal="center"/>
    </xf>
    <xf numFmtId="9" fontId="4" fillId="0" borderId="0" xfId="21" applyFont="1" applyFill="1" applyAlignment="1">
      <alignment horizontal="center"/>
    </xf>
    <xf numFmtId="9" fontId="2" fillId="0" borderId="0" xfId="21" applyFont="1" applyAlignment="1">
      <alignment/>
    </xf>
    <xf numFmtId="0" fontId="0" fillId="0" borderId="0" xfId="0" applyAlignment="1">
      <alignment horizontal="right"/>
    </xf>
    <xf numFmtId="9" fontId="2" fillId="0" borderId="0" xfId="21" applyFont="1" applyBorder="1" applyAlignment="1">
      <alignment/>
    </xf>
    <xf numFmtId="1" fontId="2" fillId="2" borderId="0" xfId="0" applyNumberFormat="1" applyFont="1" applyFill="1" applyAlignment="1">
      <alignment horizontal="left"/>
    </xf>
    <xf numFmtId="9" fontId="2" fillId="0" borderId="0" xfId="0" applyNumberFormat="1" applyFont="1" applyBorder="1" applyAlignment="1">
      <alignment/>
    </xf>
    <xf numFmtId="9" fontId="4" fillId="0" borderId="0" xfId="0" applyNumberFormat="1"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164" fontId="2" fillId="0" borderId="0" xfId="0" applyNumberFormat="1" applyFont="1" applyBorder="1" applyAlignment="1">
      <alignment horizontal="center"/>
    </xf>
    <xf numFmtId="9" fontId="2" fillId="0" borderId="0" xfId="0" applyNumberFormat="1" applyFont="1" applyAlignment="1">
      <alignment/>
    </xf>
    <xf numFmtId="164" fontId="2" fillId="0" borderId="0" xfId="0" applyNumberFormat="1" applyFont="1" applyAlignment="1">
      <alignment horizontal="center"/>
    </xf>
    <xf numFmtId="164" fontId="2" fillId="0" borderId="1" xfId="0" applyNumberFormat="1" applyFont="1" applyBorder="1" applyAlignment="1">
      <alignment horizontal="center"/>
    </xf>
    <xf numFmtId="0" fontId="4" fillId="2" borderId="0" xfId="0" applyFont="1" applyFill="1" applyAlignment="1">
      <alignment horizontal="right" vertical="top"/>
    </xf>
    <xf numFmtId="0" fontId="2" fillId="2" borderId="0" xfId="0" applyFont="1" applyFill="1" applyAlignment="1">
      <alignment horizontal="left" vertical="top" wrapText="1"/>
    </xf>
    <xf numFmtId="0" fontId="0" fillId="0" borderId="0" xfId="0" applyAlignment="1">
      <alignment vertical="top"/>
    </xf>
    <xf numFmtId="0" fontId="2" fillId="2" borderId="1" xfId="0" applyFont="1" applyFill="1" applyBorder="1" applyAlignment="1">
      <alignment vertical="top" wrapText="1"/>
    </xf>
    <xf numFmtId="0" fontId="0" fillId="2" borderId="0" xfId="0" applyFill="1" applyAlignment="1">
      <alignment horizontal="right"/>
    </xf>
    <xf numFmtId="0" fontId="2" fillId="2" borderId="1" xfId="0" applyFont="1" applyFill="1" applyBorder="1" applyAlignment="1">
      <alignment horizontal="right" vertical="top"/>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3" borderId="0" xfId="0" applyFont="1" applyFill="1" applyAlignment="1">
      <alignment/>
    </xf>
    <xf numFmtId="0" fontId="4" fillId="3" borderId="1" xfId="0" applyFont="1" applyFill="1" applyBorder="1" applyAlignment="1">
      <alignment/>
    </xf>
    <xf numFmtId="0" fontId="4" fillId="2" borderId="1"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0" fontId="2" fillId="3" borderId="0" xfId="0" applyFont="1" applyFill="1" applyAlignment="1">
      <alignment horizontal="center"/>
    </xf>
    <xf numFmtId="0" fontId="2" fillId="3" borderId="0" xfId="0" applyFont="1" applyFill="1" applyBorder="1" applyAlignment="1">
      <alignment horizontal="center"/>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4" fillId="3" borderId="0" xfId="0" applyFont="1" applyFill="1" applyAlignment="1">
      <alignment horizontal="righ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3" fontId="3" fillId="0" borderId="1" xfId="0" applyNumberFormat="1" applyFont="1" applyBorder="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2" fontId="2" fillId="0" borderId="0" xfId="0" applyNumberFormat="1" applyFont="1" applyBorder="1" applyAlignment="1">
      <alignment horizontal="center"/>
    </xf>
    <xf numFmtId="2" fontId="2" fillId="0" borderId="0" xfId="0" applyNumberFormat="1" applyFont="1" applyAlignment="1">
      <alignment horizontal="center"/>
    </xf>
    <xf numFmtId="2" fontId="2" fillId="0" borderId="1" xfId="0" applyNumberFormat="1" applyFont="1" applyBorder="1" applyAlignment="1">
      <alignment horizontal="center"/>
    </xf>
    <xf numFmtId="0" fontId="4" fillId="2" borderId="0" xfId="0" applyFont="1" applyFill="1" applyBorder="1" applyAlignment="1">
      <alignment horizontal="center"/>
    </xf>
    <xf numFmtId="0" fontId="2" fillId="0" borderId="0" xfId="0" applyFont="1" applyAlignment="1">
      <alignment/>
    </xf>
    <xf numFmtId="0" fontId="2" fillId="2" borderId="2" xfId="0" applyFont="1" applyFill="1" applyBorder="1" applyAlignment="1">
      <alignment horizontal="centerContinuous" vertical="top" wrapText="1"/>
    </xf>
    <xf numFmtId="1" fontId="4" fillId="3" borderId="0" xfId="0" applyNumberFormat="1" applyFont="1" applyFill="1" applyAlignment="1">
      <alignment horizontal="right"/>
    </xf>
    <xf numFmtId="1" fontId="2" fillId="2" borderId="0" xfId="0" applyNumberFormat="1" applyFont="1" applyFill="1" applyAlignment="1">
      <alignment horizontal="center"/>
    </xf>
    <xf numFmtId="0" fontId="2" fillId="2" borderId="0" xfId="0" applyFont="1" applyFill="1" applyAlignment="1">
      <alignment/>
    </xf>
    <xf numFmtId="1" fontId="2" fillId="2" borderId="0" xfId="0" applyNumberFormat="1" applyFont="1" applyFill="1" applyAlignment="1">
      <alignment/>
    </xf>
    <xf numFmtId="1" fontId="10" fillId="2" borderId="0" xfId="0" applyNumberFormat="1" applyFont="1" applyFill="1" applyAlignment="1">
      <alignment/>
    </xf>
    <xf numFmtId="0" fontId="4" fillId="2" borderId="0" xfId="0" applyFont="1" applyFill="1" applyAlignment="1">
      <alignment horizontal="left"/>
    </xf>
    <xf numFmtId="0" fontId="2" fillId="0" borderId="0" xfId="0" applyFont="1" applyAlignment="1">
      <alignment vertical="top"/>
    </xf>
    <xf numFmtId="9" fontId="4" fillId="2" borderId="0" xfId="0" applyNumberFormat="1" applyFont="1" applyFill="1" applyAlignment="1">
      <alignment horizontal="left"/>
    </xf>
    <xf numFmtId="0" fontId="2" fillId="2" borderId="0" xfId="0" applyFont="1" applyFill="1" applyBorder="1" applyAlignment="1">
      <alignment horizontal="left"/>
    </xf>
    <xf numFmtId="0" fontId="2" fillId="2" borderId="0" xfId="0" applyFont="1" applyFill="1" applyBorder="1" applyAlignment="1">
      <alignment horizontal="center" vertical="top"/>
    </xf>
    <xf numFmtId="0" fontId="2" fillId="3" borderId="1"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21" applyFont="1" applyFill="1" applyAlignment="1">
      <alignment horizontal="right"/>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0" fontId="2" fillId="3" borderId="0" xfId="0" applyFont="1" applyFill="1" applyAlignment="1">
      <alignment/>
    </xf>
    <xf numFmtId="169" fontId="2" fillId="2" borderId="0" xfId="15" applyNumberFormat="1" applyFont="1" applyFill="1" applyAlignment="1">
      <alignment/>
    </xf>
    <xf numFmtId="169" fontId="2" fillId="2" borderId="0" xfId="0" applyNumberFormat="1" applyFont="1" applyFill="1" applyAlignment="1">
      <alignment/>
    </xf>
    <xf numFmtId="0" fontId="2" fillId="2" borderId="0" xfId="0" applyFont="1" applyFill="1" applyBorder="1" applyAlignment="1">
      <alignment horizontal="righ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69" fontId="2" fillId="0" borderId="0" xfId="0" applyNumberFormat="1" applyFont="1" applyBorder="1" applyAlignment="1">
      <alignment/>
    </xf>
    <xf numFmtId="9" fontId="2" fillId="0" borderId="0" xfId="21" applyFont="1" applyFill="1" applyBorder="1" applyAlignment="1">
      <alignment/>
    </xf>
    <xf numFmtId="9" fontId="4" fillId="0" borderId="0" xfId="21" applyFont="1" applyFill="1" applyBorder="1" applyAlignment="1">
      <alignment horizontal="center"/>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2" borderId="0" xfId="0" applyNumberFormat="1" applyFont="1" applyFill="1" applyBorder="1" applyAlignment="1">
      <alignment horizontal="left"/>
    </xf>
    <xf numFmtId="3" fontId="0" fillId="0" borderId="0" xfId="0" applyNumberFormat="1" applyBorder="1" applyAlignment="1">
      <alignment/>
    </xf>
    <xf numFmtId="0" fontId="2" fillId="0" borderId="0" xfId="0" applyFont="1" applyBorder="1" applyAlignment="1">
      <alignment horizontal="right"/>
    </xf>
    <xf numFmtId="0" fontId="2" fillId="0" borderId="0" xfId="0" applyFont="1" applyAlignment="1">
      <alignment horizontal="right"/>
    </xf>
    <xf numFmtId="0" fontId="3" fillId="0" borderId="0" xfId="0" applyFont="1" applyAlignment="1">
      <alignment/>
    </xf>
    <xf numFmtId="0" fontId="3" fillId="0" borderId="1" xfId="0" applyFont="1" applyBorder="1" applyAlignment="1">
      <alignment horizontal="center"/>
    </xf>
    <xf numFmtId="0" fontId="3" fillId="0" borderId="1" xfId="0" applyFont="1" applyBorder="1" applyAlignment="1">
      <alignment horizontal="right"/>
    </xf>
    <xf numFmtId="0" fontId="3"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4" fillId="0" borderId="1" xfId="0" applyFont="1" applyBorder="1" applyAlignment="1">
      <alignment horizontal="center" wrapText="1"/>
    </xf>
    <xf numFmtId="17" fontId="2" fillId="0" borderId="0" xfId="0" applyNumberFormat="1" applyFont="1" applyBorder="1" applyAlignment="1">
      <alignment horizontal="left"/>
    </xf>
    <xf numFmtId="17" fontId="2" fillId="0" borderId="1" xfId="0" applyNumberFormat="1" applyFont="1" applyBorder="1" applyAlignment="1">
      <alignment horizontal="left"/>
    </xf>
    <xf numFmtId="0" fontId="4" fillId="0" borderId="0" xfId="0" applyFont="1" applyAlignment="1">
      <alignment/>
    </xf>
    <xf numFmtId="0" fontId="4" fillId="0" borderId="1" xfId="0" applyFont="1" applyBorder="1" applyAlignment="1">
      <alignment/>
    </xf>
    <xf numFmtId="0" fontId="11" fillId="0" borderId="1" xfId="0" applyFont="1" applyBorder="1" applyAlignment="1">
      <alignment horizontal="center"/>
    </xf>
    <xf numFmtId="1" fontId="4" fillId="0" borderId="0" xfId="0" applyNumberFormat="1" applyFont="1" applyAlignment="1">
      <alignment/>
    </xf>
    <xf numFmtId="0" fontId="3" fillId="0" borderId="1" xfId="0" applyFont="1" applyBorder="1" applyAlignment="1">
      <alignment/>
    </xf>
    <xf numFmtId="164" fontId="3" fillId="0" borderId="1" xfId="0" applyNumberFormat="1" applyFont="1" applyBorder="1" applyAlignment="1">
      <alignment horizontal="center"/>
    </xf>
    <xf numFmtId="1" fontId="11" fillId="0" borderId="1" xfId="0" applyNumberFormat="1" applyFont="1" applyBorder="1" applyAlignment="1">
      <alignment/>
    </xf>
    <xf numFmtId="2" fontId="3" fillId="0" borderId="1" xfId="0" applyNumberFormat="1" applyFont="1" applyBorder="1" applyAlignment="1">
      <alignment horizontal="center"/>
    </xf>
    <xf numFmtId="169" fontId="3" fillId="0" borderId="0" xfId="15" applyNumberFormat="1" applyFont="1" applyAlignment="1">
      <alignment/>
    </xf>
    <xf numFmtId="164" fontId="3" fillId="0" borderId="0" xfId="0" applyNumberFormat="1" applyFont="1" applyAlignment="1">
      <alignment/>
    </xf>
    <xf numFmtId="164" fontId="2" fillId="0" borderId="0" xfId="0" applyNumberFormat="1" applyFont="1" applyAlignment="1" quotePrefix="1">
      <alignment horizontal="center"/>
    </xf>
    <xf numFmtId="2" fontId="2" fillId="0" borderId="0" xfId="0" applyNumberFormat="1" applyFont="1" applyAlignment="1" quotePrefix="1">
      <alignment horizontal="center"/>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2" borderId="0" xfId="0" applyNumberFormat="1" applyFont="1" applyFill="1" applyBorder="1" applyAlignment="1">
      <alignment horizontal="right" vertical="top"/>
    </xf>
    <xf numFmtId="3" fontId="2" fillId="2" borderId="0" xfId="15" applyNumberFormat="1" applyFont="1" applyFill="1" applyBorder="1" applyAlignment="1">
      <alignment horizontal="right" vertical="top"/>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1" xfId="15" applyNumberFormat="1" applyFont="1" applyFill="1" applyBorder="1" applyAlignment="1">
      <alignment horizontal="right"/>
    </xf>
    <xf numFmtId="9" fontId="4" fillId="2" borderId="1" xfId="0" applyNumberFormat="1" applyFont="1" applyFill="1" applyBorder="1" applyAlignment="1">
      <alignment horizontal="left"/>
    </xf>
    <xf numFmtId="0" fontId="3" fillId="0" borderId="2" xfId="0" applyFont="1" applyBorder="1" applyAlignment="1">
      <alignment/>
    </xf>
    <xf numFmtId="164" fontId="4" fillId="0" borderId="0" xfId="0" applyNumberFormat="1" applyFont="1" applyAlignment="1">
      <alignment horizontal="left"/>
    </xf>
    <xf numFmtId="164" fontId="4" fillId="0" borderId="0" xfId="0" applyNumberFormat="1" applyFont="1" applyAlignment="1" quotePrefix="1">
      <alignment horizontal="left"/>
    </xf>
    <xf numFmtId="164" fontId="11" fillId="0" borderId="1" xfId="0" applyNumberFormat="1" applyFont="1" applyBorder="1" applyAlignment="1">
      <alignment horizontal="left"/>
    </xf>
    <xf numFmtId="2" fontId="4" fillId="0" borderId="0" xfId="0" applyNumberFormat="1" applyFont="1" applyAlignment="1">
      <alignment horizontal="left"/>
    </xf>
    <xf numFmtId="2" fontId="2" fillId="0" borderId="0" xfId="0" applyNumberFormat="1" applyFont="1" applyAlignment="1" quotePrefix="1">
      <alignment horizontal="left"/>
    </xf>
    <xf numFmtId="2" fontId="11" fillId="0" borderId="1" xfId="0" applyNumberFormat="1" applyFont="1" applyBorder="1" applyAlignment="1">
      <alignment horizontal="left"/>
    </xf>
    <xf numFmtId="0" fontId="3" fillId="0" borderId="2" xfId="0" applyFont="1" applyBorder="1" applyAlignment="1">
      <alignment horizontal="center"/>
    </xf>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2" fontId="4" fillId="0" borderId="0" xfId="0" applyNumberFormat="1" applyFont="1" applyBorder="1" applyAlignment="1">
      <alignment horizontal="left"/>
    </xf>
    <xf numFmtId="2" fontId="4" fillId="0" borderId="1" xfId="0" applyNumberFormat="1" applyFont="1" applyBorder="1" applyAlignment="1">
      <alignment horizontal="left"/>
    </xf>
    <xf numFmtId="0" fontId="2" fillId="0" borderId="0" xfId="0" applyFont="1" applyBorder="1" applyAlignment="1">
      <alignment horizontal="center" vertical="top" wrapText="1"/>
    </xf>
    <xf numFmtId="1" fontId="4" fillId="2" borderId="0" xfId="0" applyNumberFormat="1" applyFont="1" applyFill="1" applyBorder="1" applyAlignment="1">
      <alignment horizontal="left"/>
    </xf>
    <xf numFmtId="9" fontId="2" fillId="2" borderId="0" xfId="21" applyFont="1" applyFill="1" applyBorder="1" applyAlignment="1">
      <alignment horizontal="right"/>
    </xf>
    <xf numFmtId="9" fontId="2" fillId="0" borderId="0" xfId="21" applyFont="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3" fontId="0" fillId="0" borderId="1" xfId="0" applyNumberFormat="1" applyBorder="1" applyAlignment="1">
      <alignment horizontal="right"/>
    </xf>
    <xf numFmtId="0" fontId="0" fillId="0" borderId="1" xfId="0" applyBorder="1" applyAlignment="1">
      <alignment/>
    </xf>
    <xf numFmtId="0" fontId="7" fillId="0" borderId="0" xfId="0" applyFont="1" applyAlignment="1">
      <alignment/>
    </xf>
    <xf numFmtId="0" fontId="7" fillId="2" borderId="2" xfId="0" applyFont="1" applyFill="1" applyBorder="1" applyAlignment="1">
      <alignment/>
    </xf>
    <xf numFmtId="2" fontId="4" fillId="2" borderId="0" xfId="21" applyNumberFormat="1" applyFont="1" applyFill="1" applyBorder="1" applyAlignment="1">
      <alignment horizontal="center"/>
    </xf>
    <xf numFmtId="1" fontId="2" fillId="0" borderId="0" xfId="21" applyNumberFormat="1" applyFon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0" fontId="2" fillId="0" borderId="0" xfId="0" applyFont="1" applyFill="1" applyAlignment="1">
      <alignment/>
    </xf>
    <xf numFmtId="17" fontId="2" fillId="0" borderId="0" xfId="0" applyNumberFormat="1" applyFont="1" applyFill="1" applyAlignment="1">
      <alignment horizontal="left"/>
    </xf>
    <xf numFmtId="0" fontId="2" fillId="0" borderId="0" xfId="0" applyFont="1" applyFill="1" applyAlignment="1">
      <alignment/>
    </xf>
    <xf numFmtId="169" fontId="2" fillId="0" borderId="0" xfId="15" applyNumberFormat="1" applyFont="1" applyFill="1" applyAlignment="1">
      <alignment horizontal="right"/>
    </xf>
    <xf numFmtId="1" fontId="2" fillId="0" borderId="0" xfId="0" applyNumberFormat="1" applyFont="1" applyFill="1" applyBorder="1" applyAlignment="1">
      <alignment horizontal="center"/>
    </xf>
    <xf numFmtId="1" fontId="4" fillId="0" borderId="0" xfId="0" applyNumberFormat="1" applyFont="1" applyFill="1" applyBorder="1" applyAlignment="1">
      <alignment horizontal="left"/>
    </xf>
    <xf numFmtId="0" fontId="2" fillId="0" borderId="0" xfId="0" applyFont="1" applyFill="1" applyBorder="1" applyAlignment="1">
      <alignment horizontal="center"/>
    </xf>
    <xf numFmtId="169" fontId="2" fillId="0" borderId="0" xfId="15" applyNumberFormat="1" applyFont="1" applyFill="1" applyBorder="1" applyAlignment="1">
      <alignment horizontal="right"/>
    </xf>
    <xf numFmtId="169" fontId="2" fillId="0" borderId="0" xfId="15" applyNumberFormat="1" applyFont="1" applyFill="1" applyAlignment="1">
      <alignment/>
    </xf>
    <xf numFmtId="169" fontId="2" fillId="0" borderId="0" xfId="15" applyNumberFormat="1" applyFont="1" applyFill="1" applyBorder="1" applyAlignment="1">
      <alignment/>
    </xf>
    <xf numFmtId="0" fontId="4" fillId="2" borderId="0" xfId="0" applyFont="1" applyFill="1" applyBorder="1" applyAlignment="1">
      <alignment horizontal="right" vertical="top"/>
    </xf>
    <xf numFmtId="170" fontId="2" fillId="0" borderId="0" xfId="21" applyNumberFormat="1" applyFont="1" applyAlignment="1">
      <alignment/>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3" fillId="0" borderId="3" xfId="0" applyFont="1" applyBorder="1" applyAlignment="1">
      <alignment horizontal="center"/>
    </xf>
    <xf numFmtId="0" fontId="0" fillId="0" borderId="3" xfId="0" applyBorder="1" applyAlignment="1">
      <alignment/>
    </xf>
    <xf numFmtId="0" fontId="2" fillId="0" borderId="0" xfId="0" applyFont="1" applyAlignment="1">
      <alignment wrapText="1"/>
    </xf>
    <xf numFmtId="0" fontId="2" fillId="0" borderId="0" xfId="0" applyFont="1" applyAlignment="1">
      <alignment vertical="top" wrapText="1"/>
    </xf>
    <xf numFmtId="0" fontId="0" fillId="0" borderId="3"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5"/>
  <sheetViews>
    <sheetView showGridLines="0" tabSelected="1" zoomScale="85" zoomScaleNormal="85" workbookViewId="0" topLeftCell="A1">
      <selection activeCell="V23" sqref="V23"/>
    </sheetView>
  </sheetViews>
  <sheetFormatPr defaultColWidth="9.140625" defaultRowHeight="12.75"/>
  <cols>
    <col min="1" max="1" width="12.140625" style="33" customWidth="1"/>
    <col min="2" max="2" width="6.28125" style="33" customWidth="1"/>
    <col min="3" max="3" width="8.57421875" style="33" customWidth="1"/>
    <col min="4" max="4" width="6.00390625" style="33" customWidth="1"/>
    <col min="5" max="5" width="10.00390625" style="33" customWidth="1"/>
    <col min="6" max="6" width="0.2890625" style="33" customWidth="1"/>
    <col min="7" max="7" width="5.57421875" style="33" customWidth="1"/>
    <col min="8" max="8" width="8.421875" style="33" customWidth="1"/>
    <col min="9" max="9" width="6.28125" style="33" customWidth="1"/>
    <col min="10" max="10" width="9.8515625" style="33" customWidth="1"/>
    <col min="11" max="11" width="0.2890625" style="33" customWidth="1"/>
    <col min="12" max="12" width="5.00390625" style="33" customWidth="1"/>
    <col min="13" max="13" width="8.421875" style="33" customWidth="1"/>
    <col min="14" max="14" width="6.00390625" style="33" customWidth="1"/>
    <col min="15" max="15" width="10.28125" style="33" customWidth="1"/>
    <col min="16" max="16" width="0.2890625" style="33" customWidth="1"/>
    <col min="17" max="17" width="5.57421875" style="33" customWidth="1"/>
    <col min="18" max="18" width="8.8515625" style="33" customWidth="1"/>
    <col min="19" max="19" width="6.00390625" style="33" customWidth="1"/>
    <col min="20" max="20" width="10.7109375" style="33" customWidth="1"/>
    <col min="21" max="21" width="0.2890625" style="33" customWidth="1"/>
    <col min="22" max="22" width="10.28125" style="33" customWidth="1"/>
    <col min="23" max="16384" width="9.140625" style="33" customWidth="1"/>
  </cols>
  <sheetData>
    <row r="1" ht="15.75" customHeight="1">
      <c r="A1" s="1" t="s">
        <v>286</v>
      </c>
    </row>
    <row r="2" spans="1:22" s="67" customFormat="1" ht="11.25">
      <c r="A2" s="33" t="s">
        <v>0</v>
      </c>
      <c r="B2" s="33"/>
      <c r="C2" s="33"/>
      <c r="D2" s="33"/>
      <c r="E2" s="33"/>
      <c r="F2" s="33"/>
      <c r="G2" s="33"/>
      <c r="H2" s="33"/>
      <c r="I2" s="33"/>
      <c r="J2" s="33"/>
      <c r="K2" s="33"/>
      <c r="L2" s="33"/>
      <c r="M2" s="33"/>
      <c r="N2" s="33"/>
      <c r="O2" s="33"/>
      <c r="P2" s="33"/>
      <c r="Q2" s="33"/>
      <c r="R2" s="33"/>
      <c r="S2" s="34"/>
      <c r="T2" s="34"/>
      <c r="U2" s="33"/>
      <c r="V2" s="34"/>
    </row>
    <row r="3" spans="1:21" s="67" customFormat="1" ht="3" customHeight="1">
      <c r="A3" s="44"/>
      <c r="B3" s="68"/>
      <c r="C3" s="68"/>
      <c r="D3" s="68"/>
      <c r="E3" s="68"/>
      <c r="F3" s="68"/>
      <c r="G3" s="68"/>
      <c r="H3" s="68"/>
      <c r="I3" s="68"/>
      <c r="J3" s="68"/>
      <c r="K3" s="68"/>
      <c r="L3" s="68"/>
      <c r="M3" s="68"/>
      <c r="N3" s="68"/>
      <c r="O3" s="68"/>
      <c r="P3" s="68"/>
      <c r="Q3" s="68"/>
      <c r="R3" s="68"/>
      <c r="U3" s="68"/>
    </row>
    <row r="4" spans="1:22" s="14" customFormat="1" ht="33" customHeight="1">
      <c r="A4" s="7"/>
      <c r="B4" s="8"/>
      <c r="C4" s="8"/>
      <c r="D4" s="9"/>
      <c r="E4" s="9" t="s">
        <v>264</v>
      </c>
      <c r="F4" s="10"/>
      <c r="G4" s="8"/>
      <c r="H4" s="8"/>
      <c r="I4" s="8"/>
      <c r="J4" s="8"/>
      <c r="K4" s="10"/>
      <c r="L4" s="12"/>
      <c r="M4" s="12"/>
      <c r="N4" s="12"/>
      <c r="O4" s="8"/>
      <c r="P4" s="10"/>
      <c r="Q4" s="10"/>
      <c r="R4" s="10"/>
      <c r="S4" s="10"/>
      <c r="T4" s="10"/>
      <c r="U4" s="10"/>
      <c r="V4" s="15" t="s">
        <v>2</v>
      </c>
    </row>
    <row r="5" spans="2:22" s="7" customFormat="1" ht="31.5" customHeight="1">
      <c r="B5" s="16" t="s">
        <v>3</v>
      </c>
      <c r="C5" s="194"/>
      <c r="D5" s="17"/>
      <c r="E5" s="17"/>
      <c r="F5" s="18"/>
      <c r="G5" s="16" t="s">
        <v>4</v>
      </c>
      <c r="H5" s="16"/>
      <c r="I5" s="17"/>
      <c r="J5" s="17"/>
      <c r="K5" s="18"/>
      <c r="L5" s="20" t="s">
        <v>5</v>
      </c>
      <c r="M5" s="20"/>
      <c r="N5" s="17"/>
      <c r="O5" s="20"/>
      <c r="P5" s="18"/>
      <c r="Q5" s="16" t="s">
        <v>6</v>
      </c>
      <c r="R5" s="16"/>
      <c r="S5" s="21"/>
      <c r="T5" s="21"/>
      <c r="U5" s="18"/>
      <c r="V5" s="22"/>
    </row>
    <row r="6" spans="1:40" s="7" customFormat="1" ht="35.25" customHeight="1">
      <c r="A6" s="23"/>
      <c r="B6" s="158" t="s">
        <v>94</v>
      </c>
      <c r="C6" s="24" t="s">
        <v>8</v>
      </c>
      <c r="D6" s="158" t="s">
        <v>95</v>
      </c>
      <c r="E6" s="24" t="s">
        <v>274</v>
      </c>
      <c r="F6" s="25"/>
      <c r="G6" s="158" t="s">
        <v>94</v>
      </c>
      <c r="H6" s="24" t="s">
        <v>8</v>
      </c>
      <c r="I6" s="158" t="s">
        <v>95</v>
      </c>
      <c r="J6" s="24" t="s">
        <v>274</v>
      </c>
      <c r="K6" s="25"/>
      <c r="L6" s="158" t="s">
        <v>94</v>
      </c>
      <c r="M6" s="24" t="s">
        <v>8</v>
      </c>
      <c r="N6" s="158" t="s">
        <v>95</v>
      </c>
      <c r="O6" s="24" t="s">
        <v>274</v>
      </c>
      <c r="P6" s="25"/>
      <c r="Q6" s="158" t="s">
        <v>94</v>
      </c>
      <c r="R6" s="24" t="s">
        <v>8</v>
      </c>
      <c r="S6" s="158" t="s">
        <v>95</v>
      </c>
      <c r="T6" s="24" t="s">
        <v>274</v>
      </c>
      <c r="U6" s="25"/>
      <c r="V6" s="164" t="s">
        <v>9</v>
      </c>
      <c r="W6" s="26"/>
      <c r="X6" s="26"/>
      <c r="Y6" s="26"/>
      <c r="Z6" s="26"/>
      <c r="AA6" s="26"/>
      <c r="AB6" s="26"/>
      <c r="AC6" s="26"/>
      <c r="AD6" s="26"/>
      <c r="AE6" s="26"/>
      <c r="AF6" s="26"/>
      <c r="AG6" s="26"/>
      <c r="AH6" s="26"/>
      <c r="AI6" s="26"/>
      <c r="AJ6" s="26"/>
      <c r="AK6" s="26"/>
      <c r="AL6" s="26"/>
      <c r="AM6" s="26"/>
      <c r="AN6" s="26"/>
    </row>
    <row r="7" spans="1:22" ht="11.25">
      <c r="A7" s="32">
        <v>2004</v>
      </c>
      <c r="B7" s="62">
        <v>54</v>
      </c>
      <c r="C7" s="200">
        <v>2</v>
      </c>
      <c r="D7" s="62">
        <v>3</v>
      </c>
      <c r="E7" s="69" t="s">
        <v>150</v>
      </c>
      <c r="F7" s="175"/>
      <c r="G7" s="62">
        <v>9</v>
      </c>
      <c r="H7" s="200">
        <v>0</v>
      </c>
      <c r="I7" s="62">
        <v>6</v>
      </c>
      <c r="J7" s="69" t="s">
        <v>113</v>
      </c>
      <c r="K7" s="175"/>
      <c r="L7" s="62">
        <v>55</v>
      </c>
      <c r="M7" s="200">
        <v>1</v>
      </c>
      <c r="N7" s="62">
        <v>28</v>
      </c>
      <c r="O7" s="69" t="s">
        <v>96</v>
      </c>
      <c r="P7" s="175"/>
      <c r="Q7" s="62">
        <v>118</v>
      </c>
      <c r="R7" s="200">
        <v>2</v>
      </c>
      <c r="S7" s="62">
        <v>70</v>
      </c>
      <c r="T7" s="69" t="s">
        <v>132</v>
      </c>
      <c r="U7" s="175"/>
      <c r="V7" s="177">
        <v>28493</v>
      </c>
    </row>
    <row r="8" spans="1:22" ht="11.25">
      <c r="A8" s="32">
        <v>2005</v>
      </c>
      <c r="B8" s="62">
        <v>59</v>
      </c>
      <c r="C8" s="200">
        <v>2</v>
      </c>
      <c r="D8" s="62">
        <v>8</v>
      </c>
      <c r="E8" s="69" t="s">
        <v>102</v>
      </c>
      <c r="F8" s="175"/>
      <c r="G8" s="62">
        <v>10</v>
      </c>
      <c r="H8" s="200">
        <v>0</v>
      </c>
      <c r="I8" s="62">
        <v>6</v>
      </c>
      <c r="J8" s="69" t="s">
        <v>113</v>
      </c>
      <c r="K8" s="175"/>
      <c r="L8" s="62">
        <v>54</v>
      </c>
      <c r="M8" s="200">
        <v>1</v>
      </c>
      <c r="N8" s="62">
        <v>28</v>
      </c>
      <c r="O8" s="69" t="s">
        <v>99</v>
      </c>
      <c r="P8" s="175"/>
      <c r="Q8" s="62">
        <v>122</v>
      </c>
      <c r="R8" s="200">
        <v>2</v>
      </c>
      <c r="S8" s="62">
        <v>75</v>
      </c>
      <c r="T8" s="69" t="s">
        <v>133</v>
      </c>
      <c r="U8" s="175"/>
      <c r="V8" s="177">
        <v>28127</v>
      </c>
    </row>
    <row r="9" spans="1:22" ht="11.25">
      <c r="A9" s="32">
        <v>2006</v>
      </c>
      <c r="B9" s="62">
        <v>61</v>
      </c>
      <c r="C9" s="200">
        <v>2</v>
      </c>
      <c r="D9" s="62">
        <v>10</v>
      </c>
      <c r="E9" s="69" t="s">
        <v>103</v>
      </c>
      <c r="F9" s="175"/>
      <c r="G9" s="62">
        <v>10</v>
      </c>
      <c r="H9" s="200">
        <v>0</v>
      </c>
      <c r="I9" s="62">
        <v>6</v>
      </c>
      <c r="J9" s="69" t="s">
        <v>113</v>
      </c>
      <c r="K9" s="175"/>
      <c r="L9" s="62">
        <v>52</v>
      </c>
      <c r="M9" s="200">
        <v>1</v>
      </c>
      <c r="N9" s="62">
        <v>27</v>
      </c>
      <c r="O9" s="69" t="s">
        <v>119</v>
      </c>
      <c r="P9" s="175"/>
      <c r="Q9" s="62">
        <v>123</v>
      </c>
      <c r="R9" s="200">
        <v>2</v>
      </c>
      <c r="S9" s="62">
        <v>74</v>
      </c>
      <c r="T9" s="69" t="s">
        <v>98</v>
      </c>
      <c r="U9" s="175"/>
      <c r="V9" s="177">
        <v>27730</v>
      </c>
    </row>
    <row r="10" spans="1:22" ht="11.25">
      <c r="A10" s="33" t="s">
        <v>279</v>
      </c>
      <c r="B10" s="62">
        <v>61</v>
      </c>
      <c r="C10" s="200">
        <v>2</v>
      </c>
      <c r="D10" s="62">
        <v>11</v>
      </c>
      <c r="E10" s="69" t="s">
        <v>104</v>
      </c>
      <c r="F10" s="175"/>
      <c r="G10" s="62">
        <v>10</v>
      </c>
      <c r="H10" s="200">
        <v>0</v>
      </c>
      <c r="I10" s="62">
        <v>7</v>
      </c>
      <c r="J10" s="69" t="s">
        <v>114</v>
      </c>
      <c r="K10" s="175"/>
      <c r="L10" s="62">
        <v>47</v>
      </c>
      <c r="M10" s="200">
        <v>1</v>
      </c>
      <c r="N10" s="62">
        <v>22</v>
      </c>
      <c r="O10" s="69" t="s">
        <v>120</v>
      </c>
      <c r="P10" s="175"/>
      <c r="Q10" s="62">
        <v>118</v>
      </c>
      <c r="R10" s="200">
        <v>2</v>
      </c>
      <c r="S10" s="62">
        <v>69</v>
      </c>
      <c r="T10" s="69" t="s">
        <v>132</v>
      </c>
      <c r="U10" s="175"/>
      <c r="V10" s="177">
        <v>28756</v>
      </c>
    </row>
    <row r="11" spans="1:22" ht="11.25" customHeight="1">
      <c r="A11" s="32" t="s">
        <v>280</v>
      </c>
      <c r="B11" s="62">
        <v>62</v>
      </c>
      <c r="C11" s="200">
        <v>2</v>
      </c>
      <c r="D11" s="124">
        <v>9</v>
      </c>
      <c r="E11" s="69" t="s">
        <v>105</v>
      </c>
      <c r="F11" s="195"/>
      <c r="G11" s="62">
        <v>12</v>
      </c>
      <c r="H11" s="200">
        <v>0</v>
      </c>
      <c r="I11" s="62">
        <v>9</v>
      </c>
      <c r="J11" s="69" t="s">
        <v>115</v>
      </c>
      <c r="K11" s="195"/>
      <c r="L11" s="62">
        <v>37</v>
      </c>
      <c r="M11" s="200">
        <v>1</v>
      </c>
      <c r="N11" s="62">
        <v>14</v>
      </c>
      <c r="O11" s="69" t="s">
        <v>121</v>
      </c>
      <c r="P11" s="195"/>
      <c r="Q11" s="62">
        <v>112</v>
      </c>
      <c r="R11" s="200">
        <v>2</v>
      </c>
      <c r="S11" s="62">
        <v>61</v>
      </c>
      <c r="T11" s="69" t="s">
        <v>134</v>
      </c>
      <c r="U11" s="195"/>
      <c r="V11" s="177">
        <v>29584</v>
      </c>
    </row>
    <row r="12" spans="1:22" ht="6.75" customHeight="1">
      <c r="A12" s="34"/>
      <c r="B12" s="70"/>
      <c r="C12" s="167"/>
      <c r="D12" s="70"/>
      <c r="E12" s="72"/>
      <c r="F12" s="166"/>
      <c r="G12" s="70"/>
      <c r="H12" s="167"/>
      <c r="I12" s="70"/>
      <c r="J12" s="72"/>
      <c r="K12" s="166"/>
      <c r="L12" s="70"/>
      <c r="M12" s="167"/>
      <c r="N12" s="70"/>
      <c r="O12" s="72"/>
      <c r="P12" s="166"/>
      <c r="Q12" s="70"/>
      <c r="R12" s="167"/>
      <c r="S12" s="70"/>
      <c r="T12" s="72"/>
      <c r="U12" s="166"/>
      <c r="V12" s="130"/>
    </row>
    <row r="13" spans="1:22" ht="11.25">
      <c r="A13" s="33" t="s">
        <v>10</v>
      </c>
      <c r="B13" s="62">
        <v>68</v>
      </c>
      <c r="C13" s="200">
        <v>4</v>
      </c>
      <c r="D13" s="62">
        <v>12</v>
      </c>
      <c r="E13" s="69" t="s">
        <v>106</v>
      </c>
      <c r="F13" s="165"/>
      <c r="G13" s="62">
        <v>10</v>
      </c>
      <c r="H13" s="200">
        <v>0</v>
      </c>
      <c r="I13" s="62">
        <v>6</v>
      </c>
      <c r="J13" s="69" t="s">
        <v>113</v>
      </c>
      <c r="K13" s="165"/>
      <c r="L13" s="62">
        <v>54</v>
      </c>
      <c r="M13" s="200">
        <v>2</v>
      </c>
      <c r="N13" s="62">
        <v>28</v>
      </c>
      <c r="O13" s="69" t="s">
        <v>119</v>
      </c>
      <c r="P13" s="165"/>
      <c r="Q13" s="62">
        <v>132</v>
      </c>
      <c r="R13" s="200">
        <v>4</v>
      </c>
      <c r="S13" s="62">
        <v>81</v>
      </c>
      <c r="T13" s="69" t="s">
        <v>135</v>
      </c>
      <c r="U13" s="165"/>
      <c r="V13" s="177">
        <v>7391</v>
      </c>
    </row>
    <row r="14" spans="1:22" ht="11.25">
      <c r="A14" s="33" t="s">
        <v>32</v>
      </c>
      <c r="B14" s="62">
        <v>56</v>
      </c>
      <c r="C14" s="200">
        <v>4</v>
      </c>
      <c r="D14" s="62">
        <v>6</v>
      </c>
      <c r="E14" s="69" t="s">
        <v>107</v>
      </c>
      <c r="F14" s="165"/>
      <c r="G14" s="62">
        <v>10</v>
      </c>
      <c r="H14" s="200">
        <v>0</v>
      </c>
      <c r="I14" s="62">
        <v>6</v>
      </c>
      <c r="J14" s="69" t="s">
        <v>113</v>
      </c>
      <c r="K14" s="165"/>
      <c r="L14" s="62">
        <v>50</v>
      </c>
      <c r="M14" s="200">
        <v>2</v>
      </c>
      <c r="N14" s="62">
        <v>27</v>
      </c>
      <c r="O14" s="69" t="s">
        <v>122</v>
      </c>
      <c r="P14" s="165"/>
      <c r="Q14" s="62">
        <v>115</v>
      </c>
      <c r="R14" s="200">
        <v>4</v>
      </c>
      <c r="S14" s="62">
        <v>67</v>
      </c>
      <c r="T14" s="69" t="s">
        <v>136</v>
      </c>
      <c r="U14" s="165"/>
      <c r="V14" s="177">
        <v>6835</v>
      </c>
    </row>
    <row r="15" spans="1:22" ht="11.25">
      <c r="A15" s="33" t="s">
        <v>11</v>
      </c>
      <c r="B15" s="62">
        <v>67</v>
      </c>
      <c r="C15" s="200">
        <v>4</v>
      </c>
      <c r="D15" s="62">
        <v>11</v>
      </c>
      <c r="E15" s="69" t="s">
        <v>108</v>
      </c>
      <c r="F15" s="165"/>
      <c r="G15" s="62">
        <v>10</v>
      </c>
      <c r="H15" s="200">
        <v>0</v>
      </c>
      <c r="I15" s="62">
        <v>6</v>
      </c>
      <c r="J15" s="69" t="s">
        <v>116</v>
      </c>
      <c r="K15" s="165"/>
      <c r="L15" s="62">
        <v>53</v>
      </c>
      <c r="M15" s="200">
        <v>2</v>
      </c>
      <c r="N15" s="62">
        <v>28</v>
      </c>
      <c r="O15" s="69" t="s">
        <v>99</v>
      </c>
      <c r="P15" s="165"/>
      <c r="Q15" s="62">
        <v>130</v>
      </c>
      <c r="R15" s="200">
        <v>5</v>
      </c>
      <c r="S15" s="62">
        <v>74</v>
      </c>
      <c r="T15" s="69" t="s">
        <v>137</v>
      </c>
      <c r="U15" s="165"/>
      <c r="V15" s="177">
        <v>7126</v>
      </c>
    </row>
    <row r="16" spans="1:22" ht="11.25">
      <c r="A16" s="33" t="s">
        <v>29</v>
      </c>
      <c r="B16" s="62">
        <v>54</v>
      </c>
      <c r="C16" s="200">
        <v>3</v>
      </c>
      <c r="D16" s="62">
        <v>10</v>
      </c>
      <c r="E16" s="69" t="s">
        <v>109</v>
      </c>
      <c r="F16" s="165"/>
      <c r="G16" s="62">
        <v>8</v>
      </c>
      <c r="H16" s="200">
        <v>0</v>
      </c>
      <c r="I16" s="62">
        <v>6</v>
      </c>
      <c r="J16" s="69" t="s">
        <v>113</v>
      </c>
      <c r="K16" s="165"/>
      <c r="L16" s="62">
        <v>50</v>
      </c>
      <c r="M16" s="200">
        <v>2</v>
      </c>
      <c r="N16" s="62">
        <v>26</v>
      </c>
      <c r="O16" s="69" t="s">
        <v>123</v>
      </c>
      <c r="P16" s="165"/>
      <c r="Q16" s="62">
        <v>112</v>
      </c>
      <c r="R16" s="200">
        <v>4</v>
      </c>
      <c r="S16" s="62">
        <v>72</v>
      </c>
      <c r="T16" s="69" t="s">
        <v>138</v>
      </c>
      <c r="U16" s="165"/>
      <c r="V16" s="177">
        <v>6378</v>
      </c>
    </row>
    <row r="17" spans="1:22" ht="11.25">
      <c r="A17" s="33" t="s">
        <v>12</v>
      </c>
      <c r="B17" s="62">
        <v>65</v>
      </c>
      <c r="C17" s="200">
        <v>4</v>
      </c>
      <c r="D17" s="62">
        <v>10</v>
      </c>
      <c r="E17" s="69" t="s">
        <v>110</v>
      </c>
      <c r="F17" s="165"/>
      <c r="G17" s="62">
        <v>11</v>
      </c>
      <c r="H17" s="200">
        <v>1</v>
      </c>
      <c r="I17" s="62">
        <v>6</v>
      </c>
      <c r="J17" s="69" t="s">
        <v>113</v>
      </c>
      <c r="K17" s="165"/>
      <c r="L17" s="62">
        <v>51</v>
      </c>
      <c r="M17" s="200">
        <v>2</v>
      </c>
      <c r="N17" s="62">
        <v>27</v>
      </c>
      <c r="O17" s="69" t="s">
        <v>122</v>
      </c>
      <c r="P17" s="165"/>
      <c r="Q17" s="62">
        <v>127</v>
      </c>
      <c r="R17" s="200">
        <v>4</v>
      </c>
      <c r="S17" s="62">
        <v>75</v>
      </c>
      <c r="T17" s="69" t="s">
        <v>139</v>
      </c>
      <c r="U17" s="165"/>
      <c r="V17" s="177">
        <v>7126</v>
      </c>
    </row>
    <row r="18" spans="1:22" ht="11.25">
      <c r="A18" s="33" t="s">
        <v>276</v>
      </c>
      <c r="B18" s="62">
        <v>56</v>
      </c>
      <c r="C18" s="200">
        <v>4</v>
      </c>
      <c r="D18" s="62">
        <v>9</v>
      </c>
      <c r="E18" s="69" t="s">
        <v>109</v>
      </c>
      <c r="F18" s="165"/>
      <c r="G18" s="62">
        <v>8</v>
      </c>
      <c r="H18" s="200">
        <v>0</v>
      </c>
      <c r="I18" s="62">
        <v>6</v>
      </c>
      <c r="J18" s="69" t="s">
        <v>116</v>
      </c>
      <c r="K18" s="165"/>
      <c r="L18" s="62">
        <v>47</v>
      </c>
      <c r="M18" s="200">
        <v>2</v>
      </c>
      <c r="N18" s="62">
        <v>22</v>
      </c>
      <c r="O18" s="69" t="s">
        <v>124</v>
      </c>
      <c r="P18" s="165"/>
      <c r="Q18" s="62">
        <v>111</v>
      </c>
      <c r="R18" s="200">
        <v>4</v>
      </c>
      <c r="S18" s="62">
        <v>65</v>
      </c>
      <c r="T18" s="69" t="s">
        <v>140</v>
      </c>
      <c r="U18" s="165"/>
      <c r="V18" s="177">
        <v>7178</v>
      </c>
    </row>
    <row r="19" spans="1:22" ht="11.25">
      <c r="A19" s="33" t="s">
        <v>13</v>
      </c>
      <c r="B19" s="62">
        <v>66</v>
      </c>
      <c r="C19" s="200">
        <v>4</v>
      </c>
      <c r="D19" s="62">
        <v>12</v>
      </c>
      <c r="E19" s="69" t="s">
        <v>106</v>
      </c>
      <c r="F19" s="165"/>
      <c r="G19" s="62">
        <v>11</v>
      </c>
      <c r="H19" s="200">
        <v>0</v>
      </c>
      <c r="I19" s="62">
        <v>7</v>
      </c>
      <c r="J19" s="69" t="s">
        <v>114</v>
      </c>
      <c r="K19" s="165"/>
      <c r="L19" s="62">
        <v>47</v>
      </c>
      <c r="M19" s="200">
        <v>2</v>
      </c>
      <c r="N19" s="62">
        <v>23</v>
      </c>
      <c r="O19" s="69" t="s">
        <v>125</v>
      </c>
      <c r="P19" s="165"/>
      <c r="Q19" s="62">
        <v>124</v>
      </c>
      <c r="R19" s="200">
        <v>4</v>
      </c>
      <c r="S19" s="62">
        <v>74</v>
      </c>
      <c r="T19" s="69" t="s">
        <v>141</v>
      </c>
      <c r="U19" s="165"/>
      <c r="V19" s="177">
        <v>7600</v>
      </c>
    </row>
    <row r="20" spans="1:22" ht="11.25">
      <c r="A20" s="33" t="s">
        <v>30</v>
      </c>
      <c r="B20" s="62">
        <v>56</v>
      </c>
      <c r="C20" s="200">
        <v>3</v>
      </c>
      <c r="D20" s="62">
        <v>12</v>
      </c>
      <c r="E20" s="69" t="s">
        <v>106</v>
      </c>
      <c r="F20" s="165"/>
      <c r="G20" s="62">
        <v>9</v>
      </c>
      <c r="H20" s="200">
        <v>0</v>
      </c>
      <c r="I20" s="62">
        <v>7</v>
      </c>
      <c r="J20" s="69" t="s">
        <v>114</v>
      </c>
      <c r="K20" s="165"/>
      <c r="L20" s="62">
        <v>43</v>
      </c>
      <c r="M20" s="200">
        <v>2</v>
      </c>
      <c r="N20" s="62">
        <v>21</v>
      </c>
      <c r="O20" s="69" t="s">
        <v>126</v>
      </c>
      <c r="P20" s="165"/>
      <c r="Q20" s="62">
        <v>108</v>
      </c>
      <c r="R20" s="200">
        <v>4</v>
      </c>
      <c r="S20" s="62">
        <v>66</v>
      </c>
      <c r="T20" s="69" t="s">
        <v>142</v>
      </c>
      <c r="U20" s="165"/>
      <c r="V20" s="177">
        <v>6852</v>
      </c>
    </row>
    <row r="21" spans="1:22" ht="11.25">
      <c r="A21" s="33" t="s">
        <v>14</v>
      </c>
      <c r="B21" s="41">
        <v>65.827033525</v>
      </c>
      <c r="C21" s="168">
        <v>3.9207527231</v>
      </c>
      <c r="D21" s="62">
        <v>12</v>
      </c>
      <c r="E21" s="69" t="s">
        <v>106</v>
      </c>
      <c r="F21" s="165"/>
      <c r="G21" s="41">
        <v>13.147722719</v>
      </c>
      <c r="H21" s="168">
        <v>0.5143625674</v>
      </c>
      <c r="I21" s="62">
        <v>8</v>
      </c>
      <c r="J21" s="69" t="s">
        <v>117</v>
      </c>
      <c r="K21" s="165"/>
      <c r="L21" s="41">
        <v>40.529985308</v>
      </c>
      <c r="M21" s="168">
        <v>1.8087476072</v>
      </c>
      <c r="N21" s="62">
        <v>15</v>
      </c>
      <c r="O21" s="69" t="s">
        <v>127</v>
      </c>
      <c r="P21" s="165"/>
      <c r="Q21" s="41">
        <v>119.50474155</v>
      </c>
      <c r="R21" s="168">
        <v>4.4604687952</v>
      </c>
      <c r="S21" s="62">
        <v>66</v>
      </c>
      <c r="T21" s="69" t="s">
        <v>143</v>
      </c>
      <c r="U21" s="165"/>
      <c r="V21" s="177">
        <v>7487</v>
      </c>
    </row>
    <row r="22" spans="1:22" s="298" customFormat="1" ht="11.25">
      <c r="A22" s="292" t="s">
        <v>277</v>
      </c>
      <c r="B22" s="293">
        <v>63.161493231</v>
      </c>
      <c r="C22" s="294">
        <v>4.3374031996</v>
      </c>
      <c r="D22" s="295">
        <v>6</v>
      </c>
      <c r="E22" s="296" t="s">
        <v>111</v>
      </c>
      <c r="F22" s="165"/>
      <c r="G22" s="293">
        <v>11.192260358</v>
      </c>
      <c r="H22" s="294">
        <v>0.3606514981</v>
      </c>
      <c r="I22" s="295">
        <v>9</v>
      </c>
      <c r="J22" s="296" t="s">
        <v>115</v>
      </c>
      <c r="K22" s="165"/>
      <c r="L22" s="293">
        <v>33.776699029</v>
      </c>
      <c r="M22" s="294">
        <v>1.5423011972</v>
      </c>
      <c r="N22" s="295">
        <v>13</v>
      </c>
      <c r="O22" s="296" t="s">
        <v>128</v>
      </c>
      <c r="P22" s="165"/>
      <c r="Q22" s="293">
        <v>108.13045262</v>
      </c>
      <c r="R22" s="294">
        <v>4.6820757681</v>
      </c>
      <c r="S22" s="295">
        <v>55</v>
      </c>
      <c r="T22" s="296" t="s">
        <v>144</v>
      </c>
      <c r="U22" s="165"/>
      <c r="V22" s="297">
        <v>7313</v>
      </c>
    </row>
    <row r="23" spans="1:22" ht="11.25">
      <c r="A23" s="14" t="s">
        <v>15</v>
      </c>
      <c r="B23" s="41">
        <v>61.361354582</v>
      </c>
      <c r="C23" s="168">
        <v>4</v>
      </c>
      <c r="D23" s="62">
        <v>11</v>
      </c>
      <c r="E23" s="69" t="s">
        <v>108</v>
      </c>
      <c r="F23" s="165"/>
      <c r="G23" s="41">
        <v>14</v>
      </c>
      <c r="H23" s="168">
        <v>0</v>
      </c>
      <c r="I23" s="62">
        <v>9</v>
      </c>
      <c r="J23" s="69" t="s">
        <v>115</v>
      </c>
      <c r="K23" s="165"/>
      <c r="L23" s="41">
        <v>38</v>
      </c>
      <c r="M23" s="168">
        <v>2</v>
      </c>
      <c r="N23" s="62">
        <v>16</v>
      </c>
      <c r="O23" s="69" t="s">
        <v>129</v>
      </c>
      <c r="P23" s="165"/>
      <c r="Q23" s="41">
        <v>113</v>
      </c>
      <c r="R23" s="168">
        <v>4</v>
      </c>
      <c r="S23" s="62">
        <v>63</v>
      </c>
      <c r="T23" s="69" t="s">
        <v>145</v>
      </c>
      <c r="U23" s="165"/>
      <c r="V23" s="177">
        <v>7530</v>
      </c>
    </row>
    <row r="24" spans="1:22" ht="11.25">
      <c r="A24" s="14" t="s">
        <v>31</v>
      </c>
      <c r="B24" s="41">
        <v>59.542735043</v>
      </c>
      <c r="C24" s="168">
        <v>4</v>
      </c>
      <c r="D24" s="62">
        <v>8</v>
      </c>
      <c r="E24" s="69" t="s">
        <v>112</v>
      </c>
      <c r="F24" s="165"/>
      <c r="G24" s="41">
        <v>11.841577356</v>
      </c>
      <c r="H24" s="168">
        <v>0.4419531742</v>
      </c>
      <c r="I24" s="62">
        <v>9</v>
      </c>
      <c r="J24" s="69" t="s">
        <v>115</v>
      </c>
      <c r="K24" s="165"/>
      <c r="L24" s="41">
        <v>35.455207475</v>
      </c>
      <c r="M24" s="168">
        <v>1.6376060834</v>
      </c>
      <c r="N24" s="62">
        <v>14</v>
      </c>
      <c r="O24" s="69" t="s">
        <v>130</v>
      </c>
      <c r="P24" s="165"/>
      <c r="Q24" s="41">
        <v>106.81244847</v>
      </c>
      <c r="R24" s="168">
        <v>4.2911409973</v>
      </c>
      <c r="S24" s="62">
        <v>59</v>
      </c>
      <c r="T24" s="69" t="s">
        <v>146</v>
      </c>
      <c r="U24" s="165"/>
      <c r="V24" s="177">
        <v>7278</v>
      </c>
    </row>
    <row r="25" spans="1:22" ht="11.25">
      <c r="A25" s="14" t="s">
        <v>16</v>
      </c>
      <c r="B25" s="41">
        <v>65.674824328</v>
      </c>
      <c r="C25" s="168">
        <v>3.7911209259</v>
      </c>
      <c r="D25" s="62">
        <v>10</v>
      </c>
      <c r="E25" s="69" t="s">
        <v>109</v>
      </c>
      <c r="F25" s="165"/>
      <c r="G25" s="41">
        <v>13.846862127</v>
      </c>
      <c r="H25" s="168">
        <v>0.4628223127</v>
      </c>
      <c r="I25" s="62">
        <v>10</v>
      </c>
      <c r="J25" s="69" t="s">
        <v>118</v>
      </c>
      <c r="K25" s="165"/>
      <c r="L25" s="41">
        <v>35.889750424</v>
      </c>
      <c r="M25" s="168">
        <v>1.4854181659</v>
      </c>
      <c r="N25" s="62">
        <v>14</v>
      </c>
      <c r="O25" s="69" t="s">
        <v>131</v>
      </c>
      <c r="P25" s="165"/>
      <c r="Q25" s="41">
        <v>115.41143688</v>
      </c>
      <c r="R25" s="168">
        <v>4.2040553314</v>
      </c>
      <c r="S25" s="62">
        <v>67</v>
      </c>
      <c r="T25" s="69" t="s">
        <v>147</v>
      </c>
      <c r="U25" s="165"/>
      <c r="V25" s="177">
        <v>8254</v>
      </c>
    </row>
    <row r="26" spans="1:22" ht="11.25">
      <c r="A26" s="14" t="s">
        <v>309</v>
      </c>
      <c r="B26" s="41">
        <v>60.151219512</v>
      </c>
      <c r="C26" s="168">
        <v>4.2231653781</v>
      </c>
      <c r="D26" s="62">
        <v>6</v>
      </c>
      <c r="E26" s="69" t="s">
        <v>107</v>
      </c>
      <c r="F26" s="165"/>
      <c r="G26" s="41">
        <v>12.963414634</v>
      </c>
      <c r="H26" s="168">
        <v>0.4613342192</v>
      </c>
      <c r="I26" s="62">
        <v>10</v>
      </c>
      <c r="J26" s="69" t="s">
        <v>118</v>
      </c>
      <c r="K26" s="165"/>
      <c r="L26" s="41">
        <v>34.585109114</v>
      </c>
      <c r="M26" s="168">
        <v>1.3883488215</v>
      </c>
      <c r="N26" s="62">
        <v>14</v>
      </c>
      <c r="O26" s="69" t="s">
        <v>121</v>
      </c>
      <c r="P26" s="165"/>
      <c r="Q26" s="41">
        <v>107.69974326</v>
      </c>
      <c r="R26" s="168">
        <v>4.5400101976</v>
      </c>
      <c r="S26" s="62">
        <v>58</v>
      </c>
      <c r="T26" s="69" t="s">
        <v>297</v>
      </c>
      <c r="U26" s="165"/>
      <c r="V26" s="177">
        <v>7790</v>
      </c>
    </row>
    <row r="27" spans="1:21" ht="6.75" customHeight="1">
      <c r="A27" s="67"/>
      <c r="B27" s="67"/>
      <c r="C27" s="67"/>
      <c r="D27" s="67"/>
      <c r="E27" s="67"/>
      <c r="F27" s="99"/>
      <c r="G27" s="67"/>
      <c r="H27" s="67"/>
      <c r="I27" s="67"/>
      <c r="J27" s="73"/>
      <c r="K27" s="99"/>
      <c r="L27" s="67"/>
      <c r="M27" s="203"/>
      <c r="N27" s="67"/>
      <c r="O27" s="67"/>
      <c r="P27" s="99"/>
      <c r="Q27" s="67"/>
      <c r="R27" s="67"/>
      <c r="S27" s="67"/>
      <c r="U27" s="99"/>
    </row>
    <row r="28" spans="1:22" ht="10.5" customHeight="1">
      <c r="A28" s="286" t="s">
        <v>17</v>
      </c>
      <c r="B28" s="68"/>
      <c r="C28" s="68"/>
      <c r="D28" s="68"/>
      <c r="E28" s="68"/>
      <c r="F28" s="68"/>
      <c r="G28" s="68"/>
      <c r="H28" s="68"/>
      <c r="I28" s="68"/>
      <c r="J28" s="68"/>
      <c r="K28" s="68"/>
      <c r="L28" s="68"/>
      <c r="M28" s="68"/>
      <c r="N28" s="68"/>
      <c r="O28" s="68"/>
      <c r="P28" s="68"/>
      <c r="Q28" s="68"/>
      <c r="R28" s="68"/>
      <c r="S28" s="68"/>
      <c r="T28" s="68"/>
      <c r="U28" s="68"/>
      <c r="V28" s="42" t="s">
        <v>18</v>
      </c>
    </row>
    <row r="29" spans="1:22" ht="21" customHeight="1">
      <c r="A29" s="310" t="s">
        <v>19</v>
      </c>
      <c r="B29" s="311"/>
      <c r="C29" s="311"/>
      <c r="D29" s="311"/>
      <c r="E29" s="311"/>
      <c r="F29" s="311"/>
      <c r="G29" s="311"/>
      <c r="H29" s="311"/>
      <c r="I29" s="311"/>
      <c r="J29" s="311"/>
      <c r="K29" s="311"/>
      <c r="L29" s="311"/>
      <c r="M29" s="311"/>
      <c r="N29" s="311"/>
      <c r="O29" s="311"/>
      <c r="P29" s="311"/>
      <c r="Q29" s="311"/>
      <c r="R29" s="311"/>
      <c r="S29" s="311"/>
      <c r="T29" s="311"/>
      <c r="U29" s="311"/>
      <c r="V29" s="311"/>
    </row>
    <row r="30" spans="1:22" ht="12" customHeight="1">
      <c r="A30" s="32" t="s">
        <v>275</v>
      </c>
      <c r="B30" s="31"/>
      <c r="C30" s="31"/>
      <c r="D30" s="31"/>
      <c r="E30" s="31"/>
      <c r="F30" s="31"/>
      <c r="G30" s="31"/>
      <c r="H30" s="31"/>
      <c r="I30" s="31"/>
      <c r="J30" s="31"/>
      <c r="K30" s="31"/>
      <c r="L30" s="31"/>
      <c r="M30" s="31"/>
      <c r="N30" s="31"/>
      <c r="O30" s="31"/>
      <c r="P30" s="31"/>
      <c r="Q30" s="31"/>
      <c r="R30" s="31"/>
      <c r="S30" s="31"/>
      <c r="T30" s="31"/>
      <c r="U30" s="31"/>
      <c r="V30" s="31"/>
    </row>
    <row r="31" spans="1:22" ht="11.25">
      <c r="A31" s="32" t="s">
        <v>268</v>
      </c>
      <c r="B31" s="32"/>
      <c r="C31" s="32"/>
      <c r="D31" s="32"/>
      <c r="E31" s="32"/>
      <c r="F31" s="32"/>
      <c r="G31" s="32"/>
      <c r="H31" s="32"/>
      <c r="I31" s="32"/>
      <c r="J31" s="32"/>
      <c r="K31" s="32"/>
      <c r="L31" s="32"/>
      <c r="M31" s="32"/>
      <c r="N31" s="32"/>
      <c r="O31" s="32"/>
      <c r="P31" s="32"/>
      <c r="Q31" s="32"/>
      <c r="R31" s="32"/>
      <c r="S31" s="32"/>
      <c r="T31" s="2"/>
      <c r="U31" s="32"/>
      <c r="V31" s="2"/>
    </row>
    <row r="32" spans="1:22" ht="11.25">
      <c r="A32" s="32" t="s">
        <v>308</v>
      </c>
      <c r="B32" s="32"/>
      <c r="C32" s="32"/>
      <c r="D32" s="32"/>
      <c r="E32" s="32"/>
      <c r="F32" s="32"/>
      <c r="G32" s="32"/>
      <c r="H32" s="32"/>
      <c r="I32" s="32"/>
      <c r="J32" s="32"/>
      <c r="K32" s="32"/>
      <c r="L32" s="32"/>
      <c r="M32" s="32"/>
      <c r="N32" s="32"/>
      <c r="O32" s="32"/>
      <c r="P32" s="32"/>
      <c r="Q32" s="32"/>
      <c r="R32" s="32"/>
      <c r="S32" s="32"/>
      <c r="T32" s="2"/>
      <c r="U32" s="32"/>
      <c r="V32" s="2"/>
    </row>
    <row r="33" spans="1:22" ht="11.25" customHeight="1">
      <c r="A33" s="310" t="s">
        <v>278</v>
      </c>
      <c r="B33" s="311"/>
      <c r="C33" s="311"/>
      <c r="D33" s="311"/>
      <c r="E33" s="311"/>
      <c r="F33" s="311"/>
      <c r="G33" s="311"/>
      <c r="H33" s="311"/>
      <c r="I33" s="311"/>
      <c r="J33" s="311"/>
      <c r="K33" s="311"/>
      <c r="L33" s="311"/>
      <c r="M33" s="311"/>
      <c r="N33" s="311"/>
      <c r="O33" s="311"/>
      <c r="P33" s="311"/>
      <c r="Q33" s="311"/>
      <c r="R33" s="311"/>
      <c r="S33" s="311"/>
      <c r="T33" s="311"/>
      <c r="U33" s="311"/>
      <c r="V33" s="311"/>
    </row>
    <row r="34" spans="1:21" s="197" customFormat="1" ht="11.25">
      <c r="A34" s="102"/>
      <c r="B34" s="102"/>
      <c r="C34" s="102"/>
      <c r="D34" s="102"/>
      <c r="E34" s="102"/>
      <c r="F34" s="102"/>
      <c r="G34" s="102"/>
      <c r="H34" s="102"/>
      <c r="I34" s="102"/>
      <c r="J34" s="102"/>
      <c r="K34" s="102"/>
      <c r="L34" s="102"/>
      <c r="M34" s="102"/>
      <c r="N34" s="102"/>
      <c r="O34" s="102"/>
      <c r="P34" s="102"/>
      <c r="Q34" s="196"/>
      <c r="U34" s="102"/>
    </row>
    <row r="35" spans="1:21" s="197" customFormat="1" ht="11.25">
      <c r="A35" s="198"/>
      <c r="B35" s="198"/>
      <c r="C35" s="198"/>
      <c r="D35" s="198"/>
      <c r="E35" s="198"/>
      <c r="F35" s="33"/>
      <c r="G35" s="199"/>
      <c r="H35" s="33"/>
      <c r="I35" s="33"/>
      <c r="J35" s="33"/>
      <c r="K35" s="33"/>
      <c r="L35" s="33"/>
      <c r="M35" s="33"/>
      <c r="N35" s="33"/>
      <c r="O35" s="33"/>
      <c r="P35" s="33"/>
      <c r="Q35" s="74"/>
      <c r="U35" s="33"/>
    </row>
  </sheetData>
  <mergeCells count="2">
    <mergeCell ref="A29:V29"/>
    <mergeCell ref="A33:V33"/>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23"/>
  <sheetViews>
    <sheetView showGridLines="0" workbookViewId="0" topLeftCell="A1">
      <selection activeCell="K10" sqref="K10"/>
    </sheetView>
  </sheetViews>
  <sheetFormatPr defaultColWidth="9.140625" defaultRowHeight="12.75"/>
  <cols>
    <col min="1" max="1" width="14.421875" style="123" customWidth="1"/>
    <col min="2" max="2" width="13.7109375" style="123" customWidth="1"/>
    <col min="3" max="3" width="9.140625" style="123" customWidth="1"/>
    <col min="4" max="4" width="2.00390625" style="123" customWidth="1"/>
    <col min="5" max="5" width="12.140625" style="123" customWidth="1"/>
    <col min="6" max="6" width="9.8515625" style="123" customWidth="1"/>
    <col min="7" max="7" width="1.8515625" style="123" customWidth="1"/>
    <col min="8" max="8" width="10.7109375" style="123" customWidth="1"/>
    <col min="9" max="16384" width="9.140625" style="123" customWidth="1"/>
  </cols>
  <sheetData>
    <row r="1" ht="11.25">
      <c r="A1" s="231" t="s">
        <v>293</v>
      </c>
    </row>
    <row r="2" spans="1:8" ht="11.25">
      <c r="A2" s="34" t="s">
        <v>0</v>
      </c>
      <c r="B2" s="127"/>
      <c r="C2" s="127"/>
      <c r="D2" s="127"/>
      <c r="E2" s="127"/>
      <c r="F2" s="127"/>
      <c r="G2" s="127"/>
      <c r="H2" s="127"/>
    </row>
    <row r="3" spans="2:8" ht="12.75">
      <c r="B3" s="321" t="s">
        <v>44</v>
      </c>
      <c r="C3" s="322"/>
      <c r="D3" s="272"/>
      <c r="E3" s="233" t="s">
        <v>45</v>
      </c>
      <c r="F3" s="232"/>
      <c r="G3" s="234"/>
      <c r="H3" s="232" t="s">
        <v>46</v>
      </c>
    </row>
    <row r="4" spans="1:8" ht="50.25" customHeight="1">
      <c r="A4" s="235"/>
      <c r="B4" s="236" t="s">
        <v>47</v>
      </c>
      <c r="C4" s="237" t="s">
        <v>269</v>
      </c>
      <c r="D4" s="237"/>
      <c r="E4" s="236" t="s">
        <v>48</v>
      </c>
      <c r="F4" s="237" t="s">
        <v>270</v>
      </c>
      <c r="G4" s="236"/>
      <c r="H4" s="236" t="s">
        <v>49</v>
      </c>
    </row>
    <row r="5" spans="1:8" ht="4.5" customHeight="1">
      <c r="A5" s="238"/>
      <c r="B5" s="239"/>
      <c r="C5" s="240"/>
      <c r="D5" s="240"/>
      <c r="E5" s="239"/>
      <c r="F5" s="240"/>
      <c r="G5" s="239"/>
      <c r="H5" s="239"/>
    </row>
    <row r="6" spans="1:8" ht="11.25">
      <c r="A6" s="241" t="s">
        <v>12</v>
      </c>
      <c r="B6" s="153">
        <v>8.770960296285715</v>
      </c>
      <c r="C6" s="266">
        <v>0.26826981355714286</v>
      </c>
      <c r="D6" s="120"/>
      <c r="E6" s="190">
        <v>3.0161571545</v>
      </c>
      <c r="F6" s="269">
        <v>0.0516715252</v>
      </c>
      <c r="G6" s="224"/>
      <c r="H6" s="255">
        <v>8603</v>
      </c>
    </row>
    <row r="7" spans="1:10" ht="11.25">
      <c r="A7" s="241" t="s">
        <v>33</v>
      </c>
      <c r="B7" s="153">
        <v>8.30030623</v>
      </c>
      <c r="C7" s="266">
        <v>0.27400876752857145</v>
      </c>
      <c r="D7" s="120"/>
      <c r="E7" s="190">
        <v>2.9315918941</v>
      </c>
      <c r="F7" s="269">
        <v>0.052065605</v>
      </c>
      <c r="G7" s="224"/>
      <c r="H7" s="255">
        <v>8537</v>
      </c>
      <c r="J7" s="189"/>
    </row>
    <row r="8" spans="1:8" ht="11.25">
      <c r="A8" s="241" t="s">
        <v>13</v>
      </c>
      <c r="B8" s="153">
        <v>8.266443648714285</v>
      </c>
      <c r="C8" s="266">
        <v>0.2557201149428571</v>
      </c>
      <c r="D8" s="120"/>
      <c r="E8" s="190">
        <v>2.9031442392</v>
      </c>
      <c r="F8" s="269">
        <v>0.0513880587</v>
      </c>
      <c r="G8" s="224"/>
      <c r="H8" s="255">
        <v>9096</v>
      </c>
    </row>
    <row r="9" spans="1:8" s="136" customFormat="1" ht="11.25">
      <c r="A9" s="241" t="s">
        <v>30</v>
      </c>
      <c r="B9" s="151">
        <v>7.867110034142857</v>
      </c>
      <c r="C9" s="273">
        <v>0.2814406757285714</v>
      </c>
      <c r="D9" s="140"/>
      <c r="E9" s="189">
        <v>2.6726813425</v>
      </c>
      <c r="F9" s="275">
        <v>0.0487601948</v>
      </c>
      <c r="G9" s="224"/>
      <c r="H9" s="255">
        <v>8313</v>
      </c>
    </row>
    <row r="10" spans="1:8" ht="11.25">
      <c r="A10" s="241" t="s">
        <v>14</v>
      </c>
      <c r="B10" s="151">
        <v>7.6549077222857145</v>
      </c>
      <c r="C10" s="273">
        <v>0.28655954408571427</v>
      </c>
      <c r="D10" s="140"/>
      <c r="E10" s="189">
        <v>2.5147908482</v>
      </c>
      <c r="F10" s="275">
        <v>0.0470536103</v>
      </c>
      <c r="G10" s="224"/>
      <c r="H10" s="255">
        <v>8654</v>
      </c>
    </row>
    <row r="11" spans="1:10" ht="11.25">
      <c r="A11" s="241" t="s">
        <v>271</v>
      </c>
      <c r="B11" s="153">
        <v>6.592253705857142</v>
      </c>
      <c r="C11" s="266">
        <v>0.2374508844857143</v>
      </c>
      <c r="D11" s="120"/>
      <c r="E11" s="190">
        <v>2.318067034</v>
      </c>
      <c r="F11" s="269">
        <v>0.0428826585</v>
      </c>
      <c r="G11" s="121"/>
      <c r="H11" s="255">
        <v>8712</v>
      </c>
      <c r="J11" s="288"/>
    </row>
    <row r="12" spans="1:8" ht="11.25">
      <c r="A12" s="241" t="s">
        <v>15</v>
      </c>
      <c r="B12" s="153">
        <v>6.901345588</v>
      </c>
      <c r="C12" s="266">
        <v>0.2639274761428571</v>
      </c>
      <c r="D12" s="120"/>
      <c r="E12" s="190">
        <v>2.3595232585</v>
      </c>
      <c r="F12" s="269">
        <v>0.0414340898</v>
      </c>
      <c r="G12" s="121"/>
      <c r="H12" s="255">
        <v>8642</v>
      </c>
    </row>
    <row r="13" spans="1:8" s="136" customFormat="1" ht="11.25">
      <c r="A13" s="241" t="s">
        <v>284</v>
      </c>
      <c r="B13" s="151">
        <v>6.82890425914286</v>
      </c>
      <c r="C13" s="273">
        <v>0.2814406757285714</v>
      </c>
      <c r="D13" s="140"/>
      <c r="E13" s="189">
        <v>2.3182866157</v>
      </c>
      <c r="F13" s="275">
        <v>0.0403364769</v>
      </c>
      <c r="G13" s="150"/>
      <c r="H13" s="255">
        <v>8241</v>
      </c>
    </row>
    <row r="14" spans="1:12" s="136" customFormat="1" ht="11.25">
      <c r="A14" s="241" t="s">
        <v>16</v>
      </c>
      <c r="B14" s="151">
        <v>6.919840669428572</v>
      </c>
      <c r="C14" s="273">
        <v>0.25787187798571426</v>
      </c>
      <c r="D14" s="140"/>
      <c r="E14" s="189">
        <v>2.3116826975</v>
      </c>
      <c r="F14" s="275">
        <v>0.0372028353</v>
      </c>
      <c r="G14" s="150"/>
      <c r="H14" s="255">
        <v>9253</v>
      </c>
      <c r="L14" s="145"/>
    </row>
    <row r="15" spans="1:8" s="136" customFormat="1" ht="11.25">
      <c r="A15" s="241" t="s">
        <v>312</v>
      </c>
      <c r="B15" s="151">
        <v>6.804934085428571</v>
      </c>
      <c r="C15" s="273">
        <v>0.20990407697142857</v>
      </c>
      <c r="D15" s="140"/>
      <c r="E15" s="189">
        <v>2.2801685892</v>
      </c>
      <c r="F15" s="275">
        <v>0.0370034917</v>
      </c>
      <c r="G15" s="150"/>
      <c r="H15" s="255">
        <v>9016</v>
      </c>
    </row>
    <row r="16" spans="1:8" ht="3" customHeight="1">
      <c r="A16" s="242"/>
      <c r="B16" s="154"/>
      <c r="C16" s="274"/>
      <c r="D16" s="125"/>
      <c r="E16" s="191"/>
      <c r="F16" s="276"/>
      <c r="G16" s="126"/>
      <c r="H16" s="256"/>
    </row>
    <row r="17" spans="1:8" ht="11.25">
      <c r="A17" s="285" t="s">
        <v>17</v>
      </c>
      <c r="H17" s="155" t="s">
        <v>18</v>
      </c>
    </row>
    <row r="18" spans="1:8" ht="32.25" customHeight="1">
      <c r="A18" s="323" t="s">
        <v>50</v>
      </c>
      <c r="B18" s="323"/>
      <c r="C18" s="323"/>
      <c r="D18" s="323"/>
      <c r="E18" s="323"/>
      <c r="F18" s="323"/>
      <c r="G18" s="323"/>
      <c r="H18" s="323"/>
    </row>
    <row r="19" spans="1:8" ht="21" customHeight="1">
      <c r="A19" s="323" t="s">
        <v>311</v>
      </c>
      <c r="B19" s="323"/>
      <c r="C19" s="323"/>
      <c r="D19" s="323"/>
      <c r="E19" s="323"/>
      <c r="F19" s="323"/>
      <c r="G19" s="323"/>
      <c r="H19" s="323"/>
    </row>
    <row r="20" spans="1:8" ht="22.5" customHeight="1">
      <c r="A20" s="323" t="s">
        <v>285</v>
      </c>
      <c r="B20" s="323"/>
      <c r="C20" s="323"/>
      <c r="D20" s="323"/>
      <c r="E20" s="323"/>
      <c r="F20" s="323"/>
      <c r="G20" s="323"/>
      <c r="H20" s="323"/>
    </row>
    <row r="23" spans="2:5" ht="11.25">
      <c r="B23" s="143"/>
      <c r="E23" s="143"/>
    </row>
  </sheetData>
  <mergeCells count="4">
    <mergeCell ref="B3:C3"/>
    <mergeCell ref="A18:H18"/>
    <mergeCell ref="A19:H19"/>
    <mergeCell ref="A20:H2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54"/>
  <sheetViews>
    <sheetView showGridLines="0" workbookViewId="0" topLeftCell="A19">
      <selection activeCell="B56" sqref="B56:B57"/>
    </sheetView>
  </sheetViews>
  <sheetFormatPr defaultColWidth="9.140625" defaultRowHeight="12.75"/>
  <cols>
    <col min="1" max="1" width="20.140625" style="123" customWidth="1"/>
    <col min="2" max="2" width="14.8515625" style="123" customWidth="1"/>
    <col min="3" max="3" width="9.140625" style="123" customWidth="1"/>
    <col min="4" max="4" width="2.28125" style="123" customWidth="1"/>
    <col min="5" max="5" width="14.57421875" style="123" customWidth="1"/>
    <col min="6" max="6" width="12.7109375" style="123" customWidth="1"/>
    <col min="7" max="7" width="1.28515625" style="123" customWidth="1"/>
    <col min="8" max="8" width="9.8515625" style="123" customWidth="1"/>
    <col min="9" max="16384" width="9.140625" style="123" customWidth="1"/>
  </cols>
  <sheetData>
    <row r="1" spans="1:6" ht="11.25">
      <c r="A1" s="231" t="s">
        <v>294</v>
      </c>
      <c r="C1" s="243"/>
      <c r="F1" s="243"/>
    </row>
    <row r="2" spans="1:8" ht="11.25">
      <c r="A2" s="34" t="s">
        <v>0</v>
      </c>
      <c r="B2" s="127"/>
      <c r="C2" s="244"/>
      <c r="D2" s="127"/>
      <c r="E2" s="127"/>
      <c r="F2" s="244"/>
      <c r="G2" s="127"/>
      <c r="H2" s="127"/>
    </row>
    <row r="3" spans="1:8" ht="12.75">
      <c r="A3" s="265" t="s">
        <v>51</v>
      </c>
      <c r="B3" s="321" t="s">
        <v>44</v>
      </c>
      <c r="C3" s="322"/>
      <c r="E3" s="233" t="s">
        <v>45</v>
      </c>
      <c r="F3" s="245"/>
      <c r="G3" s="234"/>
      <c r="H3" s="232" t="s">
        <v>46</v>
      </c>
    </row>
    <row r="4" spans="1:8" ht="36.75" customHeight="1">
      <c r="A4" s="235"/>
      <c r="B4" s="236" t="s">
        <v>47</v>
      </c>
      <c r="C4" s="237" t="s">
        <v>269</v>
      </c>
      <c r="D4" s="236"/>
      <c r="E4" s="236" t="s">
        <v>48</v>
      </c>
      <c r="F4" s="237" t="s">
        <v>270</v>
      </c>
      <c r="G4" s="236"/>
      <c r="H4" s="236" t="s">
        <v>49</v>
      </c>
    </row>
    <row r="5" spans="1:8" ht="6" customHeight="1">
      <c r="A5" s="238"/>
      <c r="B5" s="239"/>
      <c r="C5" s="240"/>
      <c r="D5" s="239"/>
      <c r="E5" s="239"/>
      <c r="F5" s="240"/>
      <c r="G5" s="239"/>
      <c r="H5" s="239"/>
    </row>
    <row r="6" spans="1:13" ht="11.25">
      <c r="A6" s="123" t="s">
        <v>52</v>
      </c>
      <c r="B6" s="153">
        <v>6.363025210142857</v>
      </c>
      <c r="C6" s="266">
        <v>1.0813644314285713</v>
      </c>
      <c r="E6" s="190">
        <v>2.2470588235</v>
      </c>
      <c r="F6" s="269">
        <v>0.2357978132</v>
      </c>
      <c r="G6" s="121"/>
      <c r="H6" s="178">
        <v>255</v>
      </c>
      <c r="J6" s="131"/>
      <c r="L6" s="119"/>
      <c r="M6" s="119"/>
    </row>
    <row r="7" spans="1:13" ht="11.25">
      <c r="A7" s="123" t="s">
        <v>53</v>
      </c>
      <c r="B7" s="153">
        <v>9.173626373571429</v>
      </c>
      <c r="C7" s="266">
        <v>5.107032039142857</v>
      </c>
      <c r="E7" s="190">
        <v>2.6615384615</v>
      </c>
      <c r="F7" s="269">
        <v>0.4492505659</v>
      </c>
      <c r="G7" s="121"/>
      <c r="H7" s="178">
        <v>65</v>
      </c>
      <c r="J7" s="131"/>
      <c r="L7" s="119"/>
      <c r="M7" s="119"/>
    </row>
    <row r="8" spans="1:13" ht="11.25">
      <c r="A8" s="123" t="s">
        <v>54</v>
      </c>
      <c r="B8" s="153">
        <v>5.332857142857143</v>
      </c>
      <c r="C8" s="266">
        <v>1.4231201111999998</v>
      </c>
      <c r="E8" s="190">
        <v>1.97</v>
      </c>
      <c r="F8" s="269">
        <v>0.3194052326</v>
      </c>
      <c r="G8" s="121"/>
      <c r="H8" s="178">
        <v>100</v>
      </c>
      <c r="J8" s="131"/>
      <c r="L8" s="119"/>
      <c r="M8" s="119"/>
    </row>
    <row r="9" spans="1:13" ht="11.25">
      <c r="A9" s="123" t="s">
        <v>55</v>
      </c>
      <c r="B9" s="153">
        <v>6.245454545428571</v>
      </c>
      <c r="C9" s="266">
        <v>0.9084965937285715</v>
      </c>
      <c r="E9" s="190">
        <v>1.8090909091</v>
      </c>
      <c r="F9" s="269">
        <v>0.2155345347</v>
      </c>
      <c r="G9" s="121"/>
      <c r="H9" s="178">
        <v>110</v>
      </c>
      <c r="J9" s="131"/>
      <c r="L9" s="119"/>
      <c r="M9" s="119"/>
    </row>
    <row r="10" spans="1:13" ht="11.25">
      <c r="A10" s="123" t="s">
        <v>56</v>
      </c>
      <c r="B10" s="153">
        <v>4.846407927285715</v>
      </c>
      <c r="C10" s="266">
        <v>0.9711890825428571</v>
      </c>
      <c r="E10" s="190">
        <v>2.289017341</v>
      </c>
      <c r="F10" s="269">
        <v>0.2310640353</v>
      </c>
      <c r="G10" s="121"/>
      <c r="H10" s="178">
        <v>173</v>
      </c>
      <c r="J10" s="131"/>
      <c r="L10" s="119"/>
      <c r="M10" s="119"/>
    </row>
    <row r="11" spans="1:13" ht="11.25">
      <c r="A11" s="123" t="s">
        <v>57</v>
      </c>
      <c r="B11" s="153">
        <v>6.188405797142857</v>
      </c>
      <c r="C11" s="266">
        <v>0.9304749832571428</v>
      </c>
      <c r="E11" s="190">
        <v>1.9710144928</v>
      </c>
      <c r="F11" s="269">
        <v>0.2367661146</v>
      </c>
      <c r="G11" s="121"/>
      <c r="H11" s="178">
        <v>138</v>
      </c>
      <c r="J11" s="131"/>
      <c r="L11" s="119"/>
      <c r="M11" s="119"/>
    </row>
    <row r="12" spans="1:13" ht="11.25">
      <c r="A12" s="123" t="s">
        <v>58</v>
      </c>
      <c r="B12" s="153">
        <v>7.0928571428571425</v>
      </c>
      <c r="C12" s="266">
        <v>1.4711802045714286</v>
      </c>
      <c r="E12" s="190">
        <v>2.4357142857</v>
      </c>
      <c r="F12" s="269">
        <v>0.319908755</v>
      </c>
      <c r="G12" s="121"/>
      <c r="H12" s="178">
        <v>140</v>
      </c>
      <c r="J12" s="131"/>
      <c r="L12" s="119"/>
      <c r="M12" s="119"/>
    </row>
    <row r="13" spans="1:13" ht="11.25">
      <c r="A13" s="123" t="s">
        <v>59</v>
      </c>
      <c r="B13" s="153">
        <v>6.492776886000001</v>
      </c>
      <c r="C13" s="266">
        <v>1.1871620394857143</v>
      </c>
      <c r="E13" s="190">
        <v>2.0730337079</v>
      </c>
      <c r="F13" s="269">
        <v>0.2832624904</v>
      </c>
      <c r="G13" s="121"/>
      <c r="H13" s="178">
        <v>178</v>
      </c>
      <c r="J13" s="131"/>
      <c r="L13" s="119"/>
      <c r="M13" s="119"/>
    </row>
    <row r="14" spans="1:13" ht="11.25">
      <c r="A14" s="123" t="s">
        <v>60</v>
      </c>
      <c r="B14" s="153">
        <v>5.656146179428572</v>
      </c>
      <c r="C14" s="266">
        <v>1.0765677878714286</v>
      </c>
      <c r="E14" s="190">
        <v>1.9534883721</v>
      </c>
      <c r="F14" s="269">
        <v>0.3039653311</v>
      </c>
      <c r="G14" s="121"/>
      <c r="H14" s="178">
        <v>86</v>
      </c>
      <c r="J14" s="131"/>
      <c r="L14" s="119"/>
      <c r="M14" s="119"/>
    </row>
    <row r="15" spans="1:13" ht="11.25">
      <c r="A15" s="123" t="s">
        <v>61</v>
      </c>
      <c r="B15" s="153">
        <v>6.458385093142858</v>
      </c>
      <c r="C15" s="266">
        <v>1.2547766771000002</v>
      </c>
      <c r="E15" s="190">
        <v>2.452173913</v>
      </c>
      <c r="F15" s="269">
        <v>0.3083566704</v>
      </c>
      <c r="G15" s="121"/>
      <c r="H15" s="178">
        <v>115</v>
      </c>
      <c r="J15" s="131"/>
      <c r="L15" s="119"/>
      <c r="M15" s="119"/>
    </row>
    <row r="16" spans="1:13" ht="11.25">
      <c r="A16" s="123" t="s">
        <v>62</v>
      </c>
      <c r="B16" s="153">
        <v>6.043831168857143</v>
      </c>
      <c r="C16" s="266">
        <v>1.0097304108142857</v>
      </c>
      <c r="E16" s="190">
        <v>1.8068181818</v>
      </c>
      <c r="F16" s="269">
        <v>0.2367623386</v>
      </c>
      <c r="G16" s="121"/>
      <c r="H16" s="178">
        <v>88</v>
      </c>
      <c r="J16" s="131"/>
      <c r="L16" s="119"/>
      <c r="M16" s="119"/>
    </row>
    <row r="17" spans="1:13" ht="11.25">
      <c r="A17" s="123" t="s">
        <v>63</v>
      </c>
      <c r="B17" s="153">
        <v>7.280862533714285</v>
      </c>
      <c r="C17" s="266">
        <v>1.2740157426714287</v>
      </c>
      <c r="E17" s="190">
        <v>2.0226415094</v>
      </c>
      <c r="F17" s="269">
        <v>0.1943490889</v>
      </c>
      <c r="G17" s="121"/>
      <c r="H17" s="178">
        <v>265</v>
      </c>
      <c r="J17" s="131"/>
      <c r="L17" s="119"/>
      <c r="M17" s="119"/>
    </row>
    <row r="18" spans="1:13" ht="11.25">
      <c r="A18" s="123" t="s">
        <v>64</v>
      </c>
      <c r="B18" s="153">
        <v>5.607792207857143</v>
      </c>
      <c r="C18" s="266">
        <v>1.0975992158</v>
      </c>
      <c r="E18" s="190">
        <v>2.0727272727</v>
      </c>
      <c r="F18" s="269">
        <v>0.2675504812</v>
      </c>
      <c r="G18" s="121"/>
      <c r="H18" s="178">
        <v>110</v>
      </c>
      <c r="J18" s="131"/>
      <c r="L18" s="119"/>
      <c r="M18" s="119"/>
    </row>
    <row r="19" spans="1:13" ht="11.25">
      <c r="A19" s="123" t="s">
        <v>65</v>
      </c>
      <c r="B19" s="153">
        <v>5.614256380142857</v>
      </c>
      <c r="C19" s="266">
        <v>1.184072298442857</v>
      </c>
      <c r="E19" s="190">
        <v>2.2381930185</v>
      </c>
      <c r="F19" s="269">
        <v>0.1516218377</v>
      </c>
      <c r="G19" s="121"/>
      <c r="H19" s="178">
        <v>487</v>
      </c>
      <c r="J19" s="131"/>
      <c r="L19" s="119"/>
      <c r="M19" s="119"/>
    </row>
    <row r="20" spans="1:13" ht="11.25">
      <c r="A20" s="123" t="s">
        <v>66</v>
      </c>
      <c r="B20" s="153" t="s">
        <v>316</v>
      </c>
      <c r="C20" s="266" t="s">
        <v>316</v>
      </c>
      <c r="E20" s="190" t="s">
        <v>316</v>
      </c>
      <c r="F20" s="269" t="s">
        <v>316</v>
      </c>
      <c r="G20" s="121"/>
      <c r="H20" s="178">
        <v>22</v>
      </c>
      <c r="J20" s="131"/>
      <c r="L20" s="119"/>
      <c r="M20" s="119"/>
    </row>
    <row r="21" spans="1:13" ht="11.25">
      <c r="A21" s="123" t="s">
        <v>67</v>
      </c>
      <c r="B21" s="153">
        <v>9.798860648571429</v>
      </c>
      <c r="C21" s="266">
        <v>1.5634920425714287</v>
      </c>
      <c r="E21" s="190">
        <v>2.5429447853</v>
      </c>
      <c r="F21" s="269">
        <v>0.2070996579</v>
      </c>
      <c r="G21" s="121"/>
      <c r="H21" s="178">
        <v>326</v>
      </c>
      <c r="J21" s="131"/>
      <c r="L21" s="119"/>
      <c r="M21" s="119"/>
    </row>
    <row r="22" spans="1:13" ht="11.25">
      <c r="A22" s="123" t="s">
        <v>68</v>
      </c>
      <c r="B22" s="153">
        <v>9.55835010057143</v>
      </c>
      <c r="C22" s="266">
        <v>1.9999306887142858</v>
      </c>
      <c r="E22" s="190">
        <v>2.3521126761</v>
      </c>
      <c r="F22" s="269">
        <v>0.3048610103</v>
      </c>
      <c r="G22" s="121"/>
      <c r="H22" s="178">
        <v>142</v>
      </c>
      <c r="J22" s="131"/>
      <c r="L22" s="119"/>
      <c r="M22" s="119"/>
    </row>
    <row r="23" spans="1:13" ht="11.25">
      <c r="A23" s="123" t="s">
        <v>69</v>
      </c>
      <c r="B23" s="153">
        <v>5.848370927285714</v>
      </c>
      <c r="C23" s="266">
        <v>1.3631658057428573</v>
      </c>
      <c r="E23" s="190">
        <v>2.1842105263</v>
      </c>
      <c r="F23" s="269">
        <v>0.304604609</v>
      </c>
      <c r="G23" s="121"/>
      <c r="H23" s="178">
        <v>114</v>
      </c>
      <c r="J23" s="131"/>
      <c r="L23" s="119"/>
      <c r="M23" s="119"/>
    </row>
    <row r="24" spans="1:13" ht="11.25">
      <c r="A24" s="123" t="s">
        <v>70</v>
      </c>
      <c r="B24" s="153">
        <v>9.449579832</v>
      </c>
      <c r="C24" s="266">
        <v>2.5293330104285716</v>
      </c>
      <c r="E24" s="190">
        <v>2.4529411765</v>
      </c>
      <c r="F24" s="269">
        <v>0.2921061076</v>
      </c>
      <c r="G24" s="121"/>
      <c r="H24" s="178">
        <v>170</v>
      </c>
      <c r="J24" s="131"/>
      <c r="L24" s="119"/>
      <c r="M24" s="119"/>
    </row>
    <row r="25" spans="1:13" ht="11.25">
      <c r="A25" s="123" t="s">
        <v>71</v>
      </c>
      <c r="B25" s="153">
        <v>5.9770962732857145</v>
      </c>
      <c r="C25" s="266">
        <v>0.7442968446</v>
      </c>
      <c r="E25" s="190">
        <v>2.1902173913</v>
      </c>
      <c r="F25" s="269">
        <v>0.1646166442</v>
      </c>
      <c r="G25" s="121"/>
      <c r="H25" s="178">
        <v>368</v>
      </c>
      <c r="J25" s="131"/>
      <c r="L25" s="119"/>
      <c r="M25" s="119"/>
    </row>
    <row r="26" spans="1:13" ht="11.25">
      <c r="A26" s="123" t="s">
        <v>72</v>
      </c>
      <c r="B26" s="153">
        <v>7.194940476142857</v>
      </c>
      <c r="C26" s="266">
        <v>2.8233012200000003</v>
      </c>
      <c r="E26" s="190">
        <v>2.4479166667</v>
      </c>
      <c r="F26" s="269">
        <v>0.4723782196</v>
      </c>
      <c r="G26" s="121"/>
      <c r="H26" s="178">
        <v>96</v>
      </c>
      <c r="J26" s="131"/>
      <c r="L26" s="119"/>
      <c r="M26" s="119"/>
    </row>
    <row r="27" spans="1:13" ht="11.25">
      <c r="A27" s="123" t="s">
        <v>73</v>
      </c>
      <c r="B27" s="153">
        <v>6.824074074142857</v>
      </c>
      <c r="C27" s="266">
        <v>1.4461746695714286</v>
      </c>
      <c r="E27" s="190">
        <v>2</v>
      </c>
      <c r="F27" s="269">
        <v>0.3430472449</v>
      </c>
      <c r="G27" s="121"/>
      <c r="H27" s="178">
        <v>108</v>
      </c>
      <c r="J27" s="131"/>
      <c r="L27" s="119"/>
      <c r="M27" s="119"/>
    </row>
    <row r="28" spans="1:13" ht="11.25">
      <c r="A28" s="123" t="s">
        <v>74</v>
      </c>
      <c r="B28" s="153">
        <v>6.779935660714286</v>
      </c>
      <c r="C28" s="266">
        <v>0.5506609204142857</v>
      </c>
      <c r="E28" s="190">
        <v>2.3252710592</v>
      </c>
      <c r="F28" s="269">
        <v>0.1029267837</v>
      </c>
      <c r="G28" s="121"/>
      <c r="H28" s="178">
        <v>1199</v>
      </c>
      <c r="J28" s="131"/>
      <c r="L28" s="119"/>
      <c r="M28" s="119"/>
    </row>
    <row r="29" spans="1:13" ht="11.25">
      <c r="A29" s="123" t="s">
        <v>75</v>
      </c>
      <c r="B29" s="153">
        <v>6.364829396285714</v>
      </c>
      <c r="C29" s="266">
        <v>0.6877604931571428</v>
      </c>
      <c r="E29" s="190">
        <v>2.1784776903</v>
      </c>
      <c r="F29" s="269">
        <v>0.1852874562</v>
      </c>
      <c r="G29" s="121"/>
      <c r="H29" s="178">
        <v>381</v>
      </c>
      <c r="J29" s="131"/>
      <c r="L29" s="119"/>
      <c r="M29" s="119"/>
    </row>
    <row r="30" spans="1:13" ht="11.25">
      <c r="A30" s="123" t="s">
        <v>76</v>
      </c>
      <c r="B30" s="153">
        <v>4.4261294261428565</v>
      </c>
      <c r="C30" s="266">
        <v>1.2518334952714285</v>
      </c>
      <c r="E30" s="190">
        <v>1.8034188034</v>
      </c>
      <c r="F30" s="269">
        <v>0.312259234</v>
      </c>
      <c r="G30" s="121"/>
      <c r="H30" s="178">
        <v>117</v>
      </c>
      <c r="J30" s="131"/>
      <c r="L30" s="119"/>
      <c r="M30" s="119"/>
    </row>
    <row r="31" spans="1:13" ht="11.25">
      <c r="A31" s="123" t="s">
        <v>77</v>
      </c>
      <c r="B31" s="153">
        <v>4.802955665</v>
      </c>
      <c r="C31" s="266">
        <v>1.0517157086714286</v>
      </c>
      <c r="E31" s="190">
        <v>2</v>
      </c>
      <c r="F31" s="269">
        <v>0.2929451341</v>
      </c>
      <c r="G31" s="121"/>
      <c r="H31" s="178">
        <v>116</v>
      </c>
      <c r="J31" s="131"/>
      <c r="L31" s="119"/>
      <c r="M31" s="119"/>
    </row>
    <row r="32" spans="1:13" ht="11.25">
      <c r="A32" s="123" t="s">
        <v>78</v>
      </c>
      <c r="B32" s="153">
        <v>7.752587991714286</v>
      </c>
      <c r="C32" s="266">
        <v>1.6002776894285715</v>
      </c>
      <c r="E32" s="190">
        <v>2.2898550725</v>
      </c>
      <c r="F32" s="269">
        <v>0.3098231419</v>
      </c>
      <c r="G32" s="121"/>
      <c r="H32" s="178">
        <v>138</v>
      </c>
      <c r="J32" s="131"/>
      <c r="L32" s="119"/>
      <c r="M32" s="119"/>
    </row>
    <row r="33" spans="1:13" ht="11.25">
      <c r="A33" s="123" t="s">
        <v>79</v>
      </c>
      <c r="B33" s="153">
        <v>11.447833065857143</v>
      </c>
      <c r="C33" s="266">
        <v>2.890170821714286</v>
      </c>
      <c r="E33" s="190">
        <v>3.4606741573</v>
      </c>
      <c r="F33" s="269">
        <v>0.5118421487</v>
      </c>
      <c r="G33" s="121"/>
      <c r="H33" s="178">
        <v>89</v>
      </c>
      <c r="J33" s="131"/>
      <c r="L33" s="119"/>
      <c r="M33" s="119"/>
    </row>
    <row r="34" spans="1:13" ht="11.25">
      <c r="A34" s="123" t="s">
        <v>80</v>
      </c>
      <c r="B34" s="153">
        <v>6.6149383611428565</v>
      </c>
      <c r="C34" s="266">
        <v>1.1516793716857143</v>
      </c>
      <c r="E34" s="190">
        <v>2.5203045685</v>
      </c>
      <c r="F34" s="269">
        <v>0.2034481052</v>
      </c>
      <c r="G34" s="121"/>
      <c r="H34" s="178">
        <v>394</v>
      </c>
      <c r="J34" s="131"/>
      <c r="L34" s="119"/>
      <c r="M34" s="119"/>
    </row>
    <row r="35" spans="1:13" ht="11.25">
      <c r="A35" s="123" t="s">
        <v>81</v>
      </c>
      <c r="B35" s="153">
        <v>7.313445378142857</v>
      </c>
      <c r="C35" s="266">
        <v>1.3373802281571427</v>
      </c>
      <c r="E35" s="190">
        <v>2.5117647059</v>
      </c>
      <c r="F35" s="269">
        <v>0.2622835281</v>
      </c>
      <c r="G35" s="121"/>
      <c r="H35" s="178">
        <v>170</v>
      </c>
      <c r="J35" s="131"/>
      <c r="L35" s="119"/>
      <c r="M35" s="119"/>
    </row>
    <row r="36" spans="1:13" ht="11.25">
      <c r="A36" s="123" t="s">
        <v>82</v>
      </c>
      <c r="B36" s="153">
        <v>5.578489951142857</v>
      </c>
      <c r="C36" s="266">
        <v>0.9500529021857143</v>
      </c>
      <c r="E36" s="190">
        <v>2.2319391635</v>
      </c>
      <c r="F36" s="269">
        <v>0.207306525</v>
      </c>
      <c r="G36" s="121"/>
      <c r="H36" s="178">
        <v>263</v>
      </c>
      <c r="J36" s="131"/>
      <c r="L36" s="119"/>
      <c r="M36" s="119"/>
    </row>
    <row r="37" spans="1:13" ht="11.25">
      <c r="A37" s="123" t="s">
        <v>83</v>
      </c>
      <c r="B37" s="153">
        <v>5.321580547142857</v>
      </c>
      <c r="C37" s="266">
        <v>0.7707553617</v>
      </c>
      <c r="E37" s="190">
        <v>2.114893617</v>
      </c>
      <c r="F37" s="269">
        <v>0.1792441175</v>
      </c>
      <c r="G37" s="121"/>
      <c r="H37" s="178">
        <v>235</v>
      </c>
      <c r="J37" s="131"/>
      <c r="L37" s="119"/>
      <c r="M37" s="119"/>
    </row>
    <row r="38" spans="1:13" ht="11.25">
      <c r="A38" s="123" t="s">
        <v>84</v>
      </c>
      <c r="B38" s="153">
        <v>7.237438423714286</v>
      </c>
      <c r="C38" s="266">
        <v>1.3515293346285715</v>
      </c>
      <c r="E38" s="190">
        <v>2.7931034483</v>
      </c>
      <c r="F38" s="269">
        <v>0.4378058529</v>
      </c>
      <c r="G38" s="121"/>
      <c r="H38" s="178">
        <v>145</v>
      </c>
      <c r="J38" s="131"/>
      <c r="L38" s="119"/>
      <c r="M38" s="119"/>
    </row>
    <row r="39" spans="1:13" ht="11.25">
      <c r="A39" s="123" t="s">
        <v>85</v>
      </c>
      <c r="B39" s="153">
        <v>4.492207792142858</v>
      </c>
      <c r="C39" s="266">
        <v>1.3145385774285714</v>
      </c>
      <c r="E39" s="190">
        <v>1.7727272727</v>
      </c>
      <c r="F39" s="269">
        <v>0.2527085514</v>
      </c>
      <c r="G39" s="121"/>
      <c r="H39" s="178">
        <v>110</v>
      </c>
      <c r="J39" s="131"/>
      <c r="L39" s="119"/>
      <c r="M39" s="119"/>
    </row>
    <row r="40" spans="1:13" ht="11.25">
      <c r="A40" s="123" t="s">
        <v>86</v>
      </c>
      <c r="B40" s="153">
        <v>9.208874458857142</v>
      </c>
      <c r="C40" s="266">
        <v>2.357625251857143</v>
      </c>
      <c r="E40" s="190">
        <v>2.2803030303</v>
      </c>
      <c r="F40" s="269">
        <v>0.3267671181</v>
      </c>
      <c r="G40" s="121"/>
      <c r="H40" s="178">
        <v>132</v>
      </c>
      <c r="J40" s="131"/>
      <c r="L40" s="119"/>
      <c r="M40" s="119"/>
    </row>
    <row r="41" spans="1:13" ht="11.25">
      <c r="A41" s="123" t="s">
        <v>87</v>
      </c>
      <c r="B41" s="153">
        <v>6.933293978714286</v>
      </c>
      <c r="C41" s="266">
        <v>1.1165224679714285</v>
      </c>
      <c r="E41" s="190">
        <v>2.2314049587</v>
      </c>
      <c r="F41" s="269">
        <v>0.216719114</v>
      </c>
      <c r="G41" s="121"/>
      <c r="H41" s="178">
        <v>242</v>
      </c>
      <c r="J41" s="131"/>
      <c r="L41" s="119"/>
      <c r="M41" s="119"/>
    </row>
    <row r="42" spans="1:13" ht="11.25">
      <c r="A42" s="123" t="s">
        <v>88</v>
      </c>
      <c r="B42" s="153">
        <v>9.629651860714286</v>
      </c>
      <c r="C42" s="266">
        <v>1.8698285951428573</v>
      </c>
      <c r="E42" s="190">
        <v>2.6008403361</v>
      </c>
      <c r="F42" s="269">
        <v>0.2629320451</v>
      </c>
      <c r="G42" s="121"/>
      <c r="H42" s="178">
        <v>238</v>
      </c>
      <c r="J42" s="131"/>
      <c r="L42" s="119"/>
      <c r="M42" s="119"/>
    </row>
    <row r="43" spans="1:13" ht="11.25">
      <c r="A43" s="123" t="s">
        <v>89</v>
      </c>
      <c r="B43" s="153">
        <v>4.884353741428571</v>
      </c>
      <c r="C43" s="266">
        <v>1.6163678917142856</v>
      </c>
      <c r="E43" s="190">
        <v>2.0634920635</v>
      </c>
      <c r="F43" s="269">
        <v>0.4648902869</v>
      </c>
      <c r="G43" s="121"/>
      <c r="H43" s="178">
        <v>63</v>
      </c>
      <c r="J43" s="131"/>
      <c r="L43" s="119"/>
      <c r="M43" s="119"/>
    </row>
    <row r="44" spans="1:13" ht="11.25">
      <c r="A44" s="123" t="s">
        <v>90</v>
      </c>
      <c r="B44" s="153">
        <v>5.633928571428571</v>
      </c>
      <c r="C44" s="266">
        <v>0.8634182455571429</v>
      </c>
      <c r="E44" s="190">
        <v>2.1302083333</v>
      </c>
      <c r="F44" s="269">
        <v>0.2404129705</v>
      </c>
      <c r="G44" s="121"/>
      <c r="H44" s="178">
        <v>192</v>
      </c>
      <c r="J44" s="131"/>
      <c r="L44" s="119"/>
      <c r="M44" s="119"/>
    </row>
    <row r="45" spans="1:13" ht="11.25">
      <c r="A45" s="123" t="s">
        <v>91</v>
      </c>
      <c r="B45" s="153">
        <v>5.026828709</v>
      </c>
      <c r="C45" s="266">
        <v>0.5367727193428571</v>
      </c>
      <c r="E45" s="190">
        <v>2.1589085072</v>
      </c>
      <c r="F45" s="269">
        <v>0.1119974482</v>
      </c>
      <c r="G45" s="121"/>
      <c r="H45" s="178">
        <v>623</v>
      </c>
      <c r="J45" s="131"/>
      <c r="L45" s="119"/>
      <c r="M45" s="119"/>
    </row>
    <row r="46" spans="1:13" ht="11.25">
      <c r="A46" s="123" t="s">
        <v>92</v>
      </c>
      <c r="B46" s="153">
        <v>9.492346938714286</v>
      </c>
      <c r="C46" s="266">
        <v>0.9045644569714285</v>
      </c>
      <c r="E46" s="190">
        <v>2.6071428571</v>
      </c>
      <c r="F46" s="269">
        <v>0.1780659833</v>
      </c>
      <c r="G46" s="121"/>
      <c r="H46" s="178">
        <v>448</v>
      </c>
      <c r="J46" s="131"/>
      <c r="L46" s="119"/>
      <c r="M46" s="119"/>
    </row>
    <row r="47" spans="1:13" ht="11.25">
      <c r="A47" s="123" t="s">
        <v>93</v>
      </c>
      <c r="B47" s="153">
        <v>9.661538461571428</v>
      </c>
      <c r="C47" s="266">
        <v>6.771880655285714</v>
      </c>
      <c r="E47" s="190">
        <v>2.0615384615</v>
      </c>
      <c r="F47" s="269">
        <v>0.3461541368</v>
      </c>
      <c r="G47" s="121"/>
      <c r="H47" s="178">
        <v>65</v>
      </c>
      <c r="J47" s="131"/>
      <c r="L47" s="119"/>
      <c r="M47" s="119"/>
    </row>
    <row r="48" spans="1:13" ht="11.25">
      <c r="A48" s="247" t="s">
        <v>0</v>
      </c>
      <c r="B48" s="248">
        <v>6.804934085428571</v>
      </c>
      <c r="C48" s="268">
        <v>0.20990407697142857</v>
      </c>
      <c r="D48" s="247"/>
      <c r="E48" s="250">
        <v>2.2801685892</v>
      </c>
      <c r="F48" s="271">
        <v>0.0370034917</v>
      </c>
      <c r="G48" s="126"/>
      <c r="H48" s="179">
        <v>9016</v>
      </c>
      <c r="J48" s="131"/>
      <c r="K48" s="251"/>
      <c r="L48" s="252"/>
      <c r="M48" s="252"/>
    </row>
    <row r="49" spans="1:8" ht="11.25">
      <c r="A49" s="285" t="s">
        <v>17</v>
      </c>
      <c r="B49" s="119"/>
      <c r="C49" s="243"/>
      <c r="E49" s="119"/>
      <c r="F49" s="243"/>
      <c r="H49" s="155" t="s">
        <v>18</v>
      </c>
    </row>
    <row r="50" spans="1:8" ht="21.75" customHeight="1">
      <c r="A50" s="324" t="s">
        <v>50</v>
      </c>
      <c r="B50" s="324"/>
      <c r="C50" s="324"/>
      <c r="D50" s="324"/>
      <c r="E50" s="324"/>
      <c r="F50" s="324"/>
      <c r="G50" s="324"/>
      <c r="H50" s="324"/>
    </row>
    <row r="51" spans="1:8" ht="21.75" customHeight="1">
      <c r="A51" s="323" t="s">
        <v>315</v>
      </c>
      <c r="B51" s="323"/>
      <c r="C51" s="323"/>
      <c r="D51" s="323"/>
      <c r="E51" s="323"/>
      <c r="F51" s="323"/>
      <c r="G51" s="323"/>
      <c r="H51" s="323"/>
    </row>
    <row r="53" spans="2:5" ht="11.25">
      <c r="B53" s="183"/>
      <c r="C53" s="183"/>
      <c r="D53" s="183"/>
      <c r="E53" s="183"/>
    </row>
    <row r="54" spans="2:5" ht="11.25">
      <c r="B54" s="183"/>
      <c r="C54" s="183"/>
      <c r="D54" s="183"/>
      <c r="E54" s="183"/>
    </row>
  </sheetData>
  <mergeCells count="3">
    <mergeCell ref="B3:C3"/>
    <mergeCell ref="A50:H50"/>
    <mergeCell ref="A51:H5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4"/>
  <sheetViews>
    <sheetView showGridLines="0" workbookViewId="0" topLeftCell="A1">
      <selection activeCell="J22" sqref="J22"/>
    </sheetView>
  </sheetViews>
  <sheetFormatPr defaultColWidth="9.140625" defaultRowHeight="12.75"/>
  <cols>
    <col min="1" max="1" width="14.140625" style="123" customWidth="1"/>
    <col min="2" max="2" width="13.8515625" style="123" customWidth="1"/>
    <col min="3" max="3" width="9.140625" style="123" customWidth="1"/>
    <col min="4" max="4" width="1.8515625" style="123" customWidth="1"/>
    <col min="5" max="5" width="12.28125" style="123" customWidth="1"/>
    <col min="6" max="6" width="10.8515625" style="123" customWidth="1"/>
    <col min="7" max="7" width="1.421875" style="123" customWidth="1"/>
    <col min="8" max="8" width="10.8515625" style="123" customWidth="1"/>
    <col min="9" max="16384" width="9.140625" style="123" customWidth="1"/>
  </cols>
  <sheetData>
    <row r="1" ht="11.25">
      <c r="A1" s="231" t="s">
        <v>295</v>
      </c>
    </row>
    <row r="2" spans="1:8" ht="11.25">
      <c r="A2" s="34" t="s">
        <v>0</v>
      </c>
      <c r="B2" s="127"/>
      <c r="C2" s="127"/>
      <c r="D2" s="127"/>
      <c r="E2" s="127"/>
      <c r="F2" s="127"/>
      <c r="G2" s="127"/>
      <c r="H2" s="127"/>
    </row>
    <row r="3" spans="2:8" ht="12.75">
      <c r="B3" s="321" t="s">
        <v>44</v>
      </c>
      <c r="C3" s="322"/>
      <c r="D3" s="272"/>
      <c r="E3" s="233" t="s">
        <v>45</v>
      </c>
      <c r="F3" s="232"/>
      <c r="G3" s="234"/>
      <c r="H3" s="232" t="s">
        <v>46</v>
      </c>
    </row>
    <row r="4" spans="1:8" ht="48.75" customHeight="1">
      <c r="A4" s="235"/>
      <c r="B4" s="236" t="s">
        <v>47</v>
      </c>
      <c r="C4" s="237" t="s">
        <v>269</v>
      </c>
      <c r="D4" s="237"/>
      <c r="E4" s="236" t="s">
        <v>48</v>
      </c>
      <c r="F4" s="237" t="s">
        <v>270</v>
      </c>
      <c r="G4" s="236"/>
      <c r="H4" s="236" t="s">
        <v>49</v>
      </c>
    </row>
    <row r="5" spans="1:8" ht="6" customHeight="1">
      <c r="A5" s="238"/>
      <c r="B5" s="239"/>
      <c r="C5" s="240"/>
      <c r="D5" s="240"/>
      <c r="E5" s="239"/>
      <c r="F5" s="240"/>
      <c r="G5" s="239"/>
      <c r="H5" s="239"/>
    </row>
    <row r="6" spans="1:8" ht="11.25">
      <c r="A6" s="241" t="s">
        <v>12</v>
      </c>
      <c r="B6" s="153">
        <v>7.413088197428571</v>
      </c>
      <c r="C6" s="266">
        <v>0.19801379319999998</v>
      </c>
      <c r="D6" s="120"/>
      <c r="E6" s="190">
        <v>3.2500642839</v>
      </c>
      <c r="F6" s="269">
        <v>0.0569588428</v>
      </c>
      <c r="G6" s="224"/>
      <c r="H6" s="255">
        <v>7778</v>
      </c>
    </row>
    <row r="7" spans="1:8" ht="11.25">
      <c r="A7" s="241" t="s">
        <v>33</v>
      </c>
      <c r="B7" s="153">
        <v>6.787069200714286</v>
      </c>
      <c r="C7" s="266">
        <v>0.19365795614285713</v>
      </c>
      <c r="D7" s="120"/>
      <c r="E7" s="190">
        <v>3.0956078931</v>
      </c>
      <c r="F7" s="269">
        <v>0.0549807511</v>
      </c>
      <c r="G7" s="224"/>
      <c r="H7" s="255">
        <v>7855</v>
      </c>
    </row>
    <row r="8" spans="1:8" ht="11.25">
      <c r="A8" s="241" t="s">
        <v>13</v>
      </c>
      <c r="B8" s="153">
        <v>6.752479426</v>
      </c>
      <c r="C8" s="266">
        <v>0.21529533904285714</v>
      </c>
      <c r="D8" s="120"/>
      <c r="E8" s="190">
        <v>2.9849603867</v>
      </c>
      <c r="F8" s="269">
        <v>0.0549438598</v>
      </c>
      <c r="G8" s="224"/>
      <c r="H8" s="255">
        <v>7447</v>
      </c>
    </row>
    <row r="9" spans="1:8" s="136" customFormat="1" ht="11.25">
      <c r="A9" s="241" t="s">
        <v>30</v>
      </c>
      <c r="B9" s="151">
        <v>6.263993903</v>
      </c>
      <c r="C9" s="273">
        <v>0.18863470055714288</v>
      </c>
      <c r="D9" s="140"/>
      <c r="E9" s="189">
        <v>2.853713323</v>
      </c>
      <c r="F9" s="275">
        <v>0.0542480063</v>
      </c>
      <c r="G9" s="224"/>
      <c r="H9" s="255">
        <v>7123</v>
      </c>
    </row>
    <row r="10" spans="1:8" ht="11.25">
      <c r="A10" s="241" t="s">
        <v>14</v>
      </c>
      <c r="B10" s="151">
        <v>5.8555628120000005</v>
      </c>
      <c r="C10" s="273">
        <v>0.17631755572857144</v>
      </c>
      <c r="D10" s="140"/>
      <c r="E10" s="189">
        <v>2.6127082412</v>
      </c>
      <c r="F10" s="275">
        <v>0.0507679296</v>
      </c>
      <c r="G10" s="224"/>
      <c r="H10" s="255">
        <v>6783</v>
      </c>
    </row>
    <row r="11" spans="1:8" ht="11.25">
      <c r="A11" s="241" t="s">
        <v>272</v>
      </c>
      <c r="B11" s="153">
        <v>5.309967219285714</v>
      </c>
      <c r="C11" s="266">
        <v>0.18119124904285713</v>
      </c>
      <c r="D11" s="120"/>
      <c r="E11" s="190">
        <v>2.4928825623</v>
      </c>
      <c r="F11" s="269">
        <v>0.0499181288</v>
      </c>
      <c r="G11" s="121"/>
      <c r="H11" s="255">
        <v>6182</v>
      </c>
    </row>
    <row r="12" spans="1:8" ht="11.25">
      <c r="A12" s="241" t="s">
        <v>15</v>
      </c>
      <c r="B12" s="153">
        <v>5.141915705142857</v>
      </c>
      <c r="C12" s="266">
        <v>0.16460828542857145</v>
      </c>
      <c r="D12" s="120"/>
      <c r="E12" s="190">
        <v>2.4332544779</v>
      </c>
      <c r="F12" s="269">
        <v>0.0471930419</v>
      </c>
      <c r="G12" s="121"/>
      <c r="H12" s="255">
        <v>5918</v>
      </c>
    </row>
    <row r="13" spans="1:8" s="136" customFormat="1" ht="11.25">
      <c r="A13" s="241" t="s">
        <v>31</v>
      </c>
      <c r="B13" s="151">
        <v>5.724781720285714</v>
      </c>
      <c r="C13" s="273">
        <v>0.19369780707142858</v>
      </c>
      <c r="D13" s="140"/>
      <c r="E13" s="189">
        <v>2.480006502</v>
      </c>
      <c r="F13" s="275">
        <v>0.0488744373</v>
      </c>
      <c r="G13" s="150"/>
      <c r="H13" s="255">
        <v>6152</v>
      </c>
    </row>
    <row r="14" spans="1:8" s="136" customFormat="1" ht="11.25" customHeight="1">
      <c r="A14" s="241" t="s">
        <v>273</v>
      </c>
      <c r="B14" s="151">
        <v>5.605910475857143</v>
      </c>
      <c r="C14" s="273">
        <v>0.1713380078857143</v>
      </c>
      <c r="D14" s="140"/>
      <c r="E14" s="189">
        <v>2.3769724293</v>
      </c>
      <c r="F14" s="275">
        <v>0.046331038</v>
      </c>
      <c r="G14" s="150"/>
      <c r="H14" s="255">
        <v>5767</v>
      </c>
    </row>
    <row r="15" spans="1:8" s="136" customFormat="1" ht="11.25" customHeight="1">
      <c r="A15" s="241" t="s">
        <v>312</v>
      </c>
      <c r="B15" s="151">
        <v>5.398346216</v>
      </c>
      <c r="C15" s="273">
        <v>0.16839936998571428</v>
      </c>
      <c r="D15" s="140"/>
      <c r="E15" s="189">
        <v>2.3629336689</v>
      </c>
      <c r="F15" s="275">
        <v>0.0485339143</v>
      </c>
      <c r="G15" s="150"/>
      <c r="H15" s="255">
        <v>5563</v>
      </c>
    </row>
    <row r="16" spans="1:8" ht="3" customHeight="1">
      <c r="A16" s="242"/>
      <c r="B16" s="154"/>
      <c r="C16" s="274"/>
      <c r="D16" s="125"/>
      <c r="E16" s="191"/>
      <c r="F16" s="276"/>
      <c r="G16" s="126"/>
      <c r="H16" s="256"/>
    </row>
    <row r="17" spans="1:8" ht="11.25">
      <c r="A17" s="285" t="s">
        <v>17</v>
      </c>
      <c r="H17" s="155" t="s">
        <v>18</v>
      </c>
    </row>
    <row r="18" spans="1:8" ht="33" customHeight="1">
      <c r="A18" s="323" t="s">
        <v>50</v>
      </c>
      <c r="B18" s="323"/>
      <c r="C18" s="323"/>
      <c r="D18" s="323"/>
      <c r="E18" s="323"/>
      <c r="F18" s="323"/>
      <c r="G18" s="323"/>
      <c r="H18" s="323"/>
    </row>
    <row r="19" spans="1:8" ht="20.25" customHeight="1">
      <c r="A19" s="323" t="s">
        <v>311</v>
      </c>
      <c r="B19" s="323"/>
      <c r="C19" s="323"/>
      <c r="D19" s="323"/>
      <c r="E19" s="323"/>
      <c r="F19" s="323"/>
      <c r="G19" s="323"/>
      <c r="H19" s="323"/>
    </row>
    <row r="20" spans="1:8" ht="22.5" customHeight="1">
      <c r="A20" s="312" t="s">
        <v>267</v>
      </c>
      <c r="B20" s="318"/>
      <c r="C20" s="318"/>
      <c r="D20" s="318"/>
      <c r="E20" s="318"/>
      <c r="F20" s="318"/>
      <c r="G20" s="318"/>
      <c r="H20" s="318"/>
    </row>
    <row r="21" spans="1:8" ht="10.5" customHeight="1">
      <c r="A21" s="201" t="s">
        <v>314</v>
      </c>
      <c r="B21" s="193"/>
      <c r="C21" s="193"/>
      <c r="D21" s="193"/>
      <c r="E21" s="193"/>
      <c r="F21" s="193"/>
      <c r="G21" s="193"/>
      <c r="H21" s="193"/>
    </row>
    <row r="24" spans="2:5" ht="11.25">
      <c r="B24" s="309"/>
      <c r="C24" s="309"/>
      <c r="D24" s="309"/>
      <c r="E24" s="309"/>
    </row>
  </sheetData>
  <mergeCells count="4">
    <mergeCell ref="B3:C3"/>
    <mergeCell ref="A18:H18"/>
    <mergeCell ref="A19:H19"/>
    <mergeCell ref="A20:H20"/>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55"/>
  <sheetViews>
    <sheetView showGridLines="0" workbookViewId="0" topLeftCell="A1">
      <selection activeCell="E57" sqref="E57"/>
    </sheetView>
  </sheetViews>
  <sheetFormatPr defaultColWidth="9.140625" defaultRowHeight="12.75"/>
  <cols>
    <col min="1" max="1" width="20.57421875" style="123" customWidth="1"/>
    <col min="2" max="2" width="15.00390625" style="123" customWidth="1"/>
    <col min="3" max="3" width="12.140625" style="123" customWidth="1"/>
    <col min="4" max="4" width="2.28125" style="123" customWidth="1"/>
    <col min="5" max="5" width="14.140625" style="123" customWidth="1"/>
    <col min="6" max="6" width="13.421875" style="123" customWidth="1"/>
    <col min="7" max="7" width="1.57421875" style="123" customWidth="1"/>
    <col min="8" max="8" width="10.00390625" style="123" customWidth="1"/>
    <col min="9" max="16384" width="9.140625" style="123" customWidth="1"/>
  </cols>
  <sheetData>
    <row r="1" spans="1:6" ht="11.25">
      <c r="A1" s="231" t="s">
        <v>296</v>
      </c>
      <c r="C1" s="243"/>
      <c r="F1" s="243"/>
    </row>
    <row r="2" spans="1:8" ht="11.25">
      <c r="A2" s="34" t="s">
        <v>0</v>
      </c>
      <c r="B2" s="127"/>
      <c r="C2" s="244"/>
      <c r="D2" s="127"/>
      <c r="E2" s="127"/>
      <c r="F2" s="244"/>
      <c r="G2" s="127"/>
      <c r="H2" s="127"/>
    </row>
    <row r="3" spans="1:8" ht="12.75">
      <c r="A3" s="265" t="s">
        <v>51</v>
      </c>
      <c r="B3" s="321" t="s">
        <v>44</v>
      </c>
      <c r="C3" s="325"/>
      <c r="D3" s="272"/>
      <c r="E3" s="233" t="s">
        <v>45</v>
      </c>
      <c r="F3" s="245"/>
      <c r="G3" s="234"/>
      <c r="H3" s="232" t="s">
        <v>46</v>
      </c>
    </row>
    <row r="4" spans="1:8" ht="37.5" customHeight="1">
      <c r="A4" s="235"/>
      <c r="B4" s="236" t="s">
        <v>47</v>
      </c>
      <c r="C4" s="237" t="s">
        <v>269</v>
      </c>
      <c r="D4" s="237"/>
      <c r="E4" s="236" t="s">
        <v>48</v>
      </c>
      <c r="F4" s="237" t="s">
        <v>270</v>
      </c>
      <c r="G4" s="236"/>
      <c r="H4" s="236" t="s">
        <v>49</v>
      </c>
    </row>
    <row r="5" spans="1:8" ht="6" customHeight="1">
      <c r="A5" s="238"/>
      <c r="B5" s="239"/>
      <c r="C5" s="240"/>
      <c r="D5" s="240"/>
      <c r="E5" s="239"/>
      <c r="F5" s="240"/>
      <c r="G5" s="239"/>
      <c r="H5" s="239"/>
    </row>
    <row r="6" spans="1:14" ht="11.25">
      <c r="A6" s="123" t="s">
        <v>52</v>
      </c>
      <c r="B6" s="153">
        <v>4.478208232428572</v>
      </c>
      <c r="C6" s="266">
        <v>0.7676026603285714</v>
      </c>
      <c r="D6" s="246"/>
      <c r="E6" s="190">
        <v>2.2711864407</v>
      </c>
      <c r="F6" s="269">
        <v>0.3325013874</v>
      </c>
      <c r="G6" s="121"/>
      <c r="H6" s="178">
        <v>118</v>
      </c>
      <c r="K6" s="119"/>
      <c r="L6" s="119"/>
      <c r="M6" s="119"/>
      <c r="N6" s="119"/>
    </row>
    <row r="7" spans="1:14" ht="11.25">
      <c r="A7" s="123" t="s">
        <v>53</v>
      </c>
      <c r="B7" s="153" t="s">
        <v>316</v>
      </c>
      <c r="C7" s="266" t="s">
        <v>316</v>
      </c>
      <c r="D7" s="246"/>
      <c r="E7" s="190" t="s">
        <v>316</v>
      </c>
      <c r="F7" s="269" t="s">
        <v>316</v>
      </c>
      <c r="G7" s="121"/>
      <c r="H7" s="178">
        <v>21</v>
      </c>
      <c r="K7" s="119"/>
      <c r="L7" s="119"/>
      <c r="M7" s="119"/>
      <c r="N7" s="119"/>
    </row>
    <row r="8" spans="1:14" ht="11.25">
      <c r="A8" s="123" t="s">
        <v>54</v>
      </c>
      <c r="B8" s="153">
        <v>4.319327731142857</v>
      </c>
      <c r="C8" s="266">
        <v>0.8886888856142857</v>
      </c>
      <c r="D8" s="246"/>
      <c r="E8" s="190">
        <v>2.0235294118</v>
      </c>
      <c r="F8" s="269">
        <v>0.31460117</v>
      </c>
      <c r="G8" s="121"/>
      <c r="H8" s="178">
        <v>85</v>
      </c>
      <c r="K8" s="119"/>
      <c r="L8" s="119"/>
      <c r="M8" s="119"/>
      <c r="N8" s="119"/>
    </row>
    <row r="9" spans="1:14" ht="11.25">
      <c r="A9" s="123" t="s">
        <v>55</v>
      </c>
      <c r="B9" s="153">
        <v>4.213250517571429</v>
      </c>
      <c r="C9" s="266">
        <v>0.794794889542857</v>
      </c>
      <c r="D9" s="246"/>
      <c r="E9" s="190">
        <v>1.9565217391</v>
      </c>
      <c r="F9" s="269">
        <v>0.2873803994</v>
      </c>
      <c r="G9" s="121"/>
      <c r="H9" s="178">
        <v>69</v>
      </c>
      <c r="K9" s="119"/>
      <c r="L9" s="119"/>
      <c r="M9" s="119"/>
      <c r="N9" s="119"/>
    </row>
    <row r="10" spans="1:14" ht="11.25">
      <c r="A10" s="123" t="s">
        <v>56</v>
      </c>
      <c r="B10" s="153">
        <v>4.693650793714285</v>
      </c>
      <c r="C10" s="266">
        <v>1.257560882642857</v>
      </c>
      <c r="D10" s="246"/>
      <c r="E10" s="190">
        <v>2.3555555556</v>
      </c>
      <c r="F10" s="269">
        <v>0.4448525866</v>
      </c>
      <c r="G10" s="121"/>
      <c r="H10" s="178">
        <v>90</v>
      </c>
      <c r="K10" s="119"/>
      <c r="L10" s="119"/>
      <c r="M10" s="119"/>
      <c r="N10" s="119"/>
    </row>
    <row r="11" spans="1:14" ht="11.25">
      <c r="A11" s="123" t="s">
        <v>57</v>
      </c>
      <c r="B11" s="253">
        <v>5.103448275857143</v>
      </c>
      <c r="C11" s="267">
        <v>1.3750605066857144</v>
      </c>
      <c r="D11" s="246"/>
      <c r="E11" s="254">
        <v>2.0517241379</v>
      </c>
      <c r="F11" s="270">
        <v>0.2478026175</v>
      </c>
      <c r="G11" s="121"/>
      <c r="H11" s="178">
        <v>58</v>
      </c>
      <c r="K11" s="119"/>
      <c r="L11" s="119"/>
      <c r="M11" s="119"/>
      <c r="N11" s="119"/>
    </row>
    <row r="12" spans="1:14" ht="11.25">
      <c r="A12" s="123" t="s">
        <v>58</v>
      </c>
      <c r="B12" s="153">
        <v>7.122629582857143</v>
      </c>
      <c r="C12" s="266">
        <v>1.9827343552857144</v>
      </c>
      <c r="D12" s="246"/>
      <c r="E12" s="190">
        <v>2.7168141593</v>
      </c>
      <c r="F12" s="269">
        <v>0.3479850371</v>
      </c>
      <c r="G12" s="121"/>
      <c r="H12" s="178">
        <v>113</v>
      </c>
      <c r="K12" s="119"/>
      <c r="L12" s="119"/>
      <c r="M12" s="119"/>
      <c r="N12" s="119"/>
    </row>
    <row r="13" spans="1:14" ht="11.25">
      <c r="A13" s="123" t="s">
        <v>59</v>
      </c>
      <c r="B13" s="153">
        <v>4.331677018571429</v>
      </c>
      <c r="C13" s="266">
        <v>0.7999876190428571</v>
      </c>
      <c r="D13" s="246"/>
      <c r="E13" s="190">
        <v>2.0086956522</v>
      </c>
      <c r="F13" s="269">
        <v>0.2365710094</v>
      </c>
      <c r="G13" s="121"/>
      <c r="H13" s="178">
        <v>115</v>
      </c>
      <c r="K13" s="119"/>
      <c r="L13" s="119"/>
      <c r="M13" s="119"/>
      <c r="N13" s="119"/>
    </row>
    <row r="14" spans="1:14" ht="11.25">
      <c r="A14" s="123" t="s">
        <v>60</v>
      </c>
      <c r="B14" s="153">
        <v>4.675324675285714</v>
      </c>
      <c r="C14" s="266">
        <v>1.3810881013285716</v>
      </c>
      <c r="D14" s="246"/>
      <c r="E14" s="190">
        <v>1.9545454545</v>
      </c>
      <c r="F14" s="269">
        <v>0.4593273207</v>
      </c>
      <c r="G14" s="121"/>
      <c r="H14" s="178">
        <v>44</v>
      </c>
      <c r="K14" s="119"/>
      <c r="L14" s="119"/>
      <c r="M14" s="119"/>
      <c r="N14" s="119"/>
    </row>
    <row r="15" spans="1:14" ht="11.25">
      <c r="A15" s="123" t="s">
        <v>61</v>
      </c>
      <c r="B15" s="153">
        <v>3.9329004328571426</v>
      </c>
      <c r="C15" s="266">
        <v>0.8176691029285715</v>
      </c>
      <c r="D15" s="246"/>
      <c r="E15" s="190">
        <v>1.7727272727</v>
      </c>
      <c r="F15" s="269">
        <v>0.2925739945</v>
      </c>
      <c r="G15" s="121"/>
      <c r="H15" s="178">
        <v>66</v>
      </c>
      <c r="K15" s="119"/>
      <c r="L15" s="119"/>
      <c r="M15" s="119"/>
      <c r="N15" s="119"/>
    </row>
    <row r="16" spans="1:14" ht="11.25">
      <c r="A16" s="123" t="s">
        <v>62</v>
      </c>
      <c r="B16" s="153">
        <v>4.1764705882857145</v>
      </c>
      <c r="C16" s="266">
        <v>0.9206945876</v>
      </c>
      <c r="D16" s="246"/>
      <c r="E16" s="190">
        <v>1.4509803922</v>
      </c>
      <c r="F16" s="269">
        <v>0.2284000753</v>
      </c>
      <c r="G16" s="121"/>
      <c r="H16" s="178">
        <v>51</v>
      </c>
      <c r="K16" s="119"/>
      <c r="L16" s="119"/>
      <c r="M16" s="119"/>
      <c r="N16" s="119"/>
    </row>
    <row r="17" spans="1:14" ht="11.25">
      <c r="A17" s="123" t="s">
        <v>63</v>
      </c>
      <c r="B17" s="153">
        <v>3.7869114125714285</v>
      </c>
      <c r="C17" s="266">
        <v>0.598615611857143</v>
      </c>
      <c r="D17" s="246"/>
      <c r="E17" s="190">
        <v>1.7039106145</v>
      </c>
      <c r="F17" s="269">
        <v>0.1526664617</v>
      </c>
      <c r="G17" s="121"/>
      <c r="H17" s="178">
        <v>179</v>
      </c>
      <c r="K17" s="119"/>
      <c r="L17" s="119"/>
      <c r="M17" s="119"/>
      <c r="N17" s="119"/>
    </row>
    <row r="18" spans="1:14" ht="11.25">
      <c r="A18" s="123" t="s">
        <v>64</v>
      </c>
      <c r="B18" s="153">
        <v>4.631578947428571</v>
      </c>
      <c r="C18" s="266">
        <v>1.576457569142857</v>
      </c>
      <c r="D18" s="246"/>
      <c r="E18" s="190">
        <v>2.0350877193</v>
      </c>
      <c r="F18" s="269">
        <v>0.438721947</v>
      </c>
      <c r="G18" s="121"/>
      <c r="H18" s="178">
        <v>57</v>
      </c>
      <c r="K18" s="119"/>
      <c r="L18" s="119"/>
      <c r="M18" s="119"/>
      <c r="N18" s="119"/>
    </row>
    <row r="19" spans="1:14" ht="11.25">
      <c r="A19" s="123" t="s">
        <v>65</v>
      </c>
      <c r="B19" s="153">
        <v>4.754435107428571</v>
      </c>
      <c r="C19" s="266">
        <v>0.5193732868857143</v>
      </c>
      <c r="D19" s="246"/>
      <c r="E19" s="190">
        <v>2.454248366</v>
      </c>
      <c r="F19" s="269">
        <v>0.20528897</v>
      </c>
      <c r="G19" s="121"/>
      <c r="H19" s="178">
        <v>306</v>
      </c>
      <c r="K19" s="119"/>
      <c r="L19" s="119"/>
      <c r="M19" s="119"/>
      <c r="N19" s="119"/>
    </row>
    <row r="20" spans="1:14" ht="11.25">
      <c r="A20" s="123" t="s">
        <v>66</v>
      </c>
      <c r="B20" s="153">
        <v>3.3869047618571426</v>
      </c>
      <c r="C20" s="266">
        <v>0.7354380541285714</v>
      </c>
      <c r="D20" s="246"/>
      <c r="E20" s="190">
        <v>1.9027777778</v>
      </c>
      <c r="F20" s="269">
        <v>0.2981870028</v>
      </c>
      <c r="G20" s="121"/>
      <c r="H20" s="178">
        <v>72</v>
      </c>
      <c r="K20" s="119"/>
      <c r="L20" s="119"/>
      <c r="M20" s="119"/>
      <c r="N20" s="119"/>
    </row>
    <row r="21" spans="1:14" ht="11.25">
      <c r="A21" s="123" t="s">
        <v>67</v>
      </c>
      <c r="B21" s="153">
        <v>4.053174603142858</v>
      </c>
      <c r="C21" s="266">
        <v>0.8076038077857143</v>
      </c>
      <c r="D21" s="246"/>
      <c r="E21" s="190">
        <v>1.9277777778</v>
      </c>
      <c r="F21" s="269">
        <v>0.2145464493</v>
      </c>
      <c r="G21" s="121"/>
      <c r="H21" s="178">
        <v>180</v>
      </c>
      <c r="K21" s="119"/>
      <c r="L21" s="119"/>
      <c r="M21" s="119"/>
      <c r="N21" s="119"/>
    </row>
    <row r="22" spans="1:14" ht="11.25">
      <c r="A22" s="123" t="s">
        <v>68</v>
      </c>
      <c r="B22" s="153">
        <v>6.798792756571428</v>
      </c>
      <c r="C22" s="266">
        <v>1.7331187127142855</v>
      </c>
      <c r="D22" s="246"/>
      <c r="E22" s="190">
        <v>2.4788732394</v>
      </c>
      <c r="F22" s="269">
        <v>0.6127313687</v>
      </c>
      <c r="G22" s="121"/>
      <c r="H22" s="178">
        <v>71</v>
      </c>
      <c r="K22" s="119"/>
      <c r="L22" s="119"/>
      <c r="M22" s="119"/>
      <c r="N22" s="119"/>
    </row>
    <row r="23" spans="1:14" ht="11.25">
      <c r="A23" s="123" t="s">
        <v>69</v>
      </c>
      <c r="B23" s="153">
        <v>5.245535714285714</v>
      </c>
      <c r="C23" s="266">
        <v>1.3400304334285715</v>
      </c>
      <c r="D23" s="246"/>
      <c r="E23" s="190">
        <v>2.1354166667</v>
      </c>
      <c r="F23" s="269">
        <v>0.3291755356</v>
      </c>
      <c r="G23" s="121"/>
      <c r="H23" s="178">
        <v>96</v>
      </c>
      <c r="K23" s="119"/>
      <c r="L23" s="119"/>
      <c r="M23" s="119"/>
      <c r="N23" s="119"/>
    </row>
    <row r="24" spans="1:14" ht="11.25">
      <c r="A24" s="123" t="s">
        <v>70</v>
      </c>
      <c r="B24" s="153">
        <v>5.742160278714286</v>
      </c>
      <c r="C24" s="266">
        <v>1.1130636937142857</v>
      </c>
      <c r="D24" s="246"/>
      <c r="E24" s="190">
        <v>2.1300813008</v>
      </c>
      <c r="F24" s="269">
        <v>0.270548344</v>
      </c>
      <c r="G24" s="121"/>
      <c r="H24" s="178">
        <v>123</v>
      </c>
      <c r="K24" s="119"/>
      <c r="L24" s="119"/>
      <c r="M24" s="119"/>
      <c r="N24" s="119"/>
    </row>
    <row r="25" spans="1:14" ht="11.25">
      <c r="A25" s="123" t="s">
        <v>71</v>
      </c>
      <c r="B25" s="153">
        <v>5.744805194857143</v>
      </c>
      <c r="C25" s="266">
        <v>0.7939900654285715</v>
      </c>
      <c r="D25" s="246"/>
      <c r="E25" s="190">
        <v>2.7227272727</v>
      </c>
      <c r="F25" s="269">
        <v>0.2999120036</v>
      </c>
      <c r="G25" s="121"/>
      <c r="H25" s="178">
        <v>220</v>
      </c>
      <c r="K25" s="119"/>
      <c r="L25" s="119"/>
      <c r="M25" s="119"/>
      <c r="N25" s="119"/>
    </row>
    <row r="26" spans="1:14" ht="11.25">
      <c r="A26" s="123" t="s">
        <v>72</v>
      </c>
      <c r="B26" s="153">
        <v>6.2597402597142855</v>
      </c>
      <c r="C26" s="266">
        <v>1.914848154</v>
      </c>
      <c r="D26" s="246"/>
      <c r="E26" s="190">
        <v>2.5454545455</v>
      </c>
      <c r="F26" s="269">
        <v>0.4873682001</v>
      </c>
      <c r="G26" s="121"/>
      <c r="H26" s="178">
        <v>55</v>
      </c>
      <c r="K26" s="119"/>
      <c r="L26" s="119"/>
      <c r="M26" s="119"/>
      <c r="N26" s="119"/>
    </row>
    <row r="27" spans="1:14" ht="11.25">
      <c r="A27" s="123" t="s">
        <v>73</v>
      </c>
      <c r="B27" s="153">
        <v>6.555555555571429</v>
      </c>
      <c r="C27" s="266">
        <v>1.8349585071428571</v>
      </c>
      <c r="D27" s="246"/>
      <c r="E27" s="190">
        <v>2.2777777778</v>
      </c>
      <c r="F27" s="269">
        <v>0.464632183</v>
      </c>
      <c r="G27" s="121"/>
      <c r="H27" s="178">
        <v>54</v>
      </c>
      <c r="K27" s="119"/>
      <c r="L27" s="119"/>
      <c r="M27" s="119"/>
      <c r="N27" s="119"/>
    </row>
    <row r="28" spans="1:14" ht="11.25">
      <c r="A28" s="123" t="s">
        <v>74</v>
      </c>
      <c r="B28" s="153">
        <v>6.3898715041428575</v>
      </c>
      <c r="C28" s="266">
        <v>0.48046975010000004</v>
      </c>
      <c r="D28" s="246"/>
      <c r="E28" s="190">
        <v>2.5862433862</v>
      </c>
      <c r="F28" s="269">
        <v>0.1194841843</v>
      </c>
      <c r="G28" s="121"/>
      <c r="H28" s="178">
        <v>945</v>
      </c>
      <c r="K28" s="119"/>
      <c r="L28" s="119"/>
      <c r="M28" s="119"/>
      <c r="N28" s="119"/>
    </row>
    <row r="29" spans="1:14" ht="11.25">
      <c r="A29" s="123" t="s">
        <v>75</v>
      </c>
      <c r="B29" s="153">
        <v>5.686813186857143</v>
      </c>
      <c r="C29" s="266">
        <v>0.8388067303285714</v>
      </c>
      <c r="D29" s="246"/>
      <c r="E29" s="190">
        <v>2.489010989</v>
      </c>
      <c r="F29" s="269">
        <v>0.2739352677</v>
      </c>
      <c r="G29" s="121"/>
      <c r="H29" s="178">
        <v>182</v>
      </c>
      <c r="K29" s="119"/>
      <c r="L29" s="119"/>
      <c r="M29" s="119"/>
      <c r="N29" s="119"/>
    </row>
    <row r="30" spans="1:14" ht="11.25">
      <c r="A30" s="123" t="s">
        <v>76</v>
      </c>
      <c r="B30" s="153">
        <v>3.860317460285714</v>
      </c>
      <c r="C30" s="266">
        <v>1.1566450652428573</v>
      </c>
      <c r="D30" s="246"/>
      <c r="E30" s="190">
        <v>1.8444444444</v>
      </c>
      <c r="F30" s="269">
        <v>0.4402814323</v>
      </c>
      <c r="G30" s="121"/>
      <c r="H30" s="178">
        <v>45</v>
      </c>
      <c r="K30" s="119"/>
      <c r="L30" s="119"/>
      <c r="M30" s="119"/>
      <c r="N30" s="119"/>
    </row>
    <row r="31" spans="1:14" ht="11.25">
      <c r="A31" s="123" t="s">
        <v>77</v>
      </c>
      <c r="B31" s="153">
        <v>6.880308880285715</v>
      </c>
      <c r="C31" s="266">
        <v>1.9405192098571429</v>
      </c>
      <c r="D31" s="246"/>
      <c r="E31" s="190">
        <v>2.2702702703</v>
      </c>
      <c r="F31" s="269">
        <v>0.4959884853</v>
      </c>
      <c r="G31" s="121"/>
      <c r="H31" s="178">
        <v>37</v>
      </c>
      <c r="K31" s="119"/>
      <c r="L31" s="119"/>
      <c r="M31" s="119"/>
      <c r="N31" s="119"/>
    </row>
    <row r="32" spans="1:14" ht="11.25">
      <c r="A32" s="123" t="s">
        <v>78</v>
      </c>
      <c r="B32" s="153">
        <v>2.7965367965714285</v>
      </c>
      <c r="C32" s="266">
        <v>0.4651261710714286</v>
      </c>
      <c r="D32" s="246"/>
      <c r="E32" s="190">
        <v>1.6363636364</v>
      </c>
      <c r="F32" s="269">
        <v>0.2057466414</v>
      </c>
      <c r="G32" s="121"/>
      <c r="H32" s="178">
        <v>66</v>
      </c>
      <c r="K32" s="119"/>
      <c r="L32" s="119"/>
      <c r="M32" s="119"/>
      <c r="N32" s="119"/>
    </row>
    <row r="33" spans="1:14" ht="11.25">
      <c r="A33" s="123" t="s">
        <v>79</v>
      </c>
      <c r="B33" s="153">
        <v>5.783972125428571</v>
      </c>
      <c r="C33" s="266">
        <v>1.6510135692857144</v>
      </c>
      <c r="D33" s="246"/>
      <c r="E33" s="190">
        <v>2.8536585366</v>
      </c>
      <c r="F33" s="269">
        <v>0.6897831436</v>
      </c>
      <c r="G33" s="121"/>
      <c r="H33" s="178">
        <v>41</v>
      </c>
      <c r="K33" s="119"/>
      <c r="L33" s="119"/>
      <c r="M33" s="119"/>
      <c r="N33" s="119"/>
    </row>
    <row r="34" spans="1:14" ht="11.25">
      <c r="A34" s="123" t="s">
        <v>80</v>
      </c>
      <c r="B34" s="153">
        <v>4.702380952428571</v>
      </c>
      <c r="C34" s="266">
        <v>0.7371540572571428</v>
      </c>
      <c r="D34" s="246"/>
      <c r="E34" s="190">
        <v>2.3625</v>
      </c>
      <c r="F34" s="269">
        <v>0.2387999672</v>
      </c>
      <c r="G34" s="121"/>
      <c r="H34" s="178">
        <v>240</v>
      </c>
      <c r="K34" s="119"/>
      <c r="L34" s="119"/>
      <c r="M34" s="119"/>
      <c r="N34" s="119"/>
    </row>
    <row r="35" spans="1:14" ht="11.25">
      <c r="A35" s="123" t="s">
        <v>81</v>
      </c>
      <c r="B35" s="153">
        <v>6.281428571428571</v>
      </c>
      <c r="C35" s="266">
        <v>1.46754181</v>
      </c>
      <c r="D35" s="246"/>
      <c r="E35" s="190">
        <v>3.03</v>
      </c>
      <c r="F35" s="269">
        <v>0.5685092197</v>
      </c>
      <c r="G35" s="121"/>
      <c r="H35" s="178">
        <v>100</v>
      </c>
      <c r="K35" s="119"/>
      <c r="L35" s="119"/>
      <c r="M35" s="119"/>
      <c r="N35" s="119"/>
    </row>
    <row r="36" spans="1:14" ht="11.25">
      <c r="A36" s="123" t="s">
        <v>82</v>
      </c>
      <c r="B36" s="153">
        <v>4.036231884</v>
      </c>
      <c r="C36" s="266">
        <v>0.7763916317428572</v>
      </c>
      <c r="D36" s="246"/>
      <c r="E36" s="190">
        <v>2.3115942029</v>
      </c>
      <c r="F36" s="269">
        <v>0.2898993693</v>
      </c>
      <c r="G36" s="121"/>
      <c r="H36" s="178">
        <v>138</v>
      </c>
      <c r="K36" s="119"/>
      <c r="L36" s="119"/>
      <c r="M36" s="119"/>
      <c r="N36" s="119"/>
    </row>
    <row r="37" spans="1:14" ht="11.25">
      <c r="A37" s="123" t="s">
        <v>83</v>
      </c>
      <c r="B37" s="153">
        <v>4.881808838714286</v>
      </c>
      <c r="C37" s="266">
        <v>0.8583853172714286</v>
      </c>
      <c r="D37" s="246"/>
      <c r="E37" s="190">
        <v>2.4748201439</v>
      </c>
      <c r="F37" s="269">
        <v>0.3096161064</v>
      </c>
      <c r="G37" s="121"/>
      <c r="H37" s="178">
        <v>139</v>
      </c>
      <c r="K37" s="119"/>
      <c r="L37" s="119"/>
      <c r="M37" s="119"/>
      <c r="N37" s="119"/>
    </row>
    <row r="38" spans="1:14" ht="11.25">
      <c r="A38" s="123" t="s">
        <v>84</v>
      </c>
      <c r="B38" s="153">
        <v>4.819875776428572</v>
      </c>
      <c r="C38" s="266">
        <v>1.2139204703142856</v>
      </c>
      <c r="D38" s="246"/>
      <c r="E38" s="190">
        <v>2.2826086957</v>
      </c>
      <c r="F38" s="269">
        <v>0.3677022491</v>
      </c>
      <c r="G38" s="121"/>
      <c r="H38" s="178">
        <v>92</v>
      </c>
      <c r="K38" s="119"/>
      <c r="L38" s="119"/>
      <c r="M38" s="119"/>
      <c r="N38" s="119"/>
    </row>
    <row r="39" spans="1:14" ht="11.25">
      <c r="A39" s="123" t="s">
        <v>85</v>
      </c>
      <c r="B39" s="153">
        <v>2.5009523810000003</v>
      </c>
      <c r="C39" s="266">
        <v>0.6250461516142857</v>
      </c>
      <c r="D39" s="246"/>
      <c r="E39" s="190">
        <v>1.72</v>
      </c>
      <c r="F39" s="269">
        <v>0.2280275754</v>
      </c>
      <c r="G39" s="121"/>
      <c r="H39" s="178">
        <v>75</v>
      </c>
      <c r="K39" s="131"/>
      <c r="L39" s="119"/>
      <c r="M39" s="119"/>
      <c r="N39" s="119"/>
    </row>
    <row r="40" spans="1:14" ht="11.25">
      <c r="A40" s="123" t="s">
        <v>86</v>
      </c>
      <c r="B40" s="153">
        <v>5.843915343857143</v>
      </c>
      <c r="C40" s="266">
        <v>1.486443434</v>
      </c>
      <c r="D40" s="246"/>
      <c r="E40" s="190">
        <v>1.8703703704</v>
      </c>
      <c r="F40" s="269">
        <v>0.269457425</v>
      </c>
      <c r="G40" s="121"/>
      <c r="H40" s="178">
        <v>54</v>
      </c>
      <c r="K40" s="119"/>
      <c r="L40" s="119"/>
      <c r="M40" s="119"/>
      <c r="N40" s="119"/>
    </row>
    <row r="41" spans="1:14" ht="11.25">
      <c r="A41" s="123" t="s">
        <v>87</v>
      </c>
      <c r="B41" s="153">
        <v>4.625108225142857</v>
      </c>
      <c r="C41" s="266">
        <v>0.8078470451714285</v>
      </c>
      <c r="D41" s="246"/>
      <c r="E41" s="190">
        <v>2.0424242424</v>
      </c>
      <c r="F41" s="269">
        <v>0.200335266</v>
      </c>
      <c r="G41" s="121"/>
      <c r="H41" s="178">
        <v>165</v>
      </c>
      <c r="K41" s="119"/>
      <c r="L41" s="119"/>
      <c r="M41" s="119"/>
      <c r="N41" s="119"/>
    </row>
    <row r="42" spans="1:14" ht="11.25">
      <c r="A42" s="123" t="s">
        <v>88</v>
      </c>
      <c r="B42" s="153">
        <v>7.292857142857143</v>
      </c>
      <c r="C42" s="266">
        <v>1.3315183727285713</v>
      </c>
      <c r="D42" s="246"/>
      <c r="E42" s="190">
        <v>2.7388888889</v>
      </c>
      <c r="F42" s="269">
        <v>0.3622707469</v>
      </c>
      <c r="G42" s="121"/>
      <c r="H42" s="178">
        <v>180</v>
      </c>
      <c r="K42" s="119"/>
      <c r="L42" s="119"/>
      <c r="M42" s="119"/>
      <c r="N42" s="119"/>
    </row>
    <row r="43" spans="1:14" ht="11.25">
      <c r="A43" s="123" t="s">
        <v>89</v>
      </c>
      <c r="B43" s="153">
        <v>2.917857142857143</v>
      </c>
      <c r="C43" s="266">
        <v>0.9201131340714286</v>
      </c>
      <c r="D43" s="246"/>
      <c r="E43" s="190">
        <v>1.7</v>
      </c>
      <c r="F43" s="269">
        <v>0.4337509625</v>
      </c>
      <c r="G43" s="121"/>
      <c r="H43" s="178">
        <v>40</v>
      </c>
      <c r="K43" s="119"/>
      <c r="L43" s="119"/>
      <c r="M43" s="119"/>
      <c r="N43" s="119"/>
    </row>
    <row r="44" spans="1:14" ht="11.25">
      <c r="A44" s="123" t="s">
        <v>90</v>
      </c>
      <c r="B44" s="153">
        <v>4.7273918741428576</v>
      </c>
      <c r="C44" s="266">
        <v>0.8368030555857143</v>
      </c>
      <c r="D44" s="246"/>
      <c r="E44" s="190">
        <v>2.4036697248</v>
      </c>
      <c r="F44" s="269">
        <v>0.3390387795</v>
      </c>
      <c r="G44" s="121"/>
      <c r="H44" s="178">
        <v>109</v>
      </c>
      <c r="K44" s="119"/>
      <c r="L44" s="119"/>
      <c r="M44" s="119"/>
      <c r="N44" s="119"/>
    </row>
    <row r="45" spans="1:14" ht="11.25">
      <c r="A45" s="123" t="s">
        <v>91</v>
      </c>
      <c r="B45" s="153">
        <v>5.682539682571429</v>
      </c>
      <c r="C45" s="266">
        <v>0.6048536573571429</v>
      </c>
      <c r="D45" s="246"/>
      <c r="E45" s="190">
        <v>2.4358974359</v>
      </c>
      <c r="F45" s="269">
        <v>0.1798429295</v>
      </c>
      <c r="G45" s="121"/>
      <c r="H45" s="178">
        <v>351</v>
      </c>
      <c r="K45" s="119"/>
      <c r="L45" s="119"/>
      <c r="M45" s="119"/>
      <c r="N45" s="119"/>
    </row>
    <row r="46" spans="1:14" ht="11.25">
      <c r="A46" s="123" t="s">
        <v>92</v>
      </c>
      <c r="B46" s="153">
        <v>7.1924986209999995</v>
      </c>
      <c r="C46" s="266">
        <v>1.0157510068285716</v>
      </c>
      <c r="D46" s="246"/>
      <c r="E46" s="190">
        <v>2.8455598456</v>
      </c>
      <c r="F46" s="269">
        <v>0.2584438535</v>
      </c>
      <c r="G46" s="121"/>
      <c r="H46" s="178">
        <v>259</v>
      </c>
      <c r="K46" s="119"/>
      <c r="L46" s="119"/>
      <c r="M46" s="119"/>
      <c r="N46" s="119"/>
    </row>
    <row r="47" spans="1:14" ht="11.25">
      <c r="A47" s="123" t="s">
        <v>93</v>
      </c>
      <c r="B47" s="153">
        <v>7.8271889401428565</v>
      </c>
      <c r="C47" s="266">
        <v>2.0636891935714283</v>
      </c>
      <c r="D47" s="246"/>
      <c r="E47" s="190">
        <v>2.8709677419</v>
      </c>
      <c r="F47" s="269">
        <v>0.5656246757</v>
      </c>
      <c r="G47" s="121"/>
      <c r="H47" s="178">
        <v>62</v>
      </c>
      <c r="K47" s="252"/>
      <c r="L47" s="252"/>
      <c r="M47" s="252"/>
      <c r="N47" s="252"/>
    </row>
    <row r="48" spans="1:8" ht="11.25">
      <c r="A48" s="247" t="s">
        <v>0</v>
      </c>
      <c r="B48" s="248">
        <v>5.398346216</v>
      </c>
      <c r="C48" s="268">
        <v>0.16839936998571428</v>
      </c>
      <c r="D48" s="249"/>
      <c r="E48" s="250">
        <v>2.3629336689</v>
      </c>
      <c r="F48" s="271">
        <v>0.0485339143</v>
      </c>
      <c r="G48" s="232"/>
      <c r="H48" s="179">
        <v>5563</v>
      </c>
    </row>
    <row r="49" spans="1:8" ht="11.25">
      <c r="A49" s="285" t="s">
        <v>17</v>
      </c>
      <c r="B49" s="119"/>
      <c r="C49" s="243"/>
      <c r="E49" s="119"/>
      <c r="F49" s="243"/>
      <c r="H49" s="155" t="s">
        <v>18</v>
      </c>
    </row>
    <row r="50" spans="1:8" ht="23.25" customHeight="1">
      <c r="A50" s="323" t="s">
        <v>50</v>
      </c>
      <c r="B50" s="323"/>
      <c r="C50" s="323"/>
      <c r="D50" s="323"/>
      <c r="E50" s="323"/>
      <c r="F50" s="323"/>
      <c r="G50" s="323"/>
      <c r="H50" s="323"/>
    </row>
    <row r="51" spans="1:8" ht="24" customHeight="1">
      <c r="A51" s="324" t="s">
        <v>315</v>
      </c>
      <c r="B51" s="319"/>
      <c r="C51" s="319"/>
      <c r="D51" s="319"/>
      <c r="E51" s="319"/>
      <c r="F51" s="319"/>
      <c r="G51" s="319"/>
      <c r="H51" s="319"/>
    </row>
    <row r="54" spans="2:5" ht="11.25">
      <c r="B54" s="183"/>
      <c r="C54" s="183"/>
      <c r="D54" s="183"/>
      <c r="E54" s="183"/>
    </row>
    <row r="55" spans="2:5" ht="11.25">
      <c r="B55" s="183"/>
      <c r="C55" s="183"/>
      <c r="D55" s="183"/>
      <c r="E55" s="183"/>
    </row>
  </sheetData>
  <mergeCells count="3">
    <mergeCell ref="B3:C3"/>
    <mergeCell ref="A50:H50"/>
    <mergeCell ref="A51:H5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35"/>
  <sheetViews>
    <sheetView showGridLines="0" zoomScale="85" zoomScaleNormal="85" workbookViewId="0" topLeftCell="A1">
      <selection activeCell="A21" sqref="A21:IV21"/>
    </sheetView>
  </sheetViews>
  <sheetFormatPr defaultColWidth="9.140625" defaultRowHeight="12.75"/>
  <cols>
    <col min="1" max="1" width="21.140625" style="33" customWidth="1"/>
    <col min="2" max="2" width="7.421875" style="33" customWidth="1"/>
    <col min="3" max="3" width="12.28125" style="33" customWidth="1"/>
    <col min="4" max="4" width="9.28125" style="33" customWidth="1"/>
    <col min="5" max="5" width="9.7109375" style="33" customWidth="1"/>
    <col min="6" max="6" width="16.140625" style="33" customWidth="1"/>
    <col min="7" max="7" width="2.00390625" style="33" customWidth="1"/>
    <col min="8" max="8" width="9.140625" style="33" customWidth="1"/>
    <col min="9" max="9" width="11.28125" style="33" customWidth="1"/>
    <col min="10" max="10" width="5.8515625" style="33" customWidth="1"/>
    <col min="11" max="16384" width="9.140625" style="33" customWidth="1"/>
  </cols>
  <sheetData>
    <row r="1" spans="1:6" ht="15.75" customHeight="1">
      <c r="A1" s="100" t="s">
        <v>287</v>
      </c>
      <c r="F1" s="67"/>
    </row>
    <row r="2" spans="1:6" s="67" customFormat="1" ht="11.25">
      <c r="A2" s="33" t="s">
        <v>0</v>
      </c>
      <c r="B2" s="33"/>
      <c r="C2" s="33"/>
      <c r="D2" s="33"/>
      <c r="E2" s="33"/>
      <c r="F2" s="34"/>
    </row>
    <row r="3" spans="1:5" s="67" customFormat="1" ht="3" customHeight="1">
      <c r="A3" s="44"/>
      <c r="B3" s="68"/>
      <c r="C3" s="68"/>
      <c r="D3" s="68"/>
      <c r="E3" s="68"/>
    </row>
    <row r="4" spans="1:8" s="14" customFormat="1" ht="33" customHeight="1">
      <c r="A4" s="7"/>
      <c r="B4" s="13" t="s">
        <v>281</v>
      </c>
      <c r="C4" s="11"/>
      <c r="D4" s="12"/>
      <c r="E4" s="11"/>
      <c r="F4" s="15" t="s">
        <v>2</v>
      </c>
      <c r="H4" s="48"/>
    </row>
    <row r="5" spans="2:9" s="7" customFormat="1" ht="35.25" customHeight="1">
      <c r="B5" s="313" t="s">
        <v>20</v>
      </c>
      <c r="C5" s="313"/>
      <c r="D5" s="313" t="s">
        <v>266</v>
      </c>
      <c r="E5" s="314"/>
      <c r="F5" s="22"/>
      <c r="H5" s="14"/>
      <c r="I5" s="14"/>
    </row>
    <row r="6" spans="1:30" s="7" customFormat="1" ht="34.5" customHeight="1">
      <c r="A6" s="23"/>
      <c r="B6" s="161" t="s">
        <v>100</v>
      </c>
      <c r="C6" s="24" t="s">
        <v>22</v>
      </c>
      <c r="D6" s="161" t="s">
        <v>101</v>
      </c>
      <c r="E6" s="24" t="s">
        <v>274</v>
      </c>
      <c r="F6" s="161" t="s">
        <v>9</v>
      </c>
      <c r="H6" s="75"/>
      <c r="I6" s="75"/>
      <c r="J6" s="26"/>
      <c r="K6" s="26"/>
      <c r="L6" s="26"/>
      <c r="M6" s="26"/>
      <c r="N6" s="26"/>
      <c r="O6" s="26"/>
      <c r="P6" s="26"/>
      <c r="Q6" s="26"/>
      <c r="R6" s="26"/>
      <c r="S6" s="26"/>
      <c r="T6" s="26"/>
      <c r="U6" s="26"/>
      <c r="V6" s="26"/>
      <c r="W6" s="26"/>
      <c r="X6" s="26"/>
      <c r="Y6" s="26"/>
      <c r="Z6" s="26"/>
      <c r="AA6" s="26"/>
      <c r="AB6" s="26"/>
      <c r="AC6" s="26"/>
      <c r="AD6" s="26"/>
    </row>
    <row r="7" spans="1:10" ht="11.25">
      <c r="A7" s="32">
        <v>2004</v>
      </c>
      <c r="B7" s="181">
        <v>2.1</v>
      </c>
      <c r="C7" s="173">
        <v>0</v>
      </c>
      <c r="D7" s="76">
        <v>1</v>
      </c>
      <c r="E7" s="69" t="s">
        <v>148</v>
      </c>
      <c r="F7" s="177">
        <v>28493</v>
      </c>
      <c r="H7" s="79"/>
      <c r="I7" s="77"/>
      <c r="J7" s="77"/>
    </row>
    <row r="8" spans="1:10" ht="11.25">
      <c r="A8" s="32">
        <v>2005</v>
      </c>
      <c r="B8" s="181">
        <v>2.1</v>
      </c>
      <c r="C8" s="173">
        <v>0</v>
      </c>
      <c r="D8" s="76">
        <v>1</v>
      </c>
      <c r="E8" s="69" t="s">
        <v>148</v>
      </c>
      <c r="F8" s="177">
        <v>28127</v>
      </c>
      <c r="H8" s="79"/>
      <c r="I8" s="77"/>
      <c r="J8" s="77"/>
    </row>
    <row r="9" spans="1:10" ht="11.25">
      <c r="A9" s="32">
        <v>2006</v>
      </c>
      <c r="B9" s="181">
        <v>2.1</v>
      </c>
      <c r="C9" s="173">
        <v>0</v>
      </c>
      <c r="D9" s="76">
        <v>1</v>
      </c>
      <c r="E9" s="69" t="s">
        <v>148</v>
      </c>
      <c r="F9" s="177">
        <v>27730</v>
      </c>
      <c r="H9" s="79"/>
      <c r="I9" s="77"/>
      <c r="J9" s="77"/>
    </row>
    <row r="10" spans="1:10" ht="11.25">
      <c r="A10" s="33" t="s">
        <v>279</v>
      </c>
      <c r="B10" s="181">
        <v>2</v>
      </c>
      <c r="C10" s="173">
        <v>0</v>
      </c>
      <c r="D10" s="76">
        <v>1</v>
      </c>
      <c r="E10" s="69" t="s">
        <v>148</v>
      </c>
      <c r="F10" s="177">
        <v>28756</v>
      </c>
      <c r="H10" s="79"/>
      <c r="I10" s="77"/>
      <c r="J10" s="77"/>
    </row>
    <row r="11" spans="1:10" ht="11.25">
      <c r="A11" s="32" t="s">
        <v>280</v>
      </c>
      <c r="B11" s="181">
        <v>1.5</v>
      </c>
      <c r="C11" s="173">
        <v>0</v>
      </c>
      <c r="D11" s="76">
        <v>1</v>
      </c>
      <c r="E11" s="69" t="s">
        <v>148</v>
      </c>
      <c r="F11" s="177">
        <v>29584</v>
      </c>
      <c r="H11" s="79"/>
      <c r="I11" s="77"/>
      <c r="J11" s="77"/>
    </row>
    <row r="12" spans="1:10" ht="6.75" customHeight="1">
      <c r="A12" s="34"/>
      <c r="B12" s="182"/>
      <c r="C12" s="174"/>
      <c r="D12" s="80"/>
      <c r="E12" s="81"/>
      <c r="F12" s="130"/>
      <c r="H12" s="79"/>
      <c r="I12" s="109"/>
      <c r="J12" s="109"/>
    </row>
    <row r="13" spans="1:10" ht="11.25">
      <c r="A13" s="33" t="s">
        <v>10</v>
      </c>
      <c r="B13" s="181">
        <v>2.1</v>
      </c>
      <c r="C13" s="173">
        <v>0.1</v>
      </c>
      <c r="D13" s="76">
        <v>1</v>
      </c>
      <c r="E13" s="69" t="s">
        <v>148</v>
      </c>
      <c r="F13" s="177">
        <v>7391</v>
      </c>
      <c r="H13" s="79"/>
      <c r="I13" s="162"/>
      <c r="J13" s="162"/>
    </row>
    <row r="14" spans="1:10" ht="11.25">
      <c r="A14" s="33" t="s">
        <v>32</v>
      </c>
      <c r="B14" s="181">
        <v>2</v>
      </c>
      <c r="C14" s="173">
        <v>0.1</v>
      </c>
      <c r="D14" s="76">
        <v>1</v>
      </c>
      <c r="E14" s="69" t="s">
        <v>148</v>
      </c>
      <c r="F14" s="177">
        <v>6835</v>
      </c>
      <c r="H14" s="79"/>
      <c r="I14" s="162"/>
      <c r="J14" s="162"/>
    </row>
    <row r="15" spans="1:10" ht="11.25">
      <c r="A15" s="33" t="s">
        <v>11</v>
      </c>
      <c r="B15" s="181">
        <v>2.1</v>
      </c>
      <c r="C15" s="173">
        <v>0.1</v>
      </c>
      <c r="D15" s="76">
        <v>1</v>
      </c>
      <c r="E15" s="69" t="s">
        <v>148</v>
      </c>
      <c r="F15" s="177">
        <v>7126</v>
      </c>
      <c r="H15" s="79"/>
      <c r="I15" s="162"/>
      <c r="J15" s="162"/>
    </row>
    <row r="16" spans="1:10" ht="11.25">
      <c r="A16" s="33" t="s">
        <v>29</v>
      </c>
      <c r="B16" s="181">
        <v>2.1</v>
      </c>
      <c r="C16" s="173">
        <v>0.1</v>
      </c>
      <c r="D16" s="76">
        <v>1</v>
      </c>
      <c r="E16" s="69" t="s">
        <v>149</v>
      </c>
      <c r="F16" s="177">
        <v>6378</v>
      </c>
      <c r="H16" s="79"/>
      <c r="I16" s="162"/>
      <c r="J16" s="162"/>
    </row>
    <row r="17" spans="1:10" ht="11.25">
      <c r="A17" s="33" t="s">
        <v>12</v>
      </c>
      <c r="B17" s="181">
        <v>2.2</v>
      </c>
      <c r="C17" s="173">
        <v>0.1</v>
      </c>
      <c r="D17" s="76">
        <v>2</v>
      </c>
      <c r="E17" s="69" t="s">
        <v>149</v>
      </c>
      <c r="F17" s="177">
        <v>7126</v>
      </c>
      <c r="H17" s="79"/>
      <c r="I17" s="162"/>
      <c r="J17" s="162"/>
    </row>
    <row r="18" spans="1:10" ht="11.25">
      <c r="A18" s="33" t="s">
        <v>276</v>
      </c>
      <c r="B18" s="181">
        <v>2.1</v>
      </c>
      <c r="C18" s="173">
        <v>0.1</v>
      </c>
      <c r="D18" s="76">
        <v>1</v>
      </c>
      <c r="E18" s="69" t="s">
        <v>148</v>
      </c>
      <c r="F18" s="177">
        <v>7178</v>
      </c>
      <c r="H18" s="79"/>
      <c r="I18" s="162"/>
      <c r="J18" s="162"/>
    </row>
    <row r="19" spans="1:10" ht="11.25">
      <c r="A19" s="33" t="s">
        <v>13</v>
      </c>
      <c r="B19" s="181">
        <v>2</v>
      </c>
      <c r="C19" s="173">
        <v>0.1</v>
      </c>
      <c r="D19" s="76">
        <v>1</v>
      </c>
      <c r="E19" s="69" t="s">
        <v>148</v>
      </c>
      <c r="F19" s="177">
        <v>7600</v>
      </c>
      <c r="H19" s="79"/>
      <c r="I19" s="162"/>
      <c r="J19" s="162"/>
    </row>
    <row r="20" spans="1:10" ht="11.25">
      <c r="A20" s="33" t="s">
        <v>30</v>
      </c>
      <c r="B20" s="181">
        <v>1.8</v>
      </c>
      <c r="C20" s="173">
        <v>0.1</v>
      </c>
      <c r="D20" s="76">
        <v>1</v>
      </c>
      <c r="E20" s="69" t="s">
        <v>148</v>
      </c>
      <c r="F20" s="177">
        <v>6852</v>
      </c>
      <c r="H20" s="79"/>
      <c r="I20" s="162"/>
      <c r="J20" s="162"/>
    </row>
    <row r="21" spans="1:10" ht="11.25">
      <c r="A21" s="33" t="s">
        <v>14</v>
      </c>
      <c r="B21" s="181">
        <v>1.5935621744</v>
      </c>
      <c r="C21" s="173">
        <v>0.0499547633</v>
      </c>
      <c r="D21" s="76">
        <v>1</v>
      </c>
      <c r="E21" s="69" t="s">
        <v>148</v>
      </c>
      <c r="F21" s="177">
        <v>7487</v>
      </c>
      <c r="H21" s="79"/>
      <c r="I21" s="162"/>
      <c r="J21" s="162"/>
    </row>
    <row r="22" spans="1:10" ht="11.25">
      <c r="A22" s="14" t="s">
        <v>277</v>
      </c>
      <c r="B22" s="181">
        <v>1.447695884</v>
      </c>
      <c r="C22" s="173">
        <v>0.0470308308</v>
      </c>
      <c r="D22" s="76">
        <v>1</v>
      </c>
      <c r="E22" s="69" t="s">
        <v>148</v>
      </c>
      <c r="F22" s="177">
        <v>7313</v>
      </c>
      <c r="H22" s="79"/>
      <c r="I22" s="162"/>
      <c r="J22" s="162"/>
    </row>
    <row r="23" spans="1:10" ht="11.25">
      <c r="A23" s="14" t="s">
        <v>15</v>
      </c>
      <c r="B23" s="181">
        <v>1.5</v>
      </c>
      <c r="C23" s="173">
        <v>0.1</v>
      </c>
      <c r="D23" s="76">
        <v>1</v>
      </c>
      <c r="E23" s="69" t="s">
        <v>148</v>
      </c>
      <c r="F23" s="177">
        <v>7530</v>
      </c>
      <c r="H23" s="79"/>
      <c r="I23" s="162"/>
      <c r="J23" s="162"/>
    </row>
    <row r="24" spans="1:10" ht="11.25">
      <c r="A24" s="14" t="s">
        <v>31</v>
      </c>
      <c r="B24" s="181">
        <v>1.4212695796</v>
      </c>
      <c r="C24" s="173">
        <v>0.0434624552</v>
      </c>
      <c r="D24" s="76">
        <v>1</v>
      </c>
      <c r="E24" s="69" t="s">
        <v>148</v>
      </c>
      <c r="F24" s="177">
        <v>7278</v>
      </c>
      <c r="H24" s="79"/>
      <c r="I24" s="162"/>
      <c r="J24" s="287"/>
    </row>
    <row r="25" spans="1:10" ht="11.25">
      <c r="A25" s="14" t="s">
        <v>16</v>
      </c>
      <c r="B25" s="181">
        <v>1.3764235522</v>
      </c>
      <c r="C25" s="173">
        <v>0.0381865814</v>
      </c>
      <c r="D25" s="76">
        <v>1</v>
      </c>
      <c r="E25" s="69" t="s">
        <v>148</v>
      </c>
      <c r="F25" s="177">
        <v>8254</v>
      </c>
      <c r="H25" s="79"/>
      <c r="I25" s="162"/>
      <c r="J25" s="162"/>
    </row>
    <row r="26" spans="1:10" ht="11.25">
      <c r="A26" s="14" t="s">
        <v>309</v>
      </c>
      <c r="B26" s="181">
        <v>1.3612323492</v>
      </c>
      <c r="C26" s="173">
        <v>0.0388193789</v>
      </c>
      <c r="D26" s="76">
        <v>1</v>
      </c>
      <c r="E26" s="69" t="s">
        <v>148</v>
      </c>
      <c r="F26" s="177">
        <v>7790</v>
      </c>
      <c r="H26" s="79"/>
      <c r="I26" s="162"/>
      <c r="J26" s="162"/>
    </row>
    <row r="27" spans="1:9" ht="6.75" customHeight="1">
      <c r="A27" s="67"/>
      <c r="B27" s="67"/>
      <c r="C27" s="67"/>
      <c r="D27" s="82"/>
      <c r="E27" s="82"/>
      <c r="F27" s="34"/>
      <c r="H27" s="67"/>
      <c r="I27" s="67"/>
    </row>
    <row r="28" spans="1:11" ht="10.5" customHeight="1">
      <c r="A28" s="107" t="s">
        <v>17</v>
      </c>
      <c r="B28" s="6"/>
      <c r="C28" s="6"/>
      <c r="D28" s="6"/>
      <c r="E28" s="6"/>
      <c r="F28" s="308" t="s">
        <v>18</v>
      </c>
      <c r="G28" s="42"/>
      <c r="J28" s="67"/>
      <c r="K28" s="67"/>
    </row>
    <row r="29" spans="1:10" ht="23.25" customHeight="1">
      <c r="A29" s="312" t="s">
        <v>19</v>
      </c>
      <c r="B29" s="312"/>
      <c r="C29" s="312"/>
      <c r="D29" s="312"/>
      <c r="E29" s="312"/>
      <c r="F29" s="312"/>
      <c r="G29" s="156"/>
      <c r="H29" s="291"/>
      <c r="I29" s="156"/>
      <c r="J29" s="30"/>
    </row>
    <row r="30" spans="1:10" ht="22.5" customHeight="1">
      <c r="A30" s="312" t="s">
        <v>275</v>
      </c>
      <c r="B30" s="312"/>
      <c r="C30" s="312"/>
      <c r="D30" s="312"/>
      <c r="E30" s="312"/>
      <c r="F30" s="312"/>
      <c r="G30" s="156"/>
      <c r="H30" s="291"/>
      <c r="I30" s="156"/>
      <c r="J30" s="30"/>
    </row>
    <row r="31" spans="1:10" ht="12" customHeight="1">
      <c r="A31" s="30" t="s">
        <v>268</v>
      </c>
      <c r="B31" s="30"/>
      <c r="C31" s="30"/>
      <c r="D31" s="30"/>
      <c r="E31" s="30"/>
      <c r="F31" s="30"/>
      <c r="G31" s="30"/>
      <c r="H31" s="290"/>
      <c r="I31" s="30"/>
      <c r="J31" s="32"/>
    </row>
    <row r="32" spans="1:19" ht="22.5" customHeight="1">
      <c r="A32" s="310" t="s">
        <v>308</v>
      </c>
      <c r="B32" s="310"/>
      <c r="C32" s="310"/>
      <c r="D32" s="310"/>
      <c r="E32" s="310"/>
      <c r="F32" s="310"/>
      <c r="G32" s="30"/>
      <c r="H32" s="289"/>
      <c r="I32" s="32"/>
      <c r="J32" s="32"/>
      <c r="K32" s="32"/>
      <c r="L32" s="32"/>
      <c r="M32" s="32"/>
      <c r="N32" s="32"/>
      <c r="O32" s="32"/>
      <c r="P32" s="32"/>
      <c r="Q32" s="32"/>
      <c r="R32" s="32"/>
      <c r="S32" s="32"/>
    </row>
    <row r="33" spans="1:22" ht="23.25" customHeight="1">
      <c r="A33" s="312" t="s">
        <v>278</v>
      </c>
      <c r="B33" s="312"/>
      <c r="C33" s="312"/>
      <c r="D33" s="312"/>
      <c r="E33" s="312"/>
      <c r="F33" s="312"/>
      <c r="G33" s="156"/>
      <c r="H33" s="290"/>
      <c r="I33" s="30"/>
      <c r="J33" s="193"/>
      <c r="K33" s="193"/>
      <c r="L33" s="193"/>
      <c r="M33" s="193"/>
      <c r="N33" s="193"/>
      <c r="O33" s="193"/>
      <c r="P33" s="193"/>
      <c r="Q33" s="193"/>
      <c r="R33" s="193"/>
      <c r="S33" s="193"/>
      <c r="T33" s="193"/>
      <c r="U33" s="193"/>
      <c r="V33" s="193"/>
    </row>
    <row r="34" spans="1:10" ht="11.25">
      <c r="A34" s="102"/>
      <c r="B34" s="102"/>
      <c r="C34" s="102"/>
      <c r="D34" s="102"/>
      <c r="E34" s="102"/>
      <c r="F34" s="102"/>
      <c r="G34" s="102"/>
      <c r="H34" s="102"/>
      <c r="I34" s="102"/>
      <c r="J34" s="102"/>
    </row>
    <row r="35" spans="1:10" ht="11.25">
      <c r="A35" s="57"/>
      <c r="B35" s="57"/>
      <c r="C35" s="57"/>
      <c r="D35" s="57"/>
      <c r="E35" s="57"/>
      <c r="F35" s="57"/>
      <c r="G35" s="57"/>
      <c r="H35" s="57"/>
      <c r="I35" s="57"/>
      <c r="J35" s="57"/>
    </row>
  </sheetData>
  <mergeCells count="6">
    <mergeCell ref="A33:F33"/>
    <mergeCell ref="B5:C5"/>
    <mergeCell ref="D5:E5"/>
    <mergeCell ref="A29:F29"/>
    <mergeCell ref="A30:F30"/>
    <mergeCell ref="A32:F3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6"/>
  <sheetViews>
    <sheetView showGridLines="0" zoomScale="75" zoomScaleNormal="75" workbookViewId="0" topLeftCell="A1">
      <selection activeCell="J32" sqref="J32"/>
    </sheetView>
  </sheetViews>
  <sheetFormatPr defaultColWidth="9.140625" defaultRowHeight="12.75"/>
  <cols>
    <col min="1" max="1" width="12.57421875" style="33" customWidth="1"/>
    <col min="2" max="2" width="5.57421875" style="33" customWidth="1"/>
    <col min="3" max="3" width="10.57421875" style="33" customWidth="1"/>
    <col min="4" max="4" width="1.28515625" style="33" customWidth="1"/>
    <col min="5" max="5" width="7.28125" style="33" customWidth="1"/>
    <col min="6" max="6" width="9.00390625" style="33" customWidth="1"/>
    <col min="7" max="7" width="2.00390625" style="33" customWidth="1"/>
    <col min="8" max="8" width="9.57421875" style="33" customWidth="1"/>
    <col min="9" max="9" width="0.2890625" style="33" customWidth="1"/>
    <col min="10" max="10" width="12.8515625" style="33" customWidth="1"/>
    <col min="11" max="11" width="10.7109375" style="33" customWidth="1"/>
    <col min="12" max="12" width="1.7109375" style="33" customWidth="1"/>
    <col min="13" max="14" width="9.140625" style="33" customWidth="1"/>
    <col min="15" max="15" width="1.1484375" style="33" customWidth="1"/>
    <col min="16" max="17" width="9.140625" style="33" customWidth="1"/>
    <col min="18" max="18" width="1.28515625" style="33" customWidth="1"/>
    <col min="19" max="19" width="9.57421875" style="33" customWidth="1"/>
    <col min="20" max="20" width="10.28125" style="33" customWidth="1"/>
    <col min="21" max="21" width="1.57421875" style="33" customWidth="1"/>
    <col min="22" max="22" width="9.57421875" style="33" customWidth="1"/>
    <col min="23" max="16384" width="9.140625" style="33" customWidth="1"/>
  </cols>
  <sheetData>
    <row r="1" ht="15.75" customHeight="1">
      <c r="A1" s="100" t="s">
        <v>288</v>
      </c>
    </row>
    <row r="2" spans="1:22" s="67" customFormat="1" ht="11.25">
      <c r="A2" s="33" t="s">
        <v>0</v>
      </c>
      <c r="B2" s="33"/>
      <c r="C2" s="33"/>
      <c r="D2" s="33"/>
      <c r="E2" s="33"/>
      <c r="F2" s="33"/>
      <c r="G2" s="34"/>
      <c r="H2" s="34"/>
      <c r="I2" s="34"/>
      <c r="J2" s="34"/>
      <c r="K2" s="34"/>
      <c r="N2" s="34"/>
      <c r="O2" s="34"/>
      <c r="P2" s="34"/>
      <c r="Q2" s="34"/>
      <c r="R2" s="34"/>
      <c r="S2" s="34"/>
      <c r="T2" s="34"/>
      <c r="U2" s="34"/>
      <c r="V2" s="34"/>
    </row>
    <row r="3" spans="1:13" s="67" customFormat="1" ht="3" customHeight="1">
      <c r="A3" s="44"/>
      <c r="B3" s="207"/>
      <c r="C3" s="207"/>
      <c r="D3" s="207"/>
      <c r="E3" s="207"/>
      <c r="F3" s="207"/>
      <c r="G3" s="207"/>
      <c r="H3" s="207"/>
      <c r="I3" s="84"/>
      <c r="J3" s="68"/>
      <c r="K3" s="68"/>
      <c r="L3" s="68"/>
      <c r="M3" s="68"/>
    </row>
    <row r="4" spans="1:22" s="67" customFormat="1" ht="12" customHeight="1">
      <c r="A4" s="85"/>
      <c r="B4" s="86" t="s">
        <v>34</v>
      </c>
      <c r="C4" s="208"/>
      <c r="D4" s="208"/>
      <c r="E4" s="208"/>
      <c r="F4" s="208"/>
      <c r="G4" s="208"/>
      <c r="H4" s="208"/>
      <c r="I4" s="87"/>
      <c r="J4" s="88" t="s">
        <v>24</v>
      </c>
      <c r="K4" s="89"/>
      <c r="L4" s="89"/>
      <c r="M4" s="89"/>
      <c r="N4" s="89"/>
      <c r="O4" s="89"/>
      <c r="P4" s="89"/>
      <c r="Q4" s="89"/>
      <c r="R4" s="89"/>
      <c r="S4" s="89"/>
      <c r="T4" s="89"/>
      <c r="U4" s="89"/>
      <c r="V4" s="89"/>
    </row>
    <row r="5" spans="1:22" s="14" customFormat="1" ht="45" customHeight="1">
      <c r="A5" s="7"/>
      <c r="B5" s="315" t="s">
        <v>25</v>
      </c>
      <c r="C5" s="315"/>
      <c r="D5" s="48"/>
      <c r="E5" s="11" t="s">
        <v>1</v>
      </c>
      <c r="F5" s="20"/>
      <c r="H5" s="48" t="s">
        <v>2</v>
      </c>
      <c r="I5" s="19"/>
      <c r="J5" s="12" t="s">
        <v>26</v>
      </c>
      <c r="K5" s="12"/>
      <c r="L5" s="116"/>
      <c r="M5" s="9" t="s">
        <v>1</v>
      </c>
      <c r="N5" s="12"/>
      <c r="O5" s="13"/>
      <c r="P5" s="10"/>
      <c r="Q5" s="10"/>
      <c r="S5" s="12" t="s">
        <v>281</v>
      </c>
      <c r="T5" s="11"/>
      <c r="U5" s="15"/>
      <c r="V5" s="15" t="s">
        <v>2</v>
      </c>
    </row>
    <row r="6" spans="2:22" s="7" customFormat="1" ht="31.5" customHeight="1">
      <c r="B6" s="313"/>
      <c r="C6" s="316"/>
      <c r="D6" s="209"/>
      <c r="E6" s="16" t="s">
        <v>6</v>
      </c>
      <c r="F6" s="16"/>
      <c r="H6" s="22"/>
      <c r="I6" s="19"/>
      <c r="M6" s="20" t="s">
        <v>5</v>
      </c>
      <c r="N6" s="20"/>
      <c r="P6" s="16" t="s">
        <v>6</v>
      </c>
      <c r="Q6" s="16"/>
      <c r="R6" s="14"/>
      <c r="S6" s="313" t="s">
        <v>306</v>
      </c>
      <c r="T6" s="317"/>
      <c r="V6" s="22"/>
    </row>
    <row r="7" spans="1:41" s="7" customFormat="1" ht="36.75" customHeight="1">
      <c r="A7" s="23"/>
      <c r="B7" s="161" t="s">
        <v>27</v>
      </c>
      <c r="C7" s="211" t="s">
        <v>28</v>
      </c>
      <c r="D7" s="24"/>
      <c r="E7" s="52" t="s">
        <v>7</v>
      </c>
      <c r="F7" s="211" t="s">
        <v>8</v>
      </c>
      <c r="G7" s="52"/>
      <c r="H7" s="161" t="s">
        <v>9</v>
      </c>
      <c r="I7" s="205"/>
      <c r="J7" s="161" t="s">
        <v>27</v>
      </c>
      <c r="K7" s="211" t="s">
        <v>28</v>
      </c>
      <c r="L7" s="24"/>
      <c r="M7" s="52" t="s">
        <v>7</v>
      </c>
      <c r="N7" s="211" t="s">
        <v>8</v>
      </c>
      <c r="O7" s="37"/>
      <c r="P7" s="52" t="s">
        <v>7</v>
      </c>
      <c r="Q7" s="211" t="s">
        <v>8</v>
      </c>
      <c r="R7" s="206"/>
      <c r="S7" s="52" t="s">
        <v>21</v>
      </c>
      <c r="T7" s="211" t="s">
        <v>22</v>
      </c>
      <c r="U7" s="37"/>
      <c r="V7" s="161" t="s">
        <v>9</v>
      </c>
      <c r="W7" s="26"/>
      <c r="X7" s="26"/>
      <c r="Y7" s="26"/>
      <c r="Z7" s="26"/>
      <c r="AA7" s="26"/>
      <c r="AB7" s="26"/>
      <c r="AC7" s="26"/>
      <c r="AD7" s="26"/>
      <c r="AE7" s="26"/>
      <c r="AF7" s="26"/>
      <c r="AG7" s="26"/>
      <c r="AH7" s="26"/>
      <c r="AI7" s="26"/>
      <c r="AJ7" s="26"/>
      <c r="AK7" s="26"/>
      <c r="AL7" s="26"/>
      <c r="AM7" s="26"/>
      <c r="AN7" s="26"/>
      <c r="AO7" s="26"/>
    </row>
    <row r="8" spans="1:25" ht="12.75">
      <c r="A8" s="32">
        <v>2004</v>
      </c>
      <c r="B8" s="212">
        <v>0.3</v>
      </c>
      <c r="C8" s="78">
        <v>0.01</v>
      </c>
      <c r="D8" s="32"/>
      <c r="E8" s="91">
        <v>62.82390227</v>
      </c>
      <c r="F8" s="61">
        <v>4.2707807993</v>
      </c>
      <c r="G8" s="62"/>
      <c r="H8" s="257">
        <v>8677</v>
      </c>
      <c r="I8" s="93"/>
      <c r="J8" s="59">
        <f>1-B8</f>
        <v>0.7</v>
      </c>
      <c r="K8" s="202">
        <f>C8</f>
        <v>0.01</v>
      </c>
      <c r="L8" s="32"/>
      <c r="M8" s="41">
        <v>78.759083569</v>
      </c>
      <c r="N8" s="168">
        <v>1.2553865555</v>
      </c>
      <c r="O8" s="57"/>
      <c r="P8" s="41">
        <v>141.85733751</v>
      </c>
      <c r="Q8" s="168">
        <v>2.5292315487</v>
      </c>
      <c r="R8" s="69"/>
      <c r="S8" s="181">
        <v>3.0546528058</v>
      </c>
      <c r="T8" s="173">
        <v>0.0333969581</v>
      </c>
      <c r="V8" s="177">
        <v>19816</v>
      </c>
      <c r="W8" s="210"/>
      <c r="X8"/>
      <c r="Y8"/>
    </row>
    <row r="9" spans="1:25" ht="12.75">
      <c r="A9" s="32">
        <v>2005</v>
      </c>
      <c r="B9" s="212">
        <v>0.31</v>
      </c>
      <c r="C9" s="78">
        <v>0.01</v>
      </c>
      <c r="D9" s="32"/>
      <c r="E9" s="91">
        <v>64.550234312</v>
      </c>
      <c r="F9" s="61">
        <v>3.3053736194</v>
      </c>
      <c r="G9" s="62"/>
      <c r="H9" s="257">
        <v>8749</v>
      </c>
      <c r="I9" s="93"/>
      <c r="J9" s="59">
        <f>1-B9</f>
        <v>0.69</v>
      </c>
      <c r="K9" s="202">
        <f>C9</f>
        <v>0.01</v>
      </c>
      <c r="L9" s="32"/>
      <c r="M9" s="41">
        <v>77.670141397</v>
      </c>
      <c r="N9" s="168">
        <v>1.2974390379</v>
      </c>
      <c r="O9" s="57"/>
      <c r="P9" s="41">
        <v>148.53416245</v>
      </c>
      <c r="Q9" s="168">
        <v>2.6231575123</v>
      </c>
      <c r="R9" s="69"/>
      <c r="S9" s="181">
        <v>3.0046444422</v>
      </c>
      <c r="T9" s="173">
        <v>0.0328850926</v>
      </c>
      <c r="V9" s="177">
        <v>19378</v>
      </c>
      <c r="W9" s="210"/>
      <c r="X9"/>
      <c r="Y9"/>
    </row>
    <row r="10" spans="1:25" ht="12.75">
      <c r="A10" s="32">
        <v>2006</v>
      </c>
      <c r="B10" s="212">
        <v>0.3</v>
      </c>
      <c r="C10" s="78">
        <v>0.01</v>
      </c>
      <c r="D10" s="32"/>
      <c r="E10" s="91">
        <v>63.822425466</v>
      </c>
      <c r="F10" s="61">
        <v>3.3739812301</v>
      </c>
      <c r="G10" s="62"/>
      <c r="H10" s="257">
        <v>8419</v>
      </c>
      <c r="I10" s="93"/>
      <c r="J10" s="59">
        <f>1-B10</f>
        <v>0.7</v>
      </c>
      <c r="K10" s="202">
        <f>C10</f>
        <v>0.01</v>
      </c>
      <c r="L10" s="32"/>
      <c r="M10" s="41">
        <v>74.312360831</v>
      </c>
      <c r="N10" s="168">
        <v>1.2760325273</v>
      </c>
      <c r="O10" s="57"/>
      <c r="P10" s="41">
        <v>148.41225208</v>
      </c>
      <c r="Q10" s="168">
        <v>2.7098420312</v>
      </c>
      <c r="R10" s="69"/>
      <c r="S10" s="181">
        <v>2.9901610481</v>
      </c>
      <c r="T10" s="173">
        <v>0.0331792327</v>
      </c>
      <c r="V10" s="177">
        <v>19311</v>
      </c>
      <c r="W10" s="210"/>
      <c r="X10"/>
      <c r="Y10"/>
    </row>
    <row r="11" spans="1:25" ht="12.75">
      <c r="A11" s="33" t="s">
        <v>279</v>
      </c>
      <c r="B11" s="212">
        <v>0.32</v>
      </c>
      <c r="C11" s="78">
        <v>0.01</v>
      </c>
      <c r="E11" s="91">
        <v>65.035516455</v>
      </c>
      <c r="F11" s="61">
        <v>3.3489514896</v>
      </c>
      <c r="G11" s="62"/>
      <c r="H11" s="257">
        <v>9207</v>
      </c>
      <c r="I11" s="58"/>
      <c r="J11" s="59">
        <f>1-B11</f>
        <v>0.6799999999999999</v>
      </c>
      <c r="K11" s="202">
        <f>C11</f>
        <v>0.01</v>
      </c>
      <c r="M11" s="41">
        <v>69.426057599</v>
      </c>
      <c r="N11" s="168">
        <v>1.1638985988</v>
      </c>
      <c r="O11" s="57"/>
      <c r="P11" s="41">
        <v>142.35582383</v>
      </c>
      <c r="Q11" s="168">
        <v>2.6323901965</v>
      </c>
      <c r="R11" s="69"/>
      <c r="S11" s="181">
        <v>2.9720190291</v>
      </c>
      <c r="T11" s="173">
        <v>0.0337153183</v>
      </c>
      <c r="V11" s="177">
        <v>19549</v>
      </c>
      <c r="W11" s="210"/>
      <c r="X11"/>
      <c r="Y11"/>
    </row>
    <row r="12" spans="1:25" ht="12.75">
      <c r="A12" s="32" t="s">
        <v>280</v>
      </c>
      <c r="B12" s="213">
        <v>0.39</v>
      </c>
      <c r="C12" s="78">
        <v>0.01</v>
      </c>
      <c r="D12" s="32"/>
      <c r="E12" s="91">
        <v>69.075200276</v>
      </c>
      <c r="F12" s="61">
        <v>3.4352054514</v>
      </c>
      <c r="G12" s="62"/>
      <c r="H12" s="257">
        <v>11609</v>
      </c>
      <c r="I12" s="93"/>
      <c r="J12" s="59">
        <f>1-B12</f>
        <v>0.61</v>
      </c>
      <c r="K12" s="202">
        <f>C12</f>
        <v>0.01</v>
      </c>
      <c r="L12" s="32"/>
      <c r="M12" s="41">
        <v>60.857714317</v>
      </c>
      <c r="N12" s="168">
        <v>1.2970408837</v>
      </c>
      <c r="O12" s="57"/>
      <c r="P12" s="41">
        <v>139.54347464</v>
      </c>
      <c r="Q12" s="168">
        <v>2.8589003845</v>
      </c>
      <c r="R12" s="69"/>
      <c r="S12" s="181">
        <v>2.4381910106</v>
      </c>
      <c r="T12" s="173">
        <v>0.0303039745</v>
      </c>
      <c r="V12" s="177">
        <v>17999</v>
      </c>
      <c r="W12" s="210"/>
      <c r="X12"/>
      <c r="Y12"/>
    </row>
    <row r="13" spans="1:23" ht="6.75" customHeight="1">
      <c r="A13" s="34"/>
      <c r="B13" s="130"/>
      <c r="C13" s="71"/>
      <c r="D13" s="34"/>
      <c r="E13" s="34"/>
      <c r="F13" s="71"/>
      <c r="G13" s="70"/>
      <c r="H13" s="263"/>
      <c r="I13" s="63"/>
      <c r="J13" s="70"/>
      <c r="K13" s="264"/>
      <c r="L13" s="34"/>
      <c r="M13" s="70"/>
      <c r="N13" s="167"/>
      <c r="O13" s="34"/>
      <c r="P13" s="70"/>
      <c r="Q13" s="167"/>
      <c r="R13" s="72"/>
      <c r="S13" s="182"/>
      <c r="T13" s="174"/>
      <c r="U13" s="34"/>
      <c r="V13" s="130"/>
      <c r="W13" s="210"/>
    </row>
    <row r="14" spans="1:23" ht="11.25">
      <c r="A14" s="33" t="s">
        <v>10</v>
      </c>
      <c r="B14" s="212">
        <v>0.31</v>
      </c>
      <c r="C14" s="78">
        <v>0.01</v>
      </c>
      <c r="E14" s="57">
        <v>70.106719368</v>
      </c>
      <c r="F14" s="61">
        <v>6.5546751579</v>
      </c>
      <c r="G14" s="62"/>
      <c r="H14" s="257">
        <v>2277</v>
      </c>
      <c r="I14" s="58"/>
      <c r="J14" s="59">
        <f aca="true" t="shared" si="0" ref="J14:J25">1-B14</f>
        <v>0.69</v>
      </c>
      <c r="K14" s="202">
        <f>C14</f>
        <v>0.01</v>
      </c>
      <c r="M14" s="41">
        <v>78.164450528</v>
      </c>
      <c r="N14" s="168">
        <v>2.3893619905</v>
      </c>
      <c r="O14" s="57"/>
      <c r="P14" s="41">
        <v>159.2446226</v>
      </c>
      <c r="Q14" s="168">
        <v>5.3113239304</v>
      </c>
      <c r="R14" s="95"/>
      <c r="S14" s="181">
        <v>3.0244427063</v>
      </c>
      <c r="T14" s="173">
        <v>0.0641862313</v>
      </c>
      <c r="V14" s="177">
        <v>5114</v>
      </c>
      <c r="W14" s="210"/>
    </row>
    <row r="15" spans="1:32" ht="11.25">
      <c r="A15" s="33" t="s">
        <v>32</v>
      </c>
      <c r="B15" s="212">
        <v>0.3</v>
      </c>
      <c r="C15" s="78">
        <v>0.01</v>
      </c>
      <c r="E15" s="57">
        <v>58.077783179</v>
      </c>
      <c r="F15" s="61">
        <v>7.1634815974</v>
      </c>
      <c r="G15" s="62"/>
      <c r="H15" s="257">
        <v>2057</v>
      </c>
      <c r="I15" s="58"/>
      <c r="J15" s="59">
        <f t="shared" si="0"/>
        <v>0.7</v>
      </c>
      <c r="K15" s="202">
        <f>C15</f>
        <v>0.01</v>
      </c>
      <c r="M15" s="41">
        <v>71.704269569</v>
      </c>
      <c r="N15" s="168">
        <v>2.3206562624</v>
      </c>
      <c r="O15" s="57"/>
      <c r="P15" s="41">
        <v>140.12976141</v>
      </c>
      <c r="Q15" s="168">
        <v>5.0918252936</v>
      </c>
      <c r="R15" s="95"/>
      <c r="S15" s="181">
        <v>2.9311427375</v>
      </c>
      <c r="T15" s="173">
        <v>0.0657695488</v>
      </c>
      <c r="V15" s="177">
        <v>4778</v>
      </c>
      <c r="W15" s="210"/>
      <c r="X15" s="96"/>
      <c r="Y15" s="96"/>
      <c r="Z15" s="96"/>
      <c r="AA15" s="96"/>
      <c r="AB15" s="96"/>
      <c r="AC15" s="96"/>
      <c r="AD15" s="96"/>
      <c r="AE15" s="96"/>
      <c r="AF15" s="96"/>
    </row>
    <row r="16" spans="1:32" ht="11.25">
      <c r="A16" s="33" t="s">
        <v>11</v>
      </c>
      <c r="B16" s="212">
        <v>0.31</v>
      </c>
      <c r="C16" s="78">
        <v>0.01</v>
      </c>
      <c r="E16" s="57">
        <v>67.334247828</v>
      </c>
      <c r="F16" s="61">
        <v>6.8554580355</v>
      </c>
      <c r="G16" s="62"/>
      <c r="H16" s="257">
        <v>2187</v>
      </c>
      <c r="I16" s="58"/>
      <c r="J16" s="59">
        <f t="shared" si="0"/>
        <v>0.69</v>
      </c>
      <c r="K16" s="202">
        <f>C16</f>
        <v>0.01</v>
      </c>
      <c r="M16" s="41">
        <v>76.301275562</v>
      </c>
      <c r="N16" s="168">
        <v>2.8753414808</v>
      </c>
      <c r="O16" s="57"/>
      <c r="P16" s="41">
        <v>157.5057704</v>
      </c>
      <c r="Q16" s="168">
        <v>6.3067896913</v>
      </c>
      <c r="R16" s="95"/>
      <c r="S16" s="181">
        <v>3.0091111561</v>
      </c>
      <c r="T16" s="173">
        <v>0.0685314628</v>
      </c>
      <c r="V16" s="177">
        <v>4939</v>
      </c>
      <c r="W16" s="210"/>
      <c r="X16" s="96"/>
      <c r="Y16" s="96"/>
      <c r="Z16" s="96"/>
      <c r="AA16" s="96"/>
      <c r="AB16" s="96"/>
      <c r="AC16" s="96"/>
      <c r="AD16" s="96"/>
      <c r="AE16" s="96"/>
      <c r="AF16" s="96"/>
    </row>
    <row r="17" spans="1:32" ht="11.25">
      <c r="A17" s="33" t="s">
        <v>29</v>
      </c>
      <c r="B17" s="212">
        <v>0.3</v>
      </c>
      <c r="C17" s="78">
        <v>0.01</v>
      </c>
      <c r="E17" s="57">
        <v>58.462592202</v>
      </c>
      <c r="F17" s="61">
        <v>6.2688742433</v>
      </c>
      <c r="G17" s="62"/>
      <c r="H17" s="257">
        <v>1898</v>
      </c>
      <c r="I17" s="58"/>
      <c r="J17" s="59">
        <f t="shared" si="0"/>
        <v>0.7</v>
      </c>
      <c r="K17" s="202">
        <f>C17</f>
        <v>0.01</v>
      </c>
      <c r="M17" s="41">
        <v>70.504017857</v>
      </c>
      <c r="N17" s="168">
        <v>2.5705791902</v>
      </c>
      <c r="O17" s="57"/>
      <c r="P17" s="41">
        <v>134.85513393</v>
      </c>
      <c r="Q17" s="168">
        <v>4.6318085911</v>
      </c>
      <c r="R17" s="95"/>
      <c r="S17" s="181">
        <v>2.9930803571</v>
      </c>
      <c r="T17" s="173">
        <v>0.066752783</v>
      </c>
      <c r="V17" s="177">
        <v>4480</v>
      </c>
      <c r="W17" s="210"/>
      <c r="X17" s="96"/>
      <c r="Y17" s="96"/>
      <c r="Z17" s="96"/>
      <c r="AA17" s="96"/>
      <c r="AB17" s="96"/>
      <c r="AC17" s="96"/>
      <c r="AD17" s="96"/>
      <c r="AE17" s="96"/>
      <c r="AF17" s="96"/>
    </row>
    <row r="18" spans="1:32" ht="11.25">
      <c r="A18" s="33" t="s">
        <v>12</v>
      </c>
      <c r="B18" s="212">
        <v>0.29</v>
      </c>
      <c r="C18" s="78">
        <v>0.01</v>
      </c>
      <c r="E18" s="57">
        <v>71.392031481</v>
      </c>
      <c r="F18" s="61">
        <v>7.4576668588</v>
      </c>
      <c r="G18" s="62"/>
      <c r="H18" s="257">
        <v>2033</v>
      </c>
      <c r="I18" s="58"/>
      <c r="J18" s="59">
        <f t="shared" si="0"/>
        <v>0.71</v>
      </c>
      <c r="K18" s="202">
        <f aca="true" t="shared" si="1" ref="K18:K25">C18</f>
        <v>0.01</v>
      </c>
      <c r="M18" s="41">
        <v>72.050068722</v>
      </c>
      <c r="N18" s="168">
        <v>2.2846548198</v>
      </c>
      <c r="O18" s="57"/>
      <c r="P18" s="41">
        <v>148.80188494</v>
      </c>
      <c r="Q18" s="168">
        <v>5.239403235</v>
      </c>
      <c r="R18" s="69"/>
      <c r="S18" s="181">
        <v>3.0803063028</v>
      </c>
      <c r="T18" s="173">
        <v>0.0698131455</v>
      </c>
      <c r="V18" s="177">
        <v>5093</v>
      </c>
      <c r="W18" s="210"/>
      <c r="X18" s="96"/>
      <c r="Y18" s="96"/>
      <c r="Z18" s="96"/>
      <c r="AA18" s="96"/>
      <c r="AB18" s="96"/>
      <c r="AC18" s="96"/>
      <c r="AD18" s="96"/>
      <c r="AE18" s="96"/>
      <c r="AF18" s="96"/>
    </row>
    <row r="19" spans="1:32" ht="11.25">
      <c r="A19" s="33" t="s">
        <v>276</v>
      </c>
      <c r="B19" s="212">
        <v>0.31</v>
      </c>
      <c r="C19" s="78">
        <v>0.01</v>
      </c>
      <c r="E19" s="57">
        <v>54.871897163</v>
      </c>
      <c r="F19" s="61">
        <v>6.743966641</v>
      </c>
      <c r="G19" s="62"/>
      <c r="H19" s="257">
        <v>2256</v>
      </c>
      <c r="I19" s="58"/>
      <c r="J19" s="59">
        <f t="shared" si="0"/>
        <v>0.69</v>
      </c>
      <c r="K19" s="202">
        <f t="shared" si="1"/>
        <v>0.01</v>
      </c>
      <c r="M19" s="41">
        <v>68.645672491</v>
      </c>
      <c r="N19" s="168">
        <v>2.3147868566</v>
      </c>
      <c r="O19" s="57"/>
      <c r="P19" s="41">
        <v>137.22815928</v>
      </c>
      <c r="Q19" s="168">
        <v>5.1465142536</v>
      </c>
      <c r="R19" s="69"/>
      <c r="S19" s="181">
        <v>3.0501828525</v>
      </c>
      <c r="T19" s="173">
        <v>0.0676473982</v>
      </c>
      <c r="V19" s="177">
        <v>4922</v>
      </c>
      <c r="W19" s="210"/>
      <c r="X19" s="96"/>
      <c r="Y19" s="96"/>
      <c r="Z19" s="96"/>
      <c r="AA19" s="96"/>
      <c r="AB19" s="96"/>
      <c r="AC19" s="96"/>
      <c r="AD19" s="96"/>
      <c r="AE19" s="96"/>
      <c r="AF19" s="96"/>
    </row>
    <row r="20" spans="1:32" ht="11.25">
      <c r="A20" s="33" t="s">
        <v>13</v>
      </c>
      <c r="B20" s="212">
        <v>0.32</v>
      </c>
      <c r="C20" s="78">
        <v>0.01</v>
      </c>
      <c r="E20" s="57">
        <v>72.587755102</v>
      </c>
      <c r="F20" s="61">
        <v>6.698285001</v>
      </c>
      <c r="G20" s="62"/>
      <c r="H20" s="257">
        <v>2450</v>
      </c>
      <c r="I20" s="58"/>
      <c r="J20" s="59">
        <f t="shared" si="0"/>
        <v>0.6799999999999999</v>
      </c>
      <c r="K20" s="202">
        <f t="shared" si="1"/>
        <v>0.01</v>
      </c>
      <c r="M20" s="41">
        <v>69.744854369</v>
      </c>
      <c r="N20" s="168">
        <v>2.1425577534</v>
      </c>
      <c r="O20" s="57"/>
      <c r="P20" s="41">
        <v>147.85029126</v>
      </c>
      <c r="Q20" s="168">
        <v>5.6531951945</v>
      </c>
      <c r="R20" s="69"/>
      <c r="S20" s="181">
        <v>2.9763106796</v>
      </c>
      <c r="T20" s="173">
        <v>0.0667974823</v>
      </c>
      <c r="V20" s="177">
        <v>5150</v>
      </c>
      <c r="W20" s="210"/>
      <c r="X20" s="96"/>
      <c r="Y20" s="96"/>
      <c r="Z20" s="96"/>
      <c r="AA20" s="96"/>
      <c r="AB20" s="96"/>
      <c r="AC20" s="96"/>
      <c r="AD20" s="96"/>
      <c r="AE20" s="96"/>
      <c r="AF20" s="96"/>
    </row>
    <row r="21" spans="1:32" ht="11.25">
      <c r="A21" s="33" t="s">
        <v>30</v>
      </c>
      <c r="B21" s="212">
        <v>0.36</v>
      </c>
      <c r="C21" s="78">
        <v>0.01</v>
      </c>
      <c r="E21" s="57">
        <v>61.592787682</v>
      </c>
      <c r="F21" s="61">
        <v>5.9895370581</v>
      </c>
      <c r="G21" s="62"/>
      <c r="H21" s="257">
        <v>2468</v>
      </c>
      <c r="I21" s="58"/>
      <c r="J21" s="59">
        <f t="shared" si="0"/>
        <v>0.64</v>
      </c>
      <c r="K21" s="202">
        <f t="shared" si="1"/>
        <v>0.01</v>
      </c>
      <c r="M21" s="41">
        <v>66.879333942</v>
      </c>
      <c r="N21" s="168">
        <v>2.6064723536</v>
      </c>
      <c r="O21" s="57"/>
      <c r="P21" s="41">
        <v>134.16970803</v>
      </c>
      <c r="Q21" s="168">
        <v>4.8075886511</v>
      </c>
      <c r="R21" s="69"/>
      <c r="S21" s="181">
        <v>2.7534215328</v>
      </c>
      <c r="T21" s="173">
        <v>0.0635845986</v>
      </c>
      <c r="V21" s="177">
        <v>4384</v>
      </c>
      <c r="W21" s="210"/>
      <c r="X21" s="96"/>
      <c r="Y21" s="96"/>
      <c r="Z21" s="96"/>
      <c r="AA21" s="96"/>
      <c r="AB21" s="96"/>
      <c r="AC21" s="96"/>
      <c r="AD21" s="96"/>
      <c r="AE21" s="96"/>
      <c r="AF21" s="96"/>
    </row>
    <row r="22" spans="1:32" ht="11.25">
      <c r="A22" s="33" t="s">
        <v>14</v>
      </c>
      <c r="B22" s="212">
        <v>0.38</v>
      </c>
      <c r="C22" s="78">
        <v>0.01</v>
      </c>
      <c r="E22" s="57">
        <v>75.610644258</v>
      </c>
      <c r="F22" s="61">
        <v>7.0780098616</v>
      </c>
      <c r="G22" s="62"/>
      <c r="H22" s="257">
        <v>2856</v>
      </c>
      <c r="I22" s="58"/>
      <c r="J22" s="59">
        <f t="shared" si="0"/>
        <v>0.62</v>
      </c>
      <c r="K22" s="202">
        <f t="shared" si="1"/>
        <v>0.01</v>
      </c>
      <c r="M22" s="41">
        <v>65.52537249</v>
      </c>
      <c r="N22" s="168">
        <v>2.6819517004</v>
      </c>
      <c r="P22" s="41">
        <v>146.57482185</v>
      </c>
      <c r="Q22" s="168">
        <v>5.600148288</v>
      </c>
      <c r="R22" s="69"/>
      <c r="S22" s="181">
        <v>2.5763334053</v>
      </c>
      <c r="T22" s="173">
        <v>0.0665005289</v>
      </c>
      <c r="V22" s="177">
        <v>4631</v>
      </c>
      <c r="W22" s="210"/>
      <c r="X22" s="96"/>
      <c r="Y22" s="96"/>
      <c r="Z22" s="96"/>
      <c r="AA22" s="96"/>
      <c r="AB22" s="96"/>
      <c r="AC22" s="96"/>
      <c r="AD22" s="96"/>
      <c r="AE22" s="96"/>
      <c r="AF22" s="96"/>
    </row>
    <row r="23" spans="1:32" ht="11.25">
      <c r="A23" s="14" t="s">
        <v>277</v>
      </c>
      <c r="B23" s="212">
        <v>0.4122085048</v>
      </c>
      <c r="C23" s="78">
        <v>0.011368170459732692</v>
      </c>
      <c r="D23" s="14"/>
      <c r="E23" s="97">
        <v>69.985411141</v>
      </c>
      <c r="F23" s="176">
        <v>7.3455729257</v>
      </c>
      <c r="G23" s="204"/>
      <c r="H23" s="260">
        <v>3016</v>
      </c>
      <c r="I23" s="18"/>
      <c r="J23" s="59">
        <f t="shared" si="0"/>
        <v>0.5877914952000001</v>
      </c>
      <c r="K23" s="202">
        <f t="shared" si="1"/>
        <v>0.011368170459732692</v>
      </c>
      <c r="L23" s="14"/>
      <c r="M23" s="41">
        <v>57.484058646</v>
      </c>
      <c r="N23" s="168">
        <v>2.3815308842</v>
      </c>
      <c r="P23" s="41">
        <v>134.90388643</v>
      </c>
      <c r="Q23" s="168">
        <v>5.9470511746</v>
      </c>
      <c r="R23" s="69"/>
      <c r="S23" s="181">
        <v>2.4638119618</v>
      </c>
      <c r="T23" s="173">
        <v>0.0645637109</v>
      </c>
      <c r="V23" s="177">
        <v>4297</v>
      </c>
      <c r="W23" s="210"/>
      <c r="X23" s="96"/>
      <c r="Y23" s="96"/>
      <c r="Z23" s="96"/>
      <c r="AA23" s="96"/>
      <c r="AB23" s="96"/>
      <c r="AC23" s="96"/>
      <c r="AD23" s="96"/>
      <c r="AE23" s="96"/>
      <c r="AF23" s="96"/>
    </row>
    <row r="24" spans="1:32" ht="11.25">
      <c r="A24" s="14" t="s">
        <v>15</v>
      </c>
      <c r="B24" s="212">
        <v>0.38</v>
      </c>
      <c r="C24" s="78">
        <v>0.011368170459732692</v>
      </c>
      <c r="D24" s="14"/>
      <c r="E24" s="97">
        <v>62.300838574</v>
      </c>
      <c r="F24" s="176">
        <v>6.0976284086</v>
      </c>
      <c r="G24" s="204"/>
      <c r="H24" s="260">
        <v>2862</v>
      </c>
      <c r="I24" s="18"/>
      <c r="J24" s="59">
        <f t="shared" si="0"/>
        <v>0.62</v>
      </c>
      <c r="K24" s="202">
        <f t="shared" si="1"/>
        <v>0.011368170459732692</v>
      </c>
      <c r="L24" s="14"/>
      <c r="M24" s="41">
        <v>61.456298201</v>
      </c>
      <c r="N24" s="168">
        <v>2.7629211442</v>
      </c>
      <c r="P24" s="41">
        <v>144.03620394</v>
      </c>
      <c r="Q24" s="168">
        <v>5.8954807979</v>
      </c>
      <c r="R24" s="69"/>
      <c r="S24" s="181">
        <v>2.3613967438</v>
      </c>
      <c r="T24" s="173">
        <v>0.0533310121</v>
      </c>
      <c r="V24" s="177">
        <v>4668</v>
      </c>
      <c r="W24" s="210"/>
      <c r="X24" s="96"/>
      <c r="Y24" s="96"/>
      <c r="Z24" s="96"/>
      <c r="AA24" s="96"/>
      <c r="AB24" s="96"/>
      <c r="AC24" s="96"/>
      <c r="AD24" s="96"/>
      <c r="AE24" s="96"/>
      <c r="AF24" s="96"/>
    </row>
    <row r="25" spans="1:23" ht="11.25">
      <c r="A25" s="14" t="s">
        <v>31</v>
      </c>
      <c r="B25" s="212">
        <v>0.4</v>
      </c>
      <c r="C25" s="78">
        <v>0.011368170459732692</v>
      </c>
      <c r="D25" s="14"/>
      <c r="E25" s="97">
        <v>68.371826087</v>
      </c>
      <c r="F25" s="176">
        <v>6.8317440776</v>
      </c>
      <c r="G25" s="204"/>
      <c r="H25" s="260">
        <v>2875</v>
      </c>
      <c r="I25" s="18"/>
      <c r="J25" s="59">
        <f t="shared" si="0"/>
        <v>0.6</v>
      </c>
      <c r="K25" s="202">
        <f t="shared" si="1"/>
        <v>0.011368170459732692</v>
      </c>
      <c r="L25" s="14"/>
      <c r="M25" s="41">
        <v>58.606177606</v>
      </c>
      <c r="N25" s="168">
        <v>2.4786937275</v>
      </c>
      <c r="P25" s="41">
        <v>131.91278674</v>
      </c>
      <c r="Q25" s="168">
        <v>5.3877334128</v>
      </c>
      <c r="R25" s="69"/>
      <c r="S25" s="181">
        <v>2.3493072905</v>
      </c>
      <c r="T25" s="173">
        <v>0.0570879095</v>
      </c>
      <c r="V25" s="177">
        <v>4403</v>
      </c>
      <c r="W25" s="210"/>
    </row>
    <row r="26" spans="1:23" ht="11.25">
      <c r="A26" s="14" t="s">
        <v>16</v>
      </c>
      <c r="B26" s="212">
        <f>H26/(H26+V26)</f>
        <v>0.4051369033196026</v>
      </c>
      <c r="C26" s="104">
        <v>0.0106514861415659</v>
      </c>
      <c r="D26" s="14"/>
      <c r="E26" s="97">
        <v>75.744617225</v>
      </c>
      <c r="F26" s="176">
        <v>6.9348498153</v>
      </c>
      <c r="G26" s="204"/>
      <c r="H26" s="260">
        <v>3344</v>
      </c>
      <c r="I26" s="18"/>
      <c r="J26" s="59">
        <f>V26/(H26+V26)</f>
        <v>0.5948630966803974</v>
      </c>
      <c r="K26" s="169">
        <v>0.0106514861415659</v>
      </c>
      <c r="L26" s="14"/>
      <c r="M26" s="41">
        <v>60.332790224</v>
      </c>
      <c r="N26" s="168">
        <v>2.2542943996</v>
      </c>
      <c r="P26" s="41">
        <v>142.42688391</v>
      </c>
      <c r="Q26" s="168">
        <v>5.122071059</v>
      </c>
      <c r="R26" s="69"/>
      <c r="S26" s="181">
        <v>2.3138492872</v>
      </c>
      <c r="T26" s="173">
        <v>0.0492317981</v>
      </c>
      <c r="V26" s="177">
        <v>4910</v>
      </c>
      <c r="W26" s="210"/>
    </row>
    <row r="27" spans="1:23" ht="11.25">
      <c r="A27" s="14" t="s">
        <v>309</v>
      </c>
      <c r="B27" s="212">
        <v>0.39910141206675226</v>
      </c>
      <c r="C27" s="104">
        <v>0.010939192384750844</v>
      </c>
      <c r="D27" s="14"/>
      <c r="E27" s="97">
        <v>63.353489868</v>
      </c>
      <c r="F27" s="176">
        <v>6.616553791</v>
      </c>
      <c r="G27" s="204"/>
      <c r="H27" s="260">
        <v>3109</v>
      </c>
      <c r="I27" s="18"/>
      <c r="J27" s="59">
        <v>0.6008985879332478</v>
      </c>
      <c r="K27" s="169">
        <v>0.010939192384750844</v>
      </c>
      <c r="L27" s="14"/>
      <c r="M27" s="41">
        <v>57.555650502</v>
      </c>
      <c r="N27" s="168">
        <v>2.0623810992</v>
      </c>
      <c r="P27" s="41">
        <v>137.15338603</v>
      </c>
      <c r="Q27" s="168">
        <v>5.9995205755</v>
      </c>
      <c r="R27" s="69"/>
      <c r="S27" s="181">
        <v>2.2653279214</v>
      </c>
      <c r="T27" s="173">
        <v>0.0499262617</v>
      </c>
      <c r="V27" s="177">
        <v>4681</v>
      </c>
      <c r="W27" s="210"/>
    </row>
    <row r="28" spans="1:22" ht="6.75" customHeight="1">
      <c r="A28" s="67"/>
      <c r="B28" s="67"/>
      <c r="C28" s="67"/>
      <c r="D28" s="67"/>
      <c r="E28" s="67"/>
      <c r="F28" s="67"/>
      <c r="G28" s="67"/>
      <c r="H28" s="98"/>
      <c r="I28" s="99"/>
      <c r="J28" s="67"/>
      <c r="K28" s="67"/>
      <c r="L28" s="67"/>
      <c r="M28" s="67"/>
      <c r="N28" s="67"/>
      <c r="O28" s="67"/>
      <c r="P28" s="67"/>
      <c r="Q28" s="67"/>
      <c r="R28" s="67"/>
      <c r="S28" s="67"/>
      <c r="T28" s="67"/>
      <c r="U28" s="67"/>
      <c r="V28" s="67"/>
    </row>
    <row r="29" spans="1:22" ht="10.5" customHeight="1">
      <c r="A29" s="286" t="s">
        <v>17</v>
      </c>
      <c r="B29" s="68"/>
      <c r="C29" s="68"/>
      <c r="D29" s="68"/>
      <c r="E29" s="68"/>
      <c r="F29" s="68"/>
      <c r="G29" s="68"/>
      <c r="H29" s="68"/>
      <c r="I29" s="68"/>
      <c r="J29" s="68"/>
      <c r="K29" s="68"/>
      <c r="L29" s="68"/>
      <c r="M29" s="68"/>
      <c r="N29" s="68"/>
      <c r="O29" s="68"/>
      <c r="P29" s="68"/>
      <c r="Q29" s="68"/>
      <c r="R29" s="68"/>
      <c r="S29" s="68"/>
      <c r="T29" s="68"/>
      <c r="U29" s="68"/>
      <c r="V29" s="42" t="s">
        <v>18</v>
      </c>
    </row>
    <row r="30" spans="1:22" ht="12" customHeight="1">
      <c r="A30" s="310" t="s">
        <v>19</v>
      </c>
      <c r="B30" s="311"/>
      <c r="C30" s="311"/>
      <c r="D30" s="311"/>
      <c r="E30" s="311"/>
      <c r="F30" s="311"/>
      <c r="G30" s="311"/>
      <c r="H30" s="311"/>
      <c r="I30" s="311"/>
      <c r="J30" s="311"/>
      <c r="K30" s="311"/>
      <c r="L30" s="311"/>
      <c r="M30" s="311"/>
      <c r="N30" s="311"/>
      <c r="O30" s="311"/>
      <c r="P30" s="311"/>
      <c r="Q30" s="311"/>
      <c r="R30" s="311"/>
      <c r="S30" s="311"/>
      <c r="T30" s="311"/>
      <c r="U30" s="311"/>
      <c r="V30" s="311"/>
    </row>
    <row r="31" spans="1:22" ht="10.5" customHeight="1">
      <c r="A31" s="32" t="s">
        <v>275</v>
      </c>
      <c r="B31" s="31"/>
      <c r="C31" s="31"/>
      <c r="D31" s="31"/>
      <c r="E31" s="31"/>
      <c r="F31" s="31"/>
      <c r="G31" s="31"/>
      <c r="H31" s="31"/>
      <c r="I31" s="31"/>
      <c r="J31" s="31"/>
      <c r="K31" s="31"/>
      <c r="L31" s="31"/>
      <c r="M31" s="31"/>
      <c r="N31" s="31"/>
      <c r="O31" s="31"/>
      <c r="P31" s="31"/>
      <c r="Q31" s="31"/>
      <c r="R31" s="31"/>
      <c r="S31" s="31"/>
      <c r="T31" s="31"/>
      <c r="U31" s="31"/>
      <c r="V31" s="31"/>
    </row>
    <row r="32" spans="1:19" ht="11.25">
      <c r="A32" s="32" t="s">
        <v>268</v>
      </c>
      <c r="B32" s="32"/>
      <c r="C32" s="32"/>
      <c r="D32" s="32"/>
      <c r="E32" s="32"/>
      <c r="F32" s="32"/>
      <c r="G32" s="32"/>
      <c r="H32" s="32"/>
      <c r="I32" s="32"/>
      <c r="J32" s="32"/>
      <c r="K32" s="32"/>
      <c r="L32" s="32"/>
      <c r="M32" s="32"/>
      <c r="N32" s="32"/>
      <c r="O32" s="32"/>
      <c r="P32" s="32"/>
      <c r="Q32" s="32"/>
      <c r="R32" s="32"/>
      <c r="S32" s="32"/>
    </row>
    <row r="33" spans="1:19" ht="11.25">
      <c r="A33" s="32" t="s">
        <v>308</v>
      </c>
      <c r="B33" s="32"/>
      <c r="C33" s="32"/>
      <c r="D33" s="32"/>
      <c r="E33" s="32"/>
      <c r="F33" s="32"/>
      <c r="G33" s="32"/>
      <c r="H33" s="32"/>
      <c r="I33" s="32"/>
      <c r="J33" s="32"/>
      <c r="K33" s="32"/>
      <c r="L33" s="32"/>
      <c r="M33" s="32"/>
      <c r="N33" s="32"/>
      <c r="O33" s="32"/>
      <c r="P33" s="32"/>
      <c r="Q33" s="32"/>
      <c r="R33" s="32"/>
      <c r="S33" s="32"/>
    </row>
    <row r="34" spans="1:22" ht="10.5" customHeight="1">
      <c r="A34" s="310" t="s">
        <v>278</v>
      </c>
      <c r="B34" s="311"/>
      <c r="C34" s="311"/>
      <c r="D34" s="311"/>
      <c r="E34" s="311"/>
      <c r="F34" s="311"/>
      <c r="G34" s="311"/>
      <c r="H34" s="311"/>
      <c r="I34" s="311"/>
      <c r="J34" s="311"/>
      <c r="K34" s="311"/>
      <c r="L34" s="311"/>
      <c r="M34" s="311"/>
      <c r="N34" s="311"/>
      <c r="O34" s="311"/>
      <c r="P34" s="311"/>
      <c r="Q34" s="311"/>
      <c r="R34" s="311"/>
      <c r="S34" s="311"/>
      <c r="T34" s="311"/>
      <c r="U34" s="311"/>
      <c r="V34" s="311"/>
    </row>
    <row r="35" spans="1:5" ht="11.25">
      <c r="A35" s="33" t="s">
        <v>307</v>
      </c>
      <c r="D35" s="41"/>
      <c r="E35" s="41"/>
    </row>
    <row r="36" spans="1:5" s="197" customFormat="1" ht="11.25">
      <c r="A36" s="198"/>
      <c r="B36" s="33"/>
      <c r="C36" s="33"/>
      <c r="D36" s="74"/>
      <c r="E36" s="74"/>
    </row>
  </sheetData>
  <mergeCells count="5">
    <mergeCell ref="A34:V34"/>
    <mergeCell ref="A30:V30"/>
    <mergeCell ref="B5:C5"/>
    <mergeCell ref="B6:C6"/>
    <mergeCell ref="S6:T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44"/>
  <sheetViews>
    <sheetView showGridLines="0" zoomScale="75" zoomScaleNormal="75" workbookViewId="0" topLeftCell="A1">
      <selection activeCell="C44" sqref="C44"/>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57421875" style="2" customWidth="1"/>
    <col min="6" max="6" width="0.2890625" style="2" customWidth="1"/>
    <col min="7" max="7" width="5.7109375" style="2" customWidth="1"/>
    <col min="8" max="8" width="8.7109375" style="2" customWidth="1"/>
    <col min="9" max="9" width="6.00390625" style="2" customWidth="1"/>
    <col min="10" max="10" width="9.8515625" style="2" customWidth="1"/>
    <col min="11" max="11" width="0.2890625" style="2" customWidth="1"/>
    <col min="12" max="12" width="5.7109375" style="2" customWidth="1"/>
    <col min="13" max="13" width="9.00390625" style="2" customWidth="1"/>
    <col min="14" max="14" width="6.00390625" style="2" customWidth="1"/>
    <col min="15" max="15" width="9.7109375" style="2" customWidth="1"/>
    <col min="16" max="16" width="0.2890625" style="2" customWidth="1"/>
    <col min="17" max="17" width="5.57421875" style="2" customWidth="1"/>
    <col min="18" max="18" width="8.7109375" style="2" customWidth="1"/>
    <col min="19" max="19" width="7.57421875" style="2" customWidth="1"/>
    <col min="20" max="20" width="10.421875" style="2" customWidth="1"/>
    <col min="21" max="21" width="0.2890625" style="2" customWidth="1"/>
    <col min="22" max="22" width="9.8515625" style="2" customWidth="1"/>
    <col min="23" max="16384" width="9.140625" style="2" customWidth="1"/>
  </cols>
  <sheetData>
    <row r="1" ht="15.75" customHeight="1">
      <c r="A1" s="100" t="s">
        <v>289</v>
      </c>
    </row>
    <row r="2" spans="1:22" s="4" customFormat="1" ht="11.25">
      <c r="A2" s="2" t="s">
        <v>0</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29.25" customHeight="1">
      <c r="A4" s="7"/>
      <c r="B4" s="8"/>
      <c r="C4" s="8"/>
      <c r="D4" s="9"/>
      <c r="E4" s="9" t="s">
        <v>264</v>
      </c>
      <c r="F4" s="10"/>
      <c r="G4" s="8"/>
      <c r="H4" s="8"/>
      <c r="I4" s="8"/>
      <c r="J4" s="8"/>
      <c r="K4" s="10"/>
      <c r="L4" s="12"/>
      <c r="M4" s="12"/>
      <c r="N4" s="12"/>
      <c r="O4" s="12"/>
      <c r="P4" s="10"/>
      <c r="Q4" s="10"/>
      <c r="R4" s="10"/>
      <c r="S4" s="10"/>
      <c r="T4" s="10"/>
      <c r="U4" s="10"/>
      <c r="V4" s="15" t="s">
        <v>2</v>
      </c>
    </row>
    <row r="5" spans="2:22" s="7" customFormat="1" ht="31.5" customHeight="1">
      <c r="B5" s="16" t="s">
        <v>3</v>
      </c>
      <c r="C5" s="16"/>
      <c r="D5" s="17"/>
      <c r="E5" s="17"/>
      <c r="F5" s="18"/>
      <c r="G5" s="16" t="s">
        <v>4</v>
      </c>
      <c r="H5" s="16"/>
      <c r="I5" s="17"/>
      <c r="J5" s="17"/>
      <c r="K5" s="18"/>
      <c r="L5" s="20" t="s">
        <v>5</v>
      </c>
      <c r="M5" s="20"/>
      <c r="N5" s="17"/>
      <c r="O5" s="17"/>
      <c r="P5" s="18"/>
      <c r="Q5" s="16" t="s">
        <v>6</v>
      </c>
      <c r="R5" s="16"/>
      <c r="S5" s="21"/>
      <c r="T5" s="21"/>
      <c r="U5" s="18"/>
      <c r="V5" s="22"/>
    </row>
    <row r="6" spans="1:40" s="7" customFormat="1" ht="36" customHeight="1">
      <c r="A6" s="23"/>
      <c r="B6" s="158" t="s">
        <v>94</v>
      </c>
      <c r="C6" s="24" t="s">
        <v>8</v>
      </c>
      <c r="D6" s="158" t="s">
        <v>95</v>
      </c>
      <c r="E6" s="24" t="s">
        <v>274</v>
      </c>
      <c r="F6" s="25"/>
      <c r="G6" s="158" t="s">
        <v>94</v>
      </c>
      <c r="H6" s="24" t="s">
        <v>8</v>
      </c>
      <c r="I6" s="158" t="s">
        <v>95</v>
      </c>
      <c r="J6" s="24" t="s">
        <v>274</v>
      </c>
      <c r="K6" s="25"/>
      <c r="L6" s="158" t="s">
        <v>94</v>
      </c>
      <c r="M6" s="24" t="s">
        <v>8</v>
      </c>
      <c r="N6" s="158" t="s">
        <v>95</v>
      </c>
      <c r="O6" s="24" t="s">
        <v>274</v>
      </c>
      <c r="P6" s="25"/>
      <c r="Q6" s="158" t="s">
        <v>94</v>
      </c>
      <c r="R6" s="24" t="s">
        <v>8</v>
      </c>
      <c r="S6" s="158" t="s">
        <v>95</v>
      </c>
      <c r="T6" s="24" t="s">
        <v>274</v>
      </c>
      <c r="U6" s="25"/>
      <c r="V6" s="164" t="s">
        <v>9</v>
      </c>
      <c r="W6" s="26"/>
      <c r="X6" s="26"/>
      <c r="Y6" s="26"/>
      <c r="Z6" s="26"/>
      <c r="AA6" s="26"/>
      <c r="AB6" s="26"/>
      <c r="AC6" s="26"/>
      <c r="AD6" s="26"/>
      <c r="AE6" s="26"/>
      <c r="AF6" s="26"/>
      <c r="AG6" s="26"/>
      <c r="AH6" s="26"/>
      <c r="AI6" s="26"/>
      <c r="AJ6" s="26"/>
      <c r="AK6" s="26"/>
      <c r="AL6" s="26"/>
      <c r="AM6" s="26"/>
      <c r="AN6" s="26"/>
    </row>
    <row r="7" spans="1:22" ht="11.25" customHeight="1">
      <c r="A7" s="105" t="s">
        <v>35</v>
      </c>
      <c r="F7" s="215"/>
      <c r="K7" s="215"/>
      <c r="L7" s="62"/>
      <c r="M7" s="40"/>
      <c r="N7" s="62"/>
      <c r="O7" s="62"/>
      <c r="P7" s="215"/>
      <c r="Q7" s="62"/>
      <c r="R7" s="40"/>
      <c r="S7" s="62"/>
      <c r="T7" s="62"/>
      <c r="U7" s="215"/>
      <c r="V7" s="39"/>
    </row>
    <row r="8" spans="1:22" ht="11.25" customHeight="1">
      <c r="A8" s="27" t="s">
        <v>10</v>
      </c>
      <c r="B8" s="41">
        <v>47.67888</v>
      </c>
      <c r="C8" s="168">
        <v>2.1790202944</v>
      </c>
      <c r="D8" s="62">
        <v>21</v>
      </c>
      <c r="E8" s="69" t="s">
        <v>192</v>
      </c>
      <c r="F8" s="215"/>
      <c r="G8" s="41">
        <v>9.527975</v>
      </c>
      <c r="H8" s="168">
        <v>0.3914289003</v>
      </c>
      <c r="I8" s="62">
        <v>7</v>
      </c>
      <c r="J8" s="69" t="s">
        <v>114</v>
      </c>
      <c r="K8" s="215"/>
      <c r="L8" s="41">
        <v>49.7341</v>
      </c>
      <c r="M8" s="168">
        <v>1.7876971111</v>
      </c>
      <c r="N8" s="62">
        <v>21</v>
      </c>
      <c r="O8" s="69" t="s">
        <v>125</v>
      </c>
      <c r="P8" s="215"/>
      <c r="Q8" s="41">
        <v>106.941</v>
      </c>
      <c r="R8" s="168">
        <v>3.0203778004</v>
      </c>
      <c r="S8" s="62">
        <v>76</v>
      </c>
      <c r="T8" s="69" t="s">
        <v>151</v>
      </c>
      <c r="U8" s="215"/>
      <c r="V8" s="92">
        <v>5487</v>
      </c>
    </row>
    <row r="9" spans="1:22" ht="11.25" customHeight="1">
      <c r="A9" s="27" t="s">
        <v>36</v>
      </c>
      <c r="B9" s="41">
        <v>44.95935</v>
      </c>
      <c r="C9" s="168">
        <v>2.3152893651</v>
      </c>
      <c r="D9" s="62">
        <v>17</v>
      </c>
      <c r="E9" s="69" t="s">
        <v>193</v>
      </c>
      <c r="F9" s="215"/>
      <c r="G9" s="41">
        <v>9.132305</v>
      </c>
      <c r="H9" s="168">
        <v>0.3623459422</v>
      </c>
      <c r="I9" s="62">
        <v>7</v>
      </c>
      <c r="J9" s="69" t="s">
        <v>116</v>
      </c>
      <c r="K9" s="215"/>
      <c r="L9" s="41">
        <v>44.7392</v>
      </c>
      <c r="M9" s="168">
        <v>1.6869042427</v>
      </c>
      <c r="N9" s="62">
        <v>21</v>
      </c>
      <c r="O9" s="69" t="s">
        <v>176</v>
      </c>
      <c r="P9" s="215"/>
      <c r="Q9" s="41">
        <v>98.83085</v>
      </c>
      <c r="R9" s="168">
        <v>3.0977364498</v>
      </c>
      <c r="S9" s="62">
        <v>62</v>
      </c>
      <c r="T9" s="69" t="s">
        <v>152</v>
      </c>
      <c r="U9" s="215"/>
      <c r="V9" s="92">
        <v>5510</v>
      </c>
    </row>
    <row r="10" spans="1:22" ht="11.25" customHeight="1">
      <c r="A10" s="27" t="s">
        <v>11</v>
      </c>
      <c r="B10" s="41">
        <v>43.8394</v>
      </c>
      <c r="C10" s="168">
        <v>2.1330929164</v>
      </c>
      <c r="D10" s="62">
        <v>20</v>
      </c>
      <c r="E10" s="69" t="s">
        <v>184</v>
      </c>
      <c r="F10" s="215"/>
      <c r="G10" s="41">
        <v>9.44063</v>
      </c>
      <c r="H10" s="168">
        <v>0.3913130295</v>
      </c>
      <c r="I10" s="62">
        <v>7</v>
      </c>
      <c r="J10" s="69" t="s">
        <v>116</v>
      </c>
      <c r="K10" s="215"/>
      <c r="L10" s="41">
        <v>46.6718</v>
      </c>
      <c r="M10" s="168">
        <v>1.6028915562</v>
      </c>
      <c r="N10" s="62">
        <v>23</v>
      </c>
      <c r="O10" s="69" t="s">
        <v>177</v>
      </c>
      <c r="P10" s="215"/>
      <c r="Q10" s="41">
        <v>99.95184</v>
      </c>
      <c r="R10" s="168">
        <v>2.9060504816</v>
      </c>
      <c r="S10" s="62">
        <v>69</v>
      </c>
      <c r="T10" s="69" t="s">
        <v>153</v>
      </c>
      <c r="U10" s="215"/>
      <c r="V10" s="92">
        <v>5710</v>
      </c>
    </row>
    <row r="11" spans="1:22" s="4" customFormat="1" ht="11.25" customHeight="1">
      <c r="A11" s="101" t="s">
        <v>29</v>
      </c>
      <c r="B11" s="111">
        <v>42.4683</v>
      </c>
      <c r="C11" s="278">
        <v>1.9372952361</v>
      </c>
      <c r="D11" s="79">
        <v>19</v>
      </c>
      <c r="E11" s="73" t="s">
        <v>194</v>
      </c>
      <c r="F11" s="110"/>
      <c r="G11" s="111">
        <v>9.030354</v>
      </c>
      <c r="H11" s="278">
        <v>0.3386440123</v>
      </c>
      <c r="I11" s="79">
        <v>6</v>
      </c>
      <c r="J11" s="73" t="s">
        <v>116</v>
      </c>
      <c r="K11" s="110"/>
      <c r="L11" s="111">
        <v>43.45025</v>
      </c>
      <c r="M11" s="278">
        <v>1.5713462901</v>
      </c>
      <c r="N11" s="79">
        <v>21</v>
      </c>
      <c r="O11" s="73" t="s">
        <v>176</v>
      </c>
      <c r="P11" s="110"/>
      <c r="Q11" s="111">
        <v>94.9489</v>
      </c>
      <c r="R11" s="278">
        <v>2.6880164773</v>
      </c>
      <c r="S11" s="79">
        <v>65</v>
      </c>
      <c r="T11" s="73" t="s">
        <v>154</v>
      </c>
      <c r="U11" s="110"/>
      <c r="V11" s="98">
        <v>5930</v>
      </c>
    </row>
    <row r="12" spans="1:22" ht="11.25" customHeight="1">
      <c r="A12" s="27" t="s">
        <v>12</v>
      </c>
      <c r="B12" s="41">
        <v>45.10849628</v>
      </c>
      <c r="C12" s="168">
        <v>1.9065290198</v>
      </c>
      <c r="D12" s="62">
        <v>17</v>
      </c>
      <c r="E12" s="69" t="s">
        <v>195</v>
      </c>
      <c r="F12" s="215"/>
      <c r="G12" s="41">
        <v>8.9302647517</v>
      </c>
      <c r="H12" s="168">
        <v>0.3806571478</v>
      </c>
      <c r="I12" s="62">
        <v>6</v>
      </c>
      <c r="J12" s="69" t="s">
        <v>113</v>
      </c>
      <c r="K12" s="215"/>
      <c r="L12" s="41">
        <v>44.763453885</v>
      </c>
      <c r="M12" s="168">
        <v>1.5568805258</v>
      </c>
      <c r="N12" s="62">
        <v>21</v>
      </c>
      <c r="O12" s="69" t="s">
        <v>178</v>
      </c>
      <c r="P12" s="215"/>
      <c r="Q12" s="41">
        <v>98.802214916</v>
      </c>
      <c r="R12" s="168">
        <v>2.6649356906</v>
      </c>
      <c r="S12" s="62">
        <v>69</v>
      </c>
      <c r="T12" s="69" t="s">
        <v>155</v>
      </c>
      <c r="U12" s="215"/>
      <c r="V12" s="92">
        <v>5779</v>
      </c>
    </row>
    <row r="13" spans="1:22" ht="11.25" customHeight="1">
      <c r="A13" s="27" t="s">
        <v>282</v>
      </c>
      <c r="B13" s="41">
        <v>42.347947112</v>
      </c>
      <c r="C13" s="168">
        <v>1.6436544618</v>
      </c>
      <c r="D13" s="62">
        <v>19</v>
      </c>
      <c r="E13" s="69" t="s">
        <v>196</v>
      </c>
      <c r="F13" s="215"/>
      <c r="G13" s="41">
        <v>8.8874391093</v>
      </c>
      <c r="H13" s="168">
        <v>0.3614863325</v>
      </c>
      <c r="I13" s="62">
        <v>7</v>
      </c>
      <c r="J13" s="69" t="s">
        <v>116</v>
      </c>
      <c r="K13" s="215"/>
      <c r="L13" s="41">
        <v>40.602992345</v>
      </c>
      <c r="M13" s="168">
        <v>1.4675971075</v>
      </c>
      <c r="N13" s="62">
        <v>21</v>
      </c>
      <c r="O13" s="69" t="s">
        <v>179</v>
      </c>
      <c r="P13" s="215"/>
      <c r="Q13" s="41">
        <v>91.838378566</v>
      </c>
      <c r="R13" s="168">
        <v>2.4351765522</v>
      </c>
      <c r="S13" s="62">
        <v>63</v>
      </c>
      <c r="T13" s="69" t="s">
        <v>156</v>
      </c>
      <c r="U13" s="215"/>
      <c r="V13" s="92">
        <v>5748</v>
      </c>
    </row>
    <row r="14" spans="1:22" ht="11.25" customHeight="1">
      <c r="A14" s="27" t="s">
        <v>13</v>
      </c>
      <c r="B14" s="41">
        <v>42.062702703</v>
      </c>
      <c r="C14" s="168">
        <v>1.8908654057</v>
      </c>
      <c r="D14" s="62">
        <v>18</v>
      </c>
      <c r="E14" s="69" t="s">
        <v>193</v>
      </c>
      <c r="F14" s="215"/>
      <c r="G14" s="41">
        <v>8.9335135135</v>
      </c>
      <c r="H14" s="168">
        <v>0.3183402669</v>
      </c>
      <c r="I14" s="62">
        <v>7</v>
      </c>
      <c r="J14" s="69" t="s">
        <v>114</v>
      </c>
      <c r="K14" s="215"/>
      <c r="L14" s="41">
        <v>41.096396396</v>
      </c>
      <c r="M14" s="168">
        <v>1.809203303</v>
      </c>
      <c r="N14" s="62">
        <v>21</v>
      </c>
      <c r="O14" s="69" t="s">
        <v>126</v>
      </c>
      <c r="P14" s="215"/>
      <c r="Q14" s="41">
        <v>92.092612613</v>
      </c>
      <c r="R14" s="168">
        <v>2.8479973923</v>
      </c>
      <c r="S14" s="62">
        <v>61</v>
      </c>
      <c r="T14" s="69" t="s">
        <v>157</v>
      </c>
      <c r="U14" s="215"/>
      <c r="V14" s="92">
        <v>5550</v>
      </c>
    </row>
    <row r="15" spans="1:22" s="4" customFormat="1" ht="11.25" customHeight="1">
      <c r="A15" s="101" t="s">
        <v>30</v>
      </c>
      <c r="B15" s="111">
        <v>46.693598395</v>
      </c>
      <c r="C15" s="278">
        <v>1.9154876213</v>
      </c>
      <c r="D15" s="79">
        <v>23</v>
      </c>
      <c r="E15" s="73" t="s">
        <v>197</v>
      </c>
      <c r="F15" s="110"/>
      <c r="G15" s="111">
        <v>8.8345796097</v>
      </c>
      <c r="H15" s="278">
        <v>0.3530582093</v>
      </c>
      <c r="I15" s="79">
        <v>7</v>
      </c>
      <c r="J15" s="73" t="s">
        <v>114</v>
      </c>
      <c r="K15" s="110"/>
      <c r="L15" s="111">
        <v>37.281232902</v>
      </c>
      <c r="M15" s="278">
        <v>1.4915583578</v>
      </c>
      <c r="N15" s="79">
        <v>18</v>
      </c>
      <c r="O15" s="73" t="s">
        <v>180</v>
      </c>
      <c r="P15" s="110"/>
      <c r="Q15" s="111">
        <v>92.809410906</v>
      </c>
      <c r="R15" s="278">
        <v>2.624721762</v>
      </c>
      <c r="S15" s="79">
        <v>63</v>
      </c>
      <c r="T15" s="73" t="s">
        <v>158</v>
      </c>
      <c r="U15" s="110"/>
      <c r="V15" s="98">
        <v>5483</v>
      </c>
    </row>
    <row r="16" spans="1:22" ht="11.25" customHeight="1">
      <c r="A16" s="27" t="s">
        <v>14</v>
      </c>
      <c r="B16" s="41">
        <v>44.686643836</v>
      </c>
      <c r="C16" s="168">
        <v>1.9232061438</v>
      </c>
      <c r="D16" s="62">
        <v>19</v>
      </c>
      <c r="E16" s="69" t="s">
        <v>198</v>
      </c>
      <c r="F16" s="215"/>
      <c r="G16" s="41">
        <v>9.2077625571</v>
      </c>
      <c r="H16" s="168">
        <v>0.3362935876</v>
      </c>
      <c r="I16" s="62">
        <v>7</v>
      </c>
      <c r="J16" s="69" t="s">
        <v>114</v>
      </c>
      <c r="K16" s="215"/>
      <c r="L16" s="41">
        <v>33.806887367</v>
      </c>
      <c r="M16" s="168">
        <v>1.3307615879</v>
      </c>
      <c r="N16" s="62">
        <v>14</v>
      </c>
      <c r="O16" s="69" t="s">
        <v>181</v>
      </c>
      <c r="P16" s="215"/>
      <c r="Q16" s="41">
        <v>87.70129376</v>
      </c>
      <c r="R16" s="168">
        <v>2.4973514421</v>
      </c>
      <c r="S16" s="62">
        <v>59</v>
      </c>
      <c r="T16" s="69" t="s">
        <v>159</v>
      </c>
      <c r="U16" s="215"/>
      <c r="V16" s="92">
        <v>5256</v>
      </c>
    </row>
    <row r="17" spans="1:22" s="300" customFormat="1" ht="11.25" customHeight="1">
      <c r="A17" s="299" t="s">
        <v>283</v>
      </c>
      <c r="B17" s="293">
        <v>40.640788922</v>
      </c>
      <c r="C17" s="294">
        <v>2.5289986718</v>
      </c>
      <c r="D17" s="295">
        <v>13</v>
      </c>
      <c r="E17" s="296" t="s">
        <v>199</v>
      </c>
      <c r="F17" s="215"/>
      <c r="G17" s="293">
        <v>9.3871170793</v>
      </c>
      <c r="H17" s="294">
        <v>0.3394792349</v>
      </c>
      <c r="I17" s="295">
        <v>7</v>
      </c>
      <c r="J17" s="296" t="s">
        <v>114</v>
      </c>
      <c r="K17" s="215"/>
      <c r="L17" s="293">
        <v>29.75451112</v>
      </c>
      <c r="M17" s="294">
        <v>1.4098910213</v>
      </c>
      <c r="N17" s="295">
        <v>14</v>
      </c>
      <c r="O17" s="296" t="s">
        <v>182</v>
      </c>
      <c r="P17" s="215"/>
      <c r="Q17" s="293">
        <v>79.782417121</v>
      </c>
      <c r="R17" s="294">
        <v>3.0470342479</v>
      </c>
      <c r="S17" s="295">
        <v>50</v>
      </c>
      <c r="T17" s="296" t="s">
        <v>160</v>
      </c>
      <c r="U17" s="215"/>
      <c r="V17" s="301">
        <v>4766</v>
      </c>
    </row>
    <row r="18" spans="1:22" ht="11.25" customHeight="1">
      <c r="A18" s="27" t="s">
        <v>15</v>
      </c>
      <c r="B18" s="41">
        <v>38.428698554</v>
      </c>
      <c r="C18" s="168">
        <v>2.1431779093</v>
      </c>
      <c r="D18" s="62">
        <v>16</v>
      </c>
      <c r="E18" s="69" t="s">
        <v>200</v>
      </c>
      <c r="F18" s="215"/>
      <c r="G18" s="41">
        <v>9.2322580645</v>
      </c>
      <c r="H18" s="168">
        <v>0.3567586933</v>
      </c>
      <c r="I18" s="62">
        <v>7</v>
      </c>
      <c r="J18" s="69" t="s">
        <v>114</v>
      </c>
      <c r="K18" s="215"/>
      <c r="L18" s="41">
        <v>28.812235818</v>
      </c>
      <c r="M18" s="168">
        <v>1.2799591743</v>
      </c>
      <c r="N18" s="62">
        <v>14</v>
      </c>
      <c r="O18" s="69" t="s">
        <v>182</v>
      </c>
      <c r="P18" s="215"/>
      <c r="Q18" s="41">
        <v>76.473192436</v>
      </c>
      <c r="R18" s="168">
        <v>2.6715494095</v>
      </c>
      <c r="S18" s="62">
        <v>52</v>
      </c>
      <c r="T18" s="69" t="s">
        <v>161</v>
      </c>
      <c r="U18" s="215"/>
      <c r="V18" s="92">
        <v>4495</v>
      </c>
    </row>
    <row r="19" spans="1:22" s="4" customFormat="1" ht="11.25" customHeight="1">
      <c r="A19" s="101" t="s">
        <v>31</v>
      </c>
      <c r="B19" s="111">
        <v>43.196061644</v>
      </c>
      <c r="C19" s="278">
        <v>2.5646557467</v>
      </c>
      <c r="D19" s="79">
        <v>17</v>
      </c>
      <c r="E19" s="73" t="s">
        <v>195</v>
      </c>
      <c r="F19" s="215"/>
      <c r="G19" s="111">
        <v>10.07427226</v>
      </c>
      <c r="H19" s="278">
        <v>0.3643121463</v>
      </c>
      <c r="I19" s="79">
        <v>8</v>
      </c>
      <c r="J19" s="73" t="s">
        <v>189</v>
      </c>
      <c r="K19" s="215"/>
      <c r="L19" s="111">
        <v>31.889340753</v>
      </c>
      <c r="M19" s="278">
        <v>1.5871016892</v>
      </c>
      <c r="N19" s="79">
        <v>14</v>
      </c>
      <c r="O19" s="73" t="s">
        <v>182</v>
      </c>
      <c r="P19" s="215"/>
      <c r="Q19" s="111">
        <v>85.159674658</v>
      </c>
      <c r="R19" s="278">
        <v>3.1745483011</v>
      </c>
      <c r="S19" s="79">
        <v>56</v>
      </c>
      <c r="T19" s="73" t="s">
        <v>162</v>
      </c>
      <c r="U19" s="215"/>
      <c r="V19" s="98">
        <v>4672</v>
      </c>
    </row>
    <row r="20" spans="1:22" ht="11.25" customHeight="1">
      <c r="A20" s="101" t="s">
        <v>16</v>
      </c>
      <c r="B20" s="111">
        <v>42.065929204</v>
      </c>
      <c r="C20" s="278">
        <v>1.8642806381</v>
      </c>
      <c r="D20" s="79">
        <v>15</v>
      </c>
      <c r="E20" s="73" t="s">
        <v>200</v>
      </c>
      <c r="F20" s="215"/>
      <c r="G20" s="111">
        <v>10.56880531</v>
      </c>
      <c r="H20" s="278">
        <v>0.4228102786</v>
      </c>
      <c r="I20" s="79">
        <v>8</v>
      </c>
      <c r="J20" s="73" t="s">
        <v>189</v>
      </c>
      <c r="K20" s="215"/>
      <c r="L20" s="111">
        <v>30.992035398</v>
      </c>
      <c r="M20" s="278">
        <v>1.309969316</v>
      </c>
      <c r="N20" s="79">
        <v>14</v>
      </c>
      <c r="O20" s="73" t="s">
        <v>182</v>
      </c>
      <c r="P20" s="215"/>
      <c r="Q20" s="111">
        <v>83.626769912</v>
      </c>
      <c r="R20" s="278">
        <v>2.471686644</v>
      </c>
      <c r="S20" s="79">
        <v>57</v>
      </c>
      <c r="T20" s="73" t="s">
        <v>163</v>
      </c>
      <c r="U20" s="215"/>
      <c r="V20" s="98">
        <v>4520</v>
      </c>
    </row>
    <row r="21" spans="1:22" ht="11.25" customHeight="1">
      <c r="A21" s="27" t="s">
        <v>313</v>
      </c>
      <c r="B21" s="111">
        <v>38.626985954</v>
      </c>
      <c r="C21" s="278">
        <v>3.0655854353</v>
      </c>
      <c r="D21" s="79">
        <v>11</v>
      </c>
      <c r="E21" s="73" t="s">
        <v>108</v>
      </c>
      <c r="F21" s="215"/>
      <c r="G21" s="111">
        <v>10.95256735</v>
      </c>
      <c r="H21" s="278">
        <v>0.4182456888</v>
      </c>
      <c r="I21" s="79">
        <v>9</v>
      </c>
      <c r="J21" s="73" t="s">
        <v>117</v>
      </c>
      <c r="K21" s="215"/>
      <c r="L21" s="111">
        <v>29.632051577</v>
      </c>
      <c r="M21" s="278">
        <v>1.3535892439</v>
      </c>
      <c r="N21" s="79">
        <v>14</v>
      </c>
      <c r="O21" s="73" t="s">
        <v>182</v>
      </c>
      <c r="P21" s="215"/>
      <c r="Q21" s="111">
        <v>79.211604881</v>
      </c>
      <c r="R21" s="278">
        <v>3.4844368827</v>
      </c>
      <c r="S21" s="79">
        <v>51</v>
      </c>
      <c r="T21" s="73" t="s">
        <v>301</v>
      </c>
      <c r="U21" s="215"/>
      <c r="V21" s="98">
        <v>4343</v>
      </c>
    </row>
    <row r="22" spans="1:22" ht="11.25">
      <c r="A22" s="101"/>
      <c r="B22" s="111"/>
      <c r="C22" s="278"/>
      <c r="D22" s="79"/>
      <c r="E22" s="69"/>
      <c r="F22" s="215"/>
      <c r="G22" s="79"/>
      <c r="H22" s="278"/>
      <c r="I22" s="79"/>
      <c r="J22" s="69"/>
      <c r="K22" s="215"/>
      <c r="L22" s="111"/>
      <c r="M22" s="278"/>
      <c r="N22" s="79"/>
      <c r="O22" s="69"/>
      <c r="P22" s="215"/>
      <c r="Q22" s="79"/>
      <c r="R22" s="278"/>
      <c r="S22" s="79"/>
      <c r="T22" s="69"/>
      <c r="U22" s="215"/>
      <c r="V22" s="98"/>
    </row>
    <row r="23" spans="1:22" ht="11.25" customHeight="1">
      <c r="A23" s="106" t="s">
        <v>37</v>
      </c>
      <c r="B23" s="111"/>
      <c r="C23" s="278"/>
      <c r="D23" s="79"/>
      <c r="E23" s="69"/>
      <c r="F23" s="215"/>
      <c r="G23" s="79"/>
      <c r="H23" s="278"/>
      <c r="I23" s="79"/>
      <c r="J23" s="69"/>
      <c r="K23" s="215"/>
      <c r="L23" s="111"/>
      <c r="M23" s="278"/>
      <c r="N23" s="79"/>
      <c r="O23" s="69"/>
      <c r="P23" s="215"/>
      <c r="Q23" s="79"/>
      <c r="R23" s="278"/>
      <c r="S23" s="79"/>
      <c r="T23" s="69"/>
      <c r="U23" s="215"/>
      <c r="V23" s="98"/>
    </row>
    <row r="24" spans="1:22" ht="11.25" customHeight="1">
      <c r="A24" s="27" t="s">
        <v>10</v>
      </c>
      <c r="B24" s="111">
        <v>36.670484581</v>
      </c>
      <c r="C24" s="278">
        <v>2.2232536672</v>
      </c>
      <c r="D24" s="79">
        <v>9</v>
      </c>
      <c r="E24" s="69" t="s">
        <v>201</v>
      </c>
      <c r="F24" s="215"/>
      <c r="G24" s="111">
        <v>10.984140969</v>
      </c>
      <c r="H24" s="278">
        <v>0.583595115</v>
      </c>
      <c r="I24" s="79">
        <v>7</v>
      </c>
      <c r="J24" s="69" t="s">
        <v>190</v>
      </c>
      <c r="K24" s="215"/>
      <c r="L24" s="111">
        <v>45.148898678</v>
      </c>
      <c r="M24" s="278">
        <v>2.5736711625</v>
      </c>
      <c r="N24" s="79">
        <v>21</v>
      </c>
      <c r="O24" s="69" t="s">
        <v>180</v>
      </c>
      <c r="P24" s="215"/>
      <c r="Q24" s="111">
        <v>92.803524229</v>
      </c>
      <c r="R24" s="278">
        <v>3.7673101146</v>
      </c>
      <c r="S24" s="111">
        <v>62.5</v>
      </c>
      <c r="T24" s="69" t="s">
        <v>164</v>
      </c>
      <c r="U24" s="215"/>
      <c r="V24" s="98">
        <v>2270</v>
      </c>
    </row>
    <row r="25" spans="1:22" ht="11.25" customHeight="1">
      <c r="A25" s="27" t="s">
        <v>36</v>
      </c>
      <c r="B25" s="111">
        <v>36.600625652</v>
      </c>
      <c r="C25" s="278">
        <v>2.4204242415</v>
      </c>
      <c r="D25" s="79">
        <v>10</v>
      </c>
      <c r="E25" s="69" t="s">
        <v>202</v>
      </c>
      <c r="F25" s="215"/>
      <c r="G25" s="111">
        <v>10.586027112</v>
      </c>
      <c r="H25" s="278">
        <v>0.6258211371</v>
      </c>
      <c r="I25" s="79">
        <v>7</v>
      </c>
      <c r="J25" s="69" t="s">
        <v>190</v>
      </c>
      <c r="K25" s="215"/>
      <c r="L25" s="111">
        <v>43.086548488</v>
      </c>
      <c r="M25" s="278">
        <v>2.9081060819</v>
      </c>
      <c r="N25" s="79">
        <v>21</v>
      </c>
      <c r="O25" s="69" t="s">
        <v>180</v>
      </c>
      <c r="P25" s="215"/>
      <c r="Q25" s="111">
        <v>90.273201251</v>
      </c>
      <c r="R25" s="278">
        <v>4.2332641972</v>
      </c>
      <c r="S25" s="79">
        <v>62</v>
      </c>
      <c r="T25" s="69" t="s">
        <v>165</v>
      </c>
      <c r="U25" s="215"/>
      <c r="V25" s="98">
        <v>1918</v>
      </c>
    </row>
    <row r="26" spans="1:22" ht="11.25" customHeight="1">
      <c r="A26" s="27" t="s">
        <v>11</v>
      </c>
      <c r="B26" s="111">
        <v>35.072916667</v>
      </c>
      <c r="C26" s="278">
        <v>2.0728206364</v>
      </c>
      <c r="D26" s="111">
        <v>10.5</v>
      </c>
      <c r="E26" s="69" t="s">
        <v>110</v>
      </c>
      <c r="F26" s="215"/>
      <c r="G26" s="111">
        <v>11.506155303</v>
      </c>
      <c r="H26" s="278">
        <v>0.6627523076</v>
      </c>
      <c r="I26" s="79">
        <v>7</v>
      </c>
      <c r="J26" s="69" t="s">
        <v>190</v>
      </c>
      <c r="K26" s="215"/>
      <c r="L26" s="111">
        <v>41.31155303</v>
      </c>
      <c r="M26" s="278">
        <v>2.7155522731</v>
      </c>
      <c r="N26" s="79">
        <v>19</v>
      </c>
      <c r="O26" s="69" t="s">
        <v>183</v>
      </c>
      <c r="P26" s="215"/>
      <c r="Q26" s="111">
        <v>87.890625</v>
      </c>
      <c r="R26" s="278">
        <v>3.7921954835</v>
      </c>
      <c r="S26" s="79">
        <v>61</v>
      </c>
      <c r="T26" s="69" t="s">
        <v>166</v>
      </c>
      <c r="U26" s="215"/>
      <c r="V26" s="98">
        <v>2112</v>
      </c>
    </row>
    <row r="27" spans="1:22" s="4" customFormat="1" ht="11.25" customHeight="1">
      <c r="A27" s="101" t="s">
        <v>29</v>
      </c>
      <c r="B27" s="111">
        <v>35.926421405</v>
      </c>
      <c r="C27" s="278">
        <v>2.1916924509</v>
      </c>
      <c r="D27" s="79">
        <v>11</v>
      </c>
      <c r="E27" s="73" t="s">
        <v>203</v>
      </c>
      <c r="F27" s="215"/>
      <c r="G27" s="111">
        <v>9.9584328715</v>
      </c>
      <c r="H27" s="278">
        <v>0.5085719808</v>
      </c>
      <c r="I27" s="79">
        <v>7</v>
      </c>
      <c r="J27" s="73" t="s">
        <v>114</v>
      </c>
      <c r="K27" s="215"/>
      <c r="L27" s="111">
        <v>42.514094601</v>
      </c>
      <c r="M27" s="278">
        <v>2.3779156527</v>
      </c>
      <c r="N27" s="79">
        <v>21</v>
      </c>
      <c r="O27" s="73" t="s">
        <v>176</v>
      </c>
      <c r="P27" s="215"/>
      <c r="Q27" s="111">
        <v>88.398948877</v>
      </c>
      <c r="R27" s="278">
        <v>3.5689557999</v>
      </c>
      <c r="S27" s="79">
        <v>63</v>
      </c>
      <c r="T27" s="73" t="s">
        <v>167</v>
      </c>
      <c r="U27" s="215"/>
      <c r="V27" s="98">
        <v>2093</v>
      </c>
    </row>
    <row r="28" spans="1:22" ht="11.25" customHeight="1">
      <c r="A28" s="27" t="s">
        <v>12</v>
      </c>
      <c r="B28" s="111">
        <v>35.555802579</v>
      </c>
      <c r="C28" s="278">
        <v>2.5049765227</v>
      </c>
      <c r="D28" s="79">
        <v>10</v>
      </c>
      <c r="E28" s="69" t="s">
        <v>204</v>
      </c>
      <c r="F28" s="215"/>
      <c r="G28" s="111">
        <v>10.691418408</v>
      </c>
      <c r="H28" s="278">
        <v>0.5876924685</v>
      </c>
      <c r="I28" s="79">
        <v>8</v>
      </c>
      <c r="J28" s="69" t="s">
        <v>190</v>
      </c>
      <c r="K28" s="215"/>
      <c r="L28" s="111">
        <v>42.707425522</v>
      </c>
      <c r="M28" s="278">
        <v>2.5010799185</v>
      </c>
      <c r="N28" s="79">
        <v>21</v>
      </c>
      <c r="O28" s="69" t="s">
        <v>184</v>
      </c>
      <c r="P28" s="215"/>
      <c r="Q28" s="111">
        <v>88.95464651</v>
      </c>
      <c r="R28" s="278">
        <v>3.8870867561</v>
      </c>
      <c r="S28" s="79">
        <v>62</v>
      </c>
      <c r="T28" s="69" t="s">
        <v>168</v>
      </c>
      <c r="U28" s="215"/>
      <c r="V28" s="98">
        <v>2249</v>
      </c>
    </row>
    <row r="29" spans="1:22" ht="11.25" customHeight="1">
      <c r="A29" s="27" t="s">
        <v>282</v>
      </c>
      <c r="B29" s="111">
        <v>37.279417711</v>
      </c>
      <c r="C29" s="278">
        <v>3.1090431318</v>
      </c>
      <c r="D29" s="79">
        <v>11</v>
      </c>
      <c r="E29" s="69" t="s">
        <v>128</v>
      </c>
      <c r="F29" s="215"/>
      <c r="G29" s="111">
        <v>10.48928427</v>
      </c>
      <c r="H29" s="278">
        <v>0.5441397128</v>
      </c>
      <c r="I29" s="79">
        <v>7</v>
      </c>
      <c r="J29" s="69" t="s">
        <v>190</v>
      </c>
      <c r="K29" s="215"/>
      <c r="L29" s="111">
        <v>37.352203801</v>
      </c>
      <c r="M29" s="278">
        <v>2.4771692855</v>
      </c>
      <c r="N29" s="79">
        <v>20</v>
      </c>
      <c r="O29" s="69" t="s">
        <v>185</v>
      </c>
      <c r="P29" s="215"/>
      <c r="Q29" s="111">
        <v>85.120905782</v>
      </c>
      <c r="R29" s="278">
        <v>4.2270728077</v>
      </c>
      <c r="S29" s="79">
        <v>57</v>
      </c>
      <c r="T29" s="69" t="s">
        <v>163</v>
      </c>
      <c r="U29" s="215"/>
      <c r="V29" s="98">
        <v>2473</v>
      </c>
    </row>
    <row r="30" spans="1:22" ht="11.25" customHeight="1">
      <c r="A30" s="27" t="s">
        <v>13</v>
      </c>
      <c r="B30" s="111">
        <v>36.176415536</v>
      </c>
      <c r="C30" s="278">
        <v>4.2092511916</v>
      </c>
      <c r="D30" s="79">
        <v>7</v>
      </c>
      <c r="E30" s="69" t="s">
        <v>205</v>
      </c>
      <c r="F30" s="215"/>
      <c r="G30" s="111">
        <v>9.8816097333</v>
      </c>
      <c r="H30" s="278">
        <v>0.5708153572</v>
      </c>
      <c r="I30" s="79">
        <v>7</v>
      </c>
      <c r="J30" s="69" t="s">
        <v>114</v>
      </c>
      <c r="K30" s="215"/>
      <c r="L30" s="111">
        <v>34.96069256</v>
      </c>
      <c r="M30" s="278">
        <v>2.160792499</v>
      </c>
      <c r="N30" s="79">
        <v>14</v>
      </c>
      <c r="O30" s="69" t="s">
        <v>181</v>
      </c>
      <c r="P30" s="215"/>
      <c r="Q30" s="111">
        <v>81.018717829</v>
      </c>
      <c r="R30" s="278">
        <v>5.1256686762</v>
      </c>
      <c r="S30" s="79">
        <v>51</v>
      </c>
      <c r="T30" s="69" t="s">
        <v>169</v>
      </c>
      <c r="U30" s="215"/>
      <c r="V30" s="98">
        <v>2137</v>
      </c>
    </row>
    <row r="31" spans="1:22" s="4" customFormat="1" ht="11.25" customHeight="1">
      <c r="A31" s="101" t="s">
        <v>30</v>
      </c>
      <c r="B31" s="111">
        <v>34.78089611</v>
      </c>
      <c r="C31" s="278">
        <v>2.2874019766</v>
      </c>
      <c r="D31" s="79">
        <v>7</v>
      </c>
      <c r="E31" s="73" t="s">
        <v>206</v>
      </c>
      <c r="F31" s="215"/>
      <c r="G31" s="111">
        <v>9.8399803053</v>
      </c>
      <c r="H31" s="278">
        <v>0.5233960541</v>
      </c>
      <c r="I31" s="79">
        <v>7</v>
      </c>
      <c r="J31" s="73" t="s">
        <v>190</v>
      </c>
      <c r="K31" s="215"/>
      <c r="L31" s="111">
        <v>32.851304776</v>
      </c>
      <c r="M31" s="278">
        <v>2.1280333164</v>
      </c>
      <c r="N31" s="79">
        <v>14</v>
      </c>
      <c r="O31" s="73" t="s">
        <v>121</v>
      </c>
      <c r="P31" s="215"/>
      <c r="Q31" s="111">
        <v>77.472181192</v>
      </c>
      <c r="R31" s="278">
        <v>3.4585597597</v>
      </c>
      <c r="S31" s="79">
        <v>52</v>
      </c>
      <c r="T31" s="73" t="s">
        <v>170</v>
      </c>
      <c r="U31" s="215"/>
      <c r="V31" s="98">
        <v>2031</v>
      </c>
    </row>
    <row r="32" spans="1:22" ht="11.25" customHeight="1">
      <c r="A32" s="27" t="s">
        <v>14</v>
      </c>
      <c r="B32" s="111">
        <v>33.488445378</v>
      </c>
      <c r="C32" s="278">
        <v>2.2790883901</v>
      </c>
      <c r="D32" s="79">
        <v>6</v>
      </c>
      <c r="E32" s="69" t="s">
        <v>207</v>
      </c>
      <c r="F32" s="215"/>
      <c r="G32" s="111">
        <v>10.144432773</v>
      </c>
      <c r="H32" s="278">
        <v>0.4924242167</v>
      </c>
      <c r="I32" s="79">
        <v>8</v>
      </c>
      <c r="J32" s="69" t="s">
        <v>190</v>
      </c>
      <c r="K32" s="215"/>
      <c r="L32" s="111">
        <v>31.717436975</v>
      </c>
      <c r="M32" s="278">
        <v>2.3331635249</v>
      </c>
      <c r="N32" s="79">
        <v>13</v>
      </c>
      <c r="O32" s="69" t="s">
        <v>186</v>
      </c>
      <c r="P32" s="215"/>
      <c r="Q32" s="111">
        <v>75.350315126</v>
      </c>
      <c r="R32" s="278">
        <v>3.5715101671</v>
      </c>
      <c r="S32" s="79">
        <v>46</v>
      </c>
      <c r="T32" s="69" t="s">
        <v>171</v>
      </c>
      <c r="U32" s="215"/>
      <c r="V32" s="98">
        <v>1904</v>
      </c>
    </row>
    <row r="33" spans="1:22" s="300" customFormat="1" ht="11.25" customHeight="1">
      <c r="A33" s="299" t="s">
        <v>283</v>
      </c>
      <c r="B33" s="302">
        <v>32.611275964</v>
      </c>
      <c r="C33" s="303">
        <v>2.8809528739</v>
      </c>
      <c r="D33" s="304">
        <v>6</v>
      </c>
      <c r="E33" s="296" t="s">
        <v>207</v>
      </c>
      <c r="F33" s="215"/>
      <c r="G33" s="302">
        <v>10.383976261</v>
      </c>
      <c r="H33" s="303">
        <v>0.634659306</v>
      </c>
      <c r="I33" s="304">
        <v>8</v>
      </c>
      <c r="J33" s="296" t="s">
        <v>189</v>
      </c>
      <c r="K33" s="215"/>
      <c r="L33" s="302">
        <v>25.761424332</v>
      </c>
      <c r="M33" s="303">
        <v>1.9748896891</v>
      </c>
      <c r="N33" s="304">
        <v>7</v>
      </c>
      <c r="O33" s="296" t="s">
        <v>187</v>
      </c>
      <c r="P33" s="215"/>
      <c r="Q33" s="302">
        <v>68.756676558</v>
      </c>
      <c r="R33" s="303">
        <v>3.8672357879</v>
      </c>
      <c r="S33" s="304">
        <v>42</v>
      </c>
      <c r="T33" s="296" t="s">
        <v>172</v>
      </c>
      <c r="U33" s="215"/>
      <c r="V33" s="305">
        <v>1685</v>
      </c>
    </row>
    <row r="34" spans="1:22" ht="11.25" customHeight="1">
      <c r="A34" s="27" t="s">
        <v>15</v>
      </c>
      <c r="B34" s="111">
        <v>28.362980769</v>
      </c>
      <c r="C34" s="278">
        <v>2.1831458929</v>
      </c>
      <c r="D34" s="79">
        <v>4</v>
      </c>
      <c r="E34" s="69" t="s">
        <v>208</v>
      </c>
      <c r="F34" s="110"/>
      <c r="G34" s="111">
        <v>10.588942308</v>
      </c>
      <c r="H34" s="278">
        <v>0.6536229037</v>
      </c>
      <c r="I34" s="79">
        <v>8</v>
      </c>
      <c r="J34" s="69" t="s">
        <v>189</v>
      </c>
      <c r="K34" s="110"/>
      <c r="L34" s="111">
        <v>26.106971154</v>
      </c>
      <c r="M34" s="278">
        <v>1.9896670286</v>
      </c>
      <c r="N34" s="79">
        <v>11</v>
      </c>
      <c r="O34" s="69" t="s">
        <v>186</v>
      </c>
      <c r="P34" s="110"/>
      <c r="Q34" s="111">
        <v>65.058894231</v>
      </c>
      <c r="R34" s="278">
        <v>3.3215968573</v>
      </c>
      <c r="S34" s="79">
        <v>41</v>
      </c>
      <c r="T34" s="69" t="s">
        <v>173</v>
      </c>
      <c r="U34" s="215"/>
      <c r="V34" s="98">
        <v>1664</v>
      </c>
    </row>
    <row r="35" spans="1:22" s="4" customFormat="1" ht="11.25" customHeight="1">
      <c r="A35" s="101" t="s">
        <v>31</v>
      </c>
      <c r="B35" s="111">
        <v>33.505760369</v>
      </c>
      <c r="C35" s="278">
        <v>2.4606786372</v>
      </c>
      <c r="D35" s="79">
        <v>7</v>
      </c>
      <c r="E35" s="73" t="s">
        <v>209</v>
      </c>
      <c r="F35" s="110"/>
      <c r="G35" s="111">
        <v>10.358870968</v>
      </c>
      <c r="H35" s="278">
        <v>0.5749455329</v>
      </c>
      <c r="I35" s="79">
        <v>8</v>
      </c>
      <c r="J35" s="73" t="s">
        <v>189</v>
      </c>
      <c r="K35" s="110"/>
      <c r="L35" s="111">
        <v>29.783986175</v>
      </c>
      <c r="M35" s="278">
        <v>2.0519895793</v>
      </c>
      <c r="N35" s="79">
        <v>14</v>
      </c>
      <c r="O35" s="73" t="s">
        <v>188</v>
      </c>
      <c r="P35" s="110"/>
      <c r="Q35" s="111">
        <v>73.648617512</v>
      </c>
      <c r="R35" s="278">
        <v>3.5577358812</v>
      </c>
      <c r="S35" s="79">
        <v>49</v>
      </c>
      <c r="T35" s="73" t="s">
        <v>174</v>
      </c>
      <c r="U35" s="110"/>
      <c r="V35" s="98">
        <v>1736</v>
      </c>
    </row>
    <row r="36" spans="1:23" ht="11.25" customHeight="1">
      <c r="A36" s="101" t="s">
        <v>16</v>
      </c>
      <c r="B36" s="111">
        <v>34.289072427</v>
      </c>
      <c r="C36" s="278">
        <v>2.8264973114</v>
      </c>
      <c r="D36" s="79">
        <v>5</v>
      </c>
      <c r="E36" s="69" t="s">
        <v>210</v>
      </c>
      <c r="F36" s="110"/>
      <c r="G36" s="111">
        <v>11.437102922</v>
      </c>
      <c r="H36" s="278">
        <v>0.6026192414</v>
      </c>
      <c r="I36" s="79">
        <v>9</v>
      </c>
      <c r="J36" s="69" t="s">
        <v>191</v>
      </c>
      <c r="K36" s="110"/>
      <c r="L36" s="111">
        <v>27.740152478</v>
      </c>
      <c r="M36" s="278">
        <v>2.1206668932</v>
      </c>
      <c r="N36" s="79">
        <v>7</v>
      </c>
      <c r="O36" s="69" t="s">
        <v>186</v>
      </c>
      <c r="P36" s="110"/>
      <c r="Q36" s="111">
        <v>73.466327827</v>
      </c>
      <c r="R36" s="278">
        <v>3.9378095715</v>
      </c>
      <c r="S36" s="111">
        <v>43.5</v>
      </c>
      <c r="T36" s="69" t="s">
        <v>175</v>
      </c>
      <c r="U36" s="110"/>
      <c r="V36" s="98">
        <v>1574</v>
      </c>
      <c r="W36" s="217"/>
    </row>
    <row r="37" spans="1:23" ht="11.25" customHeight="1">
      <c r="A37" s="27" t="s">
        <v>313</v>
      </c>
      <c r="B37" s="111">
        <v>25.846493999</v>
      </c>
      <c r="C37" s="278">
        <v>2.1290317077</v>
      </c>
      <c r="D37" s="79">
        <v>2</v>
      </c>
      <c r="E37" s="69" t="s">
        <v>299</v>
      </c>
      <c r="F37" s="110"/>
      <c r="G37" s="111">
        <v>11.255211623</v>
      </c>
      <c r="H37" s="278">
        <v>0.4973730996</v>
      </c>
      <c r="I37" s="79">
        <v>10</v>
      </c>
      <c r="J37" s="69" t="s">
        <v>191</v>
      </c>
      <c r="K37" s="110"/>
      <c r="L37" s="111">
        <v>23.936197094</v>
      </c>
      <c r="M37" s="278">
        <v>1.8647662227</v>
      </c>
      <c r="N37" s="79">
        <v>5</v>
      </c>
      <c r="O37" s="69" t="s">
        <v>300</v>
      </c>
      <c r="P37" s="110"/>
      <c r="Q37" s="111">
        <v>61.037902716</v>
      </c>
      <c r="R37" s="278">
        <v>3.1643632911</v>
      </c>
      <c r="S37" s="111">
        <v>40</v>
      </c>
      <c r="T37" s="69" t="s">
        <v>303</v>
      </c>
      <c r="U37" s="110"/>
      <c r="V37" s="98">
        <v>1583</v>
      </c>
      <c r="W37" s="217"/>
    </row>
    <row r="38" spans="1:22" ht="6" customHeight="1">
      <c r="A38" s="101"/>
      <c r="B38" s="111"/>
      <c r="C38" s="109"/>
      <c r="D38" s="79"/>
      <c r="E38" s="79"/>
      <c r="F38" s="110"/>
      <c r="G38" s="4"/>
      <c r="H38" s="109"/>
      <c r="I38" s="79"/>
      <c r="J38" s="79"/>
      <c r="K38" s="110"/>
      <c r="L38" s="111"/>
      <c r="M38" s="109"/>
      <c r="N38" s="79"/>
      <c r="O38" s="79"/>
      <c r="P38" s="110"/>
      <c r="Q38" s="79"/>
      <c r="R38" s="109"/>
      <c r="S38" s="79"/>
      <c r="T38" s="79"/>
      <c r="U38" s="110"/>
      <c r="V38" s="98"/>
    </row>
    <row r="39" spans="1:22" ht="11.25">
      <c r="A39" s="107" t="s">
        <v>17</v>
      </c>
      <c r="B39" s="6"/>
      <c r="C39" s="6"/>
      <c r="D39" s="6"/>
      <c r="E39" s="6"/>
      <c r="F39" s="6"/>
      <c r="G39" s="6"/>
      <c r="H39" s="6"/>
      <c r="I39" s="6"/>
      <c r="J39" s="6"/>
      <c r="K39" s="6"/>
      <c r="L39" s="6"/>
      <c r="M39" s="6"/>
      <c r="N39" s="6"/>
      <c r="O39" s="6"/>
      <c r="P39" s="6"/>
      <c r="Q39" s="6"/>
      <c r="R39" s="6"/>
      <c r="S39" s="6"/>
      <c r="T39" s="6"/>
      <c r="U39" s="6"/>
      <c r="V39" s="42" t="s">
        <v>18</v>
      </c>
    </row>
    <row r="40" spans="1:22" ht="22.5" customHeight="1">
      <c r="A40" s="310" t="s">
        <v>19</v>
      </c>
      <c r="B40" s="311"/>
      <c r="C40" s="311"/>
      <c r="D40" s="311"/>
      <c r="E40" s="311"/>
      <c r="F40" s="311"/>
      <c r="G40" s="311"/>
      <c r="H40" s="311"/>
      <c r="I40" s="311"/>
      <c r="J40" s="311"/>
      <c r="K40" s="311"/>
      <c r="L40" s="311"/>
      <c r="M40" s="311"/>
      <c r="N40" s="311"/>
      <c r="O40" s="311"/>
      <c r="P40" s="311"/>
      <c r="Q40" s="311"/>
      <c r="R40" s="311"/>
      <c r="S40" s="311"/>
      <c r="T40" s="311"/>
      <c r="U40" s="311"/>
      <c r="V40" s="311"/>
    </row>
    <row r="41" spans="1:22" ht="10.5" customHeight="1">
      <c r="A41" s="310" t="s">
        <v>275</v>
      </c>
      <c r="B41" s="311"/>
      <c r="C41" s="311"/>
      <c r="D41" s="311"/>
      <c r="E41" s="311"/>
      <c r="F41" s="311"/>
      <c r="G41" s="311"/>
      <c r="H41" s="311"/>
      <c r="I41" s="311"/>
      <c r="J41" s="311"/>
      <c r="K41" s="311"/>
      <c r="L41" s="311"/>
      <c r="M41" s="311"/>
      <c r="N41" s="311"/>
      <c r="O41" s="311"/>
      <c r="P41" s="311"/>
      <c r="Q41" s="311"/>
      <c r="R41" s="311"/>
      <c r="S41" s="311"/>
      <c r="T41" s="311"/>
      <c r="U41" s="311"/>
      <c r="V41" s="311"/>
    </row>
    <row r="42" spans="1:22" ht="11.25">
      <c r="A42" s="32" t="s">
        <v>310</v>
      </c>
      <c r="B42" s="193"/>
      <c r="C42" s="193"/>
      <c r="D42" s="193"/>
      <c r="E42" s="193"/>
      <c r="F42" s="193"/>
      <c r="G42" s="193"/>
      <c r="H42" s="193"/>
      <c r="I42" s="193"/>
      <c r="J42" s="193"/>
      <c r="K42" s="193"/>
      <c r="L42" s="193"/>
      <c r="M42" s="193"/>
      <c r="N42" s="193"/>
      <c r="O42" s="193"/>
      <c r="P42" s="193"/>
      <c r="Q42" s="193"/>
      <c r="R42" s="193"/>
      <c r="S42" s="193"/>
      <c r="T42" s="193"/>
      <c r="U42" s="193"/>
      <c r="V42" s="193"/>
    </row>
    <row r="43" spans="1:22" ht="11.25">
      <c r="A43" s="32"/>
      <c r="B43" s="193"/>
      <c r="C43" s="193"/>
      <c r="D43" s="193"/>
      <c r="E43" s="193"/>
      <c r="F43" s="193"/>
      <c r="G43" s="193"/>
      <c r="H43" s="193"/>
      <c r="I43" s="193"/>
      <c r="J43" s="193"/>
      <c r="K43" s="193"/>
      <c r="L43" s="193"/>
      <c r="M43" s="193"/>
      <c r="N43" s="193"/>
      <c r="O43" s="193"/>
      <c r="P43" s="193"/>
      <c r="Q43" s="193"/>
      <c r="R43" s="193"/>
      <c r="S43" s="193"/>
      <c r="T43" s="193"/>
      <c r="U43" s="193"/>
      <c r="V43" s="193"/>
    </row>
    <row r="44" spans="1:22" ht="26.25" customHeight="1">
      <c r="A44" s="156"/>
      <c r="B44" s="201"/>
      <c r="C44" s="201"/>
      <c r="D44" s="201"/>
      <c r="E44" s="201"/>
      <c r="F44" s="201"/>
      <c r="G44" s="201"/>
      <c r="H44" s="201"/>
      <c r="I44" s="201"/>
      <c r="J44" s="201"/>
      <c r="K44" s="201"/>
      <c r="L44" s="201"/>
      <c r="M44" s="201"/>
      <c r="N44" s="201"/>
      <c r="O44" s="201"/>
      <c r="P44" s="201"/>
      <c r="Q44" s="201"/>
      <c r="R44" s="201"/>
      <c r="S44" s="201"/>
      <c r="T44" s="201"/>
      <c r="U44" s="201"/>
      <c r="V44" s="201"/>
    </row>
  </sheetData>
  <mergeCells count="2">
    <mergeCell ref="A40:V40"/>
    <mergeCell ref="A41:V4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N44"/>
  <sheetViews>
    <sheetView showGridLines="0" zoomScale="75" zoomScaleNormal="75" workbookViewId="0" topLeftCell="A1">
      <selection activeCell="D45" sqref="D45"/>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28125" style="2" customWidth="1"/>
    <col min="6" max="6" width="0.2890625" style="2" customWidth="1"/>
    <col min="7" max="7" width="5.7109375" style="2" customWidth="1"/>
    <col min="8" max="8" width="8.7109375" style="2" customWidth="1"/>
    <col min="9" max="9" width="6.00390625" style="2" customWidth="1"/>
    <col min="10" max="10" width="10.57421875" style="2" customWidth="1"/>
    <col min="11" max="11" width="0.2890625" style="2" customWidth="1"/>
    <col min="12" max="12" width="5.7109375" style="2" customWidth="1"/>
    <col min="13" max="13" width="8.7109375" style="2" customWidth="1"/>
    <col min="14" max="14" width="6.00390625" style="2" customWidth="1"/>
    <col min="15" max="15" width="9.7109375" style="2" customWidth="1"/>
    <col min="16" max="16" width="0.2890625" style="2" customWidth="1"/>
    <col min="17" max="17" width="5.57421875" style="2" customWidth="1"/>
    <col min="18" max="18" width="8.7109375" style="2" customWidth="1"/>
    <col min="19" max="19" width="7.57421875" style="2" customWidth="1"/>
    <col min="20" max="20" width="10.57421875" style="2" customWidth="1"/>
    <col min="21" max="21" width="0.2890625" style="2" customWidth="1"/>
    <col min="22" max="22" width="10.140625" style="2" customWidth="1"/>
    <col min="23" max="16384" width="9.140625" style="2" customWidth="1"/>
  </cols>
  <sheetData>
    <row r="1" ht="15.75" customHeight="1">
      <c r="A1" s="100" t="s">
        <v>289</v>
      </c>
    </row>
    <row r="2" spans="1:22" s="4" customFormat="1" ht="11.25">
      <c r="A2" s="2" t="s">
        <v>0</v>
      </c>
      <c r="B2" s="2"/>
      <c r="C2" s="2"/>
      <c r="D2" s="2"/>
      <c r="E2" s="2"/>
      <c r="F2" s="2"/>
      <c r="G2" s="2"/>
      <c r="H2" s="2"/>
      <c r="I2" s="2"/>
      <c r="J2" s="2"/>
      <c r="K2" s="2"/>
      <c r="L2" s="2"/>
      <c r="M2" s="2"/>
      <c r="N2" s="2"/>
      <c r="O2" s="2"/>
      <c r="P2" s="2"/>
      <c r="Q2" s="2"/>
      <c r="R2" s="2"/>
      <c r="S2" s="3"/>
      <c r="T2" s="3"/>
      <c r="U2" s="2"/>
      <c r="V2" s="3"/>
    </row>
    <row r="3" spans="1:21" s="4" customFormat="1" ht="3" customHeight="1">
      <c r="A3" s="5"/>
      <c r="B3" s="6"/>
      <c r="C3" s="6"/>
      <c r="D3" s="6"/>
      <c r="E3" s="6"/>
      <c r="F3" s="6"/>
      <c r="G3" s="6"/>
      <c r="H3" s="6"/>
      <c r="I3" s="6"/>
      <c r="J3" s="6"/>
      <c r="K3" s="6"/>
      <c r="L3" s="6"/>
      <c r="M3" s="6"/>
      <c r="N3" s="6"/>
      <c r="O3" s="6"/>
      <c r="P3" s="6"/>
      <c r="Q3" s="6"/>
      <c r="R3" s="6"/>
      <c r="U3" s="6"/>
    </row>
    <row r="4" spans="1:22" s="14" customFormat="1" ht="33" customHeight="1">
      <c r="A4" s="7"/>
      <c r="B4" s="8"/>
      <c r="C4" s="8"/>
      <c r="D4" s="9"/>
      <c r="E4" s="9" t="s">
        <v>264</v>
      </c>
      <c r="F4" s="10"/>
      <c r="G4" s="8"/>
      <c r="H4" s="8"/>
      <c r="I4" s="8"/>
      <c r="J4" s="8"/>
      <c r="K4" s="10"/>
      <c r="L4" s="12"/>
      <c r="M4" s="12"/>
      <c r="N4" s="12"/>
      <c r="O4" s="12"/>
      <c r="P4" s="10"/>
      <c r="Q4" s="10"/>
      <c r="R4" s="10"/>
      <c r="S4" s="10"/>
      <c r="T4" s="10"/>
      <c r="U4" s="10"/>
      <c r="V4" s="15" t="s">
        <v>2</v>
      </c>
    </row>
    <row r="5" spans="2:22" s="7" customFormat="1" ht="31.5" customHeight="1">
      <c r="B5" s="16" t="s">
        <v>3</v>
      </c>
      <c r="C5" s="16"/>
      <c r="D5" s="17"/>
      <c r="E5" s="17"/>
      <c r="F5" s="18"/>
      <c r="G5" s="16" t="s">
        <v>4</v>
      </c>
      <c r="H5" s="16"/>
      <c r="I5" s="17"/>
      <c r="J5" s="17"/>
      <c r="K5" s="18"/>
      <c r="L5" s="20" t="s">
        <v>5</v>
      </c>
      <c r="M5" s="20"/>
      <c r="N5" s="17"/>
      <c r="O5" s="17"/>
      <c r="P5" s="18"/>
      <c r="Q5" s="16" t="s">
        <v>6</v>
      </c>
      <c r="R5" s="16"/>
      <c r="S5" s="21"/>
      <c r="T5" s="21"/>
      <c r="U5" s="18"/>
      <c r="V5" s="22"/>
    </row>
    <row r="6" spans="1:40" s="7" customFormat="1" ht="34.5" customHeight="1">
      <c r="A6" s="23"/>
      <c r="B6" s="158" t="s">
        <v>94</v>
      </c>
      <c r="C6" s="24" t="s">
        <v>8</v>
      </c>
      <c r="D6" s="158" t="s">
        <v>95</v>
      </c>
      <c r="E6" s="24" t="s">
        <v>274</v>
      </c>
      <c r="F6" s="25"/>
      <c r="G6" s="158" t="s">
        <v>94</v>
      </c>
      <c r="H6" s="24" t="s">
        <v>8</v>
      </c>
      <c r="I6" s="158" t="s">
        <v>95</v>
      </c>
      <c r="J6" s="24" t="s">
        <v>274</v>
      </c>
      <c r="K6" s="25"/>
      <c r="L6" s="158" t="s">
        <v>94</v>
      </c>
      <c r="M6" s="24" t="s">
        <v>8</v>
      </c>
      <c r="N6" s="158" t="s">
        <v>95</v>
      </c>
      <c r="O6" s="24" t="s">
        <v>274</v>
      </c>
      <c r="P6" s="25"/>
      <c r="Q6" s="158" t="s">
        <v>94</v>
      </c>
      <c r="R6" s="24" t="s">
        <v>8</v>
      </c>
      <c r="S6" s="158" t="s">
        <v>95</v>
      </c>
      <c r="T6" s="24" t="s">
        <v>274</v>
      </c>
      <c r="U6" s="25"/>
      <c r="V6" s="164" t="s">
        <v>9</v>
      </c>
      <c r="W6" s="26"/>
      <c r="X6" s="26"/>
      <c r="Y6" s="26"/>
      <c r="Z6" s="26"/>
      <c r="AA6" s="26"/>
      <c r="AB6" s="26"/>
      <c r="AC6" s="26"/>
      <c r="AD6" s="26"/>
      <c r="AE6" s="26"/>
      <c r="AF6" s="26"/>
      <c r="AG6" s="26"/>
      <c r="AH6" s="26"/>
      <c r="AI6" s="26"/>
      <c r="AJ6" s="26"/>
      <c r="AK6" s="26"/>
      <c r="AL6" s="26"/>
      <c r="AM6" s="26"/>
      <c r="AN6" s="26"/>
    </row>
    <row r="7" spans="1:21" ht="11.25" customHeight="1">
      <c r="A7" s="105" t="s">
        <v>38</v>
      </c>
      <c r="F7" s="215"/>
      <c r="K7" s="215"/>
      <c r="L7" s="62"/>
      <c r="M7" s="40"/>
      <c r="N7" s="62"/>
      <c r="O7" s="62"/>
      <c r="P7" s="215"/>
      <c r="Q7" s="62"/>
      <c r="R7" s="40"/>
      <c r="S7" s="62"/>
      <c r="T7" s="62"/>
      <c r="U7" s="215"/>
    </row>
    <row r="8" spans="1:22" ht="11.25" customHeight="1">
      <c r="A8" s="27" t="s">
        <v>10</v>
      </c>
      <c r="B8" s="41">
        <v>63.169960474</v>
      </c>
      <c r="C8" s="168">
        <v>4.120502432</v>
      </c>
      <c r="D8" s="41">
        <v>48</v>
      </c>
      <c r="E8" s="69" t="s">
        <v>263</v>
      </c>
      <c r="F8" s="170"/>
      <c r="G8" s="41">
        <v>21.214426877</v>
      </c>
      <c r="H8" s="168">
        <v>1.2333112202</v>
      </c>
      <c r="I8" s="62">
        <v>19</v>
      </c>
      <c r="J8" s="69" t="s">
        <v>238</v>
      </c>
      <c r="K8" s="170"/>
      <c r="L8" s="41">
        <v>24.57609</v>
      </c>
      <c r="M8" s="168">
        <v>2.9245099118</v>
      </c>
      <c r="N8" s="62">
        <v>0</v>
      </c>
      <c r="O8" s="69" t="s">
        <v>233</v>
      </c>
      <c r="P8" s="170"/>
      <c r="Q8" s="41">
        <v>108.9605</v>
      </c>
      <c r="R8" s="168">
        <v>5.3721016904</v>
      </c>
      <c r="S8" s="62">
        <v>101</v>
      </c>
      <c r="T8" s="69" t="s">
        <v>211</v>
      </c>
      <c r="U8" s="170"/>
      <c r="V8" s="216">
        <v>1012</v>
      </c>
    </row>
    <row r="9" spans="1:22" ht="11.25" customHeight="1">
      <c r="A9" s="27" t="s">
        <v>36</v>
      </c>
      <c r="B9" s="41">
        <v>48.361078546</v>
      </c>
      <c r="C9" s="168">
        <v>3.6495444478</v>
      </c>
      <c r="D9" s="41">
        <v>30</v>
      </c>
      <c r="E9" s="69" t="s">
        <v>246</v>
      </c>
      <c r="F9" s="170"/>
      <c r="G9" s="41">
        <v>18.188745604</v>
      </c>
      <c r="H9" s="168">
        <v>1.1288111291</v>
      </c>
      <c r="I9" s="62">
        <v>13</v>
      </c>
      <c r="J9" s="69" t="s">
        <v>239</v>
      </c>
      <c r="K9" s="170"/>
      <c r="L9" s="41">
        <v>27.43376</v>
      </c>
      <c r="M9" s="168">
        <v>3.2888850358</v>
      </c>
      <c r="N9" s="62">
        <v>12</v>
      </c>
      <c r="O9" s="69" t="s">
        <v>186</v>
      </c>
      <c r="P9" s="170"/>
      <c r="Q9" s="41">
        <v>93.98359</v>
      </c>
      <c r="R9" s="168">
        <v>5.5112706707</v>
      </c>
      <c r="S9" s="62">
        <v>75</v>
      </c>
      <c r="T9" s="69" t="s">
        <v>212</v>
      </c>
      <c r="U9" s="170"/>
      <c r="V9" s="216">
        <v>853</v>
      </c>
    </row>
    <row r="10" spans="1:22" ht="11.25" customHeight="1">
      <c r="A10" s="27" t="s">
        <v>11</v>
      </c>
      <c r="B10" s="41">
        <v>54.406639004</v>
      </c>
      <c r="C10" s="168">
        <v>3.2683780277</v>
      </c>
      <c r="D10" s="41">
        <v>44.5</v>
      </c>
      <c r="E10" s="69" t="s">
        <v>247</v>
      </c>
      <c r="F10" s="170"/>
      <c r="G10" s="41">
        <v>21.623443983</v>
      </c>
      <c r="H10" s="168">
        <v>1.1770846977</v>
      </c>
      <c r="I10" s="62">
        <v>19</v>
      </c>
      <c r="J10" s="69" t="s">
        <v>185</v>
      </c>
      <c r="K10" s="170"/>
      <c r="L10" s="41">
        <v>23.92427</v>
      </c>
      <c r="M10" s="168">
        <v>2.8718900462</v>
      </c>
      <c r="N10" s="62">
        <v>0</v>
      </c>
      <c r="O10" s="69" t="s">
        <v>234</v>
      </c>
      <c r="P10" s="170"/>
      <c r="Q10" s="41">
        <v>99.95436</v>
      </c>
      <c r="R10" s="168">
        <v>4.8541170395</v>
      </c>
      <c r="S10" s="41">
        <v>88.5</v>
      </c>
      <c r="T10" s="69" t="s">
        <v>213</v>
      </c>
      <c r="U10" s="170"/>
      <c r="V10" s="216">
        <v>964</v>
      </c>
    </row>
    <row r="11" spans="1:22" s="4" customFormat="1" ht="11.25" customHeight="1">
      <c r="A11" s="101" t="s">
        <v>29</v>
      </c>
      <c r="B11" s="111">
        <v>53.20501139</v>
      </c>
      <c r="C11" s="278">
        <v>3.5013217227</v>
      </c>
      <c r="D11" s="111">
        <v>40</v>
      </c>
      <c r="E11" s="73" t="s">
        <v>248</v>
      </c>
      <c r="F11" s="171"/>
      <c r="G11" s="111">
        <v>20.884965831</v>
      </c>
      <c r="H11" s="278">
        <v>1.2099192198</v>
      </c>
      <c r="I11" s="79">
        <v>17</v>
      </c>
      <c r="J11" s="73" t="s">
        <v>127</v>
      </c>
      <c r="K11" s="171"/>
      <c r="L11" s="111">
        <v>23.00683</v>
      </c>
      <c r="M11" s="278">
        <v>3.0381991483</v>
      </c>
      <c r="N11" s="111">
        <v>5.5</v>
      </c>
      <c r="O11" s="73" t="s">
        <v>233</v>
      </c>
      <c r="P11" s="171"/>
      <c r="Q11" s="111">
        <v>97.09681</v>
      </c>
      <c r="R11" s="278">
        <v>5.0974165388</v>
      </c>
      <c r="S11" s="111">
        <v>84</v>
      </c>
      <c r="T11" s="73" t="s">
        <v>214</v>
      </c>
      <c r="U11" s="171"/>
      <c r="V11" s="112">
        <v>878</v>
      </c>
    </row>
    <row r="12" spans="1:22" ht="11.25" customHeight="1">
      <c r="A12" s="27" t="s">
        <v>12</v>
      </c>
      <c r="B12" s="41">
        <v>54.34047619</v>
      </c>
      <c r="C12" s="168">
        <v>3.7752879968</v>
      </c>
      <c r="D12" s="41">
        <v>40.5</v>
      </c>
      <c r="E12" s="69" t="s">
        <v>249</v>
      </c>
      <c r="F12" s="170"/>
      <c r="G12" s="41">
        <v>19.588095238</v>
      </c>
      <c r="H12" s="168">
        <v>1.3113364212</v>
      </c>
      <c r="I12" s="41">
        <v>13.5</v>
      </c>
      <c r="J12" s="69" t="s">
        <v>240</v>
      </c>
      <c r="K12" s="170"/>
      <c r="L12" s="41">
        <v>26.473809524</v>
      </c>
      <c r="M12" s="168">
        <v>2.9239756608</v>
      </c>
      <c r="N12" s="41">
        <v>7</v>
      </c>
      <c r="O12" s="69" t="s">
        <v>233</v>
      </c>
      <c r="P12" s="170"/>
      <c r="Q12" s="41">
        <v>100.40238095</v>
      </c>
      <c r="R12" s="168">
        <v>5.4676143006</v>
      </c>
      <c r="S12" s="41">
        <v>83</v>
      </c>
      <c r="T12" s="69" t="s">
        <v>215</v>
      </c>
      <c r="U12" s="170"/>
      <c r="V12" s="216">
        <v>840</v>
      </c>
    </row>
    <row r="13" spans="1:22" ht="11.25" customHeight="1">
      <c r="A13" s="27" t="s">
        <v>282</v>
      </c>
      <c r="B13" s="41">
        <v>45.708333333</v>
      </c>
      <c r="C13" s="168">
        <v>3.6599906204</v>
      </c>
      <c r="D13" s="41">
        <v>29.5</v>
      </c>
      <c r="E13" s="69" t="s">
        <v>250</v>
      </c>
      <c r="F13" s="170"/>
      <c r="G13" s="41">
        <v>17.350260417</v>
      </c>
      <c r="H13" s="168">
        <v>1.2542165721</v>
      </c>
      <c r="I13" s="62">
        <v>11</v>
      </c>
      <c r="J13" s="69" t="s">
        <v>241</v>
      </c>
      <c r="K13" s="170"/>
      <c r="L13" s="41">
        <v>30.108072917</v>
      </c>
      <c r="M13" s="168">
        <v>5.1245999494</v>
      </c>
      <c r="N13" s="41">
        <v>7</v>
      </c>
      <c r="O13" s="69" t="s">
        <v>235</v>
      </c>
      <c r="P13" s="170"/>
      <c r="Q13" s="41">
        <v>93.166666667</v>
      </c>
      <c r="R13" s="168">
        <v>6.9770338332</v>
      </c>
      <c r="S13" s="41">
        <v>72</v>
      </c>
      <c r="T13" s="69" t="s">
        <v>216</v>
      </c>
      <c r="U13" s="170"/>
      <c r="V13" s="216">
        <v>768</v>
      </c>
    </row>
    <row r="14" spans="1:22" ht="11.25" customHeight="1">
      <c r="A14" s="27" t="s">
        <v>13</v>
      </c>
      <c r="B14" s="41">
        <v>45.282689913</v>
      </c>
      <c r="C14" s="168">
        <v>3.5722025952</v>
      </c>
      <c r="D14" s="41">
        <v>32</v>
      </c>
      <c r="E14" s="69" t="s">
        <v>251</v>
      </c>
      <c r="F14" s="170"/>
      <c r="G14" s="41">
        <v>17.98630137</v>
      </c>
      <c r="H14" s="168">
        <v>1.1458711507</v>
      </c>
      <c r="I14" s="62">
        <v>12</v>
      </c>
      <c r="J14" s="69" t="s">
        <v>199</v>
      </c>
      <c r="K14" s="170"/>
      <c r="L14" s="41">
        <v>22.882938979</v>
      </c>
      <c r="M14" s="168">
        <v>2.8748020977</v>
      </c>
      <c r="N14" s="41">
        <v>2</v>
      </c>
      <c r="O14" s="69" t="s">
        <v>233</v>
      </c>
      <c r="P14" s="170"/>
      <c r="Q14" s="41">
        <v>86.151930262</v>
      </c>
      <c r="R14" s="168">
        <v>5.142523845</v>
      </c>
      <c r="S14" s="41">
        <v>75</v>
      </c>
      <c r="T14" s="69" t="s">
        <v>217</v>
      </c>
      <c r="U14" s="170"/>
      <c r="V14" s="216">
        <v>803</v>
      </c>
    </row>
    <row r="15" spans="1:22" s="4" customFormat="1" ht="11.25" customHeight="1">
      <c r="A15" s="101" t="s">
        <v>30</v>
      </c>
      <c r="B15" s="111">
        <v>56.757709251</v>
      </c>
      <c r="C15" s="278">
        <v>4.2805490166</v>
      </c>
      <c r="D15" s="111">
        <v>44</v>
      </c>
      <c r="E15" s="73" t="s">
        <v>252</v>
      </c>
      <c r="F15" s="171"/>
      <c r="G15" s="111">
        <v>20.459618209</v>
      </c>
      <c r="H15" s="278">
        <v>1.3096529214</v>
      </c>
      <c r="I15" s="79">
        <v>17</v>
      </c>
      <c r="J15" s="73" t="s">
        <v>127</v>
      </c>
      <c r="K15" s="171"/>
      <c r="L15" s="111">
        <v>21.616740088</v>
      </c>
      <c r="M15" s="278">
        <v>3.1115466747</v>
      </c>
      <c r="N15" s="111">
        <v>0</v>
      </c>
      <c r="O15" s="73" t="s">
        <v>233</v>
      </c>
      <c r="P15" s="171"/>
      <c r="Q15" s="111">
        <v>98.834067548</v>
      </c>
      <c r="R15" s="278">
        <v>5.7699631758</v>
      </c>
      <c r="S15" s="111">
        <v>85</v>
      </c>
      <c r="T15" s="73" t="s">
        <v>218</v>
      </c>
      <c r="U15" s="171"/>
      <c r="V15" s="112">
        <v>681</v>
      </c>
    </row>
    <row r="16" spans="1:22" ht="11.25" customHeight="1">
      <c r="A16" s="27" t="s">
        <v>14</v>
      </c>
      <c r="B16" s="41">
        <v>52.559618442</v>
      </c>
      <c r="C16" s="168">
        <v>4.360603848</v>
      </c>
      <c r="D16" s="41">
        <v>38</v>
      </c>
      <c r="E16" s="69" t="s">
        <v>253</v>
      </c>
      <c r="F16" s="170"/>
      <c r="G16" s="41">
        <v>20.774244833</v>
      </c>
      <c r="H16" s="168">
        <v>1.5944539391</v>
      </c>
      <c r="I16" s="62">
        <v>14</v>
      </c>
      <c r="J16" s="69" t="s">
        <v>242</v>
      </c>
      <c r="K16" s="170"/>
      <c r="L16" s="41">
        <v>21.06518283</v>
      </c>
      <c r="M16" s="168">
        <v>3.4413878465</v>
      </c>
      <c r="N16" s="41">
        <v>0</v>
      </c>
      <c r="O16" s="69" t="s">
        <v>236</v>
      </c>
      <c r="P16" s="170"/>
      <c r="Q16" s="41">
        <v>94.399046105</v>
      </c>
      <c r="R16" s="168">
        <v>6.2802607015</v>
      </c>
      <c r="S16" s="41">
        <v>82</v>
      </c>
      <c r="T16" s="69" t="s">
        <v>219</v>
      </c>
      <c r="U16" s="170"/>
      <c r="V16" s="216">
        <v>629</v>
      </c>
    </row>
    <row r="17" spans="1:22" s="300" customFormat="1" ht="11.25" customHeight="1">
      <c r="A17" s="299" t="s">
        <v>283</v>
      </c>
      <c r="B17" s="293">
        <v>54.286184211</v>
      </c>
      <c r="C17" s="294">
        <v>5.1057438959</v>
      </c>
      <c r="D17" s="293">
        <v>33</v>
      </c>
      <c r="E17" s="296" t="s">
        <v>254</v>
      </c>
      <c r="F17" s="170"/>
      <c r="G17" s="293">
        <v>19.638157895</v>
      </c>
      <c r="H17" s="294">
        <v>1.5834795763</v>
      </c>
      <c r="I17" s="295">
        <v>14</v>
      </c>
      <c r="J17" s="296" t="s">
        <v>243</v>
      </c>
      <c r="K17" s="170"/>
      <c r="L17" s="293">
        <v>21.225328947</v>
      </c>
      <c r="M17" s="294">
        <v>3.7522915476</v>
      </c>
      <c r="N17" s="293">
        <v>0.5</v>
      </c>
      <c r="O17" s="296" t="s">
        <v>234</v>
      </c>
      <c r="P17" s="170"/>
      <c r="Q17" s="293">
        <v>95.149671053</v>
      </c>
      <c r="R17" s="294">
        <v>7.030747185</v>
      </c>
      <c r="S17" s="293">
        <v>70.5</v>
      </c>
      <c r="T17" s="296" t="s">
        <v>220</v>
      </c>
      <c r="U17" s="170"/>
      <c r="V17" s="306">
        <v>608</v>
      </c>
    </row>
    <row r="18" spans="1:22" ht="11.25" customHeight="1">
      <c r="A18" s="27" t="s">
        <v>15</v>
      </c>
      <c r="B18" s="41">
        <v>48.109401709</v>
      </c>
      <c r="C18" s="168">
        <v>4.1759075076</v>
      </c>
      <c r="D18" s="41">
        <v>35</v>
      </c>
      <c r="E18" s="69" t="s">
        <v>255</v>
      </c>
      <c r="F18" s="170"/>
      <c r="G18" s="41">
        <v>21.396581197</v>
      </c>
      <c r="H18" s="168">
        <v>1.8980654607</v>
      </c>
      <c r="I18" s="62">
        <v>14</v>
      </c>
      <c r="J18" s="69" t="s">
        <v>244</v>
      </c>
      <c r="K18" s="170"/>
      <c r="L18" s="41">
        <v>17.646153846</v>
      </c>
      <c r="M18" s="168">
        <v>2.6445437822</v>
      </c>
      <c r="N18" s="41">
        <v>0</v>
      </c>
      <c r="O18" s="69" t="s">
        <v>97</v>
      </c>
      <c r="P18" s="170"/>
      <c r="Q18" s="41">
        <v>87.152136752</v>
      </c>
      <c r="R18" s="168">
        <v>5.9995899665</v>
      </c>
      <c r="S18" s="41">
        <v>75</v>
      </c>
      <c r="T18" s="69" t="s">
        <v>221</v>
      </c>
      <c r="U18" s="170"/>
      <c r="V18" s="216">
        <v>585</v>
      </c>
    </row>
    <row r="19" spans="1:22" s="4" customFormat="1" ht="11.25" customHeight="1">
      <c r="A19" s="101" t="s">
        <v>31</v>
      </c>
      <c r="B19" s="111">
        <v>55.870736086</v>
      </c>
      <c r="C19" s="278">
        <v>4.5839126451</v>
      </c>
      <c r="D19" s="111">
        <v>41</v>
      </c>
      <c r="E19" s="73" t="s">
        <v>256</v>
      </c>
      <c r="F19" s="171"/>
      <c r="G19" s="111">
        <v>21.696588869</v>
      </c>
      <c r="H19" s="278">
        <v>1.71581636</v>
      </c>
      <c r="I19" s="79">
        <v>16</v>
      </c>
      <c r="J19" s="73" t="s">
        <v>127</v>
      </c>
      <c r="K19" s="171"/>
      <c r="L19" s="111">
        <v>19.640933573</v>
      </c>
      <c r="M19" s="278">
        <v>2.938567611</v>
      </c>
      <c r="N19" s="79">
        <v>0</v>
      </c>
      <c r="O19" s="73" t="s">
        <v>236</v>
      </c>
      <c r="P19" s="171"/>
      <c r="Q19" s="111">
        <v>97.208258528</v>
      </c>
      <c r="R19" s="278">
        <v>6.0082687508</v>
      </c>
      <c r="S19" s="111">
        <v>84</v>
      </c>
      <c r="T19" s="73" t="s">
        <v>222</v>
      </c>
      <c r="U19" s="171"/>
      <c r="V19" s="112">
        <v>557</v>
      </c>
    </row>
    <row r="20" spans="1:22" ht="11.25" customHeight="1">
      <c r="A20" s="27" t="s">
        <v>16</v>
      </c>
      <c r="B20" s="41">
        <v>59.899065421</v>
      </c>
      <c r="C20" s="168">
        <v>5.1609648238</v>
      </c>
      <c r="D20" s="41">
        <v>42</v>
      </c>
      <c r="E20" s="69" t="s">
        <v>257</v>
      </c>
      <c r="F20" s="170"/>
      <c r="G20" s="41">
        <v>25.063551402</v>
      </c>
      <c r="H20" s="168">
        <v>2.0666738001</v>
      </c>
      <c r="I20" s="62">
        <v>21</v>
      </c>
      <c r="J20" s="69" t="s">
        <v>245</v>
      </c>
      <c r="K20" s="170"/>
      <c r="L20" s="41">
        <v>19.297196262</v>
      </c>
      <c r="M20" s="168">
        <v>2.9688042595</v>
      </c>
      <c r="N20" s="62">
        <v>0</v>
      </c>
      <c r="O20" s="69" t="s">
        <v>97</v>
      </c>
      <c r="P20" s="170"/>
      <c r="Q20" s="41">
        <v>104.25981308</v>
      </c>
      <c r="R20" s="168">
        <v>7.0213035145</v>
      </c>
      <c r="S20" s="41">
        <v>87</v>
      </c>
      <c r="T20" s="69" t="s">
        <v>223</v>
      </c>
      <c r="U20" s="170"/>
      <c r="V20" s="216">
        <v>535</v>
      </c>
    </row>
    <row r="21" spans="1:22" ht="11.25" customHeight="1">
      <c r="A21" s="27" t="s">
        <v>313</v>
      </c>
      <c r="B21" s="41">
        <v>46.111607143</v>
      </c>
      <c r="C21" s="168">
        <v>5.02644432</v>
      </c>
      <c r="D21" s="41">
        <v>28.5</v>
      </c>
      <c r="E21" s="69" t="s">
        <v>298</v>
      </c>
      <c r="F21" s="170"/>
      <c r="G21" s="41">
        <v>20.361607143</v>
      </c>
      <c r="H21" s="168">
        <v>1.8120653446</v>
      </c>
      <c r="I21" s="62">
        <v>15</v>
      </c>
      <c r="J21" s="69" t="s">
        <v>130</v>
      </c>
      <c r="K21" s="170"/>
      <c r="L21" s="41">
        <v>18.595982143</v>
      </c>
      <c r="M21" s="168">
        <v>3.3725612148</v>
      </c>
      <c r="N21" s="62">
        <v>0</v>
      </c>
      <c r="O21" s="69" t="s">
        <v>97</v>
      </c>
      <c r="P21" s="170"/>
      <c r="Q21" s="41">
        <v>85.069196429</v>
      </c>
      <c r="R21" s="168">
        <v>6.8873042396</v>
      </c>
      <c r="S21" s="41">
        <v>67</v>
      </c>
      <c r="T21" s="69" t="s">
        <v>302</v>
      </c>
      <c r="U21" s="170"/>
      <c r="V21" s="216">
        <v>448</v>
      </c>
    </row>
    <row r="22" spans="1:22" ht="11.25">
      <c r="A22" s="101"/>
      <c r="B22" s="111"/>
      <c r="C22" s="278"/>
      <c r="D22" s="79"/>
      <c r="E22" s="69"/>
      <c r="F22" s="110"/>
      <c r="G22" s="79"/>
      <c r="H22" s="278"/>
      <c r="I22" s="79"/>
      <c r="J22" s="69"/>
      <c r="K22" s="110"/>
      <c r="L22" s="111"/>
      <c r="M22" s="278"/>
      <c r="N22" s="79"/>
      <c r="O22" s="69"/>
      <c r="P22" s="110"/>
      <c r="Q22" s="111"/>
      <c r="R22" s="278"/>
      <c r="S22" s="79"/>
      <c r="T22" s="69"/>
      <c r="U22" s="110"/>
      <c r="V22" s="112"/>
    </row>
    <row r="23" spans="1:22" ht="11.25" customHeight="1">
      <c r="A23" s="106" t="s">
        <v>39</v>
      </c>
      <c r="B23" s="111"/>
      <c r="C23" s="278"/>
      <c r="D23" s="79"/>
      <c r="E23" s="69"/>
      <c r="F23" s="110"/>
      <c r="G23" s="79"/>
      <c r="H23" s="278"/>
      <c r="I23" s="79"/>
      <c r="J23" s="69"/>
      <c r="K23" s="110"/>
      <c r="L23" s="111"/>
      <c r="M23" s="278"/>
      <c r="N23" s="79"/>
      <c r="O23" s="69"/>
      <c r="P23" s="110"/>
      <c r="Q23" s="111"/>
      <c r="R23" s="278"/>
      <c r="S23" s="79"/>
      <c r="T23" s="69"/>
      <c r="U23" s="110"/>
      <c r="V23" s="112"/>
    </row>
    <row r="24" spans="1:22" ht="11.25" customHeight="1">
      <c r="A24" s="27" t="s">
        <v>10</v>
      </c>
      <c r="B24" s="111">
        <v>46.61694606</v>
      </c>
      <c r="C24" s="278">
        <v>1.5624880583</v>
      </c>
      <c r="D24" s="79">
        <v>21</v>
      </c>
      <c r="E24" s="69" t="s">
        <v>192</v>
      </c>
      <c r="F24" s="110"/>
      <c r="G24" s="111">
        <v>11.25362</v>
      </c>
      <c r="H24" s="278">
        <v>0.3299747441</v>
      </c>
      <c r="I24" s="79">
        <v>7</v>
      </c>
      <c r="J24" s="69" t="s">
        <v>114</v>
      </c>
      <c r="K24" s="110"/>
      <c r="L24" s="111">
        <v>45.64375</v>
      </c>
      <c r="M24" s="278">
        <v>1.3549169158</v>
      </c>
      <c r="N24" s="79">
        <v>21</v>
      </c>
      <c r="O24" s="69" t="s">
        <v>179</v>
      </c>
      <c r="P24" s="110"/>
      <c r="Q24" s="111">
        <v>103.5143</v>
      </c>
      <c r="R24" s="278">
        <v>2.2190373469</v>
      </c>
      <c r="S24" s="79">
        <v>75</v>
      </c>
      <c r="T24" s="69" t="s">
        <v>224</v>
      </c>
      <c r="U24" s="110"/>
      <c r="V24" s="112">
        <v>8769</v>
      </c>
    </row>
    <row r="25" spans="1:22" ht="11.25" customHeight="1">
      <c r="A25" s="27" t="s">
        <v>36</v>
      </c>
      <c r="B25" s="111">
        <v>43.373747132</v>
      </c>
      <c r="C25" s="278">
        <v>1.6838503642</v>
      </c>
      <c r="D25" s="79">
        <v>17</v>
      </c>
      <c r="E25" s="69" t="s">
        <v>258</v>
      </c>
      <c r="F25" s="110"/>
      <c r="G25" s="111">
        <v>10.40188</v>
      </c>
      <c r="H25" s="278">
        <v>0.3098887048</v>
      </c>
      <c r="I25" s="79">
        <v>7</v>
      </c>
      <c r="J25" s="69" t="s">
        <v>114</v>
      </c>
      <c r="K25" s="110"/>
      <c r="L25" s="111">
        <v>42.57384</v>
      </c>
      <c r="M25" s="278">
        <v>1.3565962919</v>
      </c>
      <c r="N25" s="79">
        <v>21</v>
      </c>
      <c r="O25" s="69" t="s">
        <v>179</v>
      </c>
      <c r="P25" s="110"/>
      <c r="Q25" s="111">
        <v>96.34947</v>
      </c>
      <c r="R25" s="278">
        <v>2.353125342</v>
      </c>
      <c r="S25" s="79">
        <v>63</v>
      </c>
      <c r="T25" s="69" t="s">
        <v>225</v>
      </c>
      <c r="U25" s="110"/>
      <c r="V25" s="112">
        <v>8281</v>
      </c>
    </row>
    <row r="26" spans="1:22" ht="11.25" customHeight="1">
      <c r="A26" s="27" t="s">
        <v>11</v>
      </c>
      <c r="B26" s="111">
        <v>42.891531983</v>
      </c>
      <c r="C26" s="278">
        <v>1.5203268469</v>
      </c>
      <c r="D26" s="79">
        <v>20</v>
      </c>
      <c r="E26" s="69" t="s">
        <v>192</v>
      </c>
      <c r="F26" s="110"/>
      <c r="G26" s="111">
        <v>11.27384</v>
      </c>
      <c r="H26" s="278">
        <v>0.3358682104</v>
      </c>
      <c r="I26" s="79">
        <v>7</v>
      </c>
      <c r="J26" s="69" t="s">
        <v>114</v>
      </c>
      <c r="K26" s="110"/>
      <c r="L26" s="111">
        <v>42.88743</v>
      </c>
      <c r="M26" s="278">
        <v>1.2774366366</v>
      </c>
      <c r="N26" s="79">
        <v>21</v>
      </c>
      <c r="O26" s="69" t="s">
        <v>179</v>
      </c>
      <c r="P26" s="110"/>
      <c r="Q26" s="111">
        <v>97.05281</v>
      </c>
      <c r="R26" s="278">
        <v>2.1661967998</v>
      </c>
      <c r="S26" s="79">
        <v>70</v>
      </c>
      <c r="T26" s="69" t="s">
        <v>226</v>
      </c>
      <c r="U26" s="110"/>
      <c r="V26" s="112">
        <v>8786</v>
      </c>
    </row>
    <row r="27" spans="1:22" s="4" customFormat="1" ht="11.25" customHeight="1">
      <c r="A27" s="101" t="s">
        <v>29</v>
      </c>
      <c r="B27" s="111">
        <v>41.989102348</v>
      </c>
      <c r="C27" s="278">
        <v>1.435102363</v>
      </c>
      <c r="D27" s="79">
        <v>19</v>
      </c>
      <c r="E27" s="73" t="s">
        <v>196</v>
      </c>
      <c r="F27" s="110"/>
      <c r="G27" s="111">
        <v>10.41793</v>
      </c>
      <c r="H27" s="278">
        <v>0.2909672094</v>
      </c>
      <c r="I27" s="79">
        <v>7</v>
      </c>
      <c r="J27" s="73" t="s">
        <v>114</v>
      </c>
      <c r="K27" s="110"/>
      <c r="L27" s="111">
        <v>41.21357</v>
      </c>
      <c r="M27" s="278">
        <v>1.230377272</v>
      </c>
      <c r="N27" s="79">
        <v>21</v>
      </c>
      <c r="O27" s="73" t="s">
        <v>179</v>
      </c>
      <c r="P27" s="110"/>
      <c r="Q27" s="111">
        <v>93.6206</v>
      </c>
      <c r="R27" s="278">
        <v>2.0413632369</v>
      </c>
      <c r="S27" s="79">
        <v>66</v>
      </c>
      <c r="T27" s="73" t="s">
        <v>142</v>
      </c>
      <c r="U27" s="110"/>
      <c r="V27" s="112">
        <v>8901</v>
      </c>
    </row>
    <row r="28" spans="1:22" ht="11.25" customHeight="1">
      <c r="A28" s="27" t="s">
        <v>12</v>
      </c>
      <c r="B28" s="111">
        <v>43.560329274</v>
      </c>
      <c r="C28" s="278">
        <v>1.4447175672</v>
      </c>
      <c r="D28" s="79">
        <v>17</v>
      </c>
      <c r="E28" s="69" t="s">
        <v>258</v>
      </c>
      <c r="F28" s="110"/>
      <c r="G28" s="111">
        <v>10.386445647</v>
      </c>
      <c r="H28" s="278">
        <v>0.3213002488</v>
      </c>
      <c r="I28" s="79">
        <v>7</v>
      </c>
      <c r="J28" s="69" t="s">
        <v>114</v>
      </c>
      <c r="K28" s="110"/>
      <c r="L28" s="111">
        <v>42.509585025</v>
      </c>
      <c r="M28" s="278">
        <v>1.2329263683</v>
      </c>
      <c r="N28" s="79">
        <v>21</v>
      </c>
      <c r="O28" s="69" t="s">
        <v>179</v>
      </c>
      <c r="P28" s="110"/>
      <c r="Q28" s="111">
        <v>96.456359946</v>
      </c>
      <c r="R28" s="278">
        <v>2.0648440835</v>
      </c>
      <c r="S28" s="79">
        <v>68</v>
      </c>
      <c r="T28" s="69" t="s">
        <v>227</v>
      </c>
      <c r="U28" s="110"/>
      <c r="V28" s="112">
        <v>8868</v>
      </c>
    </row>
    <row r="29" spans="1:22" ht="11.25" customHeight="1">
      <c r="A29" s="27" t="s">
        <v>282</v>
      </c>
      <c r="B29" s="111">
        <v>41.240627434</v>
      </c>
      <c r="C29" s="278">
        <v>1.3916062644</v>
      </c>
      <c r="D29" s="79">
        <v>18</v>
      </c>
      <c r="E29" s="69" t="s">
        <v>259</v>
      </c>
      <c r="F29" s="110"/>
      <c r="G29" s="111">
        <v>10.051173657</v>
      </c>
      <c r="H29" s="278">
        <v>0.2993972784</v>
      </c>
      <c r="I29" s="79">
        <v>7</v>
      </c>
      <c r="J29" s="69" t="s">
        <v>114</v>
      </c>
      <c r="K29" s="110"/>
      <c r="L29" s="111">
        <v>38.811992435</v>
      </c>
      <c r="M29" s="278">
        <v>1.2410936645</v>
      </c>
      <c r="N29" s="79">
        <v>21</v>
      </c>
      <c r="O29" s="69" t="s">
        <v>184</v>
      </c>
      <c r="P29" s="110"/>
      <c r="Q29" s="111">
        <v>90.103793525</v>
      </c>
      <c r="R29" s="278">
        <v>2.0336238531</v>
      </c>
      <c r="S29" s="79">
        <v>62</v>
      </c>
      <c r="T29" s="69" t="s">
        <v>228</v>
      </c>
      <c r="U29" s="110"/>
      <c r="V29" s="112">
        <v>8989</v>
      </c>
    </row>
    <row r="30" spans="1:22" ht="11.25" customHeight="1">
      <c r="A30" s="27" t="s">
        <v>13</v>
      </c>
      <c r="B30" s="111">
        <v>40.885630153</v>
      </c>
      <c r="C30" s="278">
        <v>1.6636503393</v>
      </c>
      <c r="D30" s="79">
        <v>16</v>
      </c>
      <c r="E30" s="69" t="s">
        <v>260</v>
      </c>
      <c r="F30" s="110"/>
      <c r="G30" s="111">
        <v>10.028386337</v>
      </c>
      <c r="H30" s="278">
        <v>0.2806074636</v>
      </c>
      <c r="I30" s="79">
        <v>7</v>
      </c>
      <c r="J30" s="69" t="s">
        <v>114</v>
      </c>
      <c r="K30" s="110"/>
      <c r="L30" s="111">
        <v>37.829328622</v>
      </c>
      <c r="M30" s="278">
        <v>1.3348767179</v>
      </c>
      <c r="N30" s="79">
        <v>16</v>
      </c>
      <c r="O30" s="69" t="s">
        <v>195</v>
      </c>
      <c r="P30" s="110"/>
      <c r="Q30" s="111">
        <v>88.743345112</v>
      </c>
      <c r="R30" s="278">
        <v>2.3187545308</v>
      </c>
      <c r="S30" s="79">
        <v>59</v>
      </c>
      <c r="T30" s="69" t="s">
        <v>229</v>
      </c>
      <c r="U30" s="110"/>
      <c r="V30" s="112">
        <v>8490</v>
      </c>
    </row>
    <row r="31" spans="1:22" s="4" customFormat="1" ht="11.25" customHeight="1">
      <c r="A31" s="101" t="s">
        <v>30</v>
      </c>
      <c r="B31" s="111">
        <v>44.577547285</v>
      </c>
      <c r="C31" s="278">
        <v>1.4520049616</v>
      </c>
      <c r="D31" s="79">
        <v>20</v>
      </c>
      <c r="E31" s="73" t="s">
        <v>192</v>
      </c>
      <c r="F31" s="110"/>
      <c r="G31" s="111">
        <v>10.049786455</v>
      </c>
      <c r="H31" s="278">
        <v>0.2985541754</v>
      </c>
      <c r="I31" s="79">
        <v>7</v>
      </c>
      <c r="J31" s="73" t="s">
        <v>114</v>
      </c>
      <c r="K31" s="110"/>
      <c r="L31" s="111">
        <v>34.881635143</v>
      </c>
      <c r="M31" s="278">
        <v>1.1618098038</v>
      </c>
      <c r="N31" s="79">
        <v>14</v>
      </c>
      <c r="O31" s="73" t="s">
        <v>121</v>
      </c>
      <c r="P31" s="110"/>
      <c r="Q31" s="111">
        <v>89.508968883</v>
      </c>
      <c r="R31" s="278">
        <v>2.0177739129</v>
      </c>
      <c r="S31" s="79">
        <v>62</v>
      </c>
      <c r="T31" s="73" t="s">
        <v>228</v>
      </c>
      <c r="U31" s="110"/>
      <c r="V31" s="112">
        <v>8195</v>
      </c>
    </row>
    <row r="32" spans="1:22" ht="11.25" customHeight="1">
      <c r="A32" s="27" t="s">
        <v>14</v>
      </c>
      <c r="B32" s="111">
        <v>42.585055848</v>
      </c>
      <c r="C32" s="278">
        <v>1.4606864927</v>
      </c>
      <c r="D32" s="79">
        <v>17</v>
      </c>
      <c r="E32" s="69" t="s">
        <v>195</v>
      </c>
      <c r="F32" s="110"/>
      <c r="G32" s="111">
        <v>10.370779304</v>
      </c>
      <c r="H32" s="278">
        <v>0.2954663491</v>
      </c>
      <c r="I32" s="79">
        <v>7</v>
      </c>
      <c r="J32" s="69" t="s">
        <v>190</v>
      </c>
      <c r="K32" s="110"/>
      <c r="L32" s="111">
        <v>32.267171652</v>
      </c>
      <c r="M32" s="278">
        <v>1.102017796</v>
      </c>
      <c r="N32" s="79">
        <v>14</v>
      </c>
      <c r="O32" s="69" t="s">
        <v>182</v>
      </c>
      <c r="P32" s="110"/>
      <c r="Q32" s="111">
        <v>85.223006804</v>
      </c>
      <c r="R32" s="278">
        <v>1.9686652857</v>
      </c>
      <c r="S32" s="79">
        <v>58</v>
      </c>
      <c r="T32" s="69" t="s">
        <v>230</v>
      </c>
      <c r="U32" s="110"/>
      <c r="V32" s="112">
        <v>7789</v>
      </c>
    </row>
    <row r="33" spans="1:22" s="300" customFormat="1" ht="11.25" customHeight="1">
      <c r="A33" s="299" t="s">
        <v>283</v>
      </c>
      <c r="B33" s="302">
        <v>39.899419181</v>
      </c>
      <c r="C33" s="303">
        <v>1.8968269994</v>
      </c>
      <c r="D33" s="304">
        <v>12</v>
      </c>
      <c r="E33" s="296" t="s">
        <v>199</v>
      </c>
      <c r="F33" s="110"/>
      <c r="G33" s="302">
        <v>10.508003967</v>
      </c>
      <c r="H33" s="303">
        <v>0.3137143464</v>
      </c>
      <c r="I33" s="304">
        <v>8</v>
      </c>
      <c r="J33" s="296" t="s">
        <v>190</v>
      </c>
      <c r="K33" s="110"/>
      <c r="L33" s="302">
        <v>28.066723332</v>
      </c>
      <c r="M33" s="303">
        <v>1.1119472099</v>
      </c>
      <c r="N33" s="304">
        <v>14</v>
      </c>
      <c r="O33" s="296" t="s">
        <v>199</v>
      </c>
      <c r="P33" s="110"/>
      <c r="Q33" s="302">
        <v>78.47414648</v>
      </c>
      <c r="R33" s="303">
        <v>2.3400569614</v>
      </c>
      <c r="S33" s="304">
        <v>50</v>
      </c>
      <c r="T33" s="296" t="s">
        <v>231</v>
      </c>
      <c r="U33" s="110"/>
      <c r="V33" s="307">
        <v>7059</v>
      </c>
    </row>
    <row r="34" spans="1:22" ht="11.25" customHeight="1">
      <c r="A34" s="27" t="s">
        <v>15</v>
      </c>
      <c r="B34" s="111">
        <v>36.784845789</v>
      </c>
      <c r="C34" s="278">
        <v>1.5744011934</v>
      </c>
      <c r="D34" s="79">
        <v>13</v>
      </c>
      <c r="E34" s="69" t="s">
        <v>243</v>
      </c>
      <c r="F34" s="110"/>
      <c r="G34" s="111">
        <v>10.622182681</v>
      </c>
      <c r="H34" s="278">
        <v>0.3406933477</v>
      </c>
      <c r="I34" s="62">
        <v>8</v>
      </c>
      <c r="J34" s="69" t="s">
        <v>190</v>
      </c>
      <c r="K34" s="110"/>
      <c r="L34" s="111">
        <v>27.176156584</v>
      </c>
      <c r="M34" s="278">
        <v>1.0133407185</v>
      </c>
      <c r="N34" s="79">
        <v>14</v>
      </c>
      <c r="O34" s="69" t="s">
        <v>237</v>
      </c>
      <c r="P34" s="110"/>
      <c r="Q34" s="111">
        <v>74.583185053</v>
      </c>
      <c r="R34" s="278">
        <v>2.0332607195</v>
      </c>
      <c r="S34" s="79">
        <v>51</v>
      </c>
      <c r="T34" s="69" t="s">
        <v>232</v>
      </c>
      <c r="U34" s="110"/>
      <c r="V34" s="112">
        <v>6744</v>
      </c>
    </row>
    <row r="35" spans="1:22" s="4" customFormat="1" ht="11.25" customHeight="1">
      <c r="A35" s="101" t="s">
        <v>31</v>
      </c>
      <c r="B35" s="111">
        <v>41.794400574</v>
      </c>
      <c r="C35" s="278">
        <v>1.8677205228</v>
      </c>
      <c r="D35" s="79">
        <v>16</v>
      </c>
      <c r="E35" s="73" t="s">
        <v>258</v>
      </c>
      <c r="F35" s="110"/>
      <c r="G35" s="111">
        <v>11.074659009</v>
      </c>
      <c r="H35" s="278">
        <v>0.3231974883</v>
      </c>
      <c r="I35" s="79">
        <v>8</v>
      </c>
      <c r="J35" s="73" t="s">
        <v>189</v>
      </c>
      <c r="K35" s="110"/>
      <c r="L35" s="111">
        <v>30.385068198</v>
      </c>
      <c r="M35" s="278">
        <v>1.2065967393</v>
      </c>
      <c r="N35" s="79">
        <v>14</v>
      </c>
      <c r="O35" s="73" t="s">
        <v>237</v>
      </c>
      <c r="P35" s="110"/>
      <c r="Q35" s="111">
        <v>83.254127782</v>
      </c>
      <c r="R35" s="278">
        <v>2.3607744004</v>
      </c>
      <c r="S35" s="79">
        <v>56</v>
      </c>
      <c r="T35" s="73" t="s">
        <v>162</v>
      </c>
      <c r="U35" s="110"/>
      <c r="V35" s="112">
        <v>6965</v>
      </c>
    </row>
    <row r="36" spans="1:22" ht="11.25" customHeight="1">
      <c r="A36" s="101" t="s">
        <v>16</v>
      </c>
      <c r="B36" s="111">
        <v>41.65862121</v>
      </c>
      <c r="C36" s="278">
        <v>1.504072517</v>
      </c>
      <c r="D36" s="79">
        <v>14</v>
      </c>
      <c r="E36" s="69" t="s">
        <v>243</v>
      </c>
      <c r="F36" s="110"/>
      <c r="G36" s="111">
        <v>11.944788052</v>
      </c>
      <c r="H36" s="278">
        <v>0.374403399</v>
      </c>
      <c r="I36" s="79">
        <v>9</v>
      </c>
      <c r="J36" s="69" t="s">
        <v>115</v>
      </c>
      <c r="K36" s="110"/>
      <c r="L36" s="111">
        <v>29.276059738</v>
      </c>
      <c r="M36" s="278">
        <v>1.0557653541</v>
      </c>
      <c r="N36" s="79">
        <v>14</v>
      </c>
      <c r="O36" s="69" t="s">
        <v>128</v>
      </c>
      <c r="P36" s="110"/>
      <c r="Q36" s="111">
        <v>82.879469</v>
      </c>
      <c r="R36" s="278">
        <v>2.0169962994</v>
      </c>
      <c r="S36" s="79">
        <v>56</v>
      </c>
      <c r="T36" s="69" t="s">
        <v>162</v>
      </c>
      <c r="U36" s="110"/>
      <c r="V36" s="112">
        <v>6629</v>
      </c>
    </row>
    <row r="37" spans="1:22" ht="11.25" customHeight="1">
      <c r="A37" s="27" t="s">
        <v>313</v>
      </c>
      <c r="B37" s="111">
        <v>35.978977094</v>
      </c>
      <c r="C37" s="278">
        <v>2.18843503</v>
      </c>
      <c r="D37" s="79">
        <v>9</v>
      </c>
      <c r="E37" s="69" t="s">
        <v>304</v>
      </c>
      <c r="F37" s="110"/>
      <c r="G37" s="111">
        <v>11.689049263</v>
      </c>
      <c r="H37" s="278">
        <v>0.3407075071</v>
      </c>
      <c r="I37" s="79">
        <v>9</v>
      </c>
      <c r="J37" s="69" t="s">
        <v>115</v>
      </c>
      <c r="K37" s="110"/>
      <c r="L37" s="111">
        <v>27.441794791</v>
      </c>
      <c r="M37" s="278">
        <v>1.0621304089</v>
      </c>
      <c r="N37" s="79">
        <v>9</v>
      </c>
      <c r="O37" s="69" t="s">
        <v>202</v>
      </c>
      <c r="P37" s="110"/>
      <c r="Q37" s="111">
        <v>75.109821148</v>
      </c>
      <c r="R37" s="278">
        <v>2.5550235584</v>
      </c>
      <c r="S37" s="79">
        <v>49</v>
      </c>
      <c r="T37" s="69" t="s">
        <v>305</v>
      </c>
      <c r="U37" s="110"/>
      <c r="V37" s="112">
        <v>6374</v>
      </c>
    </row>
    <row r="38" spans="1:22" ht="6.75" customHeight="1">
      <c r="A38" s="29"/>
      <c r="B38" s="80"/>
      <c r="C38" s="81"/>
      <c r="D38" s="70"/>
      <c r="E38" s="70"/>
      <c r="F38" s="113"/>
      <c r="G38" s="3"/>
      <c r="H38" s="81"/>
      <c r="I38" s="70"/>
      <c r="J38" s="70"/>
      <c r="K38" s="113"/>
      <c r="L38" s="80"/>
      <c r="M38" s="81"/>
      <c r="N38" s="70"/>
      <c r="O38" s="70"/>
      <c r="P38" s="113"/>
      <c r="Q38" s="70"/>
      <c r="R38" s="81"/>
      <c r="S38" s="70"/>
      <c r="T38" s="70"/>
      <c r="U38" s="113"/>
      <c r="V38" s="114"/>
    </row>
    <row r="39" spans="1:22" ht="11.25">
      <c r="A39" s="107" t="s">
        <v>17</v>
      </c>
      <c r="B39" s="6"/>
      <c r="C39" s="6"/>
      <c r="D39" s="6"/>
      <c r="E39" s="6"/>
      <c r="F39" s="6"/>
      <c r="G39" s="6"/>
      <c r="H39" s="6"/>
      <c r="I39" s="6"/>
      <c r="J39" s="6"/>
      <c r="K39" s="6"/>
      <c r="L39" s="6"/>
      <c r="M39" s="6"/>
      <c r="N39" s="6"/>
      <c r="O39" s="6"/>
      <c r="P39" s="6"/>
      <c r="Q39" s="6"/>
      <c r="R39" s="6"/>
      <c r="S39" s="6"/>
      <c r="T39" s="6"/>
      <c r="U39" s="6"/>
      <c r="V39" s="42" t="s">
        <v>18</v>
      </c>
    </row>
    <row r="40" spans="1:22" ht="22.5" customHeight="1">
      <c r="A40" s="310" t="s">
        <v>19</v>
      </c>
      <c r="B40" s="311"/>
      <c r="C40" s="311"/>
      <c r="D40" s="311"/>
      <c r="E40" s="311"/>
      <c r="F40" s="311"/>
      <c r="G40" s="311"/>
      <c r="H40" s="311"/>
      <c r="I40" s="311"/>
      <c r="J40" s="311"/>
      <c r="K40" s="311"/>
      <c r="L40" s="311"/>
      <c r="M40" s="311"/>
      <c r="N40" s="311"/>
      <c r="O40" s="311"/>
      <c r="P40" s="311"/>
      <c r="Q40" s="311"/>
      <c r="R40" s="311"/>
      <c r="S40" s="311"/>
      <c r="T40" s="311"/>
      <c r="U40" s="311"/>
      <c r="V40" s="311"/>
    </row>
    <row r="41" spans="1:22" ht="12" customHeight="1">
      <c r="A41" s="310" t="s">
        <v>275</v>
      </c>
      <c r="B41" s="311"/>
      <c r="C41" s="311"/>
      <c r="D41" s="311"/>
      <c r="E41" s="311"/>
      <c r="F41" s="311"/>
      <c r="G41" s="311"/>
      <c r="H41" s="311"/>
      <c r="I41" s="311"/>
      <c r="J41" s="311"/>
      <c r="K41" s="311"/>
      <c r="L41" s="311"/>
      <c r="M41" s="311"/>
      <c r="N41" s="311"/>
      <c r="O41" s="311"/>
      <c r="P41" s="311"/>
      <c r="Q41" s="311"/>
      <c r="R41" s="311"/>
      <c r="S41" s="311"/>
      <c r="T41" s="311"/>
      <c r="U41" s="311"/>
      <c r="V41" s="311"/>
    </row>
    <row r="42" spans="1:22" ht="11.25">
      <c r="A42" s="32" t="s">
        <v>310</v>
      </c>
      <c r="B42" s="193"/>
      <c r="C42" s="193"/>
      <c r="D42" s="193"/>
      <c r="E42" s="193"/>
      <c r="F42" s="193"/>
      <c r="G42" s="193"/>
      <c r="H42" s="193"/>
      <c r="I42" s="193"/>
      <c r="J42" s="193"/>
      <c r="K42" s="193"/>
      <c r="L42" s="193"/>
      <c r="M42" s="193"/>
      <c r="N42" s="193"/>
      <c r="O42" s="193"/>
      <c r="P42" s="193"/>
      <c r="Q42" s="193"/>
      <c r="R42" s="193"/>
      <c r="S42" s="193"/>
      <c r="T42" s="193"/>
      <c r="U42" s="193"/>
      <c r="V42" s="193"/>
    </row>
    <row r="43" spans="1:22" ht="11.25">
      <c r="A43" s="32"/>
      <c r="B43" s="193"/>
      <c r="C43" s="193"/>
      <c r="D43" s="193"/>
      <c r="E43" s="193"/>
      <c r="F43" s="193"/>
      <c r="G43" s="193"/>
      <c r="H43" s="193"/>
      <c r="I43" s="193"/>
      <c r="J43" s="193"/>
      <c r="K43" s="193"/>
      <c r="L43" s="193"/>
      <c r="M43" s="193"/>
      <c r="N43" s="193"/>
      <c r="O43" s="193"/>
      <c r="P43" s="193"/>
      <c r="Q43" s="193"/>
      <c r="R43" s="193"/>
      <c r="S43" s="193"/>
      <c r="T43" s="193"/>
      <c r="U43" s="193"/>
      <c r="V43" s="193"/>
    </row>
    <row r="44" spans="1:22" ht="11.25">
      <c r="A44" s="30"/>
      <c r="B44" s="193"/>
      <c r="C44" s="193"/>
      <c r="D44" s="193"/>
      <c r="E44" s="193"/>
      <c r="F44" s="193"/>
      <c r="G44" s="193"/>
      <c r="H44" s="193"/>
      <c r="I44" s="193"/>
      <c r="J44" s="193"/>
      <c r="K44" s="193"/>
      <c r="L44" s="193"/>
      <c r="M44" s="193"/>
      <c r="N44" s="193"/>
      <c r="O44" s="193"/>
      <c r="P44" s="193"/>
      <c r="Q44" s="193"/>
      <c r="R44" s="193"/>
      <c r="S44" s="193"/>
      <c r="T44" s="193"/>
      <c r="U44" s="193"/>
      <c r="V44" s="193"/>
    </row>
  </sheetData>
  <mergeCells count="2">
    <mergeCell ref="A40:V40"/>
    <mergeCell ref="A41:V4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43"/>
  <sheetViews>
    <sheetView showGridLines="0" zoomScale="85" zoomScaleNormal="85" workbookViewId="0" topLeftCell="A1">
      <selection activeCell="I37" sqref="I37"/>
    </sheetView>
  </sheetViews>
  <sheetFormatPr defaultColWidth="9.140625" defaultRowHeight="12.75"/>
  <cols>
    <col min="1" max="1" width="18.7109375" style="0" customWidth="1"/>
    <col min="2" max="2" width="9.8515625" style="0" customWidth="1"/>
    <col min="3" max="3" width="14.28125" style="0" customWidth="1"/>
    <col min="4" max="4" width="13.57421875" style="0" customWidth="1"/>
    <col min="5" max="5" width="11.8515625" style="0" customWidth="1"/>
    <col min="6" max="6" width="0.85546875" style="0" hidden="1" customWidth="1"/>
    <col min="7" max="7" width="1.7109375" style="0" customWidth="1"/>
    <col min="8" max="8" width="10.8515625" style="0" customWidth="1"/>
  </cols>
  <sheetData>
    <row r="1" spans="1:7" ht="12.75">
      <c r="A1" s="1" t="s">
        <v>290</v>
      </c>
      <c r="B1" s="33"/>
      <c r="C1" s="33"/>
      <c r="D1" s="33"/>
      <c r="E1" s="33"/>
      <c r="F1" s="33"/>
      <c r="G1" s="33"/>
    </row>
    <row r="2" spans="1:7" ht="12.75">
      <c r="A2" s="33" t="s">
        <v>0</v>
      </c>
      <c r="B2" s="33"/>
      <c r="C2" s="33"/>
      <c r="D2" s="33"/>
      <c r="E2" s="33"/>
      <c r="F2" s="33"/>
      <c r="G2" s="33"/>
    </row>
    <row r="3" spans="1:8" ht="22.5">
      <c r="A3" s="22"/>
      <c r="B3" s="115" t="s">
        <v>281</v>
      </c>
      <c r="C3" s="116"/>
      <c r="D3" s="117"/>
      <c r="E3" s="116"/>
      <c r="F3" s="117"/>
      <c r="G3" s="116"/>
      <c r="H3" s="103" t="s">
        <v>2</v>
      </c>
    </row>
    <row r="4" spans="1:8" ht="42.75" customHeight="1">
      <c r="A4" s="7"/>
      <c r="B4" s="313" t="s">
        <v>20</v>
      </c>
      <c r="C4" s="313"/>
      <c r="D4" s="313" t="s">
        <v>265</v>
      </c>
      <c r="E4" s="313"/>
      <c r="F4" s="277"/>
      <c r="G4" s="90"/>
      <c r="H4" s="22"/>
    </row>
    <row r="5" spans="1:8" ht="35.25" customHeight="1">
      <c r="A5" s="14"/>
      <c r="B5" s="161" t="s">
        <v>100</v>
      </c>
      <c r="C5" s="24" t="s">
        <v>22</v>
      </c>
      <c r="D5" s="161" t="s">
        <v>101</v>
      </c>
      <c r="E5" s="24" t="s">
        <v>274</v>
      </c>
      <c r="F5" s="160"/>
      <c r="G5" s="36"/>
      <c r="H5" s="161" t="s">
        <v>9</v>
      </c>
    </row>
    <row r="6" spans="1:8" ht="11.25" customHeight="1">
      <c r="A6" s="105" t="s">
        <v>40</v>
      </c>
      <c r="B6" s="118"/>
      <c r="C6" s="38"/>
      <c r="D6" s="28"/>
      <c r="E6" s="28"/>
      <c r="F6" s="38"/>
      <c r="G6" s="38"/>
      <c r="H6" s="38"/>
    </row>
    <row r="7" spans="1:8" ht="11.25" customHeight="1">
      <c r="A7" s="27" t="s">
        <v>10</v>
      </c>
      <c r="B7" s="180">
        <v>2.37361</v>
      </c>
      <c r="C7" s="163">
        <v>0.0705584797</v>
      </c>
      <c r="D7" s="62">
        <v>2</v>
      </c>
      <c r="E7" s="69" t="s">
        <v>149</v>
      </c>
      <c r="F7" s="57"/>
      <c r="G7" s="33"/>
      <c r="H7" s="257">
        <v>5487</v>
      </c>
    </row>
    <row r="8" spans="1:8" ht="11.25" customHeight="1">
      <c r="A8" s="27" t="s">
        <v>36</v>
      </c>
      <c r="B8" s="180">
        <v>2.247731</v>
      </c>
      <c r="C8" s="163">
        <v>0.0679144127</v>
      </c>
      <c r="D8" s="62">
        <v>1</v>
      </c>
      <c r="E8" s="69" t="s">
        <v>149</v>
      </c>
      <c r="F8" s="57"/>
      <c r="G8" s="33"/>
      <c r="H8" s="257">
        <v>5510</v>
      </c>
    </row>
    <row r="9" spans="1:8" ht="11.25" customHeight="1">
      <c r="A9" s="27" t="s">
        <v>11</v>
      </c>
      <c r="B9" s="180">
        <v>2.378984</v>
      </c>
      <c r="C9" s="163">
        <v>0.0694679211</v>
      </c>
      <c r="D9" s="62">
        <v>2</v>
      </c>
      <c r="E9" s="69" t="s">
        <v>261</v>
      </c>
      <c r="F9" s="57"/>
      <c r="G9" s="33"/>
      <c r="H9" s="257">
        <v>5710</v>
      </c>
    </row>
    <row r="10" spans="1:8" s="43" customFormat="1" ht="11.25" customHeight="1">
      <c r="A10" s="101" t="s">
        <v>29</v>
      </c>
      <c r="B10" s="172">
        <v>2.263069</v>
      </c>
      <c r="C10" s="214">
        <v>0.0650182367</v>
      </c>
      <c r="D10" s="79">
        <v>2</v>
      </c>
      <c r="E10" s="73" t="s">
        <v>149</v>
      </c>
      <c r="F10" s="82"/>
      <c r="G10" s="67"/>
      <c r="H10" s="258">
        <v>5930</v>
      </c>
    </row>
    <row r="11" spans="1:8" ht="11.25" customHeight="1">
      <c r="A11" s="27" t="s">
        <v>12</v>
      </c>
      <c r="B11" s="180">
        <v>2.3064544039</v>
      </c>
      <c r="C11" s="163">
        <v>0.0656995437</v>
      </c>
      <c r="D11" s="62">
        <v>2</v>
      </c>
      <c r="E11" s="69" t="s">
        <v>261</v>
      </c>
      <c r="F11" s="57"/>
      <c r="G11" s="33"/>
      <c r="H11" s="257">
        <v>5779</v>
      </c>
    </row>
    <row r="12" spans="1:8" ht="11.25" customHeight="1">
      <c r="A12" s="27" t="s">
        <v>282</v>
      </c>
      <c r="B12" s="180">
        <v>2.1744954767</v>
      </c>
      <c r="C12" s="163">
        <v>0.0647305221</v>
      </c>
      <c r="D12" s="62">
        <v>1</v>
      </c>
      <c r="E12" s="69" t="s">
        <v>149</v>
      </c>
      <c r="F12" s="57"/>
      <c r="G12" s="33"/>
      <c r="H12" s="257">
        <v>5748</v>
      </c>
    </row>
    <row r="13" spans="1:8" ht="11.25" customHeight="1">
      <c r="A13" s="27" t="s">
        <v>13</v>
      </c>
      <c r="B13" s="180">
        <v>2.0711711712</v>
      </c>
      <c r="C13" s="163">
        <v>0.0648042816</v>
      </c>
      <c r="D13" s="62">
        <v>1</v>
      </c>
      <c r="E13" s="69" t="s">
        <v>148</v>
      </c>
      <c r="F13" s="57"/>
      <c r="G13" s="33"/>
      <c r="H13" s="257">
        <v>5550</v>
      </c>
    </row>
    <row r="14" spans="1:8" s="43" customFormat="1" ht="11.25" customHeight="1">
      <c r="A14" s="101" t="s">
        <v>30</v>
      </c>
      <c r="B14" s="172">
        <v>1.9254057997</v>
      </c>
      <c r="C14" s="214">
        <v>0.0624333457</v>
      </c>
      <c r="D14" s="79">
        <v>1</v>
      </c>
      <c r="E14" s="73" t="s">
        <v>148</v>
      </c>
      <c r="F14" s="82"/>
      <c r="G14" s="67"/>
      <c r="H14" s="258">
        <v>5483</v>
      </c>
    </row>
    <row r="15" spans="1:8" ht="11.25" customHeight="1">
      <c r="A15" s="27" t="s">
        <v>14</v>
      </c>
      <c r="B15" s="180">
        <v>1.7081430746</v>
      </c>
      <c r="C15" s="163">
        <v>0.0593322211</v>
      </c>
      <c r="D15" s="62">
        <v>1</v>
      </c>
      <c r="E15" s="69" t="s">
        <v>148</v>
      </c>
      <c r="F15" s="57"/>
      <c r="G15" s="33"/>
      <c r="H15" s="257">
        <v>5256</v>
      </c>
    </row>
    <row r="16" spans="1:8" ht="11.25" customHeight="1">
      <c r="A16" s="27" t="s">
        <v>283</v>
      </c>
      <c r="B16" s="180">
        <v>1.5459504826</v>
      </c>
      <c r="C16" s="163">
        <v>0.0566885181</v>
      </c>
      <c r="D16" s="62">
        <v>1</v>
      </c>
      <c r="E16" s="69" t="s">
        <v>148</v>
      </c>
      <c r="F16" s="57"/>
      <c r="G16" s="33"/>
      <c r="H16" s="257">
        <v>4766</v>
      </c>
    </row>
    <row r="17" spans="1:8" ht="11.25" customHeight="1">
      <c r="A17" s="27" t="s">
        <v>15</v>
      </c>
      <c r="B17" s="180">
        <v>1.5272525028</v>
      </c>
      <c r="C17" s="163">
        <v>0.0543982876</v>
      </c>
      <c r="D17" s="62">
        <v>1</v>
      </c>
      <c r="E17" s="69" t="s">
        <v>148</v>
      </c>
      <c r="F17" s="57"/>
      <c r="G17" s="33"/>
      <c r="H17" s="257">
        <v>4495</v>
      </c>
    </row>
    <row r="18" spans="1:8" s="43" customFormat="1" ht="11.25" customHeight="1">
      <c r="A18" s="101" t="s">
        <v>31</v>
      </c>
      <c r="B18" s="172">
        <v>1.4567121321</v>
      </c>
      <c r="C18" s="214">
        <v>0.0452863551</v>
      </c>
      <c r="D18" s="79">
        <v>1</v>
      </c>
      <c r="E18" s="73" t="s">
        <v>148</v>
      </c>
      <c r="F18" s="82"/>
      <c r="G18" s="67"/>
      <c r="H18" s="258">
        <v>4672</v>
      </c>
    </row>
    <row r="19" spans="1:8" ht="11.25" customHeight="1">
      <c r="A19" s="101" t="s">
        <v>16</v>
      </c>
      <c r="B19" s="180">
        <v>1.4382743363</v>
      </c>
      <c r="C19" s="163">
        <v>0.0525997297</v>
      </c>
      <c r="D19" s="62">
        <v>1</v>
      </c>
      <c r="E19" s="69" t="s">
        <v>148</v>
      </c>
      <c r="F19" s="57"/>
      <c r="G19" s="33"/>
      <c r="H19" s="257">
        <v>4520</v>
      </c>
    </row>
    <row r="20" spans="1:8" ht="11.25" customHeight="1">
      <c r="A20" s="27" t="s">
        <v>313</v>
      </c>
      <c r="B20" s="180">
        <v>1.4823854478</v>
      </c>
      <c r="C20" s="163">
        <v>0.0570535832</v>
      </c>
      <c r="D20" s="79">
        <v>1</v>
      </c>
      <c r="E20" s="73" t="s">
        <v>148</v>
      </c>
      <c r="F20" s="57"/>
      <c r="G20" s="33"/>
      <c r="H20" s="257">
        <v>4343</v>
      </c>
    </row>
    <row r="21" spans="1:8" ht="4.5" customHeight="1">
      <c r="A21" s="101"/>
      <c r="B21" s="180"/>
      <c r="C21" s="163"/>
      <c r="D21" s="62"/>
      <c r="E21" s="69"/>
      <c r="F21" s="33"/>
      <c r="G21" s="33"/>
      <c r="H21" s="257"/>
    </row>
    <row r="22" spans="1:8" ht="11.25" customHeight="1">
      <c r="A22" s="106" t="s">
        <v>37</v>
      </c>
      <c r="B22" s="180"/>
      <c r="C22" s="163"/>
      <c r="D22" s="62"/>
      <c r="E22" s="69"/>
      <c r="F22" s="33"/>
      <c r="G22" s="33"/>
      <c r="H22" s="258"/>
    </row>
    <row r="23" spans="1:8" ht="11.25" customHeight="1">
      <c r="A23" s="27" t="s">
        <v>10</v>
      </c>
      <c r="B23" s="183">
        <v>2.0370044053</v>
      </c>
      <c r="C23" s="184">
        <v>0.1083735536</v>
      </c>
      <c r="D23" s="121">
        <v>1</v>
      </c>
      <c r="E23" s="69" t="s">
        <v>148</v>
      </c>
      <c r="F23" s="131"/>
      <c r="G23" s="123"/>
      <c r="H23" s="260">
        <v>2270</v>
      </c>
    </row>
    <row r="24" spans="1:8" ht="11.25" customHeight="1">
      <c r="A24" s="27" t="s">
        <v>36</v>
      </c>
      <c r="B24" s="183">
        <v>2.055265902</v>
      </c>
      <c r="C24" s="184">
        <v>0.1058230959</v>
      </c>
      <c r="D24" s="121">
        <v>1</v>
      </c>
      <c r="E24" s="69" t="s">
        <v>148</v>
      </c>
      <c r="F24" s="131"/>
      <c r="G24" s="123"/>
      <c r="H24" s="261">
        <v>1918</v>
      </c>
    </row>
    <row r="25" spans="1:8" ht="11.25" customHeight="1">
      <c r="A25" s="27" t="s">
        <v>11</v>
      </c>
      <c r="B25" s="183">
        <v>1.943655303</v>
      </c>
      <c r="C25" s="184">
        <v>0.0998733897</v>
      </c>
      <c r="D25" s="121">
        <v>1</v>
      </c>
      <c r="E25" s="69" t="s">
        <v>148</v>
      </c>
      <c r="F25" s="131"/>
      <c r="G25" s="123"/>
      <c r="H25" s="261">
        <v>2112</v>
      </c>
    </row>
    <row r="26" spans="1:8" s="43" customFormat="1" ht="11.25" customHeight="1">
      <c r="A26" s="101" t="s">
        <v>29</v>
      </c>
      <c r="B26" s="219">
        <v>2.1571906355</v>
      </c>
      <c r="C26" s="187">
        <v>0.105163962</v>
      </c>
      <c r="D26" s="150">
        <v>1</v>
      </c>
      <c r="E26" s="73" t="s">
        <v>149</v>
      </c>
      <c r="F26" s="137"/>
      <c r="G26" s="136"/>
      <c r="H26" s="262">
        <v>2093</v>
      </c>
    </row>
    <row r="27" spans="1:8" ht="11.25" customHeight="1">
      <c r="A27" s="27" t="s">
        <v>12</v>
      </c>
      <c r="B27" s="183">
        <v>2.1471765229</v>
      </c>
      <c r="C27" s="184">
        <v>0.1041308724</v>
      </c>
      <c r="D27" s="121">
        <v>1</v>
      </c>
      <c r="E27" s="69" t="s">
        <v>149</v>
      </c>
      <c r="F27" s="131"/>
      <c r="H27" s="261">
        <v>2249</v>
      </c>
    </row>
    <row r="28" spans="1:8" ht="11.25" customHeight="1">
      <c r="A28" s="27" t="s">
        <v>282</v>
      </c>
      <c r="B28" s="183">
        <v>1.9563283461</v>
      </c>
      <c r="C28" s="184">
        <v>0.0945807688</v>
      </c>
      <c r="D28" s="121">
        <v>1</v>
      </c>
      <c r="E28" s="69" t="s">
        <v>148</v>
      </c>
      <c r="F28" s="131"/>
      <c r="H28" s="261">
        <v>2473</v>
      </c>
    </row>
    <row r="29" spans="1:8" ht="11.25" customHeight="1">
      <c r="A29" s="27" t="s">
        <v>13</v>
      </c>
      <c r="B29" s="183">
        <v>1.8043986898</v>
      </c>
      <c r="C29" s="184">
        <v>0.0908179118</v>
      </c>
      <c r="D29" s="121">
        <v>1</v>
      </c>
      <c r="E29" s="69" t="s">
        <v>148</v>
      </c>
      <c r="F29" s="131"/>
      <c r="H29" s="261">
        <v>2137</v>
      </c>
    </row>
    <row r="30" spans="1:8" s="43" customFormat="1" ht="11.25" customHeight="1">
      <c r="A30" s="101" t="s">
        <v>30</v>
      </c>
      <c r="B30" s="219">
        <v>1.6750369276</v>
      </c>
      <c r="C30" s="187">
        <v>0.0935451198</v>
      </c>
      <c r="D30" s="150">
        <v>1</v>
      </c>
      <c r="E30" s="73" t="s">
        <v>148</v>
      </c>
      <c r="F30" s="137"/>
      <c r="H30" s="262">
        <v>2031</v>
      </c>
    </row>
    <row r="31" spans="1:8" ht="11.25" customHeight="1">
      <c r="A31" s="27" t="s">
        <v>14</v>
      </c>
      <c r="B31" s="183">
        <v>1.4763655462</v>
      </c>
      <c r="C31" s="184">
        <v>0.0850279144</v>
      </c>
      <c r="D31" s="121">
        <v>1</v>
      </c>
      <c r="E31" s="69" t="s">
        <v>148</v>
      </c>
      <c r="F31" s="131"/>
      <c r="H31" s="261">
        <v>1904</v>
      </c>
    </row>
    <row r="32" spans="1:8" ht="11.25" customHeight="1">
      <c r="A32" s="27" t="s">
        <v>283</v>
      </c>
      <c r="B32" s="183">
        <v>1.378041543</v>
      </c>
      <c r="C32" s="184">
        <v>0.0925456705</v>
      </c>
      <c r="D32" s="121">
        <v>1</v>
      </c>
      <c r="E32" s="69" t="s">
        <v>148</v>
      </c>
      <c r="F32" s="131"/>
      <c r="H32" s="261">
        <v>1685</v>
      </c>
    </row>
    <row r="33" spans="1:8" ht="11.25" customHeight="1">
      <c r="A33" s="27" t="s">
        <v>15</v>
      </c>
      <c r="B33" s="183">
        <v>1.3137019231</v>
      </c>
      <c r="C33" s="184">
        <v>0.0865844937</v>
      </c>
      <c r="D33" s="121">
        <v>1</v>
      </c>
      <c r="E33" s="69" t="s">
        <v>148</v>
      </c>
      <c r="F33" s="131"/>
      <c r="H33" s="261">
        <v>1664</v>
      </c>
    </row>
    <row r="34" spans="1:8" s="43" customFormat="1" ht="11.25" customHeight="1">
      <c r="A34" s="101" t="s">
        <v>31</v>
      </c>
      <c r="B34" s="219">
        <v>1.4026497696</v>
      </c>
      <c r="C34" s="187">
        <v>0.0870378516</v>
      </c>
      <c r="D34" s="150">
        <v>1</v>
      </c>
      <c r="E34" s="73" t="s">
        <v>148</v>
      </c>
      <c r="F34" s="137"/>
      <c r="H34" s="262">
        <v>1736</v>
      </c>
    </row>
    <row r="35" spans="1:8" ht="11.25" customHeight="1">
      <c r="A35" s="27" t="s">
        <v>16</v>
      </c>
      <c r="B35" s="183">
        <v>1.290978399</v>
      </c>
      <c r="C35" s="184">
        <v>0.0921323316</v>
      </c>
      <c r="D35" s="121">
        <v>1</v>
      </c>
      <c r="E35" s="69" t="s">
        <v>148</v>
      </c>
      <c r="F35" s="131"/>
      <c r="H35" s="261">
        <v>1574</v>
      </c>
    </row>
    <row r="36" spans="1:8" ht="11.25" customHeight="1">
      <c r="A36" s="27" t="s">
        <v>313</v>
      </c>
      <c r="B36" s="183">
        <v>1.114971573</v>
      </c>
      <c r="C36" s="184">
        <v>0.0770598531</v>
      </c>
      <c r="D36" s="150">
        <v>1</v>
      </c>
      <c r="E36" s="73" t="s">
        <v>148</v>
      </c>
      <c r="F36" s="131"/>
      <c r="H36" s="261">
        <v>1583</v>
      </c>
    </row>
    <row r="37" spans="3:8" ht="3.75" customHeight="1">
      <c r="C37" s="128"/>
      <c r="D37" s="129"/>
      <c r="E37" s="128"/>
      <c r="G37" s="284"/>
      <c r="H37" s="283"/>
    </row>
    <row r="38" spans="1:8" ht="12.75">
      <c r="A38" s="107" t="s">
        <v>17</v>
      </c>
      <c r="B38" s="83"/>
      <c r="C38" s="83"/>
      <c r="D38" s="83"/>
      <c r="E38" s="83"/>
      <c r="F38" s="83"/>
      <c r="H38" s="42" t="s">
        <v>18</v>
      </c>
    </row>
    <row r="39" spans="1:23" ht="20.25" customHeight="1">
      <c r="A39" s="310" t="s">
        <v>19</v>
      </c>
      <c r="B39" s="311"/>
      <c r="C39" s="311"/>
      <c r="D39" s="311"/>
      <c r="E39" s="311"/>
      <c r="F39" s="311"/>
      <c r="G39" s="311"/>
      <c r="H39" s="311"/>
      <c r="I39" s="31"/>
      <c r="J39" s="31"/>
      <c r="K39" s="31"/>
      <c r="L39" s="31"/>
      <c r="M39" s="31"/>
      <c r="N39" s="31"/>
      <c r="O39" s="31"/>
      <c r="P39" s="31"/>
      <c r="Q39" s="31"/>
      <c r="R39" s="31"/>
      <c r="S39" s="31"/>
      <c r="T39" s="31"/>
      <c r="U39" s="31"/>
      <c r="V39" s="31"/>
      <c r="W39" s="31"/>
    </row>
    <row r="40" spans="1:23" ht="23.25" customHeight="1">
      <c r="A40" s="312" t="s">
        <v>275</v>
      </c>
      <c r="B40" s="318"/>
      <c r="C40" s="318"/>
      <c r="D40" s="318"/>
      <c r="E40" s="318"/>
      <c r="F40" s="318"/>
      <c r="G40" s="318"/>
      <c r="H40" s="311"/>
      <c r="I40" s="31"/>
      <c r="J40" s="31"/>
      <c r="K40" s="31"/>
      <c r="L40" s="31"/>
      <c r="M40" s="31"/>
      <c r="N40" s="31"/>
      <c r="O40" s="31"/>
      <c r="P40" s="31"/>
      <c r="Q40" s="31"/>
      <c r="R40" s="31"/>
      <c r="S40" s="31"/>
      <c r="T40" s="31"/>
      <c r="U40" s="31"/>
      <c r="V40" s="31"/>
      <c r="W40" s="31"/>
    </row>
    <row r="41" spans="1:23" ht="22.5" customHeight="1">
      <c r="A41" s="310" t="s">
        <v>310</v>
      </c>
      <c r="B41" s="319"/>
      <c r="C41" s="319"/>
      <c r="D41" s="319"/>
      <c r="E41" s="319"/>
      <c r="F41" s="319"/>
      <c r="G41" s="319"/>
      <c r="H41" s="311"/>
      <c r="I41" s="31"/>
      <c r="J41" s="31"/>
      <c r="K41" s="31"/>
      <c r="L41" s="31"/>
      <c r="M41" s="31"/>
      <c r="N41" s="31"/>
      <c r="O41" s="31"/>
      <c r="P41" s="31"/>
      <c r="Q41" s="31"/>
      <c r="R41" s="31"/>
      <c r="S41" s="31"/>
      <c r="T41" s="31"/>
      <c r="U41" s="31"/>
      <c r="V41" s="31"/>
      <c r="W41" s="31"/>
    </row>
    <row r="42" spans="1:23" ht="12.75">
      <c r="A42" s="32"/>
      <c r="B42" s="31"/>
      <c r="C42" s="31"/>
      <c r="D42" s="31"/>
      <c r="E42" s="31"/>
      <c r="F42" s="31"/>
      <c r="G42" s="31"/>
      <c r="H42" s="31"/>
      <c r="I42" s="31"/>
      <c r="J42" s="31"/>
      <c r="K42" s="31"/>
      <c r="L42" s="31"/>
      <c r="M42" s="31"/>
      <c r="N42" s="31"/>
      <c r="O42" s="31"/>
      <c r="P42" s="31"/>
      <c r="Q42" s="31"/>
      <c r="R42" s="31"/>
      <c r="S42" s="31"/>
      <c r="T42" s="31"/>
      <c r="U42" s="31"/>
      <c r="V42" s="31"/>
      <c r="W42" s="31"/>
    </row>
    <row r="43" spans="1:23" ht="11.25" customHeight="1">
      <c r="A43" s="312"/>
      <c r="B43" s="318"/>
      <c r="C43" s="318"/>
      <c r="D43" s="318"/>
      <c r="E43" s="318"/>
      <c r="F43" s="318"/>
      <c r="G43" s="318"/>
      <c r="H43" s="31"/>
      <c r="I43" s="31"/>
      <c r="J43" s="31"/>
      <c r="K43" s="31"/>
      <c r="L43" s="31"/>
      <c r="M43" s="31"/>
      <c r="N43" s="31"/>
      <c r="O43" s="31"/>
      <c r="P43" s="31"/>
      <c r="Q43" s="31"/>
      <c r="R43" s="31"/>
      <c r="S43" s="31"/>
      <c r="T43" s="31"/>
      <c r="U43" s="31"/>
      <c r="V43" s="31"/>
      <c r="W43" s="31"/>
    </row>
  </sheetData>
  <mergeCells count="6">
    <mergeCell ref="B4:C4"/>
    <mergeCell ref="A43:G43"/>
    <mergeCell ref="D4:E4"/>
    <mergeCell ref="A39:H39"/>
    <mergeCell ref="A40:H40"/>
    <mergeCell ref="A41:H4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43"/>
  <sheetViews>
    <sheetView showGridLines="0" zoomScale="85" zoomScaleNormal="85" workbookViewId="0" topLeftCell="A1">
      <selection activeCell="J43" sqref="J43"/>
    </sheetView>
  </sheetViews>
  <sheetFormatPr defaultColWidth="9.140625" defaultRowHeight="12.75"/>
  <cols>
    <col min="1" max="1" width="18.7109375" style="0" customWidth="1"/>
    <col min="3" max="3" width="10.7109375" style="0" customWidth="1"/>
    <col min="4" max="4" width="12.7109375" style="0" customWidth="1"/>
    <col min="5" max="5" width="10.140625" style="0" customWidth="1"/>
    <col min="6" max="6" width="0.2890625" style="0" customWidth="1"/>
    <col min="7" max="7" width="2.57421875" style="0" customWidth="1"/>
  </cols>
  <sheetData>
    <row r="1" spans="1:7" ht="12.75">
      <c r="A1" s="1" t="s">
        <v>290</v>
      </c>
      <c r="B1" s="33"/>
      <c r="C1" s="33"/>
      <c r="D1" s="33"/>
      <c r="E1" s="33"/>
      <c r="F1" s="33"/>
      <c r="G1" s="33"/>
    </row>
    <row r="2" spans="1:7" ht="12.75">
      <c r="A2" s="33" t="s">
        <v>0</v>
      </c>
      <c r="B2" s="33"/>
      <c r="C2" s="33"/>
      <c r="D2" s="33"/>
      <c r="E2" s="33"/>
      <c r="F2" s="33"/>
      <c r="G2" s="33"/>
    </row>
    <row r="3" spans="1:8" ht="22.5">
      <c r="A3" s="22"/>
      <c r="B3" s="115" t="s">
        <v>281</v>
      </c>
      <c r="C3" s="116"/>
      <c r="D3" s="117"/>
      <c r="E3" s="116"/>
      <c r="F3" s="117"/>
      <c r="G3" s="116"/>
      <c r="H3" s="103" t="s">
        <v>2</v>
      </c>
    </row>
    <row r="4" spans="1:8" ht="45.75" customHeight="1">
      <c r="A4" s="7"/>
      <c r="B4" s="313" t="s">
        <v>20</v>
      </c>
      <c r="C4" s="313"/>
      <c r="D4" s="313" t="s">
        <v>265</v>
      </c>
      <c r="E4" s="313"/>
      <c r="F4" s="277"/>
      <c r="G4" s="90"/>
      <c r="H4" s="22"/>
    </row>
    <row r="5" spans="1:8" ht="35.25" customHeight="1">
      <c r="A5" s="23"/>
      <c r="B5" s="161" t="s">
        <v>100</v>
      </c>
      <c r="C5" s="24" t="s">
        <v>22</v>
      </c>
      <c r="D5" s="161" t="s">
        <v>101</v>
      </c>
      <c r="E5" s="24" t="s">
        <v>274</v>
      </c>
      <c r="F5" s="160"/>
      <c r="G5" s="36"/>
      <c r="H5" s="161" t="s">
        <v>9</v>
      </c>
    </row>
    <row r="6" spans="1:8" ht="9.75" customHeight="1">
      <c r="A6" s="105" t="s">
        <v>38</v>
      </c>
      <c r="B6" s="118"/>
      <c r="C6" s="38"/>
      <c r="D6" s="28"/>
      <c r="E6" s="28"/>
      <c r="F6" s="38"/>
      <c r="G6" s="38"/>
      <c r="H6" s="38"/>
    </row>
    <row r="7" spans="1:8" ht="11.25" customHeight="1">
      <c r="A7" s="27" t="s">
        <v>10</v>
      </c>
      <c r="B7" s="180">
        <v>1.18083</v>
      </c>
      <c r="C7" s="163">
        <v>0.1091660035</v>
      </c>
      <c r="D7" s="39">
        <v>1</v>
      </c>
      <c r="E7" s="40" t="s">
        <v>262</v>
      </c>
      <c r="F7" s="57"/>
      <c r="G7" s="33"/>
      <c r="H7" s="257">
        <v>1012</v>
      </c>
    </row>
    <row r="8" spans="1:8" ht="11.25" customHeight="1">
      <c r="A8" s="27" t="s">
        <v>36</v>
      </c>
      <c r="B8" s="180">
        <v>1.362251</v>
      </c>
      <c r="C8" s="163">
        <v>0.1162606102</v>
      </c>
      <c r="D8" s="39">
        <v>1</v>
      </c>
      <c r="E8" s="40" t="s">
        <v>148</v>
      </c>
      <c r="F8" s="57"/>
      <c r="G8" s="33"/>
      <c r="H8" s="257">
        <v>853</v>
      </c>
    </row>
    <row r="9" spans="1:8" ht="11.25" customHeight="1">
      <c r="A9" s="27" t="s">
        <v>11</v>
      </c>
      <c r="B9" s="180">
        <v>1.144191</v>
      </c>
      <c r="C9" s="163">
        <v>0.1133527964</v>
      </c>
      <c r="D9" s="39">
        <v>0</v>
      </c>
      <c r="E9" s="40" t="s">
        <v>262</v>
      </c>
      <c r="F9" s="57"/>
      <c r="G9" s="33"/>
      <c r="H9" s="257">
        <v>964</v>
      </c>
    </row>
    <row r="10" spans="1:8" s="43" customFormat="1" ht="11.25" customHeight="1">
      <c r="A10" s="101" t="s">
        <v>29</v>
      </c>
      <c r="B10" s="172">
        <v>1.189066</v>
      </c>
      <c r="C10" s="214">
        <v>0.1131590737</v>
      </c>
      <c r="D10" s="218">
        <v>1</v>
      </c>
      <c r="E10" s="192" t="s">
        <v>262</v>
      </c>
      <c r="F10" s="82"/>
      <c r="G10" s="67"/>
      <c r="H10" s="258">
        <v>878</v>
      </c>
    </row>
    <row r="11" spans="1:8" ht="11.25" customHeight="1">
      <c r="A11" s="27" t="s">
        <v>12</v>
      </c>
      <c r="B11" s="180">
        <v>1.3773809524</v>
      </c>
      <c r="C11" s="163">
        <v>0.1353610215</v>
      </c>
      <c r="D11" s="39">
        <v>1</v>
      </c>
      <c r="E11" s="40" t="s">
        <v>262</v>
      </c>
      <c r="F11" s="57"/>
      <c r="G11" s="33"/>
      <c r="H11" s="257">
        <v>840</v>
      </c>
    </row>
    <row r="12" spans="1:8" ht="11.25" customHeight="1">
      <c r="A12" s="27" t="s">
        <v>282</v>
      </c>
      <c r="B12" s="180">
        <v>1.41796875</v>
      </c>
      <c r="C12" s="163">
        <v>0.1346682318</v>
      </c>
      <c r="D12" s="39">
        <v>1</v>
      </c>
      <c r="E12" s="40" t="s">
        <v>148</v>
      </c>
      <c r="F12" s="57"/>
      <c r="G12" s="33"/>
      <c r="H12" s="257">
        <v>768</v>
      </c>
    </row>
    <row r="13" spans="1:8" ht="11.25" customHeight="1">
      <c r="A13" s="27" t="s">
        <v>13</v>
      </c>
      <c r="B13" s="180">
        <v>1.2067247821</v>
      </c>
      <c r="C13" s="163">
        <v>0.1278850532</v>
      </c>
      <c r="D13" s="39">
        <v>1</v>
      </c>
      <c r="E13" s="40" t="s">
        <v>262</v>
      </c>
      <c r="F13" s="57"/>
      <c r="G13" s="33"/>
      <c r="H13" s="257">
        <v>803</v>
      </c>
    </row>
    <row r="14" spans="1:8" s="43" customFormat="1" ht="11.25" customHeight="1">
      <c r="A14" s="101" t="s">
        <v>30</v>
      </c>
      <c r="B14" s="172">
        <v>1.0616740088</v>
      </c>
      <c r="C14" s="214">
        <v>0.1178931497</v>
      </c>
      <c r="D14" s="218">
        <v>0</v>
      </c>
      <c r="E14" s="192" t="s">
        <v>262</v>
      </c>
      <c r="F14" s="82"/>
      <c r="G14" s="67"/>
      <c r="H14" s="258">
        <v>681</v>
      </c>
    </row>
    <row r="15" spans="1:8" ht="11.25" customHeight="1">
      <c r="A15" s="27" t="s">
        <v>14</v>
      </c>
      <c r="B15" s="180">
        <v>0.9491255962</v>
      </c>
      <c r="C15" s="163">
        <v>0.1085847608</v>
      </c>
      <c r="D15" s="39">
        <v>0</v>
      </c>
      <c r="E15" s="40" t="s">
        <v>262</v>
      </c>
      <c r="F15" s="57"/>
      <c r="G15" s="33"/>
      <c r="H15" s="257">
        <v>629</v>
      </c>
    </row>
    <row r="16" spans="1:8" ht="11.25" customHeight="1">
      <c r="A16" s="27" t="s">
        <v>283</v>
      </c>
      <c r="B16" s="180">
        <v>1.0773026316</v>
      </c>
      <c r="C16" s="163">
        <v>0.1293502969</v>
      </c>
      <c r="D16" s="39">
        <v>1</v>
      </c>
      <c r="E16" s="40" t="s">
        <v>262</v>
      </c>
      <c r="F16" s="57"/>
      <c r="G16" s="33"/>
      <c r="H16" s="257">
        <v>608</v>
      </c>
    </row>
    <row r="17" spans="1:8" ht="11.25" customHeight="1">
      <c r="A17" s="27" t="s">
        <v>15</v>
      </c>
      <c r="B17" s="180">
        <v>0.9196581197</v>
      </c>
      <c r="C17" s="163">
        <v>0.1173760392</v>
      </c>
      <c r="D17" s="39">
        <v>0</v>
      </c>
      <c r="E17" s="40" t="s">
        <v>97</v>
      </c>
      <c r="F17" s="57"/>
      <c r="G17" s="33"/>
      <c r="H17" s="257">
        <v>585</v>
      </c>
    </row>
    <row r="18" spans="1:8" s="43" customFormat="1" ht="11.25" customHeight="1">
      <c r="A18" s="101" t="s">
        <v>31</v>
      </c>
      <c r="B18" s="172">
        <v>0.9982046679</v>
      </c>
      <c r="C18" s="214">
        <v>0.1342528818</v>
      </c>
      <c r="D18" s="218">
        <v>0</v>
      </c>
      <c r="E18" s="192" t="s">
        <v>262</v>
      </c>
      <c r="F18" s="82"/>
      <c r="G18" s="67"/>
      <c r="H18" s="258">
        <v>557</v>
      </c>
    </row>
    <row r="19" spans="1:8" ht="11.25" customHeight="1">
      <c r="A19" s="101" t="s">
        <v>16</v>
      </c>
      <c r="B19" s="180">
        <v>0.9495327103</v>
      </c>
      <c r="C19" s="163">
        <v>0.1308673929</v>
      </c>
      <c r="D19" s="39">
        <v>0</v>
      </c>
      <c r="E19" s="40" t="s">
        <v>97</v>
      </c>
      <c r="F19" s="57"/>
      <c r="G19" s="33"/>
      <c r="H19" s="257">
        <v>535</v>
      </c>
    </row>
    <row r="20" spans="1:8" ht="11.25" customHeight="1">
      <c r="A20" s="27" t="s">
        <v>313</v>
      </c>
      <c r="B20" s="180">
        <v>0.8973214286</v>
      </c>
      <c r="C20" s="163">
        <v>0.1385927067</v>
      </c>
      <c r="D20" s="39">
        <v>0</v>
      </c>
      <c r="E20" s="40" t="s">
        <v>97</v>
      </c>
      <c r="F20" s="57"/>
      <c r="G20" s="33"/>
      <c r="H20" s="257">
        <v>448</v>
      </c>
    </row>
    <row r="21" spans="1:8" ht="4.5" customHeight="1">
      <c r="A21" s="101"/>
      <c r="B21" s="180"/>
      <c r="C21" s="163"/>
      <c r="D21" s="39"/>
      <c r="E21" s="40"/>
      <c r="F21" s="33"/>
      <c r="G21" s="33"/>
      <c r="H21" s="257"/>
    </row>
    <row r="22" spans="1:8" ht="11.25" customHeight="1">
      <c r="A22" s="106" t="s">
        <v>39</v>
      </c>
      <c r="B22" s="180"/>
      <c r="C22" s="163"/>
      <c r="D22" s="39"/>
      <c r="E22" s="40"/>
      <c r="F22" s="33"/>
      <c r="G22" s="33"/>
      <c r="H22" s="258"/>
    </row>
    <row r="23" spans="1:8" ht="11.25" customHeight="1">
      <c r="A23" s="27" t="s">
        <v>10</v>
      </c>
      <c r="B23" s="183">
        <v>2.14882</v>
      </c>
      <c r="C23" s="184">
        <v>0.0543795767</v>
      </c>
      <c r="D23" s="67">
        <v>1</v>
      </c>
      <c r="E23" s="40" t="s">
        <v>148</v>
      </c>
      <c r="F23" s="131"/>
      <c r="H23" s="260">
        <v>8769</v>
      </c>
    </row>
    <row r="24" spans="1:8" ht="11.25" customHeight="1">
      <c r="A24" s="27" t="s">
        <v>36</v>
      </c>
      <c r="B24" s="183">
        <v>2.111943</v>
      </c>
      <c r="C24" s="184">
        <v>0.0530902424</v>
      </c>
      <c r="D24" s="67">
        <v>1</v>
      </c>
      <c r="E24" s="40" t="s">
        <v>148</v>
      </c>
      <c r="F24" s="131"/>
      <c r="H24" s="261">
        <v>8281</v>
      </c>
    </row>
    <row r="25" spans="1:8" ht="11.25" customHeight="1">
      <c r="A25" s="27" t="s">
        <v>11</v>
      </c>
      <c r="B25" s="183">
        <v>2.138857</v>
      </c>
      <c r="C25" s="184">
        <v>0.053260645</v>
      </c>
      <c r="D25" s="67">
        <v>1</v>
      </c>
      <c r="E25" s="40" t="s">
        <v>148</v>
      </c>
      <c r="F25" s="131"/>
      <c r="H25" s="261">
        <v>8786</v>
      </c>
    </row>
    <row r="26" spans="1:8" s="43" customFormat="1" ht="11.25" customHeight="1">
      <c r="A26" s="101" t="s">
        <v>29</v>
      </c>
      <c r="B26" s="219">
        <v>2.132232</v>
      </c>
      <c r="C26" s="187">
        <v>0.0515246838</v>
      </c>
      <c r="D26" s="67">
        <v>1</v>
      </c>
      <c r="E26" s="192" t="s">
        <v>148</v>
      </c>
      <c r="F26" s="137"/>
      <c r="H26" s="262">
        <v>8901</v>
      </c>
    </row>
    <row r="27" spans="1:8" ht="11.25" customHeight="1">
      <c r="A27" s="27" t="s">
        <v>12</v>
      </c>
      <c r="B27" s="183">
        <v>2.1780559314</v>
      </c>
      <c r="C27" s="184">
        <v>0.0522055771</v>
      </c>
      <c r="D27" s="123">
        <v>1</v>
      </c>
      <c r="E27" s="40" t="s">
        <v>148</v>
      </c>
      <c r="F27" s="131"/>
      <c r="H27" s="261">
        <v>8868</v>
      </c>
    </row>
    <row r="28" spans="1:8" ht="11.25" customHeight="1">
      <c r="A28" s="27" t="s">
        <v>282</v>
      </c>
      <c r="B28" s="183">
        <v>2.0498386917</v>
      </c>
      <c r="C28" s="184">
        <v>0.0504194661</v>
      </c>
      <c r="D28" s="123">
        <v>1</v>
      </c>
      <c r="E28" s="40" t="s">
        <v>148</v>
      </c>
      <c r="F28" s="131"/>
      <c r="H28" s="261">
        <v>8989</v>
      </c>
    </row>
    <row r="29" spans="1:8" ht="11.25" customHeight="1">
      <c r="A29" s="27" t="s">
        <v>13</v>
      </c>
      <c r="B29" s="183">
        <v>1.9222614841</v>
      </c>
      <c r="C29" s="184">
        <v>0.0499309864</v>
      </c>
      <c r="D29" s="123">
        <v>1</v>
      </c>
      <c r="E29" s="40" t="s">
        <v>148</v>
      </c>
      <c r="F29" s="131"/>
      <c r="H29" s="261">
        <v>8490</v>
      </c>
    </row>
    <row r="30" spans="1:8" s="43" customFormat="1" ht="11.25" customHeight="1">
      <c r="A30" s="101" t="s">
        <v>30</v>
      </c>
      <c r="B30" s="219">
        <v>1.7915802318</v>
      </c>
      <c r="C30" s="187">
        <v>0.0490498141</v>
      </c>
      <c r="D30" s="136">
        <v>1</v>
      </c>
      <c r="E30" s="192" t="s">
        <v>148</v>
      </c>
      <c r="F30" s="137"/>
      <c r="H30" s="262">
        <v>8195</v>
      </c>
    </row>
    <row r="31" spans="1:8" ht="11.25" customHeight="1">
      <c r="A31" s="27" t="s">
        <v>14</v>
      </c>
      <c r="B31" s="183">
        <v>1.5901912954</v>
      </c>
      <c r="C31" s="184">
        <v>0.0461959185</v>
      </c>
      <c r="D31" s="123">
        <v>1</v>
      </c>
      <c r="E31" s="40" t="s">
        <v>148</v>
      </c>
      <c r="F31" s="131"/>
      <c r="H31" s="261">
        <v>7789</v>
      </c>
    </row>
    <row r="32" spans="1:8" ht="11.25" customHeight="1">
      <c r="A32" s="27" t="s">
        <v>283</v>
      </c>
      <c r="B32" s="183">
        <v>1.465505029</v>
      </c>
      <c r="C32" s="184">
        <v>0.0456834089</v>
      </c>
      <c r="D32" s="123">
        <v>1</v>
      </c>
      <c r="E32" s="40" t="s">
        <v>148</v>
      </c>
      <c r="F32" s="131"/>
      <c r="H32" s="261">
        <v>7059</v>
      </c>
    </row>
    <row r="33" spans="1:8" ht="11.25" customHeight="1">
      <c r="A33" s="27" t="s">
        <v>15</v>
      </c>
      <c r="B33" s="183">
        <v>1.421856465</v>
      </c>
      <c r="C33" s="184">
        <v>0.0435032837</v>
      </c>
      <c r="D33" s="123">
        <v>1</v>
      </c>
      <c r="E33" s="40" t="s">
        <v>148</v>
      </c>
      <c r="F33" s="131"/>
      <c r="H33" s="261">
        <v>6744</v>
      </c>
    </row>
    <row r="34" spans="1:8" s="43" customFormat="1" ht="11.25" customHeight="1">
      <c r="A34" s="101" t="s">
        <v>31</v>
      </c>
      <c r="B34" s="219">
        <v>1.4567121321</v>
      </c>
      <c r="C34" s="187">
        <v>0.0452863551</v>
      </c>
      <c r="D34" s="136">
        <v>1</v>
      </c>
      <c r="E34" s="192" t="s">
        <v>148</v>
      </c>
      <c r="F34" s="137"/>
      <c r="H34" s="262">
        <v>6965</v>
      </c>
    </row>
    <row r="35" spans="1:8" ht="11.25" customHeight="1">
      <c r="A35" s="27" t="s">
        <v>16</v>
      </c>
      <c r="B35" s="183">
        <v>1.3638557852</v>
      </c>
      <c r="C35" s="184">
        <v>0.0434380533</v>
      </c>
      <c r="D35" s="123">
        <v>1</v>
      </c>
      <c r="E35" s="40" t="s">
        <v>148</v>
      </c>
      <c r="F35" s="131"/>
      <c r="H35" s="261">
        <v>6629</v>
      </c>
    </row>
    <row r="36" spans="1:8" ht="11.25" customHeight="1">
      <c r="A36" s="27" t="s">
        <v>313</v>
      </c>
      <c r="B36" s="183">
        <v>1.3500156887</v>
      </c>
      <c r="C36" s="184">
        <v>0.0446768179</v>
      </c>
      <c r="D36" s="136">
        <v>1</v>
      </c>
      <c r="E36" s="192" t="s">
        <v>148</v>
      </c>
      <c r="F36" s="131"/>
      <c r="H36" s="261">
        <v>6374</v>
      </c>
    </row>
    <row r="37" spans="7:8" ht="4.5" customHeight="1">
      <c r="G37" s="284"/>
      <c r="H37" s="284"/>
    </row>
    <row r="38" spans="1:8" ht="12.75">
      <c r="A38" s="107" t="s">
        <v>17</v>
      </c>
      <c r="B38" s="83"/>
      <c r="C38" s="83"/>
      <c r="D38" s="83"/>
      <c r="E38" s="83"/>
      <c r="F38" s="83"/>
      <c r="H38" s="42" t="s">
        <v>18</v>
      </c>
    </row>
    <row r="39" spans="1:23" ht="23.25" customHeight="1">
      <c r="A39" s="310" t="s">
        <v>19</v>
      </c>
      <c r="B39" s="311"/>
      <c r="C39" s="311"/>
      <c r="D39" s="311"/>
      <c r="E39" s="311"/>
      <c r="F39" s="311"/>
      <c r="G39" s="311"/>
      <c r="H39" s="311"/>
      <c r="I39" s="31"/>
      <c r="J39" s="31"/>
      <c r="K39" s="31"/>
      <c r="L39" s="31"/>
      <c r="M39" s="31"/>
      <c r="N39" s="31"/>
      <c r="O39" s="31"/>
      <c r="P39" s="31"/>
      <c r="Q39" s="31"/>
      <c r="R39" s="31"/>
      <c r="S39" s="31"/>
      <c r="T39" s="31"/>
      <c r="U39" s="31"/>
      <c r="V39" s="31"/>
      <c r="W39" s="31"/>
    </row>
    <row r="40" spans="1:23" ht="21" customHeight="1">
      <c r="A40" s="310" t="s">
        <v>275</v>
      </c>
      <c r="B40" s="311"/>
      <c r="C40" s="311"/>
      <c r="D40" s="311"/>
      <c r="E40" s="311"/>
      <c r="F40" s="311"/>
      <c r="G40" s="311"/>
      <c r="H40" s="311"/>
      <c r="I40" s="31"/>
      <c r="J40" s="31"/>
      <c r="K40" s="31"/>
      <c r="L40" s="31"/>
      <c r="M40" s="31"/>
      <c r="N40" s="31"/>
      <c r="O40" s="31"/>
      <c r="P40" s="31"/>
      <c r="Q40" s="31"/>
      <c r="R40" s="31"/>
      <c r="S40" s="31"/>
      <c r="T40" s="31"/>
      <c r="U40" s="31"/>
      <c r="V40" s="31"/>
      <c r="W40" s="31"/>
    </row>
    <row r="41" spans="1:23" ht="24" customHeight="1">
      <c r="A41" s="312" t="s">
        <v>310</v>
      </c>
      <c r="B41" s="320"/>
      <c r="C41" s="320"/>
      <c r="D41" s="320"/>
      <c r="E41" s="320"/>
      <c r="F41" s="320"/>
      <c r="G41" s="320"/>
      <c r="H41" s="311"/>
      <c r="I41" s="31"/>
      <c r="J41" s="31"/>
      <c r="K41" s="31"/>
      <c r="L41" s="31"/>
      <c r="M41" s="31"/>
      <c r="N41" s="31"/>
      <c r="O41" s="31"/>
      <c r="P41" s="31"/>
      <c r="Q41" s="31"/>
      <c r="R41" s="31"/>
      <c r="S41" s="31"/>
      <c r="T41" s="31"/>
      <c r="U41" s="31"/>
      <c r="V41" s="31"/>
      <c r="W41" s="31"/>
    </row>
    <row r="42" spans="1:23" ht="12.75">
      <c r="A42" s="32"/>
      <c r="B42" s="31"/>
      <c r="C42" s="31"/>
      <c r="D42" s="31"/>
      <c r="E42" s="31"/>
      <c r="F42" s="31"/>
      <c r="G42" s="31"/>
      <c r="H42" s="31"/>
      <c r="I42" s="31"/>
      <c r="J42" s="31"/>
      <c r="K42" s="31"/>
      <c r="L42" s="31"/>
      <c r="M42" s="31"/>
      <c r="N42" s="31"/>
      <c r="O42" s="31"/>
      <c r="P42" s="31"/>
      <c r="Q42" s="31"/>
      <c r="R42" s="31"/>
      <c r="S42" s="31"/>
      <c r="T42" s="31"/>
      <c r="U42" s="31"/>
      <c r="V42" s="31"/>
      <c r="W42" s="31"/>
    </row>
    <row r="43" spans="1:23" ht="24" customHeight="1">
      <c r="A43" s="30"/>
      <c r="B43" s="31"/>
      <c r="C43" s="31"/>
      <c r="D43" s="31"/>
      <c r="E43" s="31"/>
      <c r="F43" s="31"/>
      <c r="G43" s="31"/>
      <c r="H43" s="31"/>
      <c r="I43" s="31"/>
      <c r="J43" s="31"/>
      <c r="K43" s="31"/>
      <c r="L43" s="31"/>
      <c r="M43" s="31"/>
      <c r="N43" s="31"/>
      <c r="O43" s="31"/>
      <c r="P43" s="31"/>
      <c r="Q43" s="31"/>
      <c r="R43" s="31"/>
      <c r="S43" s="31"/>
      <c r="T43" s="31"/>
      <c r="U43" s="31"/>
      <c r="V43" s="31"/>
      <c r="W43" s="31"/>
    </row>
  </sheetData>
  <mergeCells count="5">
    <mergeCell ref="A41:H41"/>
    <mergeCell ref="D4:E4"/>
    <mergeCell ref="B4:C4"/>
    <mergeCell ref="A39:H39"/>
    <mergeCell ref="A40:H4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44"/>
  <sheetViews>
    <sheetView showGridLines="0" zoomScale="75" zoomScaleNormal="75" workbookViewId="0" topLeftCell="A1">
      <selection activeCell="J21" sqref="J21"/>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0"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291</v>
      </c>
      <c r="B1" s="38"/>
      <c r="C1" s="38"/>
      <c r="D1" s="38"/>
      <c r="E1" s="38"/>
      <c r="F1" s="38"/>
      <c r="G1" s="38"/>
      <c r="H1" s="38"/>
      <c r="I1" s="38"/>
      <c r="J1" s="38"/>
      <c r="K1" s="38"/>
      <c r="L1" s="38"/>
      <c r="M1" s="38"/>
      <c r="N1" s="38"/>
      <c r="O1" s="38"/>
      <c r="P1" s="38"/>
      <c r="Q1" s="38"/>
      <c r="R1" s="38"/>
      <c r="S1" s="38"/>
      <c r="T1" s="38"/>
      <c r="U1" s="38"/>
      <c r="V1" s="38"/>
    </row>
    <row r="2" spans="1:22" s="123" customFormat="1" ht="11.25">
      <c r="A2" s="33" t="s">
        <v>0</v>
      </c>
      <c r="B2" s="33"/>
      <c r="C2" s="33"/>
      <c r="D2" s="33"/>
      <c r="E2" s="33"/>
      <c r="F2" s="33"/>
      <c r="G2" s="33"/>
      <c r="H2" s="33"/>
      <c r="I2" s="33"/>
      <c r="J2" s="33"/>
      <c r="K2" s="33"/>
      <c r="L2" s="33"/>
      <c r="M2" s="33"/>
      <c r="N2" s="33"/>
      <c r="O2" s="33"/>
      <c r="P2" s="33"/>
      <c r="Q2" s="33"/>
      <c r="R2" s="33"/>
      <c r="S2" s="33"/>
      <c r="T2" s="33"/>
      <c r="U2" s="33"/>
      <c r="V2" s="33"/>
    </row>
    <row r="3" spans="1:22" s="123" customFormat="1" ht="14.25" customHeight="1">
      <c r="A3" s="44"/>
      <c r="B3" s="132"/>
      <c r="C3" s="132"/>
      <c r="D3" s="132"/>
      <c r="E3" s="133" t="s">
        <v>23</v>
      </c>
      <c r="F3" s="132"/>
      <c r="G3" s="132"/>
      <c r="H3" s="132"/>
      <c r="I3" s="134"/>
      <c r="J3" s="132"/>
      <c r="K3" s="132"/>
      <c r="L3" s="132"/>
      <c r="M3" s="132"/>
      <c r="N3" s="132"/>
      <c r="O3" s="132"/>
      <c r="P3" s="133" t="s">
        <v>24</v>
      </c>
      <c r="Q3" s="132"/>
      <c r="R3" s="132"/>
      <c r="S3" s="132"/>
      <c r="T3" s="132"/>
      <c r="U3" s="132"/>
      <c r="V3" s="132"/>
    </row>
    <row r="4" spans="1:22" s="123" customFormat="1" ht="45">
      <c r="A4" s="7"/>
      <c r="B4" s="315" t="s">
        <v>25</v>
      </c>
      <c r="C4" s="315"/>
      <c r="D4" s="48"/>
      <c r="E4" s="11" t="s">
        <v>1</v>
      </c>
      <c r="F4" s="20"/>
      <c r="G4" s="14"/>
      <c r="H4" s="48" t="s">
        <v>2</v>
      </c>
      <c r="I4" s="49"/>
      <c r="J4" s="12" t="s">
        <v>26</v>
      </c>
      <c r="K4" s="12"/>
      <c r="L4" s="48"/>
      <c r="M4" s="9" t="s">
        <v>1</v>
      </c>
      <c r="N4" s="12"/>
      <c r="O4" s="13"/>
      <c r="P4" s="10"/>
      <c r="Q4" s="10"/>
      <c r="R4" s="14"/>
      <c r="S4" s="12" t="s">
        <v>281</v>
      </c>
      <c r="T4" s="11"/>
      <c r="U4" s="48"/>
      <c r="V4" s="48" t="s">
        <v>2</v>
      </c>
    </row>
    <row r="5" spans="1:22" s="123" customFormat="1" ht="27" customHeight="1">
      <c r="A5" s="7"/>
      <c r="B5" s="313"/>
      <c r="C5" s="313"/>
      <c r="D5" s="90"/>
      <c r="E5" s="16" t="s">
        <v>6</v>
      </c>
      <c r="F5" s="16"/>
      <c r="G5" s="7"/>
      <c r="H5" s="22"/>
      <c r="I5" s="18"/>
      <c r="J5" s="7"/>
      <c r="K5" s="7"/>
      <c r="L5" s="7"/>
      <c r="M5" s="20" t="s">
        <v>5</v>
      </c>
      <c r="N5" s="20"/>
      <c r="O5" s="7"/>
      <c r="P5" s="16" t="s">
        <v>6</v>
      </c>
      <c r="Q5" s="16"/>
      <c r="R5" s="14"/>
      <c r="S5" s="20" t="s">
        <v>20</v>
      </c>
      <c r="T5" s="16"/>
      <c r="U5" s="7"/>
      <c r="V5" s="22"/>
    </row>
    <row r="6" spans="1:22" s="123" customFormat="1" ht="36" customHeight="1">
      <c r="A6" s="23"/>
      <c r="B6" s="161" t="s">
        <v>27</v>
      </c>
      <c r="C6" s="24" t="s">
        <v>28</v>
      </c>
      <c r="D6" s="24"/>
      <c r="E6" s="52" t="s">
        <v>7</v>
      </c>
      <c r="F6" s="24" t="s">
        <v>8</v>
      </c>
      <c r="G6" s="52"/>
      <c r="H6" s="161" t="s">
        <v>9</v>
      </c>
      <c r="I6" s="53"/>
      <c r="J6" s="161" t="s">
        <v>27</v>
      </c>
      <c r="K6" s="24" t="s">
        <v>28</v>
      </c>
      <c r="L6" s="52"/>
      <c r="M6" s="52" t="s">
        <v>7</v>
      </c>
      <c r="N6" s="24" t="s">
        <v>8</v>
      </c>
      <c r="O6" s="37"/>
      <c r="P6" s="52" t="s">
        <v>7</v>
      </c>
      <c r="Q6" s="24" t="s">
        <v>8</v>
      </c>
      <c r="R6" s="24"/>
      <c r="S6" s="52" t="s">
        <v>21</v>
      </c>
      <c r="T6" s="24" t="s">
        <v>22</v>
      </c>
      <c r="U6" s="37"/>
      <c r="V6" s="161" t="s">
        <v>9</v>
      </c>
    </row>
    <row r="7" spans="1:22" s="123" customFormat="1" ht="10.5" customHeight="1">
      <c r="A7" s="105" t="s">
        <v>40</v>
      </c>
      <c r="B7" s="33"/>
      <c r="C7" s="33"/>
      <c r="D7" s="33"/>
      <c r="E7" s="33"/>
      <c r="F7" s="62"/>
      <c r="G7" s="33"/>
      <c r="H7" s="33"/>
      <c r="I7" s="58"/>
      <c r="J7" s="33"/>
      <c r="K7" s="62"/>
      <c r="L7" s="33"/>
      <c r="M7" s="33"/>
      <c r="N7" s="40"/>
      <c r="O7" s="33"/>
      <c r="P7" s="62"/>
      <c r="Q7" s="40"/>
      <c r="R7" s="33"/>
      <c r="S7" s="39"/>
      <c r="T7" s="62"/>
      <c r="U7" s="33"/>
      <c r="V7" s="39"/>
    </row>
    <row r="8" spans="1:23" s="123" customFormat="1" ht="11.25">
      <c r="A8" s="27" t="s">
        <v>10</v>
      </c>
      <c r="B8" s="55">
        <v>0.2835793694</v>
      </c>
      <c r="C8" s="56">
        <v>0.012017540354776925</v>
      </c>
      <c r="D8" s="62"/>
      <c r="E8" s="57">
        <v>46.709511568</v>
      </c>
      <c r="F8" s="61">
        <v>3.5175292012</v>
      </c>
      <c r="G8" s="33"/>
      <c r="H8" s="257">
        <v>1556</v>
      </c>
      <c r="I8" s="58"/>
      <c r="J8" s="212">
        <v>0.7164206305813742</v>
      </c>
      <c r="K8" s="56">
        <v>0.012017540354776925</v>
      </c>
      <c r="L8" s="60"/>
      <c r="M8" s="91">
        <v>69.4202493</v>
      </c>
      <c r="N8" s="61">
        <v>2.2116018311</v>
      </c>
      <c r="O8" s="62"/>
      <c r="P8" s="91">
        <v>130.7822437</v>
      </c>
      <c r="Q8" s="61">
        <v>3.7253411564</v>
      </c>
      <c r="R8" s="62"/>
      <c r="S8" s="185">
        <v>3.3131518698</v>
      </c>
      <c r="T8" s="163">
        <v>0.0815945084</v>
      </c>
      <c r="U8" s="33"/>
      <c r="V8" s="257">
        <v>3931</v>
      </c>
      <c r="W8" s="135"/>
    </row>
    <row r="9" spans="1:23" s="123" customFormat="1" ht="10.5" customHeight="1">
      <c r="A9" s="27" t="s">
        <v>36</v>
      </c>
      <c r="B9" s="55">
        <v>0.2836660617</v>
      </c>
      <c r="C9" s="56">
        <v>0.011993340987822723</v>
      </c>
      <c r="D9" s="62"/>
      <c r="E9" s="57">
        <v>43.967370441</v>
      </c>
      <c r="F9" s="61">
        <v>4.0189410685</v>
      </c>
      <c r="G9" s="33"/>
      <c r="H9" s="257">
        <v>1563</v>
      </c>
      <c r="I9" s="58"/>
      <c r="J9" s="212">
        <v>0.7163339382940109</v>
      </c>
      <c r="K9" s="56">
        <v>0.011993340987822723</v>
      </c>
      <c r="L9" s="60"/>
      <c r="M9" s="91">
        <v>62.455789207</v>
      </c>
      <c r="N9" s="61">
        <v>2.1139503995</v>
      </c>
      <c r="O9" s="62"/>
      <c r="P9" s="91">
        <v>120.55662529</v>
      </c>
      <c r="Q9" s="61">
        <v>3.8144791872</v>
      </c>
      <c r="R9" s="62"/>
      <c r="S9" s="185">
        <v>3.1378261971</v>
      </c>
      <c r="T9" s="163">
        <v>0.0791845541</v>
      </c>
      <c r="U9" s="33"/>
      <c r="V9" s="257">
        <v>3947</v>
      </c>
      <c r="W9" s="135"/>
    </row>
    <row r="10" spans="1:23" s="123" customFormat="1" ht="11.25">
      <c r="A10" s="27" t="s">
        <v>11</v>
      </c>
      <c r="B10" s="55">
        <v>0.2705779335</v>
      </c>
      <c r="C10" s="56">
        <v>0.011610780375580611</v>
      </c>
      <c r="D10" s="62"/>
      <c r="E10" s="57">
        <v>46.17605178</v>
      </c>
      <c r="F10" s="61">
        <v>4.0649094917</v>
      </c>
      <c r="G10" s="33"/>
      <c r="H10" s="257">
        <v>1545</v>
      </c>
      <c r="I10" s="58"/>
      <c r="J10" s="212">
        <v>0.7294220665499125</v>
      </c>
      <c r="K10" s="56">
        <v>0.011610780375580611</v>
      </c>
      <c r="L10" s="60"/>
      <c r="M10" s="91">
        <v>63.984633854</v>
      </c>
      <c r="N10" s="61">
        <v>1.951218221</v>
      </c>
      <c r="O10" s="62"/>
      <c r="P10" s="91">
        <v>119.89987995</v>
      </c>
      <c r="Q10" s="61">
        <v>3.4991593848</v>
      </c>
      <c r="R10" s="62"/>
      <c r="S10" s="185">
        <v>3.2614645858</v>
      </c>
      <c r="T10" s="163">
        <v>0.0800957496</v>
      </c>
      <c r="U10" s="33"/>
      <c r="V10" s="257">
        <v>4165</v>
      </c>
      <c r="W10" s="135"/>
    </row>
    <row r="11" spans="1:23" s="136" customFormat="1" ht="11.25">
      <c r="A11" s="101" t="s">
        <v>29</v>
      </c>
      <c r="B11" s="55">
        <v>0.2669477234</v>
      </c>
      <c r="C11" s="56">
        <v>0.0113435630529195</v>
      </c>
      <c r="D11" s="79"/>
      <c r="E11" s="82">
        <v>44.186986734</v>
      </c>
      <c r="F11" s="109">
        <v>4.6554283168</v>
      </c>
      <c r="G11" s="67"/>
      <c r="H11" s="258">
        <v>1583</v>
      </c>
      <c r="I11" s="99"/>
      <c r="J11" s="279">
        <v>0.733052276559865</v>
      </c>
      <c r="K11" s="56">
        <v>0.0113435630529195</v>
      </c>
      <c r="L11" s="220"/>
      <c r="M11" s="108">
        <v>59.273061882</v>
      </c>
      <c r="N11" s="109">
        <v>1.9406552072</v>
      </c>
      <c r="O11" s="79"/>
      <c r="P11" s="108">
        <v>113.43432252</v>
      </c>
      <c r="Q11" s="109">
        <v>3.0728499267</v>
      </c>
      <c r="R11" s="79"/>
      <c r="S11" s="221">
        <v>3.0871865654</v>
      </c>
      <c r="T11" s="214">
        <v>0.074956015</v>
      </c>
      <c r="U11" s="67"/>
      <c r="V11" s="258">
        <v>4347</v>
      </c>
      <c r="W11" s="222"/>
    </row>
    <row r="12" spans="1:23" s="123" customFormat="1" ht="10.5" customHeight="1">
      <c r="A12" s="27" t="s">
        <v>12</v>
      </c>
      <c r="B12" s="55">
        <v>0.2711541789</v>
      </c>
      <c r="C12" s="56">
        <v>0.011548396248722245</v>
      </c>
      <c r="D12" s="62"/>
      <c r="E12" s="57">
        <v>48.132737715</v>
      </c>
      <c r="F12" s="61">
        <v>4.0595592103</v>
      </c>
      <c r="G12" s="33"/>
      <c r="H12" s="257">
        <v>1567</v>
      </c>
      <c r="I12" s="58"/>
      <c r="J12" s="212">
        <v>0.7288458211</v>
      </c>
      <c r="K12" s="56">
        <v>0.011548396248722245</v>
      </c>
      <c r="L12" s="60"/>
      <c r="M12" s="91">
        <v>61.416904084</v>
      </c>
      <c r="N12" s="61">
        <v>1.9052809368</v>
      </c>
      <c r="O12" s="62"/>
      <c r="P12" s="91">
        <v>117.65289649</v>
      </c>
      <c r="Q12" s="61">
        <v>3.1455309716</v>
      </c>
      <c r="R12" s="62"/>
      <c r="S12" s="185">
        <v>3.1645299145</v>
      </c>
      <c r="T12" s="163">
        <v>0.0751590408</v>
      </c>
      <c r="U12" s="33"/>
      <c r="V12" s="257">
        <v>4212</v>
      </c>
      <c r="W12" s="135"/>
    </row>
    <row r="13" spans="1:23" s="123" customFormat="1" ht="11.25">
      <c r="A13" s="27" t="s">
        <v>282</v>
      </c>
      <c r="B13" s="55">
        <v>0.2983646486</v>
      </c>
      <c r="C13" s="56">
        <v>0.011915416812854126</v>
      </c>
      <c r="D13" s="62"/>
      <c r="E13" s="57">
        <v>42.003498542</v>
      </c>
      <c r="F13" s="61">
        <v>2.808588457</v>
      </c>
      <c r="G13" s="33"/>
      <c r="H13" s="257">
        <v>1715</v>
      </c>
      <c r="I13" s="58"/>
      <c r="J13" s="212">
        <v>0.7016353514</v>
      </c>
      <c r="K13" s="56">
        <v>0.011915416812854126</v>
      </c>
      <c r="L13" s="60"/>
      <c r="M13" s="91">
        <v>57.869080089</v>
      </c>
      <c r="N13" s="61">
        <v>1.8502600765</v>
      </c>
      <c r="O13" s="62"/>
      <c r="P13" s="91">
        <v>113.03025043</v>
      </c>
      <c r="Q13" s="61">
        <v>3.0309570912</v>
      </c>
      <c r="R13" s="62"/>
      <c r="S13" s="185">
        <v>3.0991817506</v>
      </c>
      <c r="T13" s="163">
        <v>0.0760360127</v>
      </c>
      <c r="U13" s="33"/>
      <c r="V13" s="257">
        <v>4033</v>
      </c>
      <c r="W13" s="135"/>
    </row>
    <row r="14" spans="1:23" s="123" customFormat="1" ht="11.25">
      <c r="A14" s="27" t="s">
        <v>13</v>
      </c>
      <c r="B14" s="55">
        <v>0.3048648649</v>
      </c>
      <c r="C14" s="56">
        <v>0.012201588812241723</v>
      </c>
      <c r="D14" s="62"/>
      <c r="E14" s="57">
        <v>43.099881797</v>
      </c>
      <c r="F14" s="61">
        <v>2.9347372247</v>
      </c>
      <c r="G14" s="33"/>
      <c r="H14" s="257">
        <v>1692</v>
      </c>
      <c r="I14" s="58"/>
      <c r="J14" s="212">
        <v>0.6951351351</v>
      </c>
      <c r="K14" s="56">
        <v>0.012201588812241723</v>
      </c>
      <c r="L14" s="60"/>
      <c r="M14" s="91">
        <v>59.120010368</v>
      </c>
      <c r="N14" s="61">
        <v>2.3902080238</v>
      </c>
      <c r="O14" s="62"/>
      <c r="P14" s="91">
        <v>113.57931571</v>
      </c>
      <c r="Q14" s="61">
        <v>3.690895755</v>
      </c>
      <c r="R14" s="62"/>
      <c r="S14" s="185">
        <v>2.9795230689</v>
      </c>
      <c r="T14" s="163">
        <v>0.077433979</v>
      </c>
      <c r="U14" s="33"/>
      <c r="V14" s="257">
        <v>3858</v>
      </c>
      <c r="W14" s="135"/>
    </row>
    <row r="15" spans="1:23" s="136" customFormat="1" ht="10.5" customHeight="1">
      <c r="A15" s="101" t="s">
        <v>30</v>
      </c>
      <c r="B15" s="55">
        <v>0.3315703082</v>
      </c>
      <c r="C15" s="56">
        <v>0.01255247029108232</v>
      </c>
      <c r="D15" s="79"/>
      <c r="E15" s="82">
        <v>50.123212321</v>
      </c>
      <c r="F15" s="109">
        <v>3.1483689226</v>
      </c>
      <c r="G15" s="67"/>
      <c r="H15" s="258">
        <v>1818</v>
      </c>
      <c r="I15" s="99"/>
      <c r="J15" s="279">
        <v>0.6684296918</v>
      </c>
      <c r="K15" s="56">
        <v>0.01255247029108232</v>
      </c>
      <c r="L15" s="220"/>
      <c r="M15" s="108">
        <v>55.774351978</v>
      </c>
      <c r="N15" s="109">
        <v>1.9744168026</v>
      </c>
      <c r="O15" s="79"/>
      <c r="P15" s="108">
        <v>113.98362892</v>
      </c>
      <c r="Q15" s="109">
        <v>3.4006320513</v>
      </c>
      <c r="R15" s="79"/>
      <c r="S15" s="221">
        <v>2.8804911323</v>
      </c>
      <c r="T15" s="214">
        <v>0.0764228113</v>
      </c>
      <c r="U15" s="67"/>
      <c r="V15" s="258">
        <v>3665</v>
      </c>
      <c r="W15" s="222"/>
    </row>
    <row r="16" spans="1:23" s="123" customFormat="1" ht="11.25">
      <c r="A16" s="27" t="s">
        <v>14</v>
      </c>
      <c r="B16" s="55">
        <v>0.3567351598</v>
      </c>
      <c r="C16" s="56">
        <v>0.013045919277232192</v>
      </c>
      <c r="D16" s="62"/>
      <c r="E16" s="57">
        <v>45.814933333</v>
      </c>
      <c r="F16" s="61">
        <v>2.8389957489</v>
      </c>
      <c r="G16" s="33"/>
      <c r="H16" s="257">
        <v>1875</v>
      </c>
      <c r="I16" s="58"/>
      <c r="J16" s="212">
        <v>0.6432648402000001</v>
      </c>
      <c r="K16" s="56">
        <v>0.013045919277232192</v>
      </c>
      <c r="L16" s="60"/>
      <c r="M16" s="91">
        <v>52.555161195</v>
      </c>
      <c r="N16" s="61">
        <v>1.777735806</v>
      </c>
      <c r="O16" s="62"/>
      <c r="P16" s="91">
        <v>110.93019817</v>
      </c>
      <c r="Q16" s="61">
        <v>3.2979632197</v>
      </c>
      <c r="R16" s="62"/>
      <c r="S16" s="185">
        <v>2.6554273883</v>
      </c>
      <c r="T16" s="163">
        <v>0.0751626004</v>
      </c>
      <c r="U16" s="33"/>
      <c r="V16" s="257">
        <v>3381</v>
      </c>
      <c r="W16" s="135"/>
    </row>
    <row r="17" spans="1:23" s="123" customFormat="1" ht="11.25">
      <c r="A17" s="27" t="s">
        <v>283</v>
      </c>
      <c r="B17" s="55">
        <v>0.3701216953</v>
      </c>
      <c r="C17" s="56">
        <v>0.013813085050307946</v>
      </c>
      <c r="D17" s="62"/>
      <c r="E17" s="57">
        <v>41.89569161</v>
      </c>
      <c r="F17" s="61">
        <v>2.7642804397</v>
      </c>
      <c r="G17" s="33"/>
      <c r="H17" s="257">
        <v>1764</v>
      </c>
      <c r="I17" s="58"/>
      <c r="J17" s="212">
        <v>0.6298783047000001</v>
      </c>
      <c r="K17" s="56">
        <v>0.013813085050307946</v>
      </c>
      <c r="L17" s="60"/>
      <c r="M17" s="91">
        <v>47.238507662</v>
      </c>
      <c r="N17" s="61">
        <v>1.9883627438</v>
      </c>
      <c r="O17" s="62"/>
      <c r="P17" s="91">
        <v>102.04497002</v>
      </c>
      <c r="Q17" s="61">
        <v>4.3648964683</v>
      </c>
      <c r="R17" s="62"/>
      <c r="S17" s="185">
        <v>2.4543637575</v>
      </c>
      <c r="T17" s="163">
        <v>0.0724344663</v>
      </c>
      <c r="U17" s="33"/>
      <c r="V17" s="257">
        <v>3002</v>
      </c>
      <c r="W17" s="135"/>
    </row>
    <row r="18" spans="1:23" s="123" customFormat="1" ht="10.5" customHeight="1">
      <c r="A18" s="27" t="s">
        <v>15</v>
      </c>
      <c r="B18" s="55">
        <v>0.3650723026</v>
      </c>
      <c r="C18" s="56">
        <v>0.014186053173071114</v>
      </c>
      <c r="D18" s="62"/>
      <c r="E18" s="57">
        <v>42.954905545</v>
      </c>
      <c r="F18" s="61">
        <v>4.3629747111</v>
      </c>
      <c r="G18" s="33"/>
      <c r="H18" s="257">
        <v>1641</v>
      </c>
      <c r="I18" s="58"/>
      <c r="J18" s="212">
        <v>0.6349276974</v>
      </c>
      <c r="K18" s="56">
        <v>0.014186053173071114</v>
      </c>
      <c r="L18" s="60"/>
      <c r="M18" s="91">
        <v>45.378766643</v>
      </c>
      <c r="N18" s="61">
        <v>1.7470433301</v>
      </c>
      <c r="O18" s="62"/>
      <c r="P18" s="91">
        <v>95.745620182</v>
      </c>
      <c r="Q18" s="61">
        <v>3.1693795076</v>
      </c>
      <c r="R18" s="62"/>
      <c r="S18" s="185">
        <v>2.4053959355</v>
      </c>
      <c r="T18" s="163">
        <v>0.0670608782</v>
      </c>
      <c r="U18" s="33"/>
      <c r="V18" s="257">
        <v>2854</v>
      </c>
      <c r="W18" s="135"/>
    </row>
    <row r="19" spans="1:23" s="136" customFormat="1" ht="11.25">
      <c r="A19" s="101" t="s">
        <v>31</v>
      </c>
      <c r="B19" s="55">
        <v>0.39</v>
      </c>
      <c r="C19" s="56">
        <v>0.01</v>
      </c>
      <c r="D19" s="79"/>
      <c r="E19" s="82">
        <v>46.107615894</v>
      </c>
      <c r="F19" s="109">
        <v>4.0096929492</v>
      </c>
      <c r="G19" s="67"/>
      <c r="H19" s="258">
        <v>1812</v>
      </c>
      <c r="I19" s="99"/>
      <c r="J19" s="279">
        <v>0.61</v>
      </c>
      <c r="K19" s="56">
        <v>0.01</v>
      </c>
      <c r="L19" s="220"/>
      <c r="M19" s="108">
        <v>52.093356643</v>
      </c>
      <c r="N19" s="109">
        <v>2.3040073958</v>
      </c>
      <c r="O19" s="79"/>
      <c r="P19" s="108">
        <v>109.90174825</v>
      </c>
      <c r="Q19" s="109">
        <v>4.280572777</v>
      </c>
      <c r="R19" s="79"/>
      <c r="S19" s="221">
        <v>2.5017482517</v>
      </c>
      <c r="T19" s="214">
        <v>0.0732196525</v>
      </c>
      <c r="U19" s="67"/>
      <c r="V19" s="258">
        <v>2860</v>
      </c>
      <c r="W19" s="222"/>
    </row>
    <row r="20" spans="1:23" s="123" customFormat="1" ht="11.25">
      <c r="A20" s="101" t="s">
        <v>16</v>
      </c>
      <c r="B20" s="55">
        <v>0.384070796460177</v>
      </c>
      <c r="C20" s="104">
        <v>0.014290020805162257</v>
      </c>
      <c r="D20" s="62"/>
      <c r="E20" s="57">
        <v>48.445852535</v>
      </c>
      <c r="F20" s="61">
        <v>3.3549396859</v>
      </c>
      <c r="G20" s="33"/>
      <c r="H20" s="257">
        <v>1736</v>
      </c>
      <c r="I20" s="58"/>
      <c r="J20" s="212">
        <v>0.6159292035398231</v>
      </c>
      <c r="K20" s="104">
        <v>0.014290020805162257</v>
      </c>
      <c r="L20" s="60"/>
      <c r="M20" s="91">
        <v>50.317528736</v>
      </c>
      <c r="N20" s="61">
        <v>1.7837268295</v>
      </c>
      <c r="O20" s="62"/>
      <c r="P20" s="91">
        <v>105.56429598</v>
      </c>
      <c r="Q20" s="61">
        <v>3.1623806698</v>
      </c>
      <c r="R20" s="62"/>
      <c r="S20" s="185">
        <v>2.3351293103</v>
      </c>
      <c r="T20" s="163">
        <v>0.0663558577</v>
      </c>
      <c r="U20" s="33"/>
      <c r="V20" s="257">
        <v>2784</v>
      </c>
      <c r="W20" s="135"/>
    </row>
    <row r="21" spans="1:23" s="123" customFormat="1" ht="11.25">
      <c r="A21" s="27" t="s">
        <v>313</v>
      </c>
      <c r="B21" s="55">
        <v>0.39120423670274</v>
      </c>
      <c r="C21" s="104">
        <v>0.014629516248119685</v>
      </c>
      <c r="D21" s="62"/>
      <c r="E21" s="57">
        <v>46.318422602</v>
      </c>
      <c r="F21" s="61">
        <v>5.917822204</v>
      </c>
      <c r="G21" s="33"/>
      <c r="H21" s="257">
        <v>1699</v>
      </c>
      <c r="I21" s="58"/>
      <c r="J21" s="212">
        <v>0.6087957632972599</v>
      </c>
      <c r="K21" s="104">
        <v>0.014629516248119685</v>
      </c>
      <c r="L21" s="60"/>
      <c r="M21" s="91">
        <v>48.67322239</v>
      </c>
      <c r="N21" s="61">
        <v>1.8965995103</v>
      </c>
      <c r="O21" s="62"/>
      <c r="P21" s="91">
        <v>100.34833585</v>
      </c>
      <c r="Q21" s="61">
        <v>4.0799108252</v>
      </c>
      <c r="R21" s="62"/>
      <c r="S21" s="185">
        <v>2.4349470499</v>
      </c>
      <c r="T21" s="163">
        <v>0.073570297</v>
      </c>
      <c r="U21" s="33"/>
      <c r="V21" s="257">
        <v>2644</v>
      </c>
      <c r="W21" s="135"/>
    </row>
    <row r="22" spans="1:23" s="123" customFormat="1" ht="10.5" customHeight="1">
      <c r="A22" s="101"/>
      <c r="B22" s="55"/>
      <c r="C22" s="56"/>
      <c r="D22" s="62"/>
      <c r="E22" s="57"/>
      <c r="F22" s="61"/>
      <c r="G22" s="33"/>
      <c r="H22" s="257"/>
      <c r="I22" s="58"/>
      <c r="J22" s="212"/>
      <c r="K22" s="59"/>
      <c r="L22" s="60"/>
      <c r="M22" s="91"/>
      <c r="N22" s="61"/>
      <c r="O22" s="62"/>
      <c r="P22" s="91"/>
      <c r="Q22" s="61"/>
      <c r="R22" s="62"/>
      <c r="S22" s="185"/>
      <c r="T22" s="163"/>
      <c r="U22" s="33"/>
      <c r="V22" s="257"/>
      <c r="W22" s="135"/>
    </row>
    <row r="23" spans="1:23" s="123" customFormat="1" ht="11.25">
      <c r="A23" s="106" t="s">
        <v>37</v>
      </c>
      <c r="B23" s="55"/>
      <c r="C23" s="56"/>
      <c r="D23" s="62"/>
      <c r="E23" s="33"/>
      <c r="F23" s="61"/>
      <c r="G23" s="33"/>
      <c r="H23" s="257"/>
      <c r="I23" s="58"/>
      <c r="J23" s="212"/>
      <c r="K23" s="59"/>
      <c r="L23" s="60"/>
      <c r="M23" s="41"/>
      <c r="N23" s="61"/>
      <c r="O23" s="62"/>
      <c r="P23" s="91"/>
      <c r="Q23" s="61"/>
      <c r="R23" s="62"/>
      <c r="S23" s="185"/>
      <c r="T23" s="163"/>
      <c r="U23" s="33"/>
      <c r="V23" s="257"/>
      <c r="W23" s="135"/>
    </row>
    <row r="24" spans="1:23" s="123" customFormat="1" ht="11.25">
      <c r="A24" s="27" t="s">
        <v>10</v>
      </c>
      <c r="B24" s="145">
        <v>0.3321585903</v>
      </c>
      <c r="C24" s="139">
        <v>0.019595748279158807</v>
      </c>
      <c r="D24" s="150"/>
      <c r="E24" s="137">
        <v>40.49602122</v>
      </c>
      <c r="F24" s="138">
        <v>4.053385076</v>
      </c>
      <c r="G24" s="136"/>
      <c r="H24" s="255">
        <v>754</v>
      </c>
      <c r="I24" s="99"/>
      <c r="J24" s="279">
        <v>0.66784140969163</v>
      </c>
      <c r="K24" s="139">
        <f>C24</f>
        <v>0.019595748279158807</v>
      </c>
      <c r="L24" s="136"/>
      <c r="M24" s="137">
        <v>67.604221636</v>
      </c>
      <c r="N24" s="138">
        <v>3.3173765418</v>
      </c>
      <c r="O24" s="136"/>
      <c r="P24" s="225">
        <v>118.81926121</v>
      </c>
      <c r="Q24" s="138">
        <v>4.7539194212</v>
      </c>
      <c r="R24" s="136"/>
      <c r="S24" s="186">
        <v>3.0501319261</v>
      </c>
      <c r="T24" s="187">
        <v>0.1360256189</v>
      </c>
      <c r="U24" s="136"/>
      <c r="V24" s="260">
        <v>1516</v>
      </c>
      <c r="W24" s="135"/>
    </row>
    <row r="25" spans="1:23" s="123" customFormat="1" ht="11.25">
      <c r="A25" s="27" t="s">
        <v>36</v>
      </c>
      <c r="B25" s="143">
        <v>0.3159541189</v>
      </c>
      <c r="C25" s="66">
        <v>0.021066582943370972</v>
      </c>
      <c r="D25" s="121"/>
      <c r="E25" s="131">
        <v>39.605610561</v>
      </c>
      <c r="F25" s="141">
        <v>4.1306758675</v>
      </c>
      <c r="H25" s="178">
        <v>606</v>
      </c>
      <c r="I25" s="58"/>
      <c r="J25" s="279">
        <v>0.6840458811261731</v>
      </c>
      <c r="K25" s="139">
        <f>C25</f>
        <v>0.021066582943370972</v>
      </c>
      <c r="M25" s="131">
        <v>62.987804878</v>
      </c>
      <c r="N25" s="141">
        <v>3.7953871008</v>
      </c>
      <c r="P25" s="226">
        <v>113.67606707</v>
      </c>
      <c r="Q25" s="141">
        <v>5.4397747953</v>
      </c>
      <c r="S25" s="188">
        <v>3.0045731707</v>
      </c>
      <c r="T25" s="184">
        <v>0.1248217278</v>
      </c>
      <c r="V25" s="261">
        <v>1312</v>
      </c>
      <c r="W25" s="135"/>
    </row>
    <row r="26" spans="1:23" s="123" customFormat="1" ht="11.25">
      <c r="A26" s="27" t="s">
        <v>11</v>
      </c>
      <c r="B26" s="143">
        <v>0.3413825758</v>
      </c>
      <c r="C26" s="66">
        <v>0.020459780424913938</v>
      </c>
      <c r="D26" s="121"/>
      <c r="E26" s="131">
        <v>41.077669903</v>
      </c>
      <c r="F26" s="141">
        <v>3.6522440092</v>
      </c>
      <c r="H26" s="257">
        <v>721</v>
      </c>
      <c r="I26" s="58"/>
      <c r="J26" s="279">
        <v>0.6586174242424242</v>
      </c>
      <c r="K26" s="139">
        <f>C26</f>
        <v>0.020459780424913938</v>
      </c>
      <c r="M26" s="131">
        <v>62.724658519</v>
      </c>
      <c r="N26" s="141">
        <v>3.6458402144</v>
      </c>
      <c r="P26" s="226">
        <v>112.15528397</v>
      </c>
      <c r="Q26" s="141">
        <v>4.9812300782</v>
      </c>
      <c r="S26" s="188">
        <v>2.9511143063</v>
      </c>
      <c r="T26" s="184">
        <v>0.1215881629</v>
      </c>
      <c r="V26" s="261">
        <v>1391</v>
      </c>
      <c r="W26" s="135"/>
    </row>
    <row r="27" spans="1:23" s="136" customFormat="1" ht="11.25">
      <c r="A27" s="101" t="s">
        <v>29</v>
      </c>
      <c r="B27" s="145">
        <v>0.2967032967</v>
      </c>
      <c r="C27" s="139">
        <v>0.019809392106316444</v>
      </c>
      <c r="D27" s="150"/>
      <c r="E27" s="137">
        <v>38.797101449</v>
      </c>
      <c r="F27" s="138">
        <v>3.9615843584</v>
      </c>
      <c r="H27" s="258">
        <v>621</v>
      </c>
      <c r="I27" s="99"/>
      <c r="J27" s="279">
        <v>0.7032967032967034</v>
      </c>
      <c r="K27" s="139">
        <f>C27</f>
        <v>0.019809392106316444</v>
      </c>
      <c r="M27" s="137">
        <v>60.449728261</v>
      </c>
      <c r="N27" s="138">
        <v>2.9330315852</v>
      </c>
      <c r="P27" s="225">
        <v>109.32472826</v>
      </c>
      <c r="Q27" s="138">
        <v>4.3717247164</v>
      </c>
      <c r="S27" s="186">
        <v>3.0672554348</v>
      </c>
      <c r="T27" s="187">
        <v>0.1227755294</v>
      </c>
      <c r="V27" s="262">
        <v>1472</v>
      </c>
      <c r="W27" s="222"/>
    </row>
    <row r="28" spans="1:23" s="123" customFormat="1" ht="11.25">
      <c r="A28" s="27" t="s">
        <v>12</v>
      </c>
      <c r="B28" s="64">
        <v>0.3188083593</v>
      </c>
      <c r="C28" s="142">
        <v>0.019482523520526596</v>
      </c>
      <c r="D28" s="121"/>
      <c r="E28" s="131">
        <v>39.541143654</v>
      </c>
      <c r="F28" s="141">
        <v>3.8156854749</v>
      </c>
      <c r="H28" s="257">
        <v>717</v>
      </c>
      <c r="I28" s="58"/>
      <c r="J28" s="279">
        <v>0.6811916407</v>
      </c>
      <c r="K28" s="142">
        <v>0.019482523520526596</v>
      </c>
      <c r="M28" s="131">
        <v>62.695169713</v>
      </c>
      <c r="N28" s="141">
        <v>3.2154712213</v>
      </c>
      <c r="O28" s="131"/>
      <c r="P28" s="226">
        <v>112.08093995</v>
      </c>
      <c r="Q28" s="141">
        <v>5.0172284491</v>
      </c>
      <c r="S28" s="188">
        <v>3.1520887728</v>
      </c>
      <c r="T28" s="184">
        <v>0.1241962171</v>
      </c>
      <c r="V28" s="261">
        <v>1532</v>
      </c>
      <c r="W28" s="135"/>
    </row>
    <row r="29" spans="1:23" s="123" customFormat="1" ht="11.25">
      <c r="A29" s="27" t="s">
        <v>282</v>
      </c>
      <c r="B29" s="143">
        <v>0.3279417711</v>
      </c>
      <c r="C29" s="66">
        <v>0.01870534057365865</v>
      </c>
      <c r="D29" s="121"/>
      <c r="E29" s="131">
        <v>42.827373613</v>
      </c>
      <c r="F29" s="141">
        <v>3.8311203274</v>
      </c>
      <c r="H29" s="257">
        <v>811</v>
      </c>
      <c r="I29" s="58"/>
      <c r="J29" s="279">
        <v>0.6720582289</v>
      </c>
      <c r="K29" s="66">
        <v>0.01870534057365865</v>
      </c>
      <c r="M29" s="131">
        <v>55.578820698</v>
      </c>
      <c r="N29" s="141">
        <v>3.3534976305</v>
      </c>
      <c r="O29" s="131"/>
      <c r="P29" s="226">
        <v>105.75872443</v>
      </c>
      <c r="Q29" s="141">
        <v>5.7508420118</v>
      </c>
      <c r="S29" s="188">
        <v>2.9109506619</v>
      </c>
      <c r="T29" s="184">
        <v>0.1156835227</v>
      </c>
      <c r="V29" s="261">
        <v>1662</v>
      </c>
      <c r="W29" s="135"/>
    </row>
    <row r="30" spans="1:23" s="123" customFormat="1" ht="11.25">
      <c r="A30" s="27" t="s">
        <v>13</v>
      </c>
      <c r="B30" s="143">
        <v>0.3397285915</v>
      </c>
      <c r="C30" s="66">
        <v>0.02031477723534058</v>
      </c>
      <c r="D30" s="121"/>
      <c r="E30" s="131">
        <v>40.019283747</v>
      </c>
      <c r="F30" s="141">
        <v>5.5296265059</v>
      </c>
      <c r="H30" s="257">
        <v>726</v>
      </c>
      <c r="I30" s="58"/>
      <c r="J30" s="279">
        <v>0.6602714085</v>
      </c>
      <c r="K30" s="66">
        <v>0.02031477723534058</v>
      </c>
      <c r="M30" s="131">
        <v>52.94897236</v>
      </c>
      <c r="N30" s="141">
        <v>2.8490977766</v>
      </c>
      <c r="O30" s="131"/>
      <c r="P30" s="226">
        <v>102.11410347</v>
      </c>
      <c r="Q30" s="141">
        <v>6.972795475</v>
      </c>
      <c r="S30" s="188">
        <v>2.7328136074</v>
      </c>
      <c r="T30" s="184">
        <v>0.1095942204</v>
      </c>
      <c r="V30" s="261">
        <v>1411</v>
      </c>
      <c r="W30" s="135"/>
    </row>
    <row r="31" spans="1:23" s="136" customFormat="1" ht="11.25">
      <c r="A31" s="101" t="s">
        <v>30</v>
      </c>
      <c r="B31" s="223">
        <v>0.3820777942</v>
      </c>
      <c r="C31" s="224">
        <v>0.021378345096783047</v>
      </c>
      <c r="D31" s="150"/>
      <c r="E31" s="137">
        <v>36.538659794</v>
      </c>
      <c r="F31" s="138">
        <v>3.3784370895</v>
      </c>
      <c r="H31" s="258">
        <v>776</v>
      </c>
      <c r="I31" s="99"/>
      <c r="J31" s="279">
        <v>0.6179222058</v>
      </c>
      <c r="K31" s="224">
        <v>0.021378345096783047</v>
      </c>
      <c r="M31" s="137">
        <v>53.164143426</v>
      </c>
      <c r="N31" s="138">
        <v>2.9249691163</v>
      </c>
      <c r="O31" s="137"/>
      <c r="P31" s="225">
        <v>102.78247012</v>
      </c>
      <c r="Q31" s="138">
        <v>4.6731986974</v>
      </c>
      <c r="S31" s="186">
        <v>2.7107569721</v>
      </c>
      <c r="T31" s="187">
        <v>0.1196825048</v>
      </c>
      <c r="V31" s="262">
        <v>1255</v>
      </c>
      <c r="W31" s="222"/>
    </row>
    <row r="32" spans="1:23" s="123" customFormat="1" ht="11.25">
      <c r="A32" s="27" t="s">
        <v>14</v>
      </c>
      <c r="B32" s="143">
        <v>0.4023109244</v>
      </c>
      <c r="C32" s="66">
        <v>0.02228888582421867</v>
      </c>
      <c r="D32" s="121"/>
      <c r="E32" s="131">
        <v>38.110966057</v>
      </c>
      <c r="F32" s="141">
        <v>3.7039068254</v>
      </c>
      <c r="H32" s="257">
        <v>766</v>
      </c>
      <c r="I32" s="58"/>
      <c r="J32" s="279">
        <v>0.5976890756</v>
      </c>
      <c r="K32" s="66">
        <v>0.02228888582421867</v>
      </c>
      <c r="M32" s="131">
        <v>53.066783831</v>
      </c>
      <c r="N32" s="141">
        <v>3.3787450088</v>
      </c>
      <c r="O32" s="131"/>
      <c r="P32" s="226">
        <v>100.41652021</v>
      </c>
      <c r="Q32" s="141">
        <v>4.9223745417</v>
      </c>
      <c r="S32" s="188">
        <v>2.4701230228</v>
      </c>
      <c r="T32" s="184">
        <v>0.1093235612</v>
      </c>
      <c r="V32" s="261">
        <v>1138</v>
      </c>
      <c r="W32" s="135"/>
    </row>
    <row r="33" spans="1:23" s="123" customFormat="1" ht="11.25">
      <c r="A33" s="27" t="s">
        <v>283</v>
      </c>
      <c r="B33" s="143">
        <v>0.4326409496</v>
      </c>
      <c r="C33" s="66">
        <v>0.023953150551924124</v>
      </c>
      <c r="D33" s="121"/>
      <c r="E33" s="131">
        <v>34.423868313</v>
      </c>
      <c r="F33" s="141">
        <v>3.3971472197</v>
      </c>
      <c r="H33" s="257">
        <v>729</v>
      </c>
      <c r="I33" s="58"/>
      <c r="J33" s="279">
        <v>0.5673590504</v>
      </c>
      <c r="K33" s="66">
        <v>0.023953150551924124</v>
      </c>
      <c r="M33" s="131">
        <v>45.405857741</v>
      </c>
      <c r="N33" s="141">
        <v>2.9212525715</v>
      </c>
      <c r="O33" s="131"/>
      <c r="P33" s="226">
        <v>94.937238494</v>
      </c>
      <c r="Q33" s="141">
        <v>5.7792957565</v>
      </c>
      <c r="S33" s="188">
        <v>2.4288702929</v>
      </c>
      <c r="T33" s="184">
        <v>0.127875091</v>
      </c>
      <c r="V33" s="261">
        <v>956</v>
      </c>
      <c r="W33" s="135"/>
    </row>
    <row r="34" spans="1:23" s="123" customFormat="1" ht="11.25">
      <c r="A34" s="27" t="s">
        <v>15</v>
      </c>
      <c r="B34" s="64">
        <v>0.4116586538</v>
      </c>
      <c r="C34" s="142">
        <v>0.02394675490106006</v>
      </c>
      <c r="D34" s="121"/>
      <c r="E34" s="131">
        <v>32.797080292</v>
      </c>
      <c r="F34" s="141">
        <v>3.4425851516</v>
      </c>
      <c r="H34" s="258">
        <v>685</v>
      </c>
      <c r="I34" s="58"/>
      <c r="J34" s="279">
        <v>0.5883413462</v>
      </c>
      <c r="K34" s="142">
        <v>0.02394675490106006</v>
      </c>
      <c r="M34" s="131">
        <v>44.373850868</v>
      </c>
      <c r="N34" s="141">
        <v>2.8736057287</v>
      </c>
      <c r="O34" s="131"/>
      <c r="P34" s="226">
        <v>87.632277835</v>
      </c>
      <c r="Q34" s="141">
        <v>4.6071243296</v>
      </c>
      <c r="S34" s="188">
        <v>2.2328907048</v>
      </c>
      <c r="T34" s="184">
        <v>0.1166414334</v>
      </c>
      <c r="V34" s="261">
        <v>979</v>
      </c>
      <c r="W34" s="135"/>
    </row>
    <row r="35" spans="1:23" s="136" customFormat="1" ht="11.25">
      <c r="A35" s="101" t="s">
        <v>31</v>
      </c>
      <c r="B35" s="145">
        <v>0.41</v>
      </c>
      <c r="C35" s="139">
        <v>0.02</v>
      </c>
      <c r="D35" s="150"/>
      <c r="E35" s="137">
        <v>37.194134078</v>
      </c>
      <c r="F35" s="138">
        <v>3.3060736193</v>
      </c>
      <c r="H35" s="258">
        <v>716</v>
      </c>
      <c r="I35" s="99"/>
      <c r="J35" s="279">
        <v>0.59</v>
      </c>
      <c r="K35" s="139">
        <v>0.02</v>
      </c>
      <c r="M35" s="137">
        <v>50.691176471</v>
      </c>
      <c r="N35" s="138">
        <v>2.8646783721</v>
      </c>
      <c r="O35" s="137"/>
      <c r="P35" s="225">
        <v>99.238235294</v>
      </c>
      <c r="Q35" s="138">
        <v>5.0309357969</v>
      </c>
      <c r="S35" s="186">
        <v>2.387254902</v>
      </c>
      <c r="T35" s="187">
        <v>0.1144182433</v>
      </c>
      <c r="V35" s="262">
        <v>1020</v>
      </c>
      <c r="W35" s="222"/>
    </row>
    <row r="36" spans="1:23" s="123" customFormat="1" ht="11.25">
      <c r="A36" s="27" t="s">
        <v>16</v>
      </c>
      <c r="B36" s="64">
        <v>0.42820838627700125</v>
      </c>
      <c r="C36" s="104">
        <v>0.024763232801279175</v>
      </c>
      <c r="D36" s="121"/>
      <c r="E36" s="131">
        <v>39.522255193</v>
      </c>
      <c r="F36" s="141">
        <v>4.9800613419</v>
      </c>
      <c r="H36" s="258">
        <v>674</v>
      </c>
      <c r="I36" s="58"/>
      <c r="J36" s="279">
        <v>0.5717916137229987</v>
      </c>
      <c r="K36" s="104">
        <v>0.024763232801279175</v>
      </c>
      <c r="M36" s="131">
        <v>48.514444444</v>
      </c>
      <c r="N36" s="141">
        <v>3.0749111129</v>
      </c>
      <c r="O36" s="131"/>
      <c r="P36" s="226">
        <v>98.886666667</v>
      </c>
      <c r="Q36" s="141">
        <v>5.2055635295</v>
      </c>
      <c r="S36" s="188">
        <v>2.2577777778</v>
      </c>
      <c r="T36" s="184">
        <v>0.1290247536</v>
      </c>
      <c r="V36" s="261">
        <v>900</v>
      </c>
      <c r="W36" s="135"/>
    </row>
    <row r="37" spans="1:23" s="123" customFormat="1" ht="11.25">
      <c r="A37" s="27" t="s">
        <v>313</v>
      </c>
      <c r="B37" s="64">
        <v>0.4662034112444725</v>
      </c>
      <c r="C37" s="104">
        <v>0.02489072627173785</v>
      </c>
      <c r="D37" s="121"/>
      <c r="E37" s="131">
        <v>34.765582656</v>
      </c>
      <c r="F37" s="141">
        <v>3.03951577</v>
      </c>
      <c r="H37" s="258">
        <v>738</v>
      </c>
      <c r="I37" s="58"/>
      <c r="J37" s="279">
        <v>0.5337965887555275</v>
      </c>
      <c r="K37" s="104">
        <v>0.02489072627173785</v>
      </c>
      <c r="M37" s="131">
        <v>44.841420118</v>
      </c>
      <c r="N37" s="141">
        <v>2.8184721321</v>
      </c>
      <c r="O37" s="131"/>
      <c r="P37" s="226">
        <v>83.983431953</v>
      </c>
      <c r="Q37" s="141">
        <v>4.793203597</v>
      </c>
      <c r="S37" s="188">
        <v>2.0887573964</v>
      </c>
      <c r="T37" s="184">
        <v>0.1076743489</v>
      </c>
      <c r="V37" s="261">
        <v>845</v>
      </c>
      <c r="W37" s="135"/>
    </row>
    <row r="38" spans="2:20" ht="4.5" customHeight="1">
      <c r="B38" s="64"/>
      <c r="C38" s="65"/>
      <c r="I38" s="54"/>
      <c r="K38" s="129"/>
      <c r="S38" s="144"/>
      <c r="T38" s="129"/>
    </row>
    <row r="39" spans="1:22" ht="12.75">
      <c r="A39" s="107" t="s">
        <v>17</v>
      </c>
      <c r="B39" s="83"/>
      <c r="C39" s="83"/>
      <c r="D39" s="83"/>
      <c r="E39" s="83"/>
      <c r="F39" s="83"/>
      <c r="G39" s="83"/>
      <c r="H39" s="83"/>
      <c r="I39" s="83"/>
      <c r="J39" s="83"/>
      <c r="K39" s="83"/>
      <c r="L39" s="83"/>
      <c r="M39" s="83"/>
      <c r="N39" s="83"/>
      <c r="O39" s="83"/>
      <c r="P39" s="83"/>
      <c r="Q39" s="83"/>
      <c r="R39" s="83"/>
      <c r="S39" s="83"/>
      <c r="T39" s="83"/>
      <c r="U39" s="83"/>
      <c r="V39" s="42" t="s">
        <v>18</v>
      </c>
    </row>
    <row r="40" spans="1:26" ht="24.75" customHeight="1">
      <c r="A40" s="310" t="s">
        <v>19</v>
      </c>
      <c r="B40" s="311"/>
      <c r="C40" s="311"/>
      <c r="D40" s="311"/>
      <c r="E40" s="311"/>
      <c r="F40" s="311"/>
      <c r="G40" s="311"/>
      <c r="H40" s="311"/>
      <c r="I40" s="311"/>
      <c r="J40" s="311"/>
      <c r="K40" s="311"/>
      <c r="L40" s="311"/>
      <c r="M40" s="311"/>
      <c r="N40" s="311"/>
      <c r="O40" s="311"/>
      <c r="P40" s="311"/>
      <c r="Q40" s="311"/>
      <c r="R40" s="311"/>
      <c r="S40" s="311"/>
      <c r="T40" s="311"/>
      <c r="U40" s="311"/>
      <c r="V40" s="311"/>
      <c r="W40" s="31"/>
      <c r="X40" s="31"/>
      <c r="Y40" s="31"/>
      <c r="Z40" s="31"/>
    </row>
    <row r="41" spans="1:26" ht="12.75" customHeight="1">
      <c r="A41" s="310" t="s">
        <v>275</v>
      </c>
      <c r="B41" s="311"/>
      <c r="C41" s="311"/>
      <c r="D41" s="311"/>
      <c r="E41" s="311"/>
      <c r="F41" s="311"/>
      <c r="G41" s="311"/>
      <c r="H41" s="311"/>
      <c r="I41" s="311"/>
      <c r="J41" s="311"/>
      <c r="K41" s="311"/>
      <c r="L41" s="311"/>
      <c r="M41" s="311"/>
      <c r="N41" s="311"/>
      <c r="O41" s="311"/>
      <c r="P41" s="311"/>
      <c r="Q41" s="311"/>
      <c r="R41" s="311"/>
      <c r="S41" s="311"/>
      <c r="T41" s="311"/>
      <c r="U41" s="311"/>
      <c r="V41" s="311"/>
      <c r="W41" s="31"/>
      <c r="X41" s="31"/>
      <c r="Y41" s="31"/>
      <c r="Z41" s="31"/>
    </row>
    <row r="42" spans="1:26" ht="12.75">
      <c r="A42" s="32" t="s">
        <v>310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2.75">
      <c r="A43" s="32"/>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31"/>
      <c r="X44" s="31"/>
      <c r="Y44" s="31"/>
      <c r="Z44" s="31"/>
    </row>
  </sheetData>
  <mergeCells count="4">
    <mergeCell ref="B4:C4"/>
    <mergeCell ref="B5:C5"/>
    <mergeCell ref="A40:V40"/>
    <mergeCell ref="A41:V4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Z44"/>
  <sheetViews>
    <sheetView showGridLines="0" zoomScale="75" zoomScaleNormal="75" workbookViewId="0" topLeftCell="A1">
      <selection activeCell="B37" sqref="B37"/>
    </sheetView>
  </sheetViews>
  <sheetFormatPr defaultColWidth="9.140625" defaultRowHeight="12.75"/>
  <cols>
    <col min="1" max="1" width="13.57421875" style="0" customWidth="1"/>
    <col min="2" max="2" width="8.14062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0" customWidth="1"/>
    <col min="10" max="10" width="8.00390625" style="0" customWidth="1"/>
    <col min="11" max="11" width="9.28125" style="0" customWidth="1"/>
    <col min="12" max="12" width="1.57421875" style="0" customWidth="1"/>
    <col min="13" max="13" width="6.00390625" style="0" customWidth="1"/>
    <col min="14" max="14" width="9.00390625" style="0" customWidth="1"/>
    <col min="15" max="15" width="1.7109375" style="0" customWidth="1"/>
    <col min="16" max="16" width="6.421875" style="0" customWidth="1"/>
    <col min="17" max="17" width="8.57421875" style="0" customWidth="1"/>
    <col min="18" max="18" width="1.7109375" style="0" customWidth="1"/>
    <col min="19" max="19" width="9.00390625" style="0" customWidth="1"/>
    <col min="20" max="20" width="9.28125" style="0" customWidth="1"/>
    <col min="21" max="21" width="1.7109375" style="0" customWidth="1"/>
    <col min="22" max="22" width="9.7109375" style="0" customWidth="1"/>
  </cols>
  <sheetData>
    <row r="1" spans="1:22" ht="12.75">
      <c r="A1" s="1" t="s">
        <v>292</v>
      </c>
      <c r="B1" s="38"/>
      <c r="C1" s="38"/>
      <c r="D1" s="38"/>
      <c r="E1" s="38"/>
      <c r="F1" s="38"/>
      <c r="G1" s="38"/>
      <c r="H1" s="38"/>
      <c r="I1" s="38"/>
      <c r="J1" s="38"/>
      <c r="K1" s="38"/>
      <c r="L1" s="38"/>
      <c r="M1" s="38"/>
      <c r="N1" s="38"/>
      <c r="O1" s="38"/>
      <c r="P1" s="38"/>
      <c r="Q1" s="38"/>
      <c r="R1" s="38"/>
      <c r="S1" s="38"/>
      <c r="T1" s="38"/>
      <c r="U1" s="38"/>
      <c r="V1" s="38"/>
    </row>
    <row r="2" spans="1:22" ht="12.75">
      <c r="A2" s="33" t="s">
        <v>0</v>
      </c>
      <c r="B2" s="38"/>
      <c r="C2" s="38"/>
      <c r="D2" s="38"/>
      <c r="E2" s="38"/>
      <c r="F2" s="38"/>
      <c r="G2" s="38"/>
      <c r="H2" s="38"/>
      <c r="I2" s="38"/>
      <c r="J2" s="38"/>
      <c r="K2" s="38"/>
      <c r="L2" s="38"/>
      <c r="M2" s="38"/>
      <c r="N2" s="38"/>
      <c r="O2" s="38"/>
      <c r="P2" s="38"/>
      <c r="Q2" s="38"/>
      <c r="R2" s="38"/>
      <c r="S2" s="38"/>
      <c r="T2" s="38"/>
      <c r="U2" s="38"/>
      <c r="V2" s="38"/>
    </row>
    <row r="3" spans="1:22" ht="14.25" customHeight="1">
      <c r="A3" s="44"/>
      <c r="B3" s="45"/>
      <c r="C3" s="45"/>
      <c r="D3" s="45"/>
      <c r="E3" s="46" t="s">
        <v>23</v>
      </c>
      <c r="F3" s="45"/>
      <c r="G3" s="45"/>
      <c r="H3" s="45"/>
      <c r="I3" s="47"/>
      <c r="J3" s="45"/>
      <c r="K3" s="45"/>
      <c r="L3" s="45"/>
      <c r="M3" s="45"/>
      <c r="N3" s="45"/>
      <c r="O3" s="45"/>
      <c r="P3" s="46" t="s">
        <v>24</v>
      </c>
      <c r="Q3" s="45"/>
      <c r="R3" s="45"/>
      <c r="S3" s="45"/>
      <c r="T3" s="45"/>
      <c r="U3" s="45"/>
      <c r="V3" s="45"/>
    </row>
    <row r="4" spans="1:22" ht="48" customHeight="1">
      <c r="A4" s="7"/>
      <c r="B4" s="12" t="s">
        <v>25</v>
      </c>
      <c r="C4" s="12"/>
      <c r="D4" s="48"/>
      <c r="E4" s="11" t="s">
        <v>1</v>
      </c>
      <c r="F4" s="20"/>
      <c r="G4" s="14"/>
      <c r="H4" s="48" t="s">
        <v>2</v>
      </c>
      <c r="I4" s="49"/>
      <c r="J4" s="12" t="s">
        <v>26</v>
      </c>
      <c r="K4" s="12"/>
      <c r="L4" s="48"/>
      <c r="M4" s="9" t="s">
        <v>1</v>
      </c>
      <c r="N4" s="12"/>
      <c r="O4" s="13"/>
      <c r="P4" s="10"/>
      <c r="Q4" s="10"/>
      <c r="R4" s="14"/>
      <c r="S4" s="12" t="s">
        <v>281</v>
      </c>
      <c r="T4" s="11"/>
      <c r="U4" s="48"/>
      <c r="V4" s="48" t="s">
        <v>2</v>
      </c>
    </row>
    <row r="5" spans="1:22" ht="28.5" customHeight="1">
      <c r="A5" s="7"/>
      <c r="B5" s="35"/>
      <c r="C5" s="50"/>
      <c r="D5" s="51"/>
      <c r="E5" s="16" t="s">
        <v>6</v>
      </c>
      <c r="F5" s="16"/>
      <c r="G5" s="7"/>
      <c r="H5" s="22"/>
      <c r="I5" s="18"/>
      <c r="J5" s="7"/>
      <c r="K5" s="7"/>
      <c r="L5" s="7"/>
      <c r="M5" s="20" t="s">
        <v>5</v>
      </c>
      <c r="N5" s="20"/>
      <c r="O5" s="7"/>
      <c r="P5" s="16" t="s">
        <v>6</v>
      </c>
      <c r="Q5" s="16"/>
      <c r="R5" s="14"/>
      <c r="S5" s="20" t="s">
        <v>20</v>
      </c>
      <c r="T5" s="16"/>
      <c r="U5" s="7"/>
      <c r="V5" s="22"/>
    </row>
    <row r="6" spans="1:22" ht="39" customHeight="1">
      <c r="A6" s="23"/>
      <c r="B6" s="161" t="s">
        <v>27</v>
      </c>
      <c r="C6" s="24" t="s">
        <v>41</v>
      </c>
      <c r="D6" s="24"/>
      <c r="E6" s="52" t="s">
        <v>7</v>
      </c>
      <c r="F6" s="24" t="s">
        <v>42</v>
      </c>
      <c r="G6" s="52"/>
      <c r="H6" s="161" t="s">
        <v>9</v>
      </c>
      <c r="I6" s="53"/>
      <c r="J6" s="161" t="s">
        <v>27</v>
      </c>
      <c r="K6" s="24" t="s">
        <v>41</v>
      </c>
      <c r="L6" s="52"/>
      <c r="M6" s="52" t="s">
        <v>7</v>
      </c>
      <c r="N6" s="24" t="s">
        <v>42</v>
      </c>
      <c r="O6" s="37"/>
      <c r="P6" s="52" t="s">
        <v>7</v>
      </c>
      <c r="Q6" s="24" t="s">
        <v>42</v>
      </c>
      <c r="R6" s="24"/>
      <c r="S6" s="52" t="s">
        <v>21</v>
      </c>
      <c r="T6" s="24" t="s">
        <v>43</v>
      </c>
      <c r="U6" s="37"/>
      <c r="V6" s="161" t="s">
        <v>9</v>
      </c>
    </row>
    <row r="7" spans="1:22" ht="10.5" customHeight="1">
      <c r="A7" s="105" t="s">
        <v>38</v>
      </c>
      <c r="B7" s="38"/>
      <c r="C7" s="38"/>
      <c r="D7" s="38"/>
      <c r="E7" s="38"/>
      <c r="F7" s="28"/>
      <c r="G7" s="38"/>
      <c r="H7" s="38"/>
      <c r="I7" s="54"/>
      <c r="J7" s="38"/>
      <c r="K7" s="38"/>
      <c r="L7" s="38"/>
      <c r="M7" s="38"/>
      <c r="N7" s="38"/>
      <c r="O7" s="38"/>
      <c r="P7" s="38"/>
      <c r="Q7" s="38"/>
      <c r="R7" s="38"/>
      <c r="S7" s="38"/>
      <c r="T7" s="38"/>
      <c r="U7" s="38"/>
      <c r="V7" s="159"/>
    </row>
    <row r="8" spans="1:23" ht="11.25" customHeight="1">
      <c r="A8" s="146" t="s">
        <v>10</v>
      </c>
      <c r="B8" s="55">
        <v>0.49</v>
      </c>
      <c r="C8" s="56">
        <v>0.03</v>
      </c>
      <c r="D8" s="33"/>
      <c r="E8" s="57">
        <v>89</v>
      </c>
      <c r="F8" s="61">
        <v>6</v>
      </c>
      <c r="G8" s="33"/>
      <c r="H8" s="257">
        <v>500</v>
      </c>
      <c r="I8" s="170"/>
      <c r="J8" s="212">
        <v>0.5059288537549407</v>
      </c>
      <c r="K8" s="104">
        <v>0.03129794138489301</v>
      </c>
      <c r="L8" s="60"/>
      <c r="M8" s="91">
        <v>49</v>
      </c>
      <c r="N8" s="61">
        <v>5</v>
      </c>
      <c r="O8" s="62"/>
      <c r="P8" s="91">
        <v>129</v>
      </c>
      <c r="Q8" s="61">
        <v>8</v>
      </c>
      <c r="R8" s="62"/>
      <c r="S8" s="185">
        <v>2.333984375</v>
      </c>
      <c r="T8" s="163">
        <v>0.1623866589</v>
      </c>
      <c r="U8" s="33"/>
      <c r="V8" s="257">
        <v>512</v>
      </c>
      <c r="W8" s="94"/>
    </row>
    <row r="9" spans="1:23" ht="11.25" customHeight="1">
      <c r="A9" s="146" t="s">
        <v>36</v>
      </c>
      <c r="B9" s="55">
        <v>0.41</v>
      </c>
      <c r="C9" s="56">
        <v>0.03</v>
      </c>
      <c r="D9" s="33"/>
      <c r="E9" s="57">
        <v>67</v>
      </c>
      <c r="F9" s="61">
        <v>7</v>
      </c>
      <c r="G9" s="33"/>
      <c r="H9" s="257">
        <v>352</v>
      </c>
      <c r="I9" s="170"/>
      <c r="J9" s="212">
        <v>0.5873388042203986</v>
      </c>
      <c r="K9" s="104">
        <v>0.033624848884676956</v>
      </c>
      <c r="L9" s="60"/>
      <c r="M9" s="91">
        <v>47</v>
      </c>
      <c r="N9" s="61">
        <v>5</v>
      </c>
      <c r="O9" s="62"/>
      <c r="P9" s="91">
        <v>113</v>
      </c>
      <c r="Q9" s="61">
        <v>8</v>
      </c>
      <c r="R9" s="62"/>
      <c r="S9" s="185">
        <v>2.3193612774</v>
      </c>
      <c r="T9" s="163">
        <v>0.1488577436</v>
      </c>
      <c r="U9" s="33"/>
      <c r="V9" s="257">
        <v>501</v>
      </c>
      <c r="W9" s="94"/>
    </row>
    <row r="10" spans="1:23" ht="11.25" customHeight="1">
      <c r="A10" s="146" t="s">
        <v>11</v>
      </c>
      <c r="B10" s="55">
        <v>0.51</v>
      </c>
      <c r="C10" s="56">
        <v>0.03</v>
      </c>
      <c r="D10" s="33"/>
      <c r="E10" s="57">
        <v>79</v>
      </c>
      <c r="F10" s="61">
        <v>5</v>
      </c>
      <c r="G10" s="33"/>
      <c r="H10" s="257">
        <v>487</v>
      </c>
      <c r="I10" s="170"/>
      <c r="J10" s="212">
        <v>0.4948132780082988</v>
      </c>
      <c r="K10" s="104">
        <v>0.03208064858980146</v>
      </c>
      <c r="L10" s="60"/>
      <c r="M10" s="91">
        <v>48</v>
      </c>
      <c r="N10" s="61">
        <v>5</v>
      </c>
      <c r="O10" s="62"/>
      <c r="P10" s="91">
        <v>121</v>
      </c>
      <c r="Q10" s="61">
        <v>8</v>
      </c>
      <c r="R10" s="62"/>
      <c r="S10" s="185">
        <v>2.3123689727</v>
      </c>
      <c r="T10" s="163">
        <v>0.1753097091</v>
      </c>
      <c r="U10" s="33"/>
      <c r="V10" s="257">
        <v>477</v>
      </c>
      <c r="W10" s="94"/>
    </row>
    <row r="11" spans="1:23" s="43" customFormat="1" ht="11.25" customHeight="1">
      <c r="A11" s="227" t="s">
        <v>29</v>
      </c>
      <c r="B11" s="55">
        <v>0.47</v>
      </c>
      <c r="C11" s="56">
        <v>0.03</v>
      </c>
      <c r="D11" s="67"/>
      <c r="E11" s="82">
        <v>74</v>
      </c>
      <c r="F11" s="109">
        <v>6</v>
      </c>
      <c r="G11" s="67"/>
      <c r="H11" s="258">
        <v>412</v>
      </c>
      <c r="I11" s="171"/>
      <c r="J11" s="279">
        <v>0.530751708428246</v>
      </c>
      <c r="K11" s="148">
        <v>0.03358026198170046</v>
      </c>
      <c r="L11" s="220"/>
      <c r="M11" s="108">
        <v>43</v>
      </c>
      <c r="N11" s="109">
        <v>5</v>
      </c>
      <c r="O11" s="79"/>
      <c r="P11" s="108">
        <v>117</v>
      </c>
      <c r="Q11" s="109">
        <v>8</v>
      </c>
      <c r="R11" s="79"/>
      <c r="S11" s="221">
        <v>2.2403433476</v>
      </c>
      <c r="T11" s="214">
        <v>0.1613836702</v>
      </c>
      <c r="U11" s="67"/>
      <c r="V11" s="258">
        <v>466</v>
      </c>
      <c r="W11" s="228"/>
    </row>
    <row r="12" spans="1:23" ht="11.25" customHeight="1">
      <c r="A12" s="27" t="s">
        <v>12</v>
      </c>
      <c r="B12" s="55">
        <v>0.47</v>
      </c>
      <c r="C12" s="56">
        <v>0.03</v>
      </c>
      <c r="D12" s="33"/>
      <c r="E12" s="57">
        <v>73</v>
      </c>
      <c r="F12" s="61">
        <v>6</v>
      </c>
      <c r="G12" s="33"/>
      <c r="H12" s="257">
        <v>394</v>
      </c>
      <c r="I12" s="170"/>
      <c r="J12" s="212">
        <v>0.53</v>
      </c>
      <c r="K12" s="104">
        <v>0.03434753184445362</v>
      </c>
      <c r="L12" s="60"/>
      <c r="M12" s="91">
        <v>50</v>
      </c>
      <c r="N12" s="61">
        <v>5</v>
      </c>
      <c r="O12" s="62"/>
      <c r="P12" s="91">
        <v>125</v>
      </c>
      <c r="Q12" s="61">
        <v>8</v>
      </c>
      <c r="R12" s="62"/>
      <c r="S12" s="185">
        <v>2.5941704036</v>
      </c>
      <c r="T12" s="163">
        <v>0.1944555437</v>
      </c>
      <c r="U12" s="33"/>
      <c r="V12" s="257">
        <v>446</v>
      </c>
      <c r="W12" s="94"/>
    </row>
    <row r="13" spans="1:23" ht="11.25" customHeight="1">
      <c r="A13" s="27" t="s">
        <v>282</v>
      </c>
      <c r="B13" s="55">
        <v>0.45</v>
      </c>
      <c r="C13" s="56">
        <v>0.04</v>
      </c>
      <c r="D13" s="33"/>
      <c r="E13" s="57">
        <v>65</v>
      </c>
      <c r="F13" s="61">
        <v>6</v>
      </c>
      <c r="G13" s="33"/>
      <c r="H13" s="257">
        <v>345</v>
      </c>
      <c r="I13" s="170"/>
      <c r="J13" s="212">
        <v>0.55</v>
      </c>
      <c r="K13" s="104">
        <v>0.035836487876712085</v>
      </c>
      <c r="L13" s="60"/>
      <c r="M13" s="91">
        <v>55</v>
      </c>
      <c r="N13" s="61">
        <v>9</v>
      </c>
      <c r="O13" s="62"/>
      <c r="P13" s="91">
        <v>116</v>
      </c>
      <c r="Q13" s="61">
        <v>11</v>
      </c>
      <c r="R13" s="62"/>
      <c r="S13" s="185">
        <v>2.5744680851</v>
      </c>
      <c r="T13" s="163">
        <v>0.1809472451</v>
      </c>
      <c r="U13" s="33"/>
      <c r="V13" s="257">
        <v>423</v>
      </c>
      <c r="W13" s="94"/>
    </row>
    <row r="14" spans="1:23" ht="11.25" customHeight="1">
      <c r="A14" s="27" t="s">
        <v>13</v>
      </c>
      <c r="B14" s="55">
        <v>0.49</v>
      </c>
      <c r="C14" s="56">
        <v>0.04</v>
      </c>
      <c r="D14" s="33"/>
      <c r="E14" s="57">
        <v>62</v>
      </c>
      <c r="F14" s="61">
        <v>5</v>
      </c>
      <c r="G14" s="33"/>
      <c r="H14" s="257">
        <v>393</v>
      </c>
      <c r="I14" s="170"/>
      <c r="J14" s="212">
        <v>0.51</v>
      </c>
      <c r="K14" s="104">
        <v>0.035199196613410234</v>
      </c>
      <c r="L14" s="60"/>
      <c r="M14" s="91">
        <v>45</v>
      </c>
      <c r="N14" s="61">
        <v>5</v>
      </c>
      <c r="O14" s="62"/>
      <c r="P14" s="91">
        <v>109</v>
      </c>
      <c r="Q14" s="61">
        <v>8</v>
      </c>
      <c r="R14" s="62"/>
      <c r="S14" s="185">
        <v>2.3634146341</v>
      </c>
      <c r="T14" s="163">
        <v>0.1926966058</v>
      </c>
      <c r="U14" s="33"/>
      <c r="V14" s="257">
        <v>410</v>
      </c>
      <c r="W14" s="94"/>
    </row>
    <row r="15" spans="1:23" s="43" customFormat="1" ht="11.25" customHeight="1">
      <c r="A15" s="101" t="s">
        <v>30</v>
      </c>
      <c r="B15" s="55">
        <v>0.51</v>
      </c>
      <c r="C15" s="56">
        <v>0.04</v>
      </c>
      <c r="D15" s="67"/>
      <c r="E15" s="82">
        <v>79</v>
      </c>
      <c r="F15" s="109">
        <v>7</v>
      </c>
      <c r="G15" s="67"/>
      <c r="H15" s="258">
        <v>347</v>
      </c>
      <c r="I15" s="171"/>
      <c r="J15" s="279">
        <v>0.49</v>
      </c>
      <c r="K15" s="148">
        <v>0.038280384499786844</v>
      </c>
      <c r="L15" s="220"/>
      <c r="M15" s="108">
        <v>44</v>
      </c>
      <c r="N15" s="109">
        <v>5</v>
      </c>
      <c r="O15" s="79"/>
      <c r="P15" s="108">
        <v>119</v>
      </c>
      <c r="Q15" s="109">
        <v>9</v>
      </c>
      <c r="R15" s="79"/>
      <c r="S15" s="221">
        <v>2.1646706587</v>
      </c>
      <c r="T15" s="214">
        <v>0.1741381433</v>
      </c>
      <c r="U15" s="67"/>
      <c r="V15" s="258">
        <v>334</v>
      </c>
      <c r="W15" s="228"/>
    </row>
    <row r="16" spans="1:23" ht="11.25" customHeight="1">
      <c r="A16" s="27" t="s">
        <v>14</v>
      </c>
      <c r="B16" s="55">
        <v>0.52</v>
      </c>
      <c r="C16" s="56">
        <v>0.04</v>
      </c>
      <c r="D16" s="33"/>
      <c r="E16" s="57">
        <v>73</v>
      </c>
      <c r="F16" s="61">
        <v>7</v>
      </c>
      <c r="G16" s="33"/>
      <c r="H16" s="257">
        <v>329</v>
      </c>
      <c r="I16" s="170"/>
      <c r="J16" s="212">
        <v>0.48</v>
      </c>
      <c r="K16" s="104">
        <v>0.03983879883703554</v>
      </c>
      <c r="L16" s="60"/>
      <c r="M16" s="91">
        <v>44</v>
      </c>
      <c r="N16" s="61">
        <v>6</v>
      </c>
      <c r="O16" s="62"/>
      <c r="P16" s="91">
        <v>118</v>
      </c>
      <c r="Q16" s="61">
        <v>10</v>
      </c>
      <c r="R16" s="62"/>
      <c r="S16" s="185">
        <v>1.99</v>
      </c>
      <c r="T16" s="163">
        <v>0.1590898848</v>
      </c>
      <c r="U16" s="33"/>
      <c r="V16" s="257">
        <v>300</v>
      </c>
      <c r="W16" s="94"/>
    </row>
    <row r="17" spans="1:23" ht="11.25" customHeight="1">
      <c r="A17" s="27" t="s">
        <v>283</v>
      </c>
      <c r="B17" s="55">
        <v>0.49</v>
      </c>
      <c r="C17" s="56">
        <v>0.04</v>
      </c>
      <c r="D17" s="33"/>
      <c r="E17" s="57">
        <v>79</v>
      </c>
      <c r="F17" s="61">
        <v>9</v>
      </c>
      <c r="G17" s="33"/>
      <c r="H17" s="257">
        <v>297</v>
      </c>
      <c r="I17" s="170"/>
      <c r="J17" s="212">
        <v>0.51</v>
      </c>
      <c r="K17" s="104">
        <v>0.04055866695341007</v>
      </c>
      <c r="L17" s="60"/>
      <c r="M17" s="91">
        <v>41</v>
      </c>
      <c r="N17" s="61">
        <v>7</v>
      </c>
      <c r="O17" s="62"/>
      <c r="P17" s="91">
        <v>111</v>
      </c>
      <c r="Q17" s="61">
        <v>11</v>
      </c>
      <c r="R17" s="62"/>
      <c r="S17" s="185">
        <v>2.1061093248</v>
      </c>
      <c r="T17" s="163">
        <v>0.1928642875</v>
      </c>
      <c r="U17" s="33"/>
      <c r="V17" s="257">
        <v>311</v>
      </c>
      <c r="W17" s="94"/>
    </row>
    <row r="18" spans="1:23" ht="11.25" customHeight="1">
      <c r="A18" s="27" t="s">
        <v>15</v>
      </c>
      <c r="B18" s="55">
        <v>0.55</v>
      </c>
      <c r="C18" s="56">
        <v>0.04</v>
      </c>
      <c r="D18" s="33"/>
      <c r="E18" s="57">
        <v>69</v>
      </c>
      <c r="F18" s="61">
        <v>7</v>
      </c>
      <c r="G18" s="33"/>
      <c r="H18" s="257">
        <v>319</v>
      </c>
      <c r="I18" s="170"/>
      <c r="J18" s="212">
        <v>0.45</v>
      </c>
      <c r="K18" s="104">
        <v>0.04116961506386553</v>
      </c>
      <c r="L18" s="60"/>
      <c r="M18" s="91">
        <v>39</v>
      </c>
      <c r="N18" s="61">
        <v>5</v>
      </c>
      <c r="O18" s="62"/>
      <c r="P18" s="91">
        <v>109</v>
      </c>
      <c r="Q18" s="61">
        <v>10</v>
      </c>
      <c r="R18" s="62"/>
      <c r="S18" s="185">
        <v>2.022556391</v>
      </c>
      <c r="T18" s="163">
        <v>0.1855685395</v>
      </c>
      <c r="U18" s="33"/>
      <c r="V18" s="257">
        <v>266</v>
      </c>
      <c r="W18" s="94"/>
    </row>
    <row r="19" spans="1:23" s="43" customFormat="1" ht="11.25" customHeight="1">
      <c r="A19" s="101" t="s">
        <v>31</v>
      </c>
      <c r="B19" s="55">
        <v>0.52</v>
      </c>
      <c r="C19" s="56">
        <v>0.04</v>
      </c>
      <c r="D19" s="67"/>
      <c r="E19" s="82">
        <v>86</v>
      </c>
      <c r="F19" s="109">
        <v>8</v>
      </c>
      <c r="G19" s="67"/>
      <c r="H19" s="258">
        <v>287</v>
      </c>
      <c r="I19" s="171"/>
      <c r="J19" s="279">
        <v>0.48</v>
      </c>
      <c r="K19" s="148">
        <v>0.04238836628728212</v>
      </c>
      <c r="L19" s="220"/>
      <c r="M19" s="108">
        <v>41</v>
      </c>
      <c r="N19" s="109">
        <v>5</v>
      </c>
      <c r="O19" s="79"/>
      <c r="P19" s="108">
        <v>109</v>
      </c>
      <c r="Q19" s="109">
        <v>9</v>
      </c>
      <c r="R19" s="79"/>
      <c r="S19" s="221">
        <v>2.0592592593</v>
      </c>
      <c r="T19" s="214">
        <v>0.2136566889</v>
      </c>
      <c r="U19" s="67"/>
      <c r="V19" s="258">
        <v>270</v>
      </c>
      <c r="W19" s="228"/>
    </row>
    <row r="20" spans="1:23" ht="11.25" customHeight="1">
      <c r="A20" s="101" t="s">
        <v>16</v>
      </c>
      <c r="B20" s="55">
        <v>0.5514018691588785</v>
      </c>
      <c r="C20" s="56">
        <v>0.043079188262641725</v>
      </c>
      <c r="D20" s="33"/>
      <c r="E20" s="57">
        <v>80.115254237</v>
      </c>
      <c r="F20" s="61">
        <v>7.4871799726</v>
      </c>
      <c r="G20" s="33"/>
      <c r="H20" s="257">
        <v>295</v>
      </c>
      <c r="I20" s="170"/>
      <c r="J20" s="212">
        <v>0.4485981308411215</v>
      </c>
      <c r="K20" s="104">
        <v>0.043079188262641725</v>
      </c>
      <c r="L20" s="60"/>
      <c r="M20" s="91">
        <v>43.016666667</v>
      </c>
      <c r="N20" s="61">
        <v>5.2438512042</v>
      </c>
      <c r="O20" s="62"/>
      <c r="P20" s="91">
        <v>133.9375</v>
      </c>
      <c r="Q20" s="61">
        <v>11.62340905</v>
      </c>
      <c r="R20" s="62"/>
      <c r="S20" s="185">
        <v>2.1166666667</v>
      </c>
      <c r="T20" s="163">
        <v>0.2135207118</v>
      </c>
      <c r="U20" s="33"/>
      <c r="V20" s="257">
        <v>240</v>
      </c>
      <c r="W20" s="94"/>
    </row>
    <row r="21" spans="1:23" ht="11.25" customHeight="1">
      <c r="A21" s="27" t="s">
        <v>313</v>
      </c>
      <c r="B21" s="55">
        <v>0.5870535714285714</v>
      </c>
      <c r="C21" s="56">
        <v>0.04670955637039864</v>
      </c>
      <c r="D21" s="33"/>
      <c r="E21" s="57">
        <v>60.908745247</v>
      </c>
      <c r="F21" s="61">
        <v>7.2628418373</v>
      </c>
      <c r="G21" s="33"/>
      <c r="H21" s="257">
        <v>263</v>
      </c>
      <c r="I21" s="170"/>
      <c r="J21" s="212">
        <v>0.41294642857142855</v>
      </c>
      <c r="K21" s="104">
        <v>0.04670955637039864</v>
      </c>
      <c r="L21" s="60"/>
      <c r="M21" s="91">
        <v>45.032432432</v>
      </c>
      <c r="N21" s="61">
        <v>6.4852351761</v>
      </c>
      <c r="O21" s="62"/>
      <c r="P21" s="91">
        <v>119.41621622</v>
      </c>
      <c r="Q21" s="61">
        <v>11.415964397</v>
      </c>
      <c r="R21" s="62"/>
      <c r="S21" s="185">
        <v>2.172972973</v>
      </c>
      <c r="T21" s="163">
        <v>0.2347891161</v>
      </c>
      <c r="U21" s="33"/>
      <c r="V21" s="257">
        <v>185</v>
      </c>
      <c r="W21" s="94"/>
    </row>
    <row r="22" spans="1:23" ht="6" customHeight="1">
      <c r="A22" s="101"/>
      <c r="B22" s="55"/>
      <c r="C22" s="56"/>
      <c r="D22" s="33"/>
      <c r="E22" s="57"/>
      <c r="F22" s="61"/>
      <c r="G22" s="33"/>
      <c r="H22" s="257"/>
      <c r="I22" s="170"/>
      <c r="J22" s="212"/>
      <c r="K22" s="104"/>
      <c r="L22" s="60"/>
      <c r="M22" s="91"/>
      <c r="N22" s="61"/>
      <c r="O22" s="62"/>
      <c r="P22" s="91"/>
      <c r="Q22" s="61"/>
      <c r="R22" s="62"/>
      <c r="S22" s="185"/>
      <c r="T22" s="163"/>
      <c r="U22" s="33"/>
      <c r="V22" s="257"/>
      <c r="W22" s="94"/>
    </row>
    <row r="23" spans="1:23" ht="11.25" customHeight="1">
      <c r="A23" s="106" t="s">
        <v>39</v>
      </c>
      <c r="B23" s="55"/>
      <c r="C23" s="56"/>
      <c r="D23" s="33"/>
      <c r="E23" s="33"/>
      <c r="F23" s="61"/>
      <c r="G23" s="33"/>
      <c r="H23" s="257"/>
      <c r="I23" s="170"/>
      <c r="J23" s="212"/>
      <c r="K23" s="104"/>
      <c r="L23" s="60"/>
      <c r="M23" s="91"/>
      <c r="N23" s="61"/>
      <c r="O23" s="62"/>
      <c r="P23" s="91"/>
      <c r="Q23" s="61"/>
      <c r="R23" s="62"/>
      <c r="S23" s="185"/>
      <c r="T23" s="163"/>
      <c r="U23" s="33"/>
      <c r="V23" s="257"/>
      <c r="W23" s="94"/>
    </row>
    <row r="24" spans="1:23" ht="11.25" customHeight="1">
      <c r="A24" s="146" t="s">
        <v>10</v>
      </c>
      <c r="B24" s="147">
        <v>0.32</v>
      </c>
      <c r="C24" s="148">
        <v>0.01</v>
      </c>
      <c r="D24" s="136"/>
      <c r="E24" s="136">
        <v>53</v>
      </c>
      <c r="F24" s="149">
        <v>3</v>
      </c>
      <c r="G24" s="136"/>
      <c r="H24" s="255">
        <v>2810</v>
      </c>
      <c r="I24" s="171"/>
      <c r="J24" s="280">
        <v>0.6795529706922112</v>
      </c>
      <c r="K24" s="104">
        <v>0.009824235645884076</v>
      </c>
      <c r="L24" s="136"/>
      <c r="M24" s="229">
        <v>67</v>
      </c>
      <c r="N24" s="149">
        <v>2</v>
      </c>
      <c r="O24" s="136"/>
      <c r="P24" s="229">
        <v>128</v>
      </c>
      <c r="Q24" s="149">
        <v>3</v>
      </c>
      <c r="R24" s="136"/>
      <c r="S24" s="186">
        <v>3.1621077362</v>
      </c>
      <c r="T24" s="187">
        <v>0.0658634933</v>
      </c>
      <c r="U24" s="136"/>
      <c r="V24" s="259">
        <v>5959</v>
      </c>
      <c r="W24" s="94"/>
    </row>
    <row r="25" spans="1:23" ht="11.25" customHeight="1">
      <c r="A25" s="146" t="s">
        <v>36</v>
      </c>
      <c r="B25" s="152">
        <v>0.3</v>
      </c>
      <c r="C25" s="104">
        <v>0.01</v>
      </c>
      <c r="D25" s="123"/>
      <c r="E25" s="123">
        <v>46</v>
      </c>
      <c r="F25" s="122">
        <v>3</v>
      </c>
      <c r="G25" s="123"/>
      <c r="H25" s="178">
        <v>2521</v>
      </c>
      <c r="I25" s="170"/>
      <c r="J25" s="280">
        <v>0.6955681680956406</v>
      </c>
      <c r="K25" s="104">
        <v>0.009971654925847558</v>
      </c>
      <c r="L25" s="123"/>
      <c r="M25" s="230">
        <v>61</v>
      </c>
      <c r="N25" s="122">
        <v>2</v>
      </c>
      <c r="O25" s="123"/>
      <c r="P25" s="230">
        <v>118</v>
      </c>
      <c r="Q25" s="122">
        <v>3</v>
      </c>
      <c r="R25" s="123"/>
      <c r="S25" s="188">
        <v>3.0362847222</v>
      </c>
      <c r="T25" s="184">
        <v>0.0628799312</v>
      </c>
      <c r="U25" s="123"/>
      <c r="V25" s="178">
        <v>5760</v>
      </c>
      <c r="W25" s="94"/>
    </row>
    <row r="26" spans="1:23" ht="11.25" customHeight="1">
      <c r="A26" s="146" t="s">
        <v>11</v>
      </c>
      <c r="B26" s="152">
        <v>0.31</v>
      </c>
      <c r="C26" s="104">
        <v>0.01</v>
      </c>
      <c r="D26" s="123"/>
      <c r="E26" s="123">
        <v>51</v>
      </c>
      <c r="F26" s="122">
        <v>3</v>
      </c>
      <c r="G26" s="123"/>
      <c r="H26" s="257">
        <v>2753</v>
      </c>
      <c r="I26" s="170"/>
      <c r="J26" s="280">
        <v>0.686660596403369</v>
      </c>
      <c r="K26" s="104">
        <v>0.009756178546421293</v>
      </c>
      <c r="L26" s="123"/>
      <c r="M26" s="230">
        <v>62</v>
      </c>
      <c r="N26" s="122">
        <v>2</v>
      </c>
      <c r="O26" s="123"/>
      <c r="P26" s="230">
        <v>118</v>
      </c>
      <c r="Q26" s="122">
        <v>3</v>
      </c>
      <c r="R26" s="123"/>
      <c r="S26" s="188">
        <v>3.1148682248</v>
      </c>
      <c r="T26" s="184">
        <v>0.0638781856</v>
      </c>
      <c r="U26" s="123"/>
      <c r="V26" s="178">
        <v>6033</v>
      </c>
      <c r="W26" s="94"/>
    </row>
    <row r="27" spans="1:23" s="43" customFormat="1" ht="11.25" customHeight="1">
      <c r="A27" s="227" t="s">
        <v>29</v>
      </c>
      <c r="B27" s="147">
        <v>0.29</v>
      </c>
      <c r="C27" s="148">
        <v>0.01</v>
      </c>
      <c r="D27" s="136"/>
      <c r="E27" s="136">
        <v>48</v>
      </c>
      <c r="F27" s="149">
        <v>3</v>
      </c>
      <c r="G27" s="136"/>
      <c r="H27" s="258">
        <v>2616</v>
      </c>
      <c r="I27" s="171"/>
      <c r="J27" s="280">
        <v>0.7061004381530165</v>
      </c>
      <c r="K27" s="148">
        <v>0.009520056857585927</v>
      </c>
      <c r="L27" s="136"/>
      <c r="M27" s="229">
        <v>58</v>
      </c>
      <c r="N27" s="149">
        <v>2</v>
      </c>
      <c r="O27" s="136"/>
      <c r="P27" s="229">
        <v>113</v>
      </c>
      <c r="Q27" s="149">
        <v>2</v>
      </c>
      <c r="R27" s="136"/>
      <c r="S27" s="186">
        <v>3.0197295147</v>
      </c>
      <c r="T27" s="187">
        <v>0.0607174953</v>
      </c>
      <c r="U27" s="136"/>
      <c r="V27" s="255">
        <v>6285</v>
      </c>
      <c r="W27" s="228"/>
    </row>
    <row r="28" spans="1:23" ht="11.25" customHeight="1">
      <c r="A28" s="27" t="s">
        <v>12</v>
      </c>
      <c r="B28" s="64">
        <v>0.3</v>
      </c>
      <c r="C28" s="142">
        <v>0.01</v>
      </c>
      <c r="D28" s="123"/>
      <c r="E28" s="123">
        <v>49</v>
      </c>
      <c r="F28" s="122">
        <v>3</v>
      </c>
      <c r="G28" s="123"/>
      <c r="H28" s="257">
        <v>2678</v>
      </c>
      <c r="I28" s="170"/>
      <c r="J28" s="281">
        <v>0.7</v>
      </c>
      <c r="K28" s="104">
        <v>0.009594284952796291</v>
      </c>
      <c r="L28" s="123"/>
      <c r="M28" s="230">
        <v>61</v>
      </c>
      <c r="N28" s="122">
        <v>2</v>
      </c>
      <c r="O28" s="123"/>
      <c r="P28" s="230">
        <v>117</v>
      </c>
      <c r="Q28" s="122">
        <v>3</v>
      </c>
      <c r="R28" s="123"/>
      <c r="S28" s="188">
        <v>3.120355412</v>
      </c>
      <c r="T28" s="184">
        <v>0.0613917085</v>
      </c>
      <c r="U28" s="123"/>
      <c r="V28" s="178">
        <v>6190</v>
      </c>
      <c r="W28" s="94"/>
    </row>
    <row r="29" spans="1:23" ht="11.25" customHeight="1">
      <c r="A29" s="27" t="s">
        <v>282</v>
      </c>
      <c r="B29" s="152">
        <v>0.32</v>
      </c>
      <c r="C29" s="104">
        <v>0.01</v>
      </c>
      <c r="D29" s="123"/>
      <c r="E29" s="123">
        <v>45</v>
      </c>
      <c r="F29" s="122">
        <v>2</v>
      </c>
      <c r="G29" s="123"/>
      <c r="H29" s="257">
        <v>2871</v>
      </c>
      <c r="I29" s="170"/>
      <c r="J29" s="281">
        <v>0.68</v>
      </c>
      <c r="K29" s="104">
        <v>0.009699015665111839</v>
      </c>
      <c r="L29" s="123"/>
      <c r="M29" s="230">
        <v>57</v>
      </c>
      <c r="N29" s="122">
        <v>2</v>
      </c>
      <c r="O29" s="123"/>
      <c r="P29" s="230">
        <v>111</v>
      </c>
      <c r="Q29" s="122">
        <v>3</v>
      </c>
      <c r="R29" s="123"/>
      <c r="S29" s="188">
        <v>3.0117685518</v>
      </c>
      <c r="T29" s="184">
        <v>0.0605695324</v>
      </c>
      <c r="U29" s="123"/>
      <c r="V29" s="178">
        <v>6118</v>
      </c>
      <c r="W29" s="94"/>
    </row>
    <row r="30" spans="1:23" ht="11.25" customHeight="1">
      <c r="A30" s="27" t="s">
        <v>13</v>
      </c>
      <c r="B30" s="152">
        <v>0.33</v>
      </c>
      <c r="C30" s="104">
        <v>0.01</v>
      </c>
      <c r="D30" s="123"/>
      <c r="E30" s="123">
        <v>45</v>
      </c>
      <c r="F30" s="122">
        <v>2</v>
      </c>
      <c r="G30" s="123"/>
      <c r="H30" s="257">
        <v>2811</v>
      </c>
      <c r="I30" s="170"/>
      <c r="J30" s="281">
        <v>0.67</v>
      </c>
      <c r="K30" s="104">
        <v>0.010061117302641647</v>
      </c>
      <c r="L30" s="123"/>
      <c r="M30" s="230">
        <v>57</v>
      </c>
      <c r="N30" s="122">
        <v>2</v>
      </c>
      <c r="O30" s="123"/>
      <c r="P30" s="230">
        <v>110</v>
      </c>
      <c r="Q30" s="122">
        <v>3</v>
      </c>
      <c r="R30" s="123"/>
      <c r="S30" s="188">
        <v>2.8737453777</v>
      </c>
      <c r="T30" s="184">
        <v>0.061011129</v>
      </c>
      <c r="U30" s="123"/>
      <c r="V30" s="178">
        <v>5679</v>
      </c>
      <c r="W30" s="94"/>
    </row>
    <row r="31" spans="1:23" s="43" customFormat="1" ht="11.25" customHeight="1">
      <c r="A31" s="101" t="s">
        <v>30</v>
      </c>
      <c r="B31" s="223">
        <v>0.36</v>
      </c>
      <c r="C31" s="224">
        <v>0.01</v>
      </c>
      <c r="D31" s="136"/>
      <c r="E31" s="136">
        <v>50</v>
      </c>
      <c r="F31" s="149">
        <v>2</v>
      </c>
      <c r="G31" s="136"/>
      <c r="H31" s="258">
        <v>2941</v>
      </c>
      <c r="I31" s="171"/>
      <c r="J31" s="282">
        <v>0.64</v>
      </c>
      <c r="K31" s="148">
        <v>0.01045357973448227</v>
      </c>
      <c r="L31" s="136"/>
      <c r="M31" s="229">
        <v>54</v>
      </c>
      <c r="N31" s="149">
        <v>2</v>
      </c>
      <c r="O31" s="136"/>
      <c r="P31" s="229">
        <v>112</v>
      </c>
      <c r="Q31" s="149">
        <v>3</v>
      </c>
      <c r="R31" s="136"/>
      <c r="S31" s="186">
        <v>2.7944423297</v>
      </c>
      <c r="T31" s="187">
        <v>0.0616775529</v>
      </c>
      <c r="U31" s="136"/>
      <c r="V31" s="255">
        <v>5254</v>
      </c>
      <c r="W31" s="228"/>
    </row>
    <row r="32" spans="1:23" ht="11.25" customHeight="1">
      <c r="A32" s="27" t="s">
        <v>14</v>
      </c>
      <c r="B32" s="152">
        <v>0.38</v>
      </c>
      <c r="C32" s="104">
        <v>0.01</v>
      </c>
      <c r="D32" s="123"/>
      <c r="E32" s="123">
        <v>47</v>
      </c>
      <c r="F32" s="122">
        <v>2</v>
      </c>
      <c r="G32" s="123"/>
      <c r="H32" s="257">
        <v>2970</v>
      </c>
      <c r="I32" s="170"/>
      <c r="J32" s="281">
        <v>0.62</v>
      </c>
      <c r="K32" s="104">
        <v>0.010843798473151568</v>
      </c>
      <c r="L32" s="123"/>
      <c r="M32" s="230">
        <v>52</v>
      </c>
      <c r="N32" s="122">
        <v>2</v>
      </c>
      <c r="O32" s="123"/>
      <c r="P32" s="230">
        <v>109</v>
      </c>
      <c r="Q32" s="122">
        <v>3</v>
      </c>
      <c r="R32" s="123"/>
      <c r="S32" s="188">
        <v>2.570242789</v>
      </c>
      <c r="T32" s="184">
        <v>0.0597252867</v>
      </c>
      <c r="U32" s="123"/>
      <c r="V32" s="178">
        <v>4819</v>
      </c>
      <c r="W32" s="94"/>
    </row>
    <row r="33" spans="1:23" ht="11.25" customHeight="1">
      <c r="A33" s="27" t="s">
        <v>283</v>
      </c>
      <c r="B33" s="152">
        <v>0.4</v>
      </c>
      <c r="C33" s="104">
        <v>0.01</v>
      </c>
      <c r="D33" s="123"/>
      <c r="E33" s="123">
        <v>44</v>
      </c>
      <c r="F33" s="122">
        <v>2</v>
      </c>
      <c r="G33" s="123"/>
      <c r="H33" s="257">
        <v>2790</v>
      </c>
      <c r="I33" s="170"/>
      <c r="J33" s="281">
        <v>0.6</v>
      </c>
      <c r="K33" s="104">
        <v>0.011499354420798172</v>
      </c>
      <c r="L33" s="123"/>
      <c r="M33" s="230">
        <v>46</v>
      </c>
      <c r="N33" s="122">
        <v>2</v>
      </c>
      <c r="O33" s="123"/>
      <c r="P33" s="230">
        <v>101</v>
      </c>
      <c r="Q33" s="122">
        <v>3</v>
      </c>
      <c r="R33" s="123"/>
      <c r="S33" s="188">
        <v>2.4232841415</v>
      </c>
      <c r="T33" s="184">
        <v>0.0601472408</v>
      </c>
      <c r="U33" s="123"/>
      <c r="V33" s="178">
        <v>4269</v>
      </c>
      <c r="W33" s="94"/>
    </row>
    <row r="34" spans="1:23" ht="11.25" customHeight="1">
      <c r="A34" s="27" t="s">
        <v>15</v>
      </c>
      <c r="B34" s="64">
        <v>0.39</v>
      </c>
      <c r="C34" s="142">
        <v>0.01</v>
      </c>
      <c r="D34" s="123"/>
      <c r="E34" s="123">
        <v>43</v>
      </c>
      <c r="F34" s="122">
        <v>3</v>
      </c>
      <c r="G34" s="123"/>
      <c r="H34" s="258">
        <v>2645</v>
      </c>
      <c r="I34" s="170"/>
      <c r="J34" s="281">
        <v>0.61</v>
      </c>
      <c r="K34" s="104">
        <v>0.011715253153898509</v>
      </c>
      <c r="L34" s="123"/>
      <c r="M34" s="230">
        <v>45</v>
      </c>
      <c r="N34" s="122">
        <v>1</v>
      </c>
      <c r="O34" s="123"/>
      <c r="P34" s="230">
        <v>95</v>
      </c>
      <c r="Q34" s="122">
        <v>3</v>
      </c>
      <c r="R34" s="123"/>
      <c r="S34" s="188">
        <v>2.3393510612</v>
      </c>
      <c r="T34" s="184">
        <v>0.0557801673</v>
      </c>
      <c r="U34" s="123"/>
      <c r="V34" s="178">
        <v>4099</v>
      </c>
      <c r="W34" s="94"/>
    </row>
    <row r="35" spans="1:23" s="43" customFormat="1" ht="11.25" customHeight="1">
      <c r="A35" s="101" t="s">
        <v>31</v>
      </c>
      <c r="B35" s="147">
        <v>0.4</v>
      </c>
      <c r="C35" s="148">
        <v>0.01</v>
      </c>
      <c r="D35" s="136"/>
      <c r="E35" s="136">
        <v>48</v>
      </c>
      <c r="F35" s="149">
        <v>3</v>
      </c>
      <c r="G35" s="136"/>
      <c r="H35" s="258">
        <v>2815</v>
      </c>
      <c r="I35" s="171"/>
      <c r="J35" s="282">
        <v>0.6</v>
      </c>
      <c r="K35" s="148">
        <v>0.01157717187225021</v>
      </c>
      <c r="L35" s="136"/>
      <c r="M35" s="229">
        <v>51</v>
      </c>
      <c r="N35" s="149">
        <v>2</v>
      </c>
      <c r="O35" s="136"/>
      <c r="P35" s="229">
        <v>107</v>
      </c>
      <c r="Q35" s="149">
        <v>3</v>
      </c>
      <c r="R35" s="136"/>
      <c r="S35" s="186">
        <v>2.4448192771</v>
      </c>
      <c r="T35" s="187">
        <v>0.0595022269</v>
      </c>
      <c r="U35" s="136"/>
      <c r="V35" s="255">
        <v>4150</v>
      </c>
      <c r="W35" s="228"/>
    </row>
    <row r="36" spans="1:23" ht="11.25" customHeight="1">
      <c r="A36" s="27" t="s">
        <v>16</v>
      </c>
      <c r="B36" s="64">
        <v>0.40805551365213455</v>
      </c>
      <c r="C36" s="104">
        <v>0.011906718263745921</v>
      </c>
      <c r="D36" s="123"/>
      <c r="E36" s="131">
        <v>49.676155268</v>
      </c>
      <c r="F36" s="141">
        <v>2.6493659239</v>
      </c>
      <c r="G36" s="123"/>
      <c r="H36" s="258">
        <v>2705</v>
      </c>
      <c r="I36" s="170"/>
      <c r="J36" s="281">
        <v>0.5919444863478655</v>
      </c>
      <c r="K36" s="104">
        <v>0.011906718263745921</v>
      </c>
      <c r="L36" s="123"/>
      <c r="M36" s="226">
        <v>49.457441386</v>
      </c>
      <c r="N36" s="141">
        <v>1.4845837993</v>
      </c>
      <c r="O36" s="131"/>
      <c r="P36" s="226">
        <v>105.76809378</v>
      </c>
      <c r="Q36" s="141">
        <v>2.6493952714</v>
      </c>
      <c r="R36" s="123"/>
      <c r="S36" s="188">
        <v>2.3040265036</v>
      </c>
      <c r="T36" s="184">
        <v>0.0571335501</v>
      </c>
      <c r="U36" s="123"/>
      <c r="V36" s="178">
        <v>3924</v>
      </c>
      <c r="W36" s="94"/>
    </row>
    <row r="37" spans="1:23" ht="11.25" customHeight="1">
      <c r="A37" s="27" t="s">
        <v>313</v>
      </c>
      <c r="B37" s="64">
        <v>0.42359585817383116</v>
      </c>
      <c r="C37" s="104">
        <v>0.012209243624992216</v>
      </c>
      <c r="D37" s="123"/>
      <c r="E37" s="131">
        <v>44.581851852</v>
      </c>
      <c r="F37" s="141">
        <v>3.8896608445</v>
      </c>
      <c r="G37" s="123"/>
      <c r="H37" s="258">
        <v>2700</v>
      </c>
      <c r="I37" s="170"/>
      <c r="J37" s="281">
        <v>0.5764041418261688</v>
      </c>
      <c r="K37" s="104">
        <v>0.012209243624992216</v>
      </c>
      <c r="L37" s="123"/>
      <c r="M37" s="226">
        <v>47.60860098</v>
      </c>
      <c r="N37" s="141">
        <v>1.5465086656</v>
      </c>
      <c r="O37" s="131"/>
      <c r="P37" s="226">
        <v>97.544637997</v>
      </c>
      <c r="Q37" s="141">
        <v>3.1997102216</v>
      </c>
      <c r="R37" s="123"/>
      <c r="S37" s="188">
        <v>2.342133914</v>
      </c>
      <c r="T37" s="184">
        <v>0.059817095</v>
      </c>
      <c r="U37" s="123"/>
      <c r="V37" s="178">
        <v>3674</v>
      </c>
      <c r="W37" s="94"/>
    </row>
    <row r="38" spans="2:13" ht="3" customHeight="1">
      <c r="B38" s="64"/>
      <c r="C38" s="65"/>
      <c r="I38" s="54"/>
      <c r="M38" s="129"/>
    </row>
    <row r="39" spans="1:22" ht="12.75">
      <c r="A39" s="107" t="s">
        <v>17</v>
      </c>
      <c r="B39" s="83"/>
      <c r="C39" s="83"/>
      <c r="D39" s="83"/>
      <c r="E39" s="83"/>
      <c r="F39" s="83"/>
      <c r="G39" s="83"/>
      <c r="H39" s="83"/>
      <c r="I39" s="83"/>
      <c r="J39" s="83"/>
      <c r="K39" s="83"/>
      <c r="L39" s="83"/>
      <c r="M39" s="83"/>
      <c r="N39" s="83"/>
      <c r="O39" s="83"/>
      <c r="P39" s="83"/>
      <c r="Q39" s="83"/>
      <c r="R39" s="83"/>
      <c r="S39" s="83"/>
      <c r="T39" s="83"/>
      <c r="U39" s="83"/>
      <c r="V39" s="42" t="s">
        <v>18</v>
      </c>
    </row>
    <row r="40" spans="1:26" ht="21" customHeight="1">
      <c r="A40" s="310" t="s">
        <v>19</v>
      </c>
      <c r="B40" s="311"/>
      <c r="C40" s="311"/>
      <c r="D40" s="311"/>
      <c r="E40" s="311"/>
      <c r="F40" s="311"/>
      <c r="G40" s="311"/>
      <c r="H40" s="311"/>
      <c r="I40" s="311"/>
      <c r="J40" s="311"/>
      <c r="K40" s="311"/>
      <c r="L40" s="311"/>
      <c r="M40" s="311"/>
      <c r="N40" s="311"/>
      <c r="O40" s="311"/>
      <c r="P40" s="311"/>
      <c r="Q40" s="311"/>
      <c r="R40" s="311"/>
      <c r="S40" s="311"/>
      <c r="T40" s="311"/>
      <c r="U40" s="311"/>
      <c r="V40" s="311"/>
      <c r="W40" s="31"/>
      <c r="X40" s="31"/>
      <c r="Y40" s="31"/>
      <c r="Z40" s="31"/>
    </row>
    <row r="41" spans="1:26" ht="10.5" customHeight="1">
      <c r="A41" s="310" t="s">
        <v>275</v>
      </c>
      <c r="B41" s="311"/>
      <c r="C41" s="311"/>
      <c r="D41" s="311"/>
      <c r="E41" s="311"/>
      <c r="F41" s="311"/>
      <c r="G41" s="311"/>
      <c r="H41" s="311"/>
      <c r="I41" s="311"/>
      <c r="J41" s="311"/>
      <c r="K41" s="311"/>
      <c r="L41" s="311"/>
      <c r="M41" s="311"/>
      <c r="N41" s="311"/>
      <c r="O41" s="311"/>
      <c r="P41" s="311"/>
      <c r="Q41" s="311"/>
      <c r="R41" s="311"/>
      <c r="S41" s="311"/>
      <c r="T41" s="311"/>
      <c r="U41" s="311"/>
      <c r="V41" s="311"/>
      <c r="W41" s="31"/>
      <c r="X41" s="31"/>
      <c r="Y41" s="31"/>
      <c r="Z41" s="31"/>
    </row>
    <row r="42" spans="1:26" ht="10.5" customHeight="1">
      <c r="A42" s="32" t="s">
        <v>310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2.75">
      <c r="A43" s="32"/>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31"/>
      <c r="X44" s="31"/>
      <c r="Y44" s="31"/>
      <c r="Z44" s="31"/>
    </row>
  </sheetData>
  <mergeCells count="2">
    <mergeCell ref="A40:V40"/>
    <mergeCell ref="A41:V4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 June 2009</dc:title>
  <dc:subject>The latest National Statistics release on time intervals for criminal proceedings in magistrates' courts.</dc:subject>
  <dc:creator>Ministry of Justice</dc:creator>
  <cp:keywords>statistics, criminal, civil and family courts, legal system, timeliness, time intervals, survey, criminal, cases, magistrates courts</cp:keywords>
  <dc:description/>
  <cp:lastModifiedBy>glee</cp:lastModifiedBy>
  <cp:lastPrinted>2009-05-21T16:36:50Z</cp:lastPrinted>
  <dcterms:created xsi:type="dcterms:W3CDTF">2009-05-08T14:35:26Z</dcterms:created>
  <dcterms:modified xsi:type="dcterms:W3CDTF">2009-08-26T14:22:31Z</dcterms:modified>
  <cp:category/>
  <cp:version/>
  <cp:contentType/>
  <cp:contentStatus/>
</cp:coreProperties>
</file>