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005" windowWidth="15195" windowHeight="8805" activeTab="0"/>
  </bookViews>
  <sheets>
    <sheet name="Index of tables" sheetId="1" r:id="rId1"/>
    <sheet name="1.1" sheetId="2" r:id="rId2"/>
    <sheet name="1.2" sheetId="3" r:id="rId3"/>
    <sheet name="1.3" sheetId="4" r:id="rId4"/>
    <sheet name="1.4" sheetId="5" r:id="rId5"/>
    <sheet name="1.5" sheetId="6" r:id="rId6"/>
    <sheet name="1.6" sheetId="7" r:id="rId7"/>
    <sheet name="1.7" sheetId="8" r:id="rId8"/>
    <sheet name="2.1" sheetId="9" r:id="rId9"/>
    <sheet name="2.2" sheetId="10" r:id="rId10"/>
    <sheet name="2.3" sheetId="11" r:id="rId11"/>
    <sheet name="2.4" sheetId="12" r:id="rId12"/>
    <sheet name="2.5" sheetId="13" r:id="rId13"/>
    <sheet name="2.6" sheetId="14" r:id="rId14"/>
    <sheet name="2.7" sheetId="15" r:id="rId15"/>
    <sheet name="2.8" sheetId="16" r:id="rId16"/>
    <sheet name="3.1" sheetId="17" r:id="rId17"/>
    <sheet name="3.2" sheetId="18" r:id="rId18"/>
    <sheet name="3.3" sheetId="19" r:id="rId19"/>
    <sheet name="3.4" sheetId="20" r:id="rId20"/>
    <sheet name="4.1" sheetId="21" r:id="rId21"/>
    <sheet name="4.2" sheetId="22" r:id="rId22"/>
    <sheet name="4.3" sheetId="23" r:id="rId23"/>
    <sheet name="4.4" sheetId="24" r:id="rId24"/>
    <sheet name="5.1" sheetId="25" r:id="rId25"/>
    <sheet name="5.2" sheetId="26" r:id="rId26"/>
    <sheet name="5.3" sheetId="27" r:id="rId27"/>
    <sheet name="5.4" sheetId="28" r:id="rId28"/>
    <sheet name="5.5" sheetId="29" r:id="rId29"/>
    <sheet name="6.1" sheetId="30" r:id="rId30"/>
    <sheet name="6.2" sheetId="31" r:id="rId31"/>
    <sheet name="6.3" sheetId="32" r:id="rId32"/>
  </sheets>
  <definedNames/>
  <calcPr fullCalcOnLoad="1"/>
</workbook>
</file>

<file path=xl/sharedStrings.xml><?xml version="1.0" encoding="utf-8"?>
<sst xmlns="http://schemas.openxmlformats.org/spreadsheetml/2006/main" count="1320" uniqueCount="473">
  <si>
    <r>
      <t xml:space="preserve">2   Includes warrants issued via Possession Claim Online </t>
    </r>
    <r>
      <rPr>
        <sz val="8"/>
        <color indexed="12"/>
        <rFont val="Arial"/>
        <family val="2"/>
      </rPr>
      <t>https://www.possessionclaim.gov.uk/pcol/</t>
    </r>
  </si>
  <si>
    <r>
      <t xml:space="preserve">3   These figures differ from actual repossessions figures provided by Council of Mortgage Lenders (CML) </t>
    </r>
    <r>
      <rPr>
        <sz val="8"/>
        <color indexed="12"/>
        <rFont val="Arial"/>
        <family val="2"/>
      </rPr>
      <t>www.cml.org.uk</t>
    </r>
    <r>
      <rPr>
        <sz val="8"/>
        <rFont val="Arial"/>
        <family val="2"/>
      </rPr>
      <t xml:space="preserve"> for a number of reasons, the biggest being that the latter include 'voluntary' repossessions (where the property has been repossessed without the need for a bailiff). In addition the CML cover the UK rather than England and Wales only, and exclude repossessions by lenders who are not CML members </t>
    </r>
  </si>
  <si>
    <t>4   Includes repossessions from trespassers</t>
  </si>
  <si>
    <t>Table 1.7</t>
  </si>
  <si>
    <t>Number of applications/orders</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</si>
  <si>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</si>
  <si>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</si>
  <si>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</si>
  <si>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Orders for Sale</t>
    </r>
    <r>
      <rPr>
        <b/>
        <vertAlign val="superscript"/>
        <sz val="10"/>
        <rFont val="Arial"/>
        <family val="2"/>
      </rPr>
      <t>5</t>
    </r>
  </si>
  <si>
    <r>
      <t>Administration orders</t>
    </r>
    <r>
      <rPr>
        <b/>
        <vertAlign val="superscript"/>
        <sz val="10"/>
        <rFont val="Arial"/>
        <family val="2"/>
      </rPr>
      <t>6</t>
    </r>
  </si>
  <si>
    <r>
      <t>Orders to obtain information from judgment debtors</t>
    </r>
    <r>
      <rPr>
        <b/>
        <vertAlign val="superscript"/>
        <sz val="10"/>
        <rFont val="Arial"/>
        <family val="2"/>
      </rPr>
      <t>8</t>
    </r>
  </si>
  <si>
    <t>Applications</t>
  </si>
  <si>
    <r>
      <t>Orders made</t>
    </r>
    <r>
      <rPr>
        <vertAlign val="superscript"/>
        <sz val="10"/>
        <rFont val="Arial"/>
        <family val="2"/>
      </rPr>
      <t>2</t>
    </r>
  </si>
  <si>
    <t>Orders made</t>
  </si>
  <si>
    <r>
      <t>Orders made</t>
    </r>
    <r>
      <rPr>
        <vertAlign val="superscript"/>
        <sz val="10"/>
        <rFont val="Arial"/>
        <family val="2"/>
      </rPr>
      <t>7</t>
    </r>
  </si>
  <si>
    <t>-</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</si>
  <si>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</si>
  <si>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</si>
  <si>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</si>
  <si>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</si>
  <si>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5  A court order forcing the debtor to sell an asset(s), typically a property, following a charging order. These data are only available from July 2009</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</si>
  <si>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</si>
  <si>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</si>
  <si>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</si>
  <si>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r>
      <t xml:space="preserve">2   Claims issued for a specified amount of money, including those made through the Claim Production Centre, County Court Bulk Centre and Money Claim Online </t>
    </r>
    <r>
      <rPr>
        <sz val="8"/>
        <color indexed="48"/>
        <rFont val="Arial"/>
        <family val="2"/>
      </rPr>
      <t>https://www.moneyclaim.gov.uk/web/mcol/welcome</t>
    </r>
  </si>
  <si>
    <r>
      <t xml:space="preserve">4   Includes claims made via Possession Claim Online </t>
    </r>
    <r>
      <rPr>
        <sz val="8"/>
        <color indexed="48"/>
        <rFont val="Arial"/>
        <family val="2"/>
      </rPr>
      <t>https://www.possessionclaim.gov.uk/pcol/</t>
    </r>
    <r>
      <rPr>
        <sz val="8"/>
        <rFont val="Arial"/>
        <family val="2"/>
      </rPr>
      <t xml:space="preserve">. These National Statistics are also published in the Mortgage and landlord possession statistics: </t>
    </r>
    <r>
      <rPr>
        <sz val="8"/>
        <color indexed="48"/>
        <rFont val="Arial"/>
        <family val="2"/>
      </rPr>
      <t>http://www.justice.gov.uk/statistics/civil-justice/mortgage-possession</t>
    </r>
  </si>
  <si>
    <r>
      <t xml:space="preserve">2   Includes warrants issued in the County Court Bulk Centre and via Money Claim Online </t>
    </r>
    <r>
      <rPr>
        <sz val="8"/>
        <color indexed="12"/>
        <rFont val="Arial"/>
        <family val="2"/>
      </rPr>
      <t>https://www.moneyclaim.gov.uk/web/mcol/welcome</t>
    </r>
    <r>
      <rPr>
        <sz val="8"/>
        <rFont val="Arial"/>
        <family val="2"/>
      </rPr>
      <t xml:space="preserve"> and Possession Claim Online </t>
    </r>
    <r>
      <rPr>
        <sz val="8"/>
        <color indexed="12"/>
        <rFont val="Arial"/>
        <family val="2"/>
      </rPr>
      <t xml:space="preserve">
https://www.possessionclaim.gov.uk/pcol/</t>
    </r>
  </si>
  <si>
    <t>Q1 (p)</t>
  </si>
  <si>
    <t>Q4 (r)</t>
  </si>
  <si>
    <r>
      <t>Company windings up and bankruptcy petitions issued (including in the Royal Courts of Justice)</t>
    </r>
    <r>
      <rPr>
        <vertAlign val="superscript"/>
        <sz val="10"/>
        <rFont val="Arial"/>
        <family val="2"/>
      </rPr>
      <t>1</t>
    </r>
    <r>
      <rPr>
        <sz val="10"/>
        <rFont val="Arial"/>
        <family val="2"/>
      </rPr>
      <t>, England and Wales, 1995 - Q1 2012</t>
    </r>
    <r>
      <rPr>
        <vertAlign val="superscript"/>
        <sz val="10"/>
        <rFont val="Arial"/>
        <family val="2"/>
      </rPr>
      <t>2</t>
    </r>
  </si>
  <si>
    <r>
      <t>Summary statistics on claims issued</t>
    </r>
    <r>
      <rPr>
        <vertAlign val="superscript"/>
        <sz val="10"/>
        <rFont val="Arial"/>
        <family val="2"/>
      </rPr>
      <t>1</t>
    </r>
    <r>
      <rPr>
        <sz val="10"/>
        <rFont val="Arial"/>
        <family val="0"/>
      </rPr>
      <t xml:space="preserve">, England and Wales, </t>
    </r>
    <r>
      <rPr>
        <sz val="10"/>
        <rFont val="Arial"/>
        <family val="2"/>
      </rPr>
      <t>2000</t>
    </r>
    <r>
      <rPr>
        <sz val="10"/>
        <rFont val="Arial"/>
        <family val="0"/>
      </rPr>
      <t xml:space="preserve"> - Q1 2012</t>
    </r>
  </si>
  <si>
    <r>
      <t>Summary statistics on warrants issued</t>
    </r>
    <r>
      <rPr>
        <vertAlign val="superscript"/>
        <sz val="10"/>
        <rFont val="Arial"/>
        <family val="2"/>
      </rPr>
      <t xml:space="preserve">1,2 </t>
    </r>
    <r>
      <rPr>
        <sz val="10"/>
        <rFont val="Arial"/>
        <family val="0"/>
      </rPr>
      <t xml:space="preserve">by type, England and Wales, </t>
    </r>
    <r>
      <rPr>
        <sz val="10"/>
        <rFont val="Arial"/>
        <family val="2"/>
      </rPr>
      <t xml:space="preserve"> 2000</t>
    </r>
    <r>
      <rPr>
        <sz val="10"/>
        <rFont val="Arial"/>
        <family val="0"/>
      </rPr>
      <t xml:space="preserve"> - Q1 2012 </t>
    </r>
  </si>
  <si>
    <t>2011 (r)</t>
  </si>
  <si>
    <r>
      <t>Repossessions</t>
    </r>
    <r>
      <rPr>
        <vertAlign val="superscript"/>
        <sz val="10"/>
        <rFont val="Arial"/>
        <family val="2"/>
      </rPr>
      <t>1</t>
    </r>
    <r>
      <rPr>
        <sz val="10"/>
        <rFont val="Arial"/>
        <family val="2"/>
      </rPr>
      <t xml:space="preserve"> of property by county court bailiffs</t>
    </r>
    <r>
      <rPr>
        <vertAlign val="superscript"/>
        <sz val="10"/>
        <rFont val="Arial"/>
        <family val="2"/>
      </rPr>
      <t>2</t>
    </r>
    <r>
      <rPr>
        <sz val="10"/>
        <rFont val="Arial"/>
        <family val="2"/>
      </rPr>
      <t xml:space="preserve">, by type, England and Wales, </t>
    </r>
    <r>
      <rPr>
        <sz val="10"/>
        <color indexed="10"/>
        <rFont val="Arial"/>
        <family val="2"/>
      </rPr>
      <t xml:space="preserve"> </t>
    </r>
    <r>
      <rPr>
        <sz val="10"/>
        <rFont val="Arial"/>
        <family val="2"/>
      </rPr>
      <t>2000 - Q1 2012</t>
    </r>
  </si>
  <si>
    <r>
      <t>Summary statistics on enforcement-related orders applied for and made, England and Wales,</t>
    </r>
    <r>
      <rPr>
        <sz val="10"/>
        <color indexed="10"/>
        <rFont val="Arial"/>
        <family val="2"/>
      </rPr>
      <t xml:space="preserve"> </t>
    </r>
    <r>
      <rPr>
        <sz val="10"/>
        <rFont val="Arial"/>
        <family val="2"/>
      </rPr>
      <t>2000</t>
    </r>
    <r>
      <rPr>
        <sz val="10"/>
        <rFont val="Arial"/>
        <family val="0"/>
      </rPr>
      <t xml:space="preserve"> - Q1 2012</t>
    </r>
  </si>
  <si>
    <r>
      <t>Summary statistics on claims defended and allocations to track</t>
    </r>
    <r>
      <rPr>
        <vertAlign val="superscript"/>
        <sz val="10"/>
        <color indexed="8"/>
        <rFont val="Arial"/>
        <family val="0"/>
      </rPr>
      <t>1</t>
    </r>
    <r>
      <rPr>
        <sz val="10"/>
        <color indexed="8"/>
        <rFont val="Arial"/>
        <family val="0"/>
      </rPr>
      <t>, England and Wales, 2000 - Q1 2012</t>
    </r>
  </si>
  <si>
    <t>HM Courts and Tribunals Service CaseMan system (2003 onwards) and manual returns (2000-2002)</t>
  </si>
  <si>
    <t>Summary statistics on trials/small claim hearings, England and Wales, 2000 - Q1 2012</t>
  </si>
  <si>
    <t>Summary statistics on claims issued, England and Wales, 2000 - Q1 2012</t>
  </si>
  <si>
    <t>Court Statistics Quarterly, Q1 2012</t>
  </si>
  <si>
    <t xml:space="preserve">Summary statistics on warrants issued, by type, England and Wales, 2000 - Q1 2012 </t>
  </si>
  <si>
    <t>Company windings up and bankruptcy petitions issued (including in the Royal Courts of Justice), England and Wales, 1995 - Q1 2012</t>
  </si>
  <si>
    <t>Summary statistics on claims defended and allocations to track, England and Wales, 2000 - Q1 2012</t>
  </si>
  <si>
    <t>Repossessions of property by county court bailiffs, by type, England and Wales, 2000 - Q1 2012</t>
  </si>
  <si>
    <t>Summary statistics on enforcement-related orders applied for and made, England and Wales, 2000 - Q1 2012</t>
  </si>
  <si>
    <t>Family matters</t>
  </si>
  <si>
    <t>Summary statistics on matrimonial proceedings, England and Wales, 2002 - Q1 2012</t>
  </si>
  <si>
    <t>Disposal of applications for ancillary relief made in the county courts, England and Wales, 2006 - Q1 2012</t>
  </si>
  <si>
    <t>Domestic Violence: Applications and orders made in the county courts, England and Wales, 2002 - Q1 2012</t>
  </si>
  <si>
    <t>Forced Marriage Protection Orders: Applications and orders made in the High Court and county courts, England and Wales, Q4 2008 - Q1 2012</t>
  </si>
  <si>
    <t>Summary statistics on the timeliness of care proceedings in Family Proceedings Courts, county courts and the High Court in England and Wales, Q2 2010 - Q1 2012</t>
  </si>
  <si>
    <t>Average duration of cases completed in courts in England and Wales, Q1 2012, by legal representation</t>
  </si>
  <si>
    <t>Table 2.1</t>
  </si>
  <si>
    <r>
      <t xml:space="preserve">Summary statistics on matrimonial proceedings, England and Wales, 2002 - Q1 2012 </t>
    </r>
    <r>
      <rPr>
        <vertAlign val="superscript"/>
        <sz val="10"/>
        <rFont val="Arial"/>
        <family val="2"/>
      </rPr>
      <t>1,2</t>
    </r>
  </si>
  <si>
    <t>Number of cases</t>
  </si>
  <si>
    <t>Dissolution of marriage</t>
  </si>
  <si>
    <t>Nullity of marriage</t>
  </si>
  <si>
    <t>Judicial separation</t>
  </si>
  <si>
    <t>Petition filed</t>
  </si>
  <si>
    <t>Decrees nisi</t>
  </si>
  <si>
    <t>Decrees absolute</t>
  </si>
  <si>
    <t>Decrees granted</t>
  </si>
  <si>
    <t>Q1 (r)</t>
  </si>
  <si>
    <t>Q2 (r)</t>
  </si>
  <si>
    <t>Q3 (r)</t>
  </si>
  <si>
    <t>HM Courts and Tribunals Service FamilyMan system</t>
  </si>
  <si>
    <r>
      <t xml:space="preserve">1   More detailed statistics on divorces in England and Wales are available from the Office for National Statistics (ONS) at: </t>
    </r>
    <r>
      <rPr>
        <sz val="8"/>
        <color indexed="12"/>
        <rFont val="Arial"/>
        <family val="2"/>
      </rPr>
      <t>http://www.statistics.gov.uk/hub/population/families/marriages--cohabitations--civil-partnerships-and-divorces</t>
    </r>
    <r>
      <rPr>
        <sz val="8"/>
        <rFont val="Arial"/>
        <family val="2"/>
      </rPr>
      <t xml:space="preserve">. Data in ONS publications are based on marriage and adoption data provided by the General Register Office and divorce data provided by the HM Courts and Tribunals Service </t>
    </r>
  </si>
  <si>
    <t>2   Statistics on the number of divorces occurring each year in England and Wales are also published by ONS. The Ministry of Justice's (MoJ) divorce statistics are sourced directly from the FamilyMan system, while the ONS data are compiled from "D105" forms used by courts to record decrees absolute, which are supplied to ONS for compiling the central index of decrees absolute. There are small differences between the number of divorces as recorded by the two sets of statistics. Statisticians at the MoJ and ONS worked together with HM Courts and Tribunals Service to understand these differences and reconcile where possible. Please see the joint statement produced by MoJ and ONS on the differences in these divorce statistics attached to this edition of Court Statistics Quarterly.</t>
  </si>
  <si>
    <t>Table 2.2</t>
  </si>
  <si>
    <t>Disposal of applications</t>
  </si>
  <si>
    <t>Disposal of contested or initially contested cases</t>
  </si>
  <si>
    <r>
      <t>Uncontested</t>
    </r>
    <r>
      <rPr>
        <vertAlign val="superscript"/>
        <sz val="10"/>
        <rFont val="Arial"/>
        <family val="2"/>
      </rPr>
      <t>1</t>
    </r>
  </si>
  <si>
    <t>Initially contested, subsequently consented</t>
  </si>
  <si>
    <t>Contested</t>
  </si>
  <si>
    <t>In respect of child(ren)</t>
  </si>
  <si>
    <t>Not in respect of child(ren)</t>
  </si>
  <si>
    <t>Note:</t>
  </si>
  <si>
    <t>1   Uncontested applications do not have a court hearing</t>
  </si>
  <si>
    <t>Table 2.3</t>
  </si>
  <si>
    <r>
      <t xml:space="preserve">Domestic Violence: Applications and orders made in the county courts, England and Wales, 2002 - Q1 2012 </t>
    </r>
    <r>
      <rPr>
        <vertAlign val="superscript"/>
        <sz val="10"/>
        <rFont val="Arial"/>
        <family val="2"/>
      </rPr>
      <t>1</t>
    </r>
  </si>
  <si>
    <r>
      <t>Applications made</t>
    </r>
    <r>
      <rPr>
        <b/>
        <vertAlign val="superscript"/>
        <sz val="10"/>
        <rFont val="Arial"/>
        <family val="2"/>
      </rPr>
      <t>2</t>
    </r>
  </si>
  <si>
    <r>
      <t>Orders made</t>
    </r>
    <r>
      <rPr>
        <b/>
        <vertAlign val="superscript"/>
        <sz val="10"/>
        <rFont val="Arial"/>
        <family val="2"/>
      </rPr>
      <t>3</t>
    </r>
  </si>
  <si>
    <t>Non-molestation</t>
  </si>
  <si>
    <t>Occupation</t>
  </si>
  <si>
    <t>(r)</t>
  </si>
  <si>
    <t>1   Does not include orders made in Family Proceedings Courts. In Q1 2012 there were an additional 205 applications and 403 orders made in FPCs.</t>
  </si>
  <si>
    <t>2   Applications for arrest warrants are not included</t>
  </si>
  <si>
    <r>
      <t xml:space="preserve">Matters effecting children: Number of children involved in Public and Private Law applications made in each tier of court, England and Wales, 2006 - Q1 2012 </t>
    </r>
    <r>
      <rPr>
        <vertAlign val="superscript"/>
        <sz val="10"/>
        <rFont val="Arial"/>
        <family val="2"/>
      </rPr>
      <t>1,2,3</t>
    </r>
  </si>
  <si>
    <t>3   The Domestic Violence, Crime and Victims Act 2004 made breach of a non-molestation order a criminal and arrestable offence as of July 2007, making it no longer necessary for courts to attach a power of arrest to non-molestation orders</t>
  </si>
  <si>
    <t>Table 2.4</t>
  </si>
  <si>
    <r>
      <t xml:space="preserve">Forced Marriage Protection Orders: Applications and orders made in the High Court and county courts, England and Wales, Q4 2008 - Q1 2012 </t>
    </r>
    <r>
      <rPr>
        <vertAlign val="superscript"/>
        <sz val="10"/>
        <rFont val="Arial"/>
        <family val="2"/>
      </rPr>
      <t>1</t>
    </r>
  </si>
  <si>
    <t>Applications made</t>
  </si>
  <si>
    <r>
      <t>Orders made</t>
    </r>
    <r>
      <rPr>
        <b/>
        <vertAlign val="superscript"/>
        <sz val="10"/>
        <rFont val="Arial"/>
        <family val="2"/>
      </rPr>
      <t>2</t>
    </r>
  </si>
  <si>
    <r>
      <t>Q4</t>
    </r>
    <r>
      <rPr>
        <vertAlign val="superscript"/>
        <sz val="10"/>
        <rFont val="Arial"/>
        <family val="2"/>
      </rPr>
      <t>1</t>
    </r>
  </si>
  <si>
    <t>HM Courts and Tribunals Service summary returns</t>
  </si>
  <si>
    <t>1   Forced Marriage Protection Orders (FMPOs) were introduced by the Forced Marriage (Civil Protection) Act on 25 November 2008</t>
  </si>
  <si>
    <t>2   The number of orders made generally exceed the number of applications as FMPOs are sometimes made during the course of applications for other family orders, and there is no differentiation between interim orders and final orders</t>
  </si>
  <si>
    <t>Table 2.5</t>
  </si>
  <si>
    <t>Public Law</t>
  </si>
  <si>
    <r>
      <t>Private Law</t>
    </r>
    <r>
      <rPr>
        <b/>
        <vertAlign val="superscript"/>
        <sz val="10"/>
        <rFont val="Arial"/>
        <family val="2"/>
      </rPr>
      <t>4</t>
    </r>
  </si>
  <si>
    <t>HM Courts and Tribunals Service FamilyMan system and summary returns</t>
  </si>
  <si>
    <t>1  Figures relate to the number of children subject to each application</t>
  </si>
  <si>
    <t>2  A new compilation methodology was introduced for public and private law applications data for 2010. Published statistics were revised as a result; see Annex A for further details.</t>
  </si>
  <si>
    <t>3  Figures prior to 2011 have been rounded to the nearest ten because of data quality issues. Totals may not add up due to rounding</t>
  </si>
  <si>
    <t>4  Private Law applications exclude adoptions</t>
  </si>
  <si>
    <t>5  Prior to Q2 2011, figures for Special Guardianship Orders in FPCs were only available for those courts which shared premises and administrative systems with county courts. The ealier totals have therefore been estimated based on the proportion of total public and private law applications made in each tier of court.</t>
  </si>
  <si>
    <t>Matters affecting children: Number of children involved in Public and Private Law applications made in each tier of court, England and Wales, 2006 - Q1 2012</t>
  </si>
  <si>
    <t>Table 2.6</t>
  </si>
  <si>
    <r>
      <t xml:space="preserve">Summary statistics on the timeliness of care proceedings in Family Proceedings Courts, county courts and the High Court in England and Wales, Q2 2010 - Q1 2012 </t>
    </r>
    <r>
      <rPr>
        <vertAlign val="superscript"/>
        <sz val="10"/>
        <rFont val="Arial"/>
        <family val="2"/>
      </rPr>
      <t>1,2</t>
    </r>
  </si>
  <si>
    <r>
      <t>Disposal of care and supervision applications</t>
    </r>
    <r>
      <rPr>
        <b/>
        <vertAlign val="superscript"/>
        <sz val="10"/>
        <rFont val="Arial"/>
        <family val="2"/>
      </rPr>
      <t>3</t>
    </r>
  </si>
  <si>
    <t>Average case duration (weeks)</t>
  </si>
  <si>
    <t>Disposals within 30 weeks</t>
  </si>
  <si>
    <t>% disposed within 30 weeks</t>
  </si>
  <si>
    <t>Disposals within 50 weeks</t>
  </si>
  <si>
    <t>% disposed within 50 weeks</t>
  </si>
  <si>
    <t>Disposals within 80 weeks</t>
  </si>
  <si>
    <t>% disposed within 80 weeks</t>
  </si>
  <si>
    <t>Total disposals</t>
  </si>
  <si>
    <r>
      <t>All Courts</t>
    </r>
    <r>
      <rPr>
        <vertAlign val="superscript"/>
        <sz val="10"/>
        <rFont val="Arial"/>
        <family val="2"/>
      </rPr>
      <t>4</t>
    </r>
  </si>
  <si>
    <t>County Courts and the High Court</t>
  </si>
  <si>
    <r>
      <t>Family Proceedings Courts</t>
    </r>
    <r>
      <rPr>
        <vertAlign val="superscript"/>
        <sz val="10"/>
        <rFont val="Arial"/>
        <family val="2"/>
      </rPr>
      <t>4</t>
    </r>
  </si>
  <si>
    <t>1   The number of disposals relate to the number of children subject to each order, where an application for a Care or Supervision Order was made.</t>
  </si>
  <si>
    <t>2   Figures prior to 2011 have been rounded to the nearest ten because of data quality issues. Totals may not add up due to rounding</t>
  </si>
  <si>
    <t>3   Valid disposal types from the FamilyMan system include Care Orders, Supervision Orders, Residence Orders, Special Guardianship Orders, Orders Refused, Order of No Orders and Orders Withdrawn</t>
  </si>
  <si>
    <t>4   Prior to 2011, some Family Proceedings Courts provided their data on a summary return. Disposals from the summary return can only distinguish between Care Orders, Supervision Orders and Other Orders. As we cannot separate out the different types of disposals recorded in the Other Orders category, disposals types other than those listed in note 3 may be included for these courts</t>
  </si>
  <si>
    <t>Table 2.7</t>
  </si>
  <si>
    <t>Family matters: Legal representation</t>
  </si>
  <si>
    <t>2012 Q1</t>
  </si>
  <si>
    <t>Divorce</t>
  </si>
  <si>
    <t>Private Law</t>
  </si>
  <si>
    <t>Domestic violence</t>
  </si>
  <si>
    <t>Legal representative</t>
  </si>
  <si>
    <t>Number of Decrees Absolute</t>
  </si>
  <si>
    <t>Mean Duration (Weeks)</t>
  </si>
  <si>
    <t>Number of Disposals</t>
  </si>
  <si>
    <t>All courts</t>
  </si>
  <si>
    <t>Both Applicant and Respondent</t>
  </si>
  <si>
    <t>Applicant Only</t>
  </si>
  <si>
    <t>Respondent Only</t>
  </si>
  <si>
    <t>Neither Applicant nor Respondent</t>
  </si>
  <si>
    <t>All Cases*</t>
  </si>
  <si>
    <t>County Courts/High Court</t>
  </si>
  <si>
    <t>Family Proceedings Courts</t>
  </si>
  <si>
    <t>n/a</t>
  </si>
  <si>
    <r>
      <t>Magistrates' courts</t>
    </r>
  </si>
  <si>
    <t>Completed proceedings, England and Wales, 2008 - Q1 2012</t>
  </si>
  <si>
    <t>Effectiveness of recorded trials, England and Wales, 2003 - Q1 2012</t>
  </si>
  <si>
    <t>Enforcement of financial penalties in the magistrates' courts, England and Wales, 2004 - Q1 2012</t>
  </si>
  <si>
    <t>Table 3.1</t>
  </si>
  <si>
    <t>Criminal</t>
  </si>
  <si>
    <t>Civil &amp; family applications</t>
  </si>
  <si>
    <r>
      <t>Other cases</t>
    </r>
    <r>
      <rPr>
        <b/>
        <vertAlign val="superscript"/>
        <sz val="10"/>
        <rFont val="Arial"/>
        <family val="2"/>
      </rPr>
      <t>1</t>
    </r>
  </si>
  <si>
    <t>Adult summary motoring proceedings</t>
  </si>
  <si>
    <t>Adult summary non-motoring proceedings</t>
  </si>
  <si>
    <t>Adult indictable/ triable either way</t>
  </si>
  <si>
    <t>Adult breach proceedings</t>
  </si>
  <si>
    <t>Youth proceedings</t>
  </si>
  <si>
    <t>Total number of completed criminal proceedings</t>
  </si>
  <si>
    <r>
      <t>2008</t>
    </r>
    <r>
      <rPr>
        <vertAlign val="superscript"/>
        <sz val="10"/>
        <rFont val="Arial"/>
        <family val="2"/>
      </rPr>
      <t xml:space="preserve"> 2</t>
    </r>
  </si>
  <si>
    <r>
      <t>Q3</t>
    </r>
    <r>
      <rPr>
        <sz val="10"/>
        <rFont val="Arial"/>
        <family val="2"/>
      </rPr>
      <t xml:space="preserve"> </t>
    </r>
  </si>
  <si>
    <t>Completed Proceedings, HM Courts and Tribunals Service's One Performance Truth Database (OPT)</t>
  </si>
  <si>
    <t>1  - Other cases include means enquiries, representation orders and special jurisdiction</t>
  </si>
  <si>
    <t xml:space="preserve">2 - Magistrates' courts changed their data collection systems from legacy systems to Libra during this time. Therefore only figures starting from 2008 are presented here as they are derived from a different data source (OPT) to bulletins prior to 2008 and are not therefore directly comparable with data from previous years. </t>
  </si>
  <si>
    <t>Table 3.2</t>
  </si>
  <si>
    <t>Magistrates' courts</t>
  </si>
  <si>
    <t>Total number of trials</t>
  </si>
  <si>
    <t>Effective trials</t>
  </si>
  <si>
    <t>Ineffective trials</t>
  </si>
  <si>
    <t>Cracked trials</t>
  </si>
  <si>
    <t xml:space="preserve">Number </t>
  </si>
  <si>
    <t>Percentage of total trials</t>
  </si>
  <si>
    <r>
      <t>2007</t>
    </r>
    <r>
      <rPr>
        <vertAlign val="superscript"/>
        <sz val="10"/>
        <rFont val="Arial"/>
        <family val="2"/>
      </rPr>
      <t xml:space="preserve"> 1</t>
    </r>
  </si>
  <si>
    <t>Sources:</t>
  </si>
  <si>
    <t>Cracked and ineffective trial monitoring form, Business Information Division, HM Court Service</t>
  </si>
  <si>
    <t>Trials, HM Courts and Tribunals Service's One Performance Truth Database (OPT)</t>
  </si>
  <si>
    <t>1 - Prior to April 2007 the data was collected on the cracked and ineffective trial monitoring forms. The online HMCTS Performance Database ‘OPT’ was introduced in April 2007 and has been used since then for data collection.</t>
  </si>
  <si>
    <t>Table 3.3</t>
  </si>
  <si>
    <t>Total number of  ineffective trials</t>
  </si>
  <si>
    <t>Table 3.4</t>
  </si>
  <si>
    <r>
      <t>Enforcement of financial penalties in the magistrates' courts,</t>
    </r>
    <r>
      <rPr>
        <vertAlign val="superscript"/>
        <sz val="10"/>
        <rFont val="Arial"/>
        <family val="2"/>
      </rPr>
      <t>1,2,3</t>
    </r>
    <r>
      <rPr>
        <sz val="10"/>
        <rFont val="Arial"/>
        <family val="2"/>
      </rPr>
      <t xml:space="preserve"> England and Wales, 2004 - Q1 2012</t>
    </r>
  </si>
  <si>
    <t>Amount Paid (£ millions)</t>
  </si>
  <si>
    <t>Debt Analysis Return (DAR), HM Courts and Tribunals Service's One Performance Truth Database (OPT)</t>
  </si>
  <si>
    <t>1   Magistrates' courts submit information on the enforcement of financial penalties using the Debt Analysis Return</t>
  </si>
  <si>
    <t>2   The amount paid represents the amount of financial penalties collected by the courts in the given quarter</t>
  </si>
  <si>
    <t>3   Information prior to 2004 has not been provided. The collection of enforcement information (DAR) was revised in April 2003 so that it no longer contained confiscation or civil amounts, and is therefore not available prior to that date in a similar format</t>
  </si>
  <si>
    <t>The Crown Court</t>
  </si>
  <si>
    <r>
      <t>Receipts</t>
    </r>
    <r>
      <rPr>
        <vertAlign val="superscript"/>
        <sz val="10"/>
        <rFont val="Arial"/>
        <family val="2"/>
      </rPr>
      <t>1</t>
    </r>
    <r>
      <rPr>
        <sz val="10"/>
        <rFont val="Arial"/>
        <family val="2"/>
      </rPr>
      <t>, Disposals</t>
    </r>
    <r>
      <rPr>
        <vertAlign val="superscript"/>
        <sz val="10"/>
        <rFont val="Arial"/>
        <family val="2"/>
      </rPr>
      <t xml:space="preserve">2 </t>
    </r>
    <r>
      <rPr>
        <sz val="10"/>
        <rFont val="Arial"/>
        <family val="2"/>
      </rPr>
      <t>and Outstanding</t>
    </r>
    <r>
      <rPr>
        <vertAlign val="superscript"/>
        <sz val="10"/>
        <rFont val="Arial"/>
        <family val="2"/>
      </rPr>
      <t>3</t>
    </r>
    <r>
      <rPr>
        <sz val="10"/>
        <rFont val="Arial"/>
        <family val="2"/>
      </rPr>
      <t xml:space="preserve"> cases by case type, England and Wales, 2000 - Q1 2012</t>
    </r>
  </si>
  <si>
    <r>
      <t>Receipts</t>
    </r>
    <r>
      <rPr>
        <sz val="10"/>
        <rFont val="Arial"/>
        <family val="2"/>
      </rPr>
      <t>, Disposals</t>
    </r>
    <r>
      <rPr>
        <vertAlign val="superscript"/>
        <sz val="10"/>
        <rFont val="Arial"/>
        <family val="2"/>
      </rPr>
      <t xml:space="preserve"> </t>
    </r>
    <r>
      <rPr>
        <sz val="10"/>
        <rFont val="Arial"/>
        <family val="2"/>
      </rPr>
      <t>and Outstanding</t>
    </r>
    <r>
      <rPr>
        <sz val="10"/>
        <rFont val="Arial"/>
        <family val="2"/>
      </rPr>
      <t xml:space="preserve"> cases by case type, England and Wales, 2000 - Q1 2012</t>
    </r>
  </si>
  <si>
    <t>Summary statistics on effectiveness of cases listed for trial, England and Wales, 2006 - Q1 2012</t>
  </si>
  <si>
    <r>
      <t>Defendants dealt with in cases committed or sent for trial,</t>
    </r>
    <r>
      <rPr>
        <vertAlign val="superscript"/>
        <sz val="10"/>
        <rFont val="Arial"/>
        <family val="2"/>
      </rPr>
      <t>1</t>
    </r>
    <r>
      <rPr>
        <sz val="10"/>
        <rFont val="Arial"/>
        <family val="2"/>
      </rPr>
      <t xml:space="preserve"> by plea, England and Wales, 2001 - Q1 2012</t>
    </r>
  </si>
  <si>
    <r>
      <t>Defendants dealt with in cases committed or sent for trial,</t>
    </r>
    <r>
      <rPr>
        <sz val="10"/>
        <rFont val="Arial"/>
        <family val="2"/>
      </rPr>
      <t xml:space="preserve"> by plea, England and Wales, 2001 - Q1 2012</t>
    </r>
  </si>
  <si>
    <t>Table 4.1</t>
  </si>
  <si>
    <t>Crown Court</t>
  </si>
  <si>
    <t>Total Receipts</t>
  </si>
  <si>
    <t>Committed for trial</t>
  </si>
  <si>
    <t>Sent for trial</t>
  </si>
  <si>
    <t>Committed for sentence</t>
  </si>
  <si>
    <t>Appeals against Mags' decisions</t>
  </si>
  <si>
    <t>Receipts</t>
  </si>
  <si>
    <t>Disposals</t>
  </si>
  <si>
    <t>Cases outstanding</t>
  </si>
  <si>
    <r>
      <t>2001</t>
    </r>
    <r>
      <rPr>
        <vertAlign val="superscript"/>
        <sz val="10"/>
        <rFont val="Arial"/>
        <family val="2"/>
      </rPr>
      <t>4</t>
    </r>
  </si>
  <si>
    <t>2006</t>
  </si>
  <si>
    <t>2007</t>
  </si>
  <si>
    <t>HM Courts and Tribunals Service CREST system</t>
  </si>
  <si>
    <t>1   Receipts include committals direct from the magistrates' court, bench warrants executed (trial and sentence only) and cases transferred in, less cases transferred out</t>
  </si>
  <si>
    <t>2   Disposals are total cases dealt with</t>
  </si>
  <si>
    <t>3   Outstanding cases at end of the period</t>
  </si>
  <si>
    <t>4   Sent for Trial cases were introduced nationally on the 15th January 2001 under section 51 of the Crime and Disorder Act 1998. Before this, figures are from the pilot programme</t>
  </si>
  <si>
    <t>Table 4.2</t>
  </si>
  <si>
    <t>Number of listings for trial</t>
  </si>
  <si>
    <t>Number</t>
  </si>
  <si>
    <t>Percentage</t>
  </si>
  <si>
    <t xml:space="preserve">Percentages may not sum to 100% due to rounding </t>
  </si>
  <si>
    <t xml:space="preserve">Table 4.3 </t>
  </si>
  <si>
    <t>2011(r)</t>
  </si>
  <si>
    <t>Q1(r)</t>
  </si>
  <si>
    <t>Q2(r)</t>
  </si>
  <si>
    <t>Q3(r)</t>
  </si>
  <si>
    <t>Q4(r)</t>
  </si>
  <si>
    <t>Q1(p)</t>
  </si>
  <si>
    <t>Table 4.4</t>
  </si>
  <si>
    <t>Total
number of defendants dealt with</t>
  </si>
  <si>
    <t>Plea entered</t>
  </si>
  <si>
    <t>No plea entered</t>
  </si>
  <si>
    <t>Guilty pleas as % of defendants with plea</t>
  </si>
  <si>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</si>
  <si>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</si>
  <si>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</si>
  <si>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</si>
  <si>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</si>
  <si>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</si>
  <si>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r>
      <t>Magistrates' courts and Crown Court</t>
    </r>
  </si>
  <si>
    <t>Magistrates' courts and Crown Court</t>
  </si>
  <si>
    <t>Experimental statistics: Timeliness measures for all defendants in completed criminal cases by offence type, England and Wales, Q2 2010 - Q1 2012</t>
  </si>
  <si>
    <t>Experimental statistics: Average time taken by stage of proceedings and offence group for all defendants in completed criminal cases, England and Wales, Q1 2012</t>
  </si>
  <si>
    <r>
      <t>Experimental statistics: Average time taken by stage of proceedings and offence type for all defendants in criminal cases in the Magistrates' courts, England and Wales, Q2 2010 - Q1 2012</t>
    </r>
    <r>
      <rPr>
        <vertAlign val="superscript"/>
        <sz val="10"/>
        <rFont val="Arial"/>
        <family val="2"/>
      </rPr>
      <t xml:space="preserve"> 1,2,3</t>
    </r>
  </si>
  <si>
    <r>
      <t>Experimental statistics: Average time taken by stage of proceedings and offence type for all defendants in criminal cases in the Magistrates' courts, England and Wales, Q2 2010 - Q1 2012</t>
    </r>
    <r>
      <rPr>
        <vertAlign val="superscript"/>
        <sz val="10"/>
        <rFont val="Arial"/>
        <family val="2"/>
      </rPr>
      <t xml:space="preserve"> </t>
    </r>
  </si>
  <si>
    <t>Summary statistics on average waiting times in the Crown Court, England and Wales, 2000 - Q1 2012</t>
  </si>
  <si>
    <t>Summary statistics on average hearing times and average waiting times in the Crown Court, England and Wales, 2000 - Q1 2012</t>
  </si>
  <si>
    <t>Table 5.1</t>
  </si>
  <si>
    <r>
      <t>Experimental statistics: Average time taken by stage of proceedings and offence type for all defendants in completed criminal cases, England and Wales, Q2 2010 - Q1 2012</t>
    </r>
    <r>
      <rPr>
        <vertAlign val="superscript"/>
        <sz val="10"/>
        <rFont val="Arial"/>
        <family val="2"/>
      </rPr>
      <t>1,2,3,4</t>
    </r>
  </si>
  <si>
    <t>Criminal cases</t>
  </si>
  <si>
    <t>All criminal cases</t>
  </si>
  <si>
    <t xml:space="preserve">Indictable/Triable either way </t>
  </si>
  <si>
    <t>Summary motoring</t>
  </si>
  <si>
    <t>Summary non-motoring</t>
  </si>
  <si>
    <t>Average number of days from:</t>
  </si>
  <si>
    <t xml:space="preserve">Offence to charge or laying of information </t>
  </si>
  <si>
    <t xml:space="preserve">Charge or laying of information to first listing </t>
  </si>
  <si>
    <t xml:space="preserve">First listing to completion </t>
  </si>
  <si>
    <t xml:space="preserve">Offence to completion </t>
  </si>
  <si>
    <r>
      <t xml:space="preserve">2010 Q2-4 </t>
    </r>
    <r>
      <rPr>
        <vertAlign val="superscript"/>
        <sz val="10"/>
        <rFont val="Arial"/>
        <family val="2"/>
      </rPr>
      <t>5</t>
    </r>
  </si>
  <si>
    <r>
      <t xml:space="preserve">2010 </t>
    </r>
    <r>
      <rPr>
        <vertAlign val="superscript"/>
        <sz val="10"/>
        <rFont val="Arial"/>
        <family val="2"/>
      </rPr>
      <t>5</t>
    </r>
  </si>
  <si>
    <t xml:space="preserve"> Libra Management Information System Timeliness Analysis Report (TAR) and CREST linked court data, HM Courts and Tribunals Service</t>
  </si>
  <si>
    <t>Figures may not sum to the total due to rounding</t>
  </si>
  <si>
    <t xml:space="preserve">1   Includes all criminal cases which have received a verdict and concluded in the specified time period, in either the magistrates' courts or Crown Court. </t>
  </si>
  <si>
    <t>2   Excludes breaches and cases with an offence to completion time greater than ten years</t>
  </si>
  <si>
    <t xml:space="preserve">3   These are experimental statistics sourced from the CREST linked court data and includes around 95% of completed proceedings. </t>
  </si>
  <si>
    <t>4   Only one offence is counted for each defendant in the case. If two or more cases complete on the same day, the case with the longest duration is included</t>
  </si>
  <si>
    <t>5   TAR figures are only available from April 2010, so 2010 data is from Q2 to Q4 only.</t>
  </si>
  <si>
    <t>Table 5.2</t>
  </si>
  <si>
    <r>
      <t>Experimental statistics: Average time taken by stage of proceedings and offence group for all defendants in completed criminal cases, England and Wales, Q1 2012</t>
    </r>
    <r>
      <rPr>
        <vertAlign val="superscript"/>
        <sz val="10"/>
        <rFont val="Arial"/>
        <family val="2"/>
      </rPr>
      <t>1,2,3,4,5</t>
    </r>
  </si>
  <si>
    <t>Offence group</t>
  </si>
  <si>
    <t>All indictable/triable-either-way cases</t>
  </si>
  <si>
    <t>Burglary</t>
  </si>
  <si>
    <t>Criminal Damage</t>
  </si>
  <si>
    <t>Drug Offences</t>
  </si>
  <si>
    <t>Fraud and forgery</t>
  </si>
  <si>
    <t>Indictable motoring offences</t>
  </si>
  <si>
    <t>Robbery</t>
  </si>
  <si>
    <t>Sexual Offences</t>
  </si>
  <si>
    <t>Theft and handling stolen goods</t>
  </si>
  <si>
    <t>Violence against the person</t>
  </si>
  <si>
    <r>
      <t>Other indictable offences</t>
    </r>
    <r>
      <rPr>
        <vertAlign val="superscript"/>
        <sz val="10"/>
        <rFont val="Arial"/>
        <family val="2"/>
      </rPr>
      <t>6</t>
    </r>
  </si>
  <si>
    <t>Summary motoring cases</t>
  </si>
  <si>
    <t>Summary non-motoring cases</t>
  </si>
  <si>
    <t>2   Excludes breaches, appeals and cases with an offence to completion time greater than ten years</t>
  </si>
  <si>
    <t xml:space="preserve">3  These are experimental statistics sourced from the CREST linked court data and includes around 95% of completed proceedings. </t>
  </si>
  <si>
    <t>5   Cases have been classified according to the Home Office offence classification</t>
  </si>
  <si>
    <t>6  Other indictable offences relate to all other offences that have not been specifically classified</t>
  </si>
  <si>
    <t>Table 5.3</t>
  </si>
  <si>
    <r>
      <t xml:space="preserve">2010 Q2-4 </t>
    </r>
    <r>
      <rPr>
        <vertAlign val="superscript"/>
        <sz val="10"/>
        <rFont val="Arial"/>
        <family val="2"/>
      </rPr>
      <t>4</t>
    </r>
  </si>
  <si>
    <r>
      <t xml:space="preserve">2010 </t>
    </r>
    <r>
      <rPr>
        <vertAlign val="superscript"/>
        <sz val="10"/>
        <rFont val="Arial"/>
        <family val="2"/>
      </rPr>
      <t>4</t>
    </r>
  </si>
  <si>
    <t>Libra Management Information System Timeliness Analysis Report (TAR), HM Courts and Tribunals Service</t>
  </si>
  <si>
    <t>1   Includes cases completed in magistrates' courts during the specified time period, where no further action is required by the magistrate's courts.</t>
  </si>
  <si>
    <t>3   Only one offence is counted for each defendant in the case. If two or more cases complete on the same day, the case with the longest duration is included</t>
  </si>
  <si>
    <t>4  TAR figures are only available from April 2010, so 2010 data is from Q2 to Q4 only.</t>
  </si>
  <si>
    <t>Table 5.4</t>
  </si>
  <si>
    <t>All defendants dealt with</t>
  </si>
  <si>
    <r>
      <t>Committed for trial</t>
    </r>
    <r>
      <rPr>
        <b/>
        <vertAlign val="superscript"/>
        <sz val="10"/>
        <rFont val="Arial"/>
        <family val="2"/>
      </rPr>
      <t>1</t>
    </r>
  </si>
  <si>
    <r>
      <t>Sent for trial</t>
    </r>
    <r>
      <rPr>
        <b/>
        <vertAlign val="superscript"/>
        <sz val="10"/>
        <rFont val="Arial"/>
        <family val="2"/>
      </rPr>
      <t>1</t>
    </r>
  </si>
  <si>
    <r>
      <t>Committed for sentence</t>
    </r>
    <r>
      <rPr>
        <b/>
        <vertAlign val="superscript"/>
        <sz val="10"/>
        <rFont val="Arial"/>
        <family val="2"/>
      </rPr>
      <t>2</t>
    </r>
  </si>
  <si>
    <r>
      <t>Appeal</t>
    </r>
    <r>
      <rPr>
        <b/>
        <vertAlign val="superscript"/>
        <sz val="10"/>
        <rFont val="Arial"/>
        <family val="2"/>
      </rPr>
      <t>3</t>
    </r>
  </si>
  <si>
    <t>Number dealt with</t>
  </si>
  <si>
    <t>Average waiting time (weeks)</t>
  </si>
  <si>
    <t>% dealt with in 16 weeks</t>
  </si>
  <si>
    <t>% dealt with in 26 weeks</t>
  </si>
  <si>
    <t>% dealt with in 10 weeks</t>
  </si>
  <si>
    <t>% dealt with in 14 weeks</t>
  </si>
  <si>
    <r>
      <t>2000</t>
    </r>
    <r>
      <rPr>
        <vertAlign val="superscript"/>
        <sz val="10"/>
        <rFont val="Arial"/>
        <family val="2"/>
      </rPr>
      <t>4</t>
    </r>
  </si>
  <si>
    <r>
      <t>2001</t>
    </r>
    <r>
      <rPr>
        <vertAlign val="superscript"/>
        <sz val="10"/>
        <rFont val="Arial"/>
        <family val="2"/>
      </rPr>
      <t>5</t>
    </r>
  </si>
  <si>
    <t>1   Trial figures excludes cases where a bench warrant was issued, no plea recorded, indictment to lie on file, found unfit to plead, and other results</t>
  </si>
  <si>
    <t>2   Committals for sentence exclude committals after breach, 'bring backs' and deferred sentences</t>
  </si>
  <si>
    <t>3   Appeals exclude cases abandoned before appearance in court</t>
  </si>
  <si>
    <t>4  In 2000there were six piolt courts with sent for trial cases</t>
  </si>
  <si>
    <t>5  Sent for Trial cases under s51  Crimes and Disorder Act 1998 were introduced nationally on the 15th January 2001 before this all cases were classed as committed for trial</t>
  </si>
  <si>
    <t>Table 5.5</t>
  </si>
  <si>
    <t>Average hearing time (hours)</t>
  </si>
  <si>
    <r>
      <t>Not Guilty plea trials</t>
    </r>
    <r>
      <rPr>
        <vertAlign val="superscript"/>
        <sz val="10"/>
        <rFont val="Arial"/>
        <family val="2"/>
      </rPr>
      <t>1</t>
    </r>
  </si>
  <si>
    <r>
      <t>Guilty plea trials</t>
    </r>
    <r>
      <rPr>
        <vertAlign val="superscript"/>
        <sz val="10"/>
        <rFont val="Arial"/>
        <family val="2"/>
      </rPr>
      <t>1</t>
    </r>
  </si>
  <si>
    <r>
      <t>Committal for sentence</t>
    </r>
    <r>
      <rPr>
        <vertAlign val="superscript"/>
        <sz val="10"/>
        <rFont val="Arial"/>
        <family val="2"/>
      </rPr>
      <t>2</t>
    </r>
  </si>
  <si>
    <r>
      <t>Appeal</t>
    </r>
    <r>
      <rPr>
        <vertAlign val="superscript"/>
        <sz val="10"/>
        <rFont val="Arial"/>
        <family val="2"/>
      </rPr>
      <t>3</t>
    </r>
  </si>
  <si>
    <t>HMCTS management information: Financial impositions and amounts paid, 2011 Q2 - 2012 Q1</t>
  </si>
  <si>
    <t xml:space="preserve">* 'All cases' includes a small number of cases where representation status is unknown, so may exceed the sum of the other categories. </t>
  </si>
  <si>
    <t>1  Figures are given where the applicant/respondent's representative has been recorded or left blank. Therefore, it should be noted that parties without a recorded representative are not necessarily self-represented.</t>
  </si>
  <si>
    <t>2  A case is considered applicant-represented if at least one applicant has a recorded representative, and likewise for respondents.</t>
  </si>
  <si>
    <t>3  Duration is calculated from the earliest application/petition date (or date the case was transferred in to the court if earlier) to the date of the earliest order/decree absolute.</t>
  </si>
  <si>
    <r>
      <t xml:space="preserve">Source: </t>
    </r>
    <r>
      <rPr>
        <sz val="8"/>
        <rFont val="Arial"/>
        <family val="2"/>
      </rPr>
      <t>HMCS FamilyMan system</t>
    </r>
  </si>
  <si>
    <t>Number and average duration of cases completed in courts in England and Wales, Q1 2012, by legal representation</t>
  </si>
  <si>
    <t>5  Please refer to Annex A for additional notes with regard to the specific case types.</t>
  </si>
  <si>
    <t xml:space="preserve">4  The mean duration is calculated as the total of all durations within the category, divided by the number of orders/decrees absolute. </t>
  </si>
  <si>
    <t>County Court</t>
  </si>
  <si>
    <t>High Court</t>
  </si>
  <si>
    <r>
      <t>Family Proceedings Court</t>
    </r>
    <r>
      <rPr>
        <vertAlign val="superscript"/>
        <sz val="10"/>
        <rFont val="Arial"/>
        <family val="2"/>
      </rPr>
      <t>5</t>
    </r>
  </si>
  <si>
    <t>Table 2.8</t>
  </si>
  <si>
    <t>Average duration of cases completed in courts in England and Wales, 2011, by legal representation</t>
  </si>
  <si>
    <t xml:space="preserve">Q4 (r) </t>
  </si>
  <si>
    <t>Proportion of listed trials which were "ineffective", by reason, England and Wales, 2006 - Q1 2012</t>
  </si>
  <si>
    <t>Prosecution not ready</t>
  </si>
  <si>
    <t>Prosecution witness absent</t>
  </si>
  <si>
    <t>Defence not ready</t>
  </si>
  <si>
    <t>Defence witness absent</t>
  </si>
  <si>
    <t>Defendant absent/unfit to stand</t>
  </si>
  <si>
    <r>
      <t>Prosecution availability</t>
    </r>
    <r>
      <rPr>
        <vertAlign val="superscript"/>
        <sz val="10"/>
        <rFont val="Arial"/>
        <family val="2"/>
      </rPr>
      <t>1</t>
    </r>
  </si>
  <si>
    <r>
      <t>Defence availability</t>
    </r>
    <r>
      <rPr>
        <vertAlign val="superscript"/>
        <sz val="10"/>
        <rFont val="Arial"/>
        <family val="2"/>
      </rPr>
      <t>2</t>
    </r>
  </si>
  <si>
    <r>
      <t>Court administrative problems</t>
    </r>
    <r>
      <rPr>
        <vertAlign val="superscript"/>
        <sz val="10"/>
        <rFont val="Arial"/>
        <family val="2"/>
      </rPr>
      <t>3</t>
    </r>
  </si>
  <si>
    <t xml:space="preserve"> Interpreter availability</t>
  </si>
  <si>
    <t>Percentage of ineffective trials</t>
  </si>
  <si>
    <r>
      <t xml:space="preserve">2007 </t>
    </r>
    <r>
      <rPr>
        <vertAlign val="superscript"/>
        <sz val="10"/>
        <rFont val="Arial"/>
        <family val="2"/>
      </rPr>
      <t>4</t>
    </r>
  </si>
  <si>
    <t>1 - Prosecution availability covers all trials that are ineffective due to Prosecution advocate engaged in another trial, Prosecution advocate failed to attend and Prosecution increased time estimate due to insufficient time for trial to start.</t>
  </si>
  <si>
    <t>2 - Defence availability covers all trials that are ineffective due to Defence asked for additional prosecution witness to attend, Defence increased time estimate due to insufficient time for trial to start, Defence advocate engaged in other trial and Defence advocate failed to attend and Defendant dismissed advocate.</t>
  </si>
  <si>
    <t>3 - Court administrative problems covers all trials that are ineffective due to Another case over-ran, Judge / magistrate availability, overlisting (insufficient cases drop out / floater/backer not reached) and equipment / accommodation failure.</t>
  </si>
  <si>
    <t xml:space="preserve">4 - Prior to April 2007 the data was collected on the cracked and ineffective trial monitoring forms. </t>
  </si>
  <si>
    <t>The online HMCTS Performance Database ‘OPT’ was introduced in April 2007 and has been used since then for data collection.</t>
  </si>
  <si>
    <t>Proportion of listed trials which were "ineffective", by reason, England and Wales, 2007 - Q1 2012</t>
  </si>
  <si>
    <t>Prosecution not ready or unavailable</t>
  </si>
  <si>
    <t xml:space="preserve">Defence not ready or unavailable </t>
  </si>
  <si>
    <t>Defendant absent / unfit to stand</t>
  </si>
  <si>
    <r>
      <t>Court administrative problems</t>
    </r>
    <r>
      <rPr>
        <vertAlign val="superscript"/>
        <sz val="10"/>
        <rFont val="Arial"/>
        <family val="2"/>
      </rPr>
      <t>1</t>
    </r>
  </si>
  <si>
    <t>Interpreter availability</t>
  </si>
  <si>
    <t>1 - Court admistrative problems covers all trials that are ineffective due to another case over-running, Judge / magistrate availability, overlisting (insufficient cases drop out / floater/backer not reached) and equipment / accommodation failure.</t>
  </si>
  <si>
    <t>HMCTS management information: Number of enforcement accounts opened and closed,  2011 Q2 - 2012 Q1</t>
  </si>
  <si>
    <t>HMCTS management information: Total amount of financial impositions outstanding, 2011 Q2 - 2012 Q1</t>
  </si>
  <si>
    <t>Table 6.1</t>
  </si>
  <si>
    <t>Financial impositions in period (£millions)</t>
  </si>
  <si>
    <t>Amount Paid</t>
  </si>
  <si>
    <r>
      <t>Within 1 month of imposition month</t>
    </r>
    <r>
      <rPr>
        <vertAlign val="superscript"/>
        <sz val="10"/>
        <rFont val="Arial"/>
        <family val="2"/>
      </rPr>
      <t>1</t>
    </r>
  </si>
  <si>
    <r>
      <t>within 3 months of imposition month</t>
    </r>
    <r>
      <rPr>
        <vertAlign val="superscript"/>
        <sz val="10"/>
        <rFont val="Arial"/>
        <family val="2"/>
      </rPr>
      <t>1,2</t>
    </r>
  </si>
  <si>
    <r>
      <t>Within 6 months of imposition month</t>
    </r>
    <r>
      <rPr>
        <vertAlign val="superscript"/>
        <sz val="10"/>
        <rFont val="Arial"/>
        <family val="2"/>
      </rPr>
      <t>1,3,4</t>
    </r>
  </si>
  <si>
    <t xml:space="preserve"> £ (millions)</t>
  </si>
  <si>
    <t>Q2- Q4 (r)</t>
  </si>
  <si>
    <t>Account Compliance and Enforcement Rate Report, HM Courts and Tribunals Service's One Performance Truth Database (OPT)</t>
  </si>
  <si>
    <t xml:space="preserve">  -  Data is unavailable, as 6 months after the imposition month has not passed</t>
  </si>
  <si>
    <t>Table 6.2</t>
  </si>
  <si>
    <t>Accounts opened</t>
  </si>
  <si>
    <t>Accounts closed</t>
  </si>
  <si>
    <t>N</t>
  </si>
  <si>
    <t>%</t>
  </si>
  <si>
    <t>Q2- Q4 (p)</t>
  </si>
  <si>
    <t>Q2 (p)</t>
  </si>
  <si>
    <t>Q3 (p)</t>
  </si>
  <si>
    <t>1  The imposition month is counted as the month 0. For example, if January 2011 is the month of imposition, then six months after the  month of imposition is July 2011</t>
  </si>
  <si>
    <t xml:space="preserve">2  The "amounts paid within 3 months of the imposition month" is incomplete for 2012 Q1 and will be revised to include all amounts paid in the next edition </t>
  </si>
  <si>
    <t xml:space="preserve">3  The "amounts paid within 6 months of the imposition month" is incomplete for 2011 Q4 and 2012 Q1. As a result 2011, 2011 Q4 and 2012 Q1 will be revised to include all amounts paid in the next edition </t>
  </si>
  <si>
    <t xml:space="preserve">2  The "accounts closed within 3 months of the opening" is incomplete for 2012 Q1 and will be revised to include all accounts closed in the next edition </t>
  </si>
  <si>
    <t xml:space="preserve">3  The "accounts closed within 6 months of the imposition month" is incomplete for 2011 Q4 and 2012 Q1. As a result 2011, 2011 Q4 and 2012 Q1 will be revised to include all amounts paid in the next edition </t>
  </si>
  <si>
    <t>Table 6.3</t>
  </si>
  <si>
    <r>
      <t xml:space="preserve">Financial impositions outstanding </t>
    </r>
    <r>
      <rPr>
        <b/>
        <vertAlign val="superscript"/>
        <sz val="10"/>
        <rFont val="Arial"/>
        <family val="2"/>
      </rPr>
      <t xml:space="preserve">1,2   </t>
    </r>
    <r>
      <rPr>
        <b/>
        <sz val="10"/>
        <rFont val="Arial"/>
        <family val="2"/>
      </rPr>
      <t>(£ millions)</t>
    </r>
  </si>
  <si>
    <t>Enforcement Oustanding Balance and Arrears Report, HM Courts and Tribunals Service's One Performance Truth Database (OPT)</t>
  </si>
  <si>
    <t>1  Total amount outstanding irrespective of the age or payment term, and the end of the period</t>
  </si>
  <si>
    <t>2  Total outstanding cases excludes impositions paid and  legal or adminsitrative cancellations.</t>
  </si>
  <si>
    <t>Table 1.1</t>
  </si>
  <si>
    <t>County courts (non-family)</t>
  </si>
  <si>
    <t>Number of claims/petitions</t>
  </si>
  <si>
    <t>Year</t>
  </si>
  <si>
    <t>Quarter</t>
  </si>
  <si>
    <r>
      <t>Specified 'money' claims</t>
    </r>
    <r>
      <rPr>
        <vertAlign val="superscript"/>
        <sz val="10"/>
        <rFont val="Arial"/>
        <family val="2"/>
      </rPr>
      <t>2</t>
    </r>
  </si>
  <si>
    <r>
      <t>Unspecified 'money' claims</t>
    </r>
    <r>
      <rPr>
        <vertAlign val="superscript"/>
        <sz val="10"/>
        <rFont val="Arial"/>
        <family val="2"/>
      </rPr>
      <t>3</t>
    </r>
  </si>
  <si>
    <t>Total 'money' claims</t>
  </si>
  <si>
    <r>
      <t>Claims for recovery of land</t>
    </r>
    <r>
      <rPr>
        <vertAlign val="superscript"/>
        <sz val="10"/>
        <rFont val="Arial"/>
        <family val="2"/>
      </rPr>
      <t>4</t>
    </r>
  </si>
  <si>
    <t>Claims for return of goods</t>
  </si>
  <si>
    <r>
      <t>Other non-'money' claims</t>
    </r>
    <r>
      <rPr>
        <vertAlign val="superscript"/>
        <sz val="10"/>
        <rFont val="Arial"/>
        <family val="2"/>
      </rPr>
      <t>5</t>
    </r>
  </si>
  <si>
    <t>Total non-'money' claims</t>
  </si>
  <si>
    <r>
      <t>Total insolvency petitions</t>
    </r>
    <r>
      <rPr>
        <vertAlign val="superscript"/>
        <sz val="10"/>
        <rFont val="Arial"/>
        <family val="2"/>
      </rPr>
      <t>6</t>
    </r>
  </si>
  <si>
    <t>Total proceedings started</t>
  </si>
  <si>
    <t>Q1</t>
  </si>
  <si>
    <t>Q2</t>
  </si>
  <si>
    <t>Q3</t>
  </si>
  <si>
    <t>Q4</t>
  </si>
  <si>
    <t xml:space="preserve">Q2 </t>
  </si>
  <si>
    <t xml:space="preserve">Q4 </t>
  </si>
  <si>
    <t xml:space="preserve">Q1 </t>
  </si>
  <si>
    <t>Q4 (p)</t>
  </si>
  <si>
    <t>Source:</t>
  </si>
  <si>
    <t>HM Courts and Tribunals Service CaseMan system, Possession Claim Online and manual returns</t>
  </si>
  <si>
    <t>Notes:</t>
  </si>
  <si>
    <t>1   Excluding where claims are re-issued</t>
  </si>
  <si>
    <t>3   Claims issued for an unspecified amount of money</t>
  </si>
  <si>
    <t>5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</si>
  <si>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6   Includes petitions issued in the District Registries of the High Court but not in the Royal Courts of Justice - the figures in Table 1.2 (Company windings-up and bankruptcy petitions issued, England and Wales) include both</t>
  </si>
  <si>
    <t>Table 1.2</t>
  </si>
  <si>
    <t>Number of petitions</t>
  </si>
  <si>
    <r>
      <t>Company windings up</t>
    </r>
    <r>
      <rPr>
        <vertAlign val="superscript"/>
        <sz val="10"/>
        <rFont val="Arial"/>
        <family val="2"/>
      </rPr>
      <t>3</t>
    </r>
  </si>
  <si>
    <r>
      <t>Individual bankruptcy</t>
    </r>
    <r>
      <rPr>
        <b/>
        <vertAlign val="superscript"/>
        <sz val="10"/>
        <rFont val="Arial"/>
        <family val="2"/>
      </rPr>
      <t>4</t>
    </r>
  </si>
  <si>
    <r>
      <t>Total (including RCJ)</t>
    </r>
    <r>
      <rPr>
        <b/>
        <vertAlign val="superscript"/>
        <sz val="10"/>
        <rFont val="Arial"/>
        <family val="2"/>
      </rPr>
      <t>1</t>
    </r>
  </si>
  <si>
    <t>Creditor's petitions</t>
  </si>
  <si>
    <t>Debtor's petitions</t>
  </si>
  <si>
    <t xml:space="preserve">Q3 </t>
  </si>
  <si>
    <t>HM Courts and Tribunals Service CaseMan system and manual returns</t>
  </si>
  <si>
    <t>1   Includes petitions issued in the Royal Courts of Justice (RCJ) of the High Court as well as in the District Registries of the High Court and the county courts - the figures excluding the RCJ are shown in Table 1.1</t>
  </si>
  <si>
    <t xml:space="preserve">2   Care should be taken when making comparisons of insolvency figures from Q3 2011 with those from previous periods. The figures from Q3 2011 are sourced from CaseMan, with those for previous quarters being sourced from manual counts made by court staff </t>
  </si>
  <si>
    <t>3   'Winding up' is the process by which a company's existence is terminated, whether due to insolvency or for another reason</t>
  </si>
  <si>
    <t xml:space="preserve">4   Where an individual has debts that s/he is unable to pay </t>
  </si>
  <si>
    <t>Table 1.3</t>
  </si>
  <si>
    <r>
      <t>Number of defences</t>
    </r>
    <r>
      <rPr>
        <b/>
        <vertAlign val="superscript"/>
        <sz val="10"/>
        <rFont val="Arial"/>
        <family val="2"/>
      </rPr>
      <t>2</t>
    </r>
  </si>
  <si>
    <r>
      <t>Number of allocations to track</t>
    </r>
    <r>
      <rPr>
        <b/>
        <vertAlign val="superscript"/>
        <sz val="10"/>
        <rFont val="Arial"/>
        <family val="2"/>
      </rPr>
      <t>3</t>
    </r>
  </si>
  <si>
    <t>Small claim</t>
  </si>
  <si>
    <r>
      <t>Fast track</t>
    </r>
    <r>
      <rPr>
        <vertAlign val="superscript"/>
        <sz val="10"/>
        <rFont val="Arial"/>
        <family val="2"/>
      </rPr>
      <t>4</t>
    </r>
  </si>
  <si>
    <r>
      <t>Multi track</t>
    </r>
    <r>
      <rPr>
        <vertAlign val="superscript"/>
        <sz val="10"/>
        <rFont val="Arial"/>
        <family val="2"/>
      </rPr>
      <t>4</t>
    </r>
  </si>
  <si>
    <t>Total</t>
  </si>
  <si>
    <t>HM Courts and Tribunals Service CaseMan system and Possession Claim Online</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</si>
  <si>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</si>
  <si>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2   The number of defences excludes those recorded on the grounds of the defendant having already paid the amount claimed. Despite some cases involving more than one defendant, it is much lower than the number of claims issued (see Table 1.1) because the vast majority of claims are not disputed</t>
  </si>
  <si>
    <t xml:space="preserve">3   The number of allocations to track is lower than the number of defences primarily because defended cases are often settled/withdrawn before they are allocated to track </t>
  </si>
  <si>
    <t>4   A new and higher claim value limit was introduced for fast track cases on 6 April 2009. Since 1999 claims have generally been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</si>
  <si>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Table 1.4</t>
  </si>
  <si>
    <t>Small claim cases</t>
  </si>
  <si>
    <t>Fast and Multi Track cases</t>
  </si>
  <si>
    <r>
      <t>Number of disposal hearings</t>
    </r>
    <r>
      <rPr>
        <b/>
        <vertAlign val="superscript"/>
        <sz val="10"/>
        <rFont val="Arial"/>
        <family val="2"/>
      </rPr>
      <t>5</t>
    </r>
    <r>
      <rPr>
        <b/>
        <sz val="10"/>
        <rFont val="Arial"/>
        <family val="2"/>
      </rPr>
      <t xml:space="preserve"> logged as completed</t>
    </r>
    <r>
      <rPr>
        <b/>
        <vertAlign val="superscript"/>
        <sz val="10"/>
        <rFont val="Arial"/>
        <family val="2"/>
      </rPr>
      <t>6</t>
    </r>
  </si>
  <si>
    <r>
      <t>Number of hearings</t>
    </r>
    <r>
      <rPr>
        <vertAlign val="superscript"/>
        <sz val="10"/>
        <rFont val="Arial"/>
        <family val="2"/>
      </rPr>
      <t>1,2</t>
    </r>
  </si>
  <si>
    <r>
      <t>Average time between issue &amp; hearing (weeks)</t>
    </r>
    <r>
      <rPr>
        <vertAlign val="superscript"/>
        <sz val="10"/>
        <rFont val="Arial"/>
        <family val="2"/>
      </rPr>
      <t>3</t>
    </r>
  </si>
  <si>
    <r>
      <t>Number of trials</t>
    </r>
    <r>
      <rPr>
        <vertAlign val="superscript"/>
        <sz val="10"/>
        <rFont val="Arial"/>
        <family val="2"/>
      </rPr>
      <t>1,2,</t>
    </r>
  </si>
  <si>
    <t>Average time (weeks)</t>
  </si>
  <si>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</si>
  <si>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</si>
  <si>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</si>
  <si>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1   The number of trials/small claim hearings are much lower than the number of allocations to track because most cases allocated to track are settled/withdrawn before a hearing</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</si>
  <si>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</si>
  <si>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</si>
  <si>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These figures are different to the sums of the average times between issue and allocation to track and between allocation to track and trial, as not all allocation to track details are known</t>
  </si>
  <si>
    <t xml:space="preserve">5   To decide the amount to be paid following an interlocutory (or interim) judgment being made for the claimant (this judgment typically being made either where the defendant has not responded to the claim within the allotted time period or where s/he admits liability but does not offer to pay a specified amount of money in satisfaction of the claim) </t>
  </si>
  <si>
    <t xml:space="preserve">6   Unlike for small claim hearings and trials, court staff are not required to record the outcomes of disposal hearings into CaseMan, the main administrative system in the county courts.  These figures are therefore lower than the actual number of disposal hearings, with the extent of the undercounting varying over time </t>
  </si>
  <si>
    <t>Table 1.5</t>
  </si>
  <si>
    <t>Number of warrants</t>
  </si>
  <si>
    <r>
      <t>Execution</t>
    </r>
    <r>
      <rPr>
        <b/>
        <vertAlign val="superscript"/>
        <sz val="10"/>
        <rFont val="Arial"/>
        <family val="2"/>
      </rPr>
      <t>3</t>
    </r>
  </si>
  <si>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</si>
  <si>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</si>
  <si>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</si>
  <si>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</si>
  <si>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</si>
  <si>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</si>
  <si>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</si>
  <si>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</si>
  <si>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Table 1.6</t>
  </si>
  <si>
    <t>Number of repossessions</t>
  </si>
  <si>
    <t>Type of case</t>
  </si>
  <si>
    <r>
      <t>Mortgage repossession</t>
    </r>
    <r>
      <rPr>
        <vertAlign val="superscript"/>
        <sz val="10"/>
        <rFont val="Arial"/>
        <family val="2"/>
      </rPr>
      <t>3</t>
    </r>
  </si>
  <si>
    <t>Social landlord repossession</t>
  </si>
  <si>
    <t>Private landlord repossession</t>
  </si>
  <si>
    <t>Accelerated repossession</t>
  </si>
  <si>
    <r>
      <t>Other</t>
    </r>
    <r>
      <rPr>
        <vertAlign val="superscript"/>
        <sz val="10"/>
        <rFont val="Arial"/>
        <family val="2"/>
      </rPr>
      <t>4</t>
    </r>
  </si>
  <si>
    <t>1   The vast majority of warrant of possession outcomes are repossession, the warrant being suspended by an order made by the court and the warrant being withdrawn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</si>
</sst>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_ ;[Red]\-#,##0\ "/>
  </numFmts>
  <fonts count="26">
    <font>
      <sz val="10"/>
      <name val="Arial"/>
      <family val="0"/>
    </font>
    <font>
      <b/>
      <sz val="10"/>
      <name val="Arial"/>
      <family val="2"/>
    </font>
    <font>
      <vertAlign val="superscript"/>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sz val="8"/>
      <color indexed="8"/>
      <name val="Arial"/>
      <family val="2"/>
    </font>
    <font>
      <b/>
      <sz val="8"/>
      <name val="Arial"/>
      <family val="2"/>
    </font>
    <font>
      <sz val="8"/>
      <name val="Arial"/>
      <family val="2"/>
    </font>
    <font>
      <b/>
      <vertAlign val="superscript"/>
      <sz val="10"/>
      <name val="Arial"/>
      <family val="2"/>
    </font>
    <font>
      <sz val="10"/>
      <color indexed="8"/>
      <name val="MS Sans Serif"/>
      <family val="0"/>
    </font>
    <font>
      <sz val="10"/>
      <color indexed="12"/>
      <name val="Arial"/>
      <family val="2"/>
    </font>
    <font>
      <b/>
      <vertAlign val="superscript"/>
      <sz val="10"/>
      <color indexed="8"/>
      <name val="Arial"/>
      <family val="2"/>
    </font>
    <font>
      <sz val="8"/>
      <color indexed="12"/>
      <name val="Arial"/>
      <family val="2"/>
    </font>
    <font>
      <sz val="8"/>
      <color indexed="48"/>
      <name val="Arial"/>
      <family val="2"/>
    </font>
    <font>
      <u val="single"/>
      <sz val="10"/>
      <color indexed="12"/>
      <name val="Arial"/>
      <family val="0"/>
    </font>
    <font>
      <u val="single"/>
      <sz val="10"/>
      <color indexed="36"/>
      <name val="Arial"/>
      <family val="0"/>
    </font>
    <font>
      <sz val="9"/>
      <name val="Arial"/>
      <family val="0"/>
    </font>
    <font>
      <sz val="11"/>
      <color indexed="12"/>
      <name val="Arial"/>
      <family val="0"/>
    </font>
    <font>
      <vertAlign val="superscript"/>
      <sz val="10"/>
      <color indexed="8"/>
      <name val="Arial"/>
      <family val="0"/>
    </font>
    <font>
      <i/>
      <sz val="10"/>
      <name val="Arial"/>
      <family val="2"/>
    </font>
    <font>
      <sz val="10"/>
      <color indexed="23"/>
      <name val="Arial"/>
      <family val="2"/>
    </font>
    <font>
      <u val="single"/>
      <sz val="10"/>
      <name val="Arial"/>
      <family val="2"/>
    </font>
    <font>
      <sz val="8"/>
      <color indexed="23"/>
      <name val="Arial"/>
      <family val="2"/>
    </font>
    <font>
      <sz val="8"/>
      <color indexed="10"/>
      <name val="Arial"/>
      <family val="2"/>
    </font>
  </fonts>
  <fills count="2">
    <fill>
      <patternFill/>
    </fill>
    <fill>
      <patternFill patternType="gray125"/>
    </fill>
  </fills>
  <borders count="8">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thin">
        <color indexed="8"/>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1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cellStyleXfs>
  <cellXfs count="846">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xf>
    <xf numFmtId="0" fontId="1" fillId="0" borderId="0" xfId="0" applyFont="1" applyAlignment="1">
      <alignment horizontal="right"/>
    </xf>
    <xf numFmtId="0" fontId="1" fillId="0" borderId="1" xfId="0" applyFont="1" applyBorder="1" applyAlignment="1">
      <alignment horizontal="left" vertical="center"/>
    </xf>
    <xf numFmtId="0" fontId="0" fillId="0" borderId="1" xfId="0" applyBorder="1" applyAlignment="1">
      <alignment horizontal="right" vertical="center" wrapText="1"/>
    </xf>
    <xf numFmtId="0" fontId="1" fillId="0" borderId="1" xfId="0" applyFont="1" applyBorder="1" applyAlignment="1">
      <alignment horizontal="right" vertical="center" wrapText="1"/>
    </xf>
    <xf numFmtId="0" fontId="0" fillId="0" borderId="1" xfId="0" applyFont="1" applyBorder="1" applyAlignment="1">
      <alignment horizontal="right" vertical="center" wrapText="1"/>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0" fontId="0" fillId="0" borderId="0" xfId="0" applyFont="1" applyAlignment="1">
      <alignment horizontal="left"/>
    </xf>
    <xf numFmtId="0" fontId="5" fillId="0" borderId="0" xfId="0" applyFont="1" applyAlignment="1">
      <alignment horizontal="left"/>
    </xf>
    <xf numFmtId="3" fontId="2" fillId="0" borderId="0" xfId="0" applyNumberFormat="1" applyFont="1" applyFill="1" applyBorder="1" applyAlignment="1" applyProtection="1">
      <alignment/>
      <protection/>
    </xf>
    <xf numFmtId="0" fontId="3" fillId="0" borderId="0" xfId="0" applyFont="1" applyAlignment="1">
      <alignment horizontal="left"/>
    </xf>
    <xf numFmtId="0" fontId="0" fillId="0" borderId="0" xfId="0" applyFont="1" applyAlignment="1">
      <alignment horizontal="left"/>
    </xf>
    <xf numFmtId="3" fontId="0" fillId="0" borderId="0" xfId="0" applyNumberFormat="1" applyFont="1" applyFill="1" applyBorder="1" applyAlignment="1" applyProtection="1">
      <alignment/>
      <protection/>
    </xf>
    <xf numFmtId="3" fontId="0" fillId="0" borderId="0" xfId="0" applyNumberFormat="1" applyFont="1" applyBorder="1" applyAlignment="1">
      <alignment horizontal="right"/>
    </xf>
    <xf numFmtId="3" fontId="5" fillId="0" borderId="0" xfId="0" applyNumberFormat="1" applyFont="1" applyBorder="1" applyAlignment="1">
      <alignment horizontal="right"/>
    </xf>
    <xf numFmtId="3" fontId="5" fillId="0" borderId="0" xfId="0" applyNumberFormat="1" applyFont="1" applyFill="1" applyAlignment="1">
      <alignment/>
    </xf>
    <xf numFmtId="0" fontId="0" fillId="0" borderId="2" xfId="0" applyFont="1" applyBorder="1" applyAlignment="1">
      <alignment/>
    </xf>
    <xf numFmtId="0" fontId="0" fillId="0" borderId="3" xfId="0" applyBorder="1" applyAlignment="1">
      <alignment/>
    </xf>
    <xf numFmtId="0" fontId="0" fillId="0" borderId="0" xfId="0" applyFont="1" applyBorder="1" applyAlignment="1">
      <alignment/>
    </xf>
    <xf numFmtId="1" fontId="0" fillId="0" borderId="0" xfId="0" applyNumberFormat="1" applyFont="1" applyBorder="1" applyAlignment="1">
      <alignment/>
    </xf>
    <xf numFmtId="0" fontId="8" fillId="0" borderId="0" xfId="0" applyFont="1" applyAlignment="1">
      <alignment/>
    </xf>
    <xf numFmtId="9" fontId="3" fillId="0" borderId="0" xfId="0" applyNumberFormat="1" applyFont="1" applyAlignment="1">
      <alignment/>
    </xf>
    <xf numFmtId="1" fontId="0" fillId="0" borderId="0" xfId="0" applyNumberFormat="1" applyAlignment="1">
      <alignment/>
    </xf>
    <xf numFmtId="0" fontId="9" fillId="0" borderId="0" xfId="0" applyFont="1" applyAlignment="1">
      <alignment horizontal="left"/>
    </xf>
    <xf numFmtId="0" fontId="9" fillId="0" borderId="0" xfId="0" applyFont="1" applyAlignment="1">
      <alignment/>
    </xf>
    <xf numFmtId="9" fontId="0" fillId="0" borderId="0" xfId="41" applyAlignment="1">
      <alignment/>
    </xf>
    <xf numFmtId="9" fontId="0" fillId="0" borderId="0" xfId="41" applyAlignment="1">
      <alignment/>
    </xf>
    <xf numFmtId="0" fontId="9" fillId="0" borderId="0" xfId="0" applyFont="1" applyAlignment="1">
      <alignment horizontal="left" wrapText="1"/>
    </xf>
    <xf numFmtId="0" fontId="0" fillId="0" borderId="0" xfId="0" applyFont="1" applyAlignment="1">
      <alignment/>
    </xf>
    <xf numFmtId="0" fontId="0" fillId="0" borderId="0" xfId="0" applyFont="1" applyAlignment="1">
      <alignment/>
    </xf>
    <xf numFmtId="0" fontId="0" fillId="0" borderId="0" xfId="26" applyFont="1">
      <alignment/>
      <protection/>
    </xf>
    <xf numFmtId="0" fontId="0" fillId="0" borderId="2" xfId="26" applyFont="1" applyBorder="1">
      <alignment/>
      <protection/>
    </xf>
    <xf numFmtId="0" fontId="0" fillId="0" borderId="3" xfId="26" applyFont="1" applyBorder="1">
      <alignment/>
      <protection/>
    </xf>
    <xf numFmtId="0" fontId="1" fillId="0" borderId="3" xfId="26" applyFont="1" applyBorder="1" applyAlignment="1">
      <alignment horizontal="right"/>
      <protection/>
    </xf>
    <xf numFmtId="0" fontId="1" fillId="0" borderId="3" xfId="0" applyFont="1" applyBorder="1" applyAlignment="1">
      <alignment horizontal="left" vertical="center"/>
    </xf>
    <xf numFmtId="0" fontId="0" fillId="0" borderId="3" xfId="26" applyFont="1" applyBorder="1" applyAlignment="1">
      <alignment horizontal="right" vertical="center" wrapText="1"/>
      <protection/>
    </xf>
    <xf numFmtId="0" fontId="1" fillId="0" borderId="0" xfId="0" applyFont="1" applyBorder="1" applyAlignment="1">
      <alignment horizontal="left" vertical="center"/>
    </xf>
    <xf numFmtId="0" fontId="1" fillId="0" borderId="0" xfId="26" applyFont="1" applyBorder="1" applyAlignment="1">
      <alignment horizontal="right" vertical="center" wrapText="1"/>
      <protection/>
    </xf>
    <xf numFmtId="0" fontId="0" fillId="0" borderId="0" xfId="26" applyFont="1" applyBorder="1" applyAlignment="1">
      <alignment horizontal="right" vertical="center" wrapText="1"/>
      <protection/>
    </xf>
    <xf numFmtId="3" fontId="5" fillId="0" borderId="0" xfId="0" applyNumberFormat="1" applyFont="1" applyFill="1" applyAlignment="1">
      <alignment horizontal="right"/>
    </xf>
    <xf numFmtId="0" fontId="0" fillId="0" borderId="2" xfId="0" applyFont="1" applyFill="1" applyBorder="1" applyAlignment="1">
      <alignment/>
    </xf>
    <xf numFmtId="1" fontId="0" fillId="0" borderId="0" xfId="41" applyNumberFormat="1" applyFont="1" applyAlignment="1">
      <alignment/>
    </xf>
    <xf numFmtId="0" fontId="8" fillId="0" borderId="0" xfId="0" applyFont="1" applyBorder="1" applyAlignment="1">
      <alignment/>
    </xf>
    <xf numFmtId="0" fontId="9" fillId="0" borderId="0" xfId="0" applyFont="1" applyBorder="1" applyAlignment="1">
      <alignment/>
    </xf>
    <xf numFmtId="1" fontId="0" fillId="0" borderId="0" xfId="43" applyNumberFormat="1" applyFill="1" applyBorder="1" applyAlignment="1" applyProtection="1">
      <alignment/>
      <protection/>
    </xf>
    <xf numFmtId="9" fontId="0" fillId="0" borderId="0" xfId="0" applyNumberFormat="1" applyFont="1" applyAlignment="1">
      <alignment/>
    </xf>
    <xf numFmtId="0" fontId="8" fillId="0" borderId="0" xfId="0" applyFont="1" applyAlignment="1">
      <alignment/>
    </xf>
    <xf numFmtId="0" fontId="0" fillId="0" borderId="0" xfId="0" applyFont="1" applyAlignment="1">
      <alignment/>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0" fillId="0" borderId="2" xfId="0" applyBorder="1" applyAlignment="1">
      <alignment horizontal="right" vertical="center"/>
    </xf>
    <xf numFmtId="0" fontId="1" fillId="0" borderId="1" xfId="0" applyFont="1" applyFill="1" applyBorder="1" applyAlignment="1">
      <alignment horizontal="right" vertical="center"/>
    </xf>
    <xf numFmtId="0" fontId="0" fillId="0" borderId="0" xfId="0" applyBorder="1" applyAlignment="1">
      <alignment horizontal="left"/>
    </xf>
    <xf numFmtId="0" fontId="0" fillId="0" borderId="0" xfId="0" applyFont="1" applyAlignment="1">
      <alignment horizontal="center"/>
    </xf>
    <xf numFmtId="3" fontId="0" fillId="0" borderId="0" xfId="0" applyNumberFormat="1" applyFont="1" applyAlignment="1">
      <alignment horizontal="right"/>
    </xf>
    <xf numFmtId="3" fontId="6" fillId="0" borderId="0" xfId="0" applyNumberFormat="1" applyFont="1" applyAlignment="1">
      <alignment horizontal="right"/>
    </xf>
    <xf numFmtId="3" fontId="5" fillId="0" borderId="0" xfId="0" applyNumberFormat="1" applyFont="1" applyAlignment="1">
      <alignment horizontal="right"/>
    </xf>
    <xf numFmtId="3" fontId="0" fillId="0" borderId="0" xfId="0" applyNumberFormat="1" applyFont="1" applyAlignment="1">
      <alignment/>
    </xf>
    <xf numFmtId="3" fontId="6" fillId="0" borderId="0" xfId="0" applyNumberFormat="1" applyFont="1" applyAlignment="1">
      <alignment/>
    </xf>
    <xf numFmtId="0" fontId="5" fillId="0" borderId="0" xfId="0" applyFont="1" applyBorder="1" applyAlignment="1">
      <alignment wrapText="1"/>
    </xf>
    <xf numFmtId="0" fontId="0" fillId="0" borderId="2" xfId="0" applyFont="1" applyBorder="1" applyAlignment="1">
      <alignment/>
    </xf>
    <xf numFmtId="0" fontId="3" fillId="0" borderId="2" xfId="0" applyFont="1" applyBorder="1" applyAlignment="1">
      <alignment wrapText="1"/>
    </xf>
    <xf numFmtId="0" fontId="3" fillId="0" borderId="2" xfId="0" applyFont="1" applyBorder="1" applyAlignment="1">
      <alignment/>
    </xf>
    <xf numFmtId="0" fontId="0" fillId="0" borderId="3" xfId="0" applyFont="1" applyBorder="1" applyAlignment="1">
      <alignment/>
    </xf>
    <xf numFmtId="9" fontId="0" fillId="0" borderId="0" xfId="43" applyNumberFormat="1" applyFill="1" applyBorder="1" applyAlignment="1" applyProtection="1">
      <alignment/>
      <protection/>
    </xf>
    <xf numFmtId="164" fontId="0" fillId="0" borderId="0" xfId="41" applyNumberFormat="1" applyAlignment="1">
      <alignment horizontal="right"/>
    </xf>
    <xf numFmtId="10" fontId="0" fillId="0" borderId="0" xfId="41" applyNumberFormat="1" applyAlignment="1">
      <alignment horizontal="right"/>
    </xf>
    <xf numFmtId="0" fontId="1" fillId="0" borderId="3" xfId="0" applyFont="1" applyBorder="1" applyAlignment="1">
      <alignment/>
    </xf>
    <xf numFmtId="0" fontId="0" fillId="0" borderId="3" xfId="0" applyFont="1" applyBorder="1" applyAlignment="1">
      <alignment/>
    </xf>
    <xf numFmtId="0" fontId="1" fillId="0" borderId="0" xfId="0" applyFont="1" applyAlignment="1">
      <alignment vertical="center"/>
    </xf>
    <xf numFmtId="0" fontId="0" fillId="0" borderId="5" xfId="0" applyFont="1" applyBorder="1" applyAlignment="1">
      <alignment horizontal="right" vertical="center" wrapText="1"/>
    </xf>
    <xf numFmtId="0" fontId="1" fillId="0" borderId="0" xfId="0" applyFont="1" applyBorder="1" applyAlignment="1">
      <alignment horizontal="center" vertical="center"/>
    </xf>
    <xf numFmtId="0" fontId="0" fillId="0" borderId="3" xfId="0" applyFont="1" applyBorder="1" applyAlignment="1">
      <alignment horizontal="right" vertical="center" wrapText="1"/>
    </xf>
    <xf numFmtId="0" fontId="0" fillId="0" borderId="3" xfId="0" applyFont="1" applyBorder="1" applyAlignment="1">
      <alignment horizontal="center" vertical="center"/>
    </xf>
    <xf numFmtId="3" fontId="0" fillId="0" borderId="0" xfId="0" applyNumberFormat="1" applyFont="1" applyAlignment="1">
      <alignment horizontal="right"/>
    </xf>
    <xf numFmtId="0" fontId="3" fillId="0" borderId="3" xfId="0" applyFont="1" applyBorder="1" applyAlignment="1">
      <alignment/>
    </xf>
    <xf numFmtId="3" fontId="3" fillId="0" borderId="0" xfId="0" applyNumberFormat="1" applyFont="1" applyBorder="1" applyAlignment="1">
      <alignment/>
    </xf>
    <xf numFmtId="3" fontId="12" fillId="0" borderId="0" xfId="28" applyNumberFormat="1" applyFont="1" applyFill="1" applyBorder="1" applyAlignment="1">
      <alignment horizontal="right" wrapText="1"/>
      <protection/>
    </xf>
    <xf numFmtId="0" fontId="0" fillId="0" borderId="0" xfId="0" applyBorder="1" applyAlignment="1">
      <alignment/>
    </xf>
    <xf numFmtId="164" fontId="0" fillId="0" borderId="0" xfId="43" applyNumberFormat="1" applyFill="1" applyBorder="1" applyAlignment="1" applyProtection="1">
      <alignment/>
      <protection/>
    </xf>
    <xf numFmtId="1" fontId="0" fillId="0" borderId="0" xfId="0" applyNumberFormat="1" applyFont="1" applyAlignment="1">
      <alignment/>
    </xf>
    <xf numFmtId="0" fontId="0" fillId="0" borderId="2" xfId="0" applyBorder="1" applyAlignment="1">
      <alignment horizontal="right" vertical="center" wrapText="1"/>
    </xf>
    <xf numFmtId="0" fontId="1" fillId="0" borderId="6" xfId="0" applyFont="1" applyBorder="1" applyAlignment="1">
      <alignment horizontal="left" vertical="center"/>
    </xf>
    <xf numFmtId="0" fontId="1" fillId="0" borderId="6" xfId="0" applyFont="1" applyBorder="1" applyAlignment="1">
      <alignment horizontal="right" vertical="center"/>
    </xf>
    <xf numFmtId="0" fontId="6" fillId="0" borderId="6" xfId="0" applyFont="1" applyBorder="1" applyAlignment="1">
      <alignment horizontal="right" vertical="center"/>
    </xf>
    <xf numFmtId="0" fontId="9" fillId="0" borderId="0" xfId="0" applyFont="1" applyFill="1" applyAlignment="1">
      <alignment horizontal="left"/>
    </xf>
    <xf numFmtId="0" fontId="7" fillId="0" borderId="0" xfId="0" applyFont="1" applyAlignment="1">
      <alignment horizontal="left" wrapText="1"/>
    </xf>
    <xf numFmtId="0" fontId="1" fillId="0" borderId="0" xfId="31" applyFont="1">
      <alignment/>
      <protection/>
    </xf>
    <xf numFmtId="0" fontId="0" fillId="0" borderId="0" xfId="31" applyFont="1">
      <alignment/>
      <protection/>
    </xf>
    <xf numFmtId="0" fontId="0" fillId="0" borderId="0" xfId="31" applyFont="1" applyBorder="1" applyAlignment="1">
      <alignment/>
      <protection/>
    </xf>
    <xf numFmtId="0" fontId="0" fillId="0" borderId="0" xfId="31" applyFont="1" applyBorder="1">
      <alignment/>
      <protection/>
    </xf>
    <xf numFmtId="0" fontId="0" fillId="0" borderId="0" xfId="31" applyBorder="1" applyAlignment="1">
      <alignment/>
      <protection/>
    </xf>
    <xf numFmtId="0" fontId="0" fillId="0" borderId="3" xfId="31" applyBorder="1" applyAlignment="1">
      <alignment/>
      <protection/>
    </xf>
    <xf numFmtId="0" fontId="0" fillId="0" borderId="3" xfId="31" applyFont="1" applyBorder="1">
      <alignment/>
      <protection/>
    </xf>
    <xf numFmtId="0" fontId="1" fillId="0" borderId="3" xfId="31" applyFont="1" applyBorder="1" applyAlignment="1">
      <alignment horizontal="right"/>
      <protection/>
    </xf>
    <xf numFmtId="0" fontId="0" fillId="0" borderId="2" xfId="31" applyFont="1" applyBorder="1" applyAlignment="1">
      <alignment horizontal="right" wrapText="1"/>
      <protection/>
    </xf>
    <xf numFmtId="0" fontId="0" fillId="0" borderId="3" xfId="31" applyFont="1" applyBorder="1" applyAlignment="1">
      <alignment horizontal="right"/>
      <protection/>
    </xf>
    <xf numFmtId="0" fontId="0" fillId="0" borderId="2" xfId="31" applyFont="1" applyBorder="1">
      <alignment/>
      <protection/>
    </xf>
    <xf numFmtId="0" fontId="5" fillId="0" borderId="0" xfId="32" applyFont="1" applyFill="1" applyBorder="1" applyAlignment="1">
      <alignment horizontal="center"/>
      <protection/>
    </xf>
    <xf numFmtId="1" fontId="0" fillId="0" borderId="0" xfId="45" applyNumberFormat="1" applyAlignment="1">
      <alignment/>
    </xf>
    <xf numFmtId="0" fontId="8" fillId="0" borderId="0" xfId="31" applyFont="1" applyBorder="1">
      <alignment/>
      <protection/>
    </xf>
    <xf numFmtId="1" fontId="9" fillId="0" borderId="0" xfId="31" applyNumberFormat="1" applyFont="1" applyBorder="1">
      <alignment/>
      <protection/>
    </xf>
    <xf numFmtId="1" fontId="0" fillId="0" borderId="0" xfId="31" applyNumberFormat="1" applyFont="1" applyBorder="1">
      <alignment/>
      <protection/>
    </xf>
    <xf numFmtId="1" fontId="0" fillId="0" borderId="0" xfId="31" applyNumberFormat="1">
      <alignment/>
      <protection/>
    </xf>
    <xf numFmtId="0" fontId="9" fillId="0" borderId="0" xfId="31" applyFont="1" applyBorder="1">
      <alignment/>
      <protection/>
    </xf>
    <xf numFmtId="0" fontId="0" fillId="0" borderId="0" xfId="31">
      <alignment/>
      <protection/>
    </xf>
    <xf numFmtId="0" fontId="8" fillId="0" borderId="0" xfId="31" applyFont="1">
      <alignment/>
      <protection/>
    </xf>
    <xf numFmtId="0" fontId="0" fillId="0" borderId="0" xfId="0" applyFont="1" applyAlignment="1">
      <alignment/>
    </xf>
    <xf numFmtId="0" fontId="0" fillId="0" borderId="4" xfId="0" applyFont="1" applyBorder="1" applyAlignment="1">
      <alignment horizontal="left" vertical="center" wrapText="1"/>
    </xf>
    <xf numFmtId="0" fontId="0" fillId="0" borderId="4" xfId="0" applyFont="1" applyBorder="1" applyAlignment="1">
      <alignment horizontal="left" vertical="center"/>
    </xf>
    <xf numFmtId="0" fontId="1" fillId="0" borderId="4" xfId="0" applyFont="1" applyBorder="1" applyAlignment="1">
      <alignment horizontal="center" vertical="center"/>
    </xf>
    <xf numFmtId="0" fontId="0" fillId="0" borderId="2" xfId="0" applyFont="1" applyBorder="1" applyAlignment="1">
      <alignment horizontal="right" vertical="center" wrapText="1"/>
    </xf>
    <xf numFmtId="0" fontId="0" fillId="0" borderId="2" xfId="0" applyFont="1" applyBorder="1" applyAlignment="1">
      <alignment horizontal="right" vertical="center" wrapText="1"/>
    </xf>
    <xf numFmtId="3" fontId="0" fillId="0" borderId="0" xfId="0" applyNumberFormat="1" applyFont="1" applyAlignment="1" quotePrefix="1">
      <alignment horizontal="right"/>
    </xf>
    <xf numFmtId="3" fontId="0" fillId="0" borderId="0" xfId="0" applyNumberFormat="1" applyFont="1" applyAlignment="1">
      <alignment horizontal="right"/>
    </xf>
    <xf numFmtId="0" fontId="0" fillId="0" borderId="0" xfId="0" applyFont="1" applyBorder="1" applyAlignment="1">
      <alignment horizontal="center"/>
    </xf>
    <xf numFmtId="3" fontId="0" fillId="0" borderId="0" xfId="0" applyNumberFormat="1" applyFont="1" applyBorder="1" applyAlignment="1">
      <alignment/>
    </xf>
    <xf numFmtId="0" fontId="3" fillId="0" borderId="2" xfId="0" applyFont="1" applyBorder="1" applyAlignment="1">
      <alignment horizontal="center"/>
    </xf>
    <xf numFmtId="0" fontId="3" fillId="0" borderId="2" xfId="0" applyFont="1" applyBorder="1" applyAlignment="1">
      <alignment horizontal="left"/>
    </xf>
    <xf numFmtId="0" fontId="3" fillId="0" borderId="2" xfId="0" applyFont="1" applyBorder="1" applyAlignment="1">
      <alignment horizontal="right"/>
    </xf>
    <xf numFmtId="1" fontId="0" fillId="0" borderId="0" xfId="0" applyNumberFormat="1" applyFont="1" applyAlignment="1">
      <alignment horizontal="center"/>
    </xf>
    <xf numFmtId="0" fontId="8" fillId="0" borderId="0" xfId="0" applyFont="1" applyBorder="1" applyAlignment="1">
      <alignment/>
    </xf>
    <xf numFmtId="0" fontId="9" fillId="0" borderId="0" xfId="0" applyFont="1" applyAlignment="1">
      <alignment/>
    </xf>
    <xf numFmtId="3" fontId="0" fillId="0" borderId="0" xfId="0" applyNumberFormat="1" applyFont="1" applyFill="1" applyBorder="1" applyAlignment="1" applyProtection="1">
      <alignment horizontal="right"/>
      <protection/>
    </xf>
    <xf numFmtId="9" fontId="0" fillId="0" borderId="0" xfId="0" applyNumberFormat="1" applyFont="1" applyFill="1" applyBorder="1" applyAlignment="1" applyProtection="1">
      <alignment horizontal="right"/>
      <protection/>
    </xf>
    <xf numFmtId="3" fontId="0" fillId="0" borderId="0" xfId="15" applyNumberFormat="1" applyFont="1" applyAlignment="1">
      <alignment/>
    </xf>
    <xf numFmtId="164" fontId="0" fillId="0" borderId="0" xfId="15" applyNumberFormat="1" applyFont="1" applyAlignment="1">
      <alignment/>
    </xf>
    <xf numFmtId="0" fontId="9" fillId="0" borderId="0" xfId="0" applyFont="1" applyAlignment="1">
      <alignment/>
    </xf>
    <xf numFmtId="0" fontId="4" fillId="0" borderId="0" xfId="0" applyFont="1" applyBorder="1" applyAlignment="1">
      <alignment horizontal="left" vertical="center"/>
    </xf>
    <xf numFmtId="0" fontId="12" fillId="0" borderId="0" xfId="0" applyFont="1" applyAlignment="1">
      <alignment/>
    </xf>
    <xf numFmtId="0" fontId="1" fillId="0" borderId="0" xfId="0" applyFont="1" applyBorder="1" applyAlignment="1">
      <alignment horizontal="right" vertical="top" wrapText="1"/>
    </xf>
    <xf numFmtId="0" fontId="0" fillId="0" borderId="0" xfId="0" applyAlignment="1">
      <alignment horizontal="left" wrapText="1"/>
    </xf>
    <xf numFmtId="0" fontId="1" fillId="0" borderId="0" xfId="0" applyFont="1" applyBorder="1" applyAlignment="1">
      <alignment vertical="center"/>
    </xf>
    <xf numFmtId="0" fontId="0" fillId="0" borderId="0" xfId="0" applyFont="1" applyBorder="1" applyAlignment="1">
      <alignment horizontal="right" vertical="center" wrapText="1"/>
    </xf>
    <xf numFmtId="0" fontId="5" fillId="0" borderId="0" xfId="29" applyFont="1" applyFill="1" applyBorder="1" applyAlignment="1">
      <alignment horizontal="center"/>
      <protection/>
    </xf>
    <xf numFmtId="0" fontId="5" fillId="0" borderId="0" xfId="29" applyFont="1" applyFill="1" applyBorder="1" applyAlignment="1">
      <alignment horizontal="right" wrapText="1"/>
      <protection/>
    </xf>
    <xf numFmtId="0" fontId="0" fillId="0" borderId="0" xfId="0" applyFont="1" applyBorder="1" applyAlignment="1">
      <alignment horizontal="left" vertical="center"/>
    </xf>
    <xf numFmtId="0" fontId="0" fillId="0" borderId="0" xfId="0" applyFont="1" applyBorder="1" applyAlignment="1">
      <alignment horizontal="center" vertical="center"/>
    </xf>
    <xf numFmtId="3" fontId="9" fillId="0" borderId="0" xfId="0" applyNumberFormat="1" applyFont="1" applyAlignment="1">
      <alignment/>
    </xf>
    <xf numFmtId="3" fontId="9" fillId="0" borderId="0" xfId="0" applyNumberFormat="1" applyFont="1" applyAlignment="1">
      <alignment/>
    </xf>
    <xf numFmtId="0" fontId="0" fillId="0" borderId="0" xfId="0" applyFont="1" applyBorder="1" applyAlignment="1">
      <alignment horizontal="right" vertical="center" wrapText="1"/>
    </xf>
    <xf numFmtId="0" fontId="0" fillId="0" borderId="0" xfId="0" applyBorder="1" applyAlignment="1">
      <alignment horizontal="right" vertical="center" wrapText="1"/>
    </xf>
    <xf numFmtId="0" fontId="1" fillId="0" borderId="0" xfId="0" applyFont="1" applyBorder="1" applyAlignment="1">
      <alignment horizontal="right" vertical="center" wrapText="1"/>
    </xf>
    <xf numFmtId="0" fontId="0" fillId="0" borderId="0" xfId="0" applyFont="1" applyBorder="1" applyAlignment="1">
      <alignment horizontal="left" vertical="center" wrapText="1"/>
    </xf>
    <xf numFmtId="3" fontId="12" fillId="0" borderId="0" xfId="0" applyNumberFormat="1" applyFont="1" applyAlignment="1">
      <alignment/>
    </xf>
    <xf numFmtId="0" fontId="1" fillId="0" borderId="0" xfId="31" applyFont="1" applyBorder="1" applyAlignment="1">
      <alignment horizontal="left" vertical="center"/>
      <protection/>
    </xf>
    <xf numFmtId="0" fontId="0" fillId="0" borderId="0" xfId="31" applyFont="1" applyBorder="1" applyAlignment="1">
      <alignment horizontal="right" wrapText="1"/>
      <protection/>
    </xf>
    <xf numFmtId="0" fontId="0" fillId="0" borderId="0" xfId="31" applyFont="1" applyBorder="1" applyAlignment="1">
      <alignment horizontal="right"/>
      <protection/>
    </xf>
    <xf numFmtId="0" fontId="1" fillId="0" borderId="0" xfId="31" applyFont="1" applyBorder="1" applyAlignment="1">
      <alignment horizontal="right"/>
      <protection/>
    </xf>
    <xf numFmtId="0" fontId="18" fillId="0" borderId="0" xfId="0" applyFont="1" applyAlignment="1">
      <alignment wrapText="1"/>
    </xf>
    <xf numFmtId="0" fontId="1" fillId="0" borderId="0" xfId="0" applyFont="1" applyBorder="1" applyAlignment="1">
      <alignment horizontal="right" vertical="center"/>
    </xf>
    <xf numFmtId="0" fontId="6" fillId="0" borderId="0" xfId="0" applyFont="1" applyBorder="1" applyAlignment="1">
      <alignment horizontal="right" vertical="center"/>
    </xf>
    <xf numFmtId="0" fontId="0" fillId="0" borderId="0" xfId="0" applyFont="1" applyBorder="1" applyAlignment="1">
      <alignment wrapText="1"/>
    </xf>
    <xf numFmtId="0" fontId="0" fillId="0" borderId="0" xfId="0" applyFont="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Alignment="1">
      <alignment horizontal="right"/>
    </xf>
    <xf numFmtId="3" fontId="19" fillId="0" borderId="0" xfId="0" applyNumberFormat="1" applyFont="1" applyAlignment="1">
      <alignment/>
    </xf>
    <xf numFmtId="0" fontId="12" fillId="0" borderId="0" xfId="0" applyFont="1" applyAlignment="1">
      <alignment/>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2" xfId="0" applyFont="1" applyBorder="1" applyAlignment="1">
      <alignment/>
    </xf>
    <xf numFmtId="0" fontId="0" fillId="0" borderId="3" xfId="0" applyFont="1" applyBorder="1" applyAlignment="1">
      <alignment/>
    </xf>
    <xf numFmtId="3" fontId="0" fillId="0" borderId="0" xfId="0" applyNumberFormat="1" applyFont="1" applyFill="1" applyAlignment="1">
      <alignment horizontal="right"/>
    </xf>
    <xf numFmtId="3" fontId="1"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horizontal="center"/>
    </xf>
    <xf numFmtId="3" fontId="0" fillId="0" borderId="0" xfId="33" applyNumberFormat="1" applyFont="1" applyFill="1" applyBorder="1" applyAlignment="1">
      <alignment horizontal="right" wrapText="1"/>
      <protection/>
    </xf>
    <xf numFmtId="3" fontId="0" fillId="0" borderId="0" xfId="40" applyNumberFormat="1" applyFont="1" applyFill="1" applyBorder="1" applyAlignment="1">
      <alignment horizontal="right" wrapText="1"/>
      <protection/>
    </xf>
    <xf numFmtId="3" fontId="0" fillId="0" borderId="0" xfId="34" applyNumberFormat="1" applyFont="1" applyFill="1" applyBorder="1" applyAlignment="1">
      <alignment horizontal="right" wrapText="1"/>
      <protection/>
    </xf>
    <xf numFmtId="3" fontId="0" fillId="0" borderId="0" xfId="40" applyNumberFormat="1" applyFont="1" applyFill="1" applyBorder="1" applyAlignment="1">
      <alignment horizontal="right" wrapText="1"/>
      <protection/>
    </xf>
    <xf numFmtId="9" fontId="0" fillId="0" borderId="0" xfId="41" applyFont="1" applyAlignment="1">
      <alignment/>
    </xf>
    <xf numFmtId="0" fontId="0" fillId="0" borderId="0" xfId="0" applyFont="1" applyAlignment="1">
      <alignment horizontal="left"/>
    </xf>
    <xf numFmtId="0" fontId="0" fillId="0" borderId="0" xfId="0" applyFont="1" applyBorder="1" applyAlignment="1">
      <alignment horizontal="left"/>
    </xf>
    <xf numFmtId="3" fontId="1" fillId="0" borderId="0" xfId="0" applyNumberFormat="1" applyFont="1" applyAlignment="1">
      <alignment horizontal="right"/>
    </xf>
    <xf numFmtId="0" fontId="0" fillId="0" borderId="0" xfId="0" applyFont="1" applyAlignment="1">
      <alignment horizontal="left"/>
    </xf>
    <xf numFmtId="0" fontId="0" fillId="0" borderId="0" xfId="0" applyFont="1" applyBorder="1" applyAlignment="1">
      <alignment horizontal="left"/>
    </xf>
    <xf numFmtId="3" fontId="0" fillId="0" borderId="0" xfId="0" applyNumberFormat="1" applyFont="1" applyAlignment="1">
      <alignment horizontal="right"/>
    </xf>
    <xf numFmtId="0" fontId="0" fillId="0" borderId="0" xfId="0" applyFont="1" applyFill="1" applyAlignment="1">
      <alignment/>
    </xf>
    <xf numFmtId="3" fontId="1" fillId="0" borderId="0" xfId="0" applyNumberFormat="1" applyFont="1" applyFill="1" applyAlignment="1">
      <alignment/>
    </xf>
    <xf numFmtId="0" fontId="0" fillId="0" borderId="0" xfId="0" applyFont="1" applyAlignment="1">
      <alignment/>
    </xf>
    <xf numFmtId="3" fontId="0" fillId="0" borderId="0" xfId="0" applyNumberFormat="1" applyFont="1" applyFill="1" applyAlignment="1">
      <alignment/>
    </xf>
    <xf numFmtId="1" fontId="0" fillId="0" borderId="0" xfId="0" applyNumberFormat="1" applyFont="1" applyAlignment="1">
      <alignment/>
    </xf>
    <xf numFmtId="1" fontId="0" fillId="0" borderId="0" xfId="0" applyNumberFormat="1" applyFont="1" applyFill="1" applyAlignment="1">
      <alignment/>
    </xf>
    <xf numFmtId="0" fontId="9" fillId="0" borderId="0" xfId="0" applyFont="1" applyAlignment="1">
      <alignment horizontal="left"/>
    </xf>
    <xf numFmtId="3" fontId="9" fillId="0" borderId="0" xfId="0" applyNumberFormat="1" applyFont="1" applyAlignment="1">
      <alignment horizontal="left"/>
    </xf>
    <xf numFmtId="3" fontId="0" fillId="0" borderId="0" xfId="0" applyNumberFormat="1" applyFont="1" applyAlignment="1">
      <alignment/>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0" fillId="0" borderId="0" xfId="0" applyNumberFormat="1" applyFont="1" applyAlignment="1">
      <alignment/>
    </xf>
    <xf numFmtId="3" fontId="1" fillId="0" borderId="0" xfId="0" applyNumberFormat="1" applyFont="1" applyAlignment="1">
      <alignment/>
    </xf>
    <xf numFmtId="0" fontId="0" fillId="0" borderId="0" xfId="0" applyFont="1" applyBorder="1" applyAlignment="1">
      <alignment wrapText="1"/>
    </xf>
    <xf numFmtId="3" fontId="1" fillId="0" borderId="0" xfId="0" applyNumberFormat="1" applyFont="1" applyFill="1" applyAlignment="1">
      <alignment horizontal="right"/>
    </xf>
    <xf numFmtId="0" fontId="0" fillId="0" borderId="0" xfId="0" applyFont="1" applyFill="1" applyBorder="1" applyAlignment="1">
      <alignment wrapText="1"/>
    </xf>
    <xf numFmtId="3" fontId="0" fillId="0" borderId="0" xfId="0" applyNumberFormat="1" applyFont="1" applyFill="1" applyAlignment="1">
      <alignment horizontal="right"/>
    </xf>
    <xf numFmtId="3" fontId="0" fillId="0" borderId="0" xfId="0" applyNumberFormat="1" applyFont="1" applyAlignment="1">
      <alignment/>
    </xf>
    <xf numFmtId="0" fontId="1" fillId="0" borderId="0" xfId="0" applyFont="1" applyAlignment="1">
      <alignment/>
    </xf>
    <xf numFmtId="3" fontId="0" fillId="0" borderId="0" xfId="0" applyNumberFormat="1" applyFont="1" applyAlignment="1">
      <alignment/>
    </xf>
    <xf numFmtId="3" fontId="1" fillId="0" borderId="0" xfId="0" applyNumberFormat="1" applyFont="1" applyAlignment="1">
      <alignment/>
    </xf>
    <xf numFmtId="0" fontId="0" fillId="0" borderId="0" xfId="0" applyFont="1" applyAlignment="1">
      <alignment/>
    </xf>
    <xf numFmtId="1" fontId="0" fillId="0" borderId="0" xfId="0" applyNumberFormat="1" applyFont="1" applyBorder="1" applyAlignment="1">
      <alignment/>
    </xf>
    <xf numFmtId="1" fontId="0" fillId="0" borderId="0" xfId="0" applyNumberFormat="1" applyFont="1" applyAlignment="1">
      <alignment horizontal="right"/>
    </xf>
    <xf numFmtId="3" fontId="0" fillId="0" borderId="0" xfId="0" applyNumberFormat="1" applyFont="1" applyAlignment="1">
      <alignment horizontal="left"/>
    </xf>
    <xf numFmtId="1" fontId="0" fillId="0" borderId="0" xfId="0" applyNumberFormat="1" applyFont="1" applyAlignment="1">
      <alignment horizontal="left"/>
    </xf>
    <xf numFmtId="3" fontId="0"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horizontal="right"/>
    </xf>
    <xf numFmtId="1" fontId="0" fillId="0" borderId="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horizontal="right"/>
    </xf>
    <xf numFmtId="0" fontId="0" fillId="0" borderId="0" xfId="0" applyFont="1" applyFill="1" applyAlignment="1">
      <alignment horizontal="left"/>
    </xf>
    <xf numFmtId="0" fontId="1" fillId="0" borderId="0" xfId="0" applyFont="1" applyBorder="1" applyAlignment="1">
      <alignment horizontal="left" vertical="center"/>
    </xf>
    <xf numFmtId="0" fontId="0" fillId="0" borderId="0" xfId="0" applyFont="1" applyFill="1" applyAlignment="1">
      <alignment horizontal="left"/>
    </xf>
    <xf numFmtId="0" fontId="0" fillId="0" borderId="0" xfId="0" applyFont="1" applyFill="1" applyAlignment="1">
      <alignment horizontal="center"/>
    </xf>
    <xf numFmtId="3" fontId="0" fillId="0" borderId="0" xfId="0" applyNumberFormat="1" applyFont="1" applyFill="1" applyAlignment="1">
      <alignment/>
    </xf>
    <xf numFmtId="0" fontId="0" fillId="0" borderId="0" xfId="33" applyFont="1" applyFill="1" applyBorder="1" applyAlignment="1">
      <alignment horizontal="right" wrapText="1"/>
      <protection/>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0" fontId="0" fillId="0" borderId="0" xfId="40" applyFont="1" applyFill="1" applyBorder="1" applyAlignment="1">
      <alignment horizontal="right" wrapText="1"/>
      <protection/>
    </xf>
    <xf numFmtId="0" fontId="0" fillId="0" borderId="0" xfId="34" applyFont="1" applyFill="1" applyBorder="1" applyAlignment="1">
      <alignment horizontal="right" wrapText="1"/>
      <protection/>
    </xf>
    <xf numFmtId="1" fontId="0" fillId="0" borderId="0" xfId="40" applyNumberFormat="1" applyFont="1" applyFill="1" applyBorder="1" applyAlignment="1">
      <alignment horizontal="right" wrapText="1"/>
      <protection/>
    </xf>
    <xf numFmtId="0" fontId="9" fillId="0" borderId="0" xfId="0" applyFont="1" applyFill="1" applyAlignment="1">
      <alignment horizontal="left"/>
    </xf>
    <xf numFmtId="3" fontId="0" fillId="0" borderId="0" xfId="40" applyNumberFormat="1" applyFont="1" applyFill="1" applyBorder="1" applyAlignment="1">
      <alignment horizontal="right" wrapText="1"/>
      <protection/>
    </xf>
    <xf numFmtId="0" fontId="0" fillId="0" borderId="0" xfId="31" applyFont="1" applyBorder="1" applyAlignment="1">
      <alignment horizontal="left" vertical="center"/>
      <protection/>
    </xf>
    <xf numFmtId="3" fontId="0" fillId="0" borderId="0" xfId="31" applyNumberFormat="1" applyFont="1" applyAlignment="1">
      <alignment horizontal="right"/>
      <protection/>
    </xf>
    <xf numFmtId="3" fontId="0" fillId="0" borderId="0" xfId="31" applyNumberFormat="1" applyFont="1" applyAlignment="1">
      <alignment/>
      <protection/>
    </xf>
    <xf numFmtId="3" fontId="1" fillId="0" borderId="0" xfId="31" applyNumberFormat="1" applyFont="1" applyAlignment="1">
      <alignment horizontal="right"/>
      <protection/>
    </xf>
    <xf numFmtId="0" fontId="0" fillId="0" borderId="0" xfId="31" applyFont="1" applyAlignment="1">
      <alignment horizontal="left"/>
      <protection/>
    </xf>
    <xf numFmtId="0" fontId="0" fillId="0" borderId="0" xfId="31" applyFont="1" applyAlignment="1">
      <alignment horizontal="center"/>
      <protection/>
    </xf>
    <xf numFmtId="0" fontId="0" fillId="0" borderId="0" xfId="0" applyFont="1" applyAlignment="1">
      <alignment horizontal="center"/>
    </xf>
    <xf numFmtId="3" fontId="0" fillId="0" borderId="0" xfId="0" applyNumberFormat="1" applyFont="1" applyAlignment="1">
      <alignment horizontal="lef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Font="1" applyAlignment="1">
      <alignment horizontal="right"/>
    </xf>
    <xf numFmtId="9" fontId="0" fillId="0" borderId="0" xfId="41" applyAlignment="1">
      <alignment/>
    </xf>
    <xf numFmtId="9" fontId="0" fillId="0" borderId="0" xfId="41" applyFill="1" applyBorder="1" applyAlignment="1" applyProtection="1">
      <alignment/>
      <protection/>
    </xf>
    <xf numFmtId="9" fontId="9" fillId="0" borderId="0" xfId="41" applyFont="1" applyAlignment="1">
      <alignment/>
    </xf>
    <xf numFmtId="9" fontId="9" fillId="0" borderId="0" xfId="41" applyFont="1" applyAlignment="1">
      <alignment/>
    </xf>
    <xf numFmtId="3" fontId="0" fillId="0" borderId="0" xfId="0" applyNumberFormat="1" applyFont="1" applyAlignment="1">
      <alignment/>
    </xf>
    <xf numFmtId="9" fontId="0" fillId="0" borderId="0" xfId="41" applyFont="1" applyAlignment="1">
      <alignment/>
    </xf>
    <xf numFmtId="9" fontId="0" fillId="0" borderId="0" xfId="41" applyFont="1" applyFill="1" applyBorder="1" applyAlignment="1" applyProtection="1">
      <alignment horizontal="right"/>
      <protection/>
    </xf>
    <xf numFmtId="9" fontId="0" fillId="0" borderId="0" xfId="41" applyFont="1" applyAlignment="1">
      <alignment horizontal="right"/>
    </xf>
    <xf numFmtId="9" fontId="0" fillId="0" borderId="0" xfId="41" applyFont="1" applyFill="1" applyAlignment="1">
      <alignment horizontal="right"/>
    </xf>
    <xf numFmtId="0" fontId="1" fillId="0" borderId="0" xfId="0" applyFont="1" applyBorder="1" applyAlignment="1" quotePrefix="1">
      <alignment horizontal="right" vertical="top" wrapText="1"/>
    </xf>
    <xf numFmtId="0" fontId="0" fillId="0" borderId="0" xfId="0" applyAlignment="1">
      <alignment horizontal="left"/>
    </xf>
    <xf numFmtId="3" fontId="0" fillId="0" borderId="0" xfId="0" applyNumberFormat="1" applyFont="1" applyBorder="1" applyAlignment="1">
      <alignment/>
    </xf>
    <xf numFmtId="3" fontId="0" fillId="0" borderId="0" xfId="0" applyNumberFormat="1" applyFont="1" applyBorder="1" applyAlignment="1">
      <alignment/>
    </xf>
    <xf numFmtId="0" fontId="9" fillId="0" borderId="0" xfId="0" applyFont="1" applyAlignment="1">
      <alignment horizontal="left" vertical="top" wrapText="1"/>
    </xf>
    <xf numFmtId="0" fontId="0" fillId="0" borderId="0" xfId="0" applyBorder="1" applyAlignment="1">
      <alignment horizontal="left" wrapText="1"/>
    </xf>
    <xf numFmtId="0" fontId="0" fillId="0" borderId="0" xfId="0" applyFont="1" applyFill="1" applyAlignment="1">
      <alignment/>
    </xf>
    <xf numFmtId="0" fontId="1" fillId="0" borderId="0" xfId="38" applyFont="1" applyAlignment="1">
      <alignment/>
      <protection/>
    </xf>
    <xf numFmtId="0" fontId="0" fillId="0" borderId="0" xfId="38" applyAlignment="1">
      <alignment/>
      <protection/>
    </xf>
    <xf numFmtId="0" fontId="0" fillId="0" borderId="0" xfId="38" applyFont="1" applyAlignment="1">
      <alignment horizontal="left" vertical="top"/>
      <protection/>
    </xf>
    <xf numFmtId="0" fontId="0" fillId="0" borderId="0" xfId="38" applyAlignment="1">
      <alignment horizontal="left" vertical="top"/>
      <protection/>
    </xf>
    <xf numFmtId="0" fontId="1" fillId="0" borderId="0" xfId="38" applyFont="1">
      <alignment/>
      <protection/>
    </xf>
    <xf numFmtId="0" fontId="0" fillId="0" borderId="0" xfId="38">
      <alignment/>
      <protection/>
    </xf>
    <xf numFmtId="0" fontId="0" fillId="0" borderId="0" xfId="38" applyFont="1">
      <alignment/>
      <protection/>
    </xf>
    <xf numFmtId="0" fontId="0" fillId="0" borderId="0" xfId="38" applyAlignment="1">
      <alignment horizontal="right"/>
      <protection/>
    </xf>
    <xf numFmtId="0" fontId="0" fillId="0" borderId="5" xfId="38" applyBorder="1" applyAlignment="1">
      <alignment vertical="center" wrapText="1"/>
      <protection/>
    </xf>
    <xf numFmtId="0" fontId="0" fillId="0" borderId="3" xfId="38" applyBorder="1" applyAlignment="1">
      <alignment horizontal="right" vertical="center" wrapText="1"/>
      <protection/>
    </xf>
    <xf numFmtId="0" fontId="0" fillId="0" borderId="0" xfId="38" applyAlignment="1">
      <alignment horizontal="left"/>
      <protection/>
    </xf>
    <xf numFmtId="3" fontId="0" fillId="0" borderId="0" xfId="38" applyNumberFormat="1" applyAlignment="1">
      <alignment horizontal="right"/>
      <protection/>
    </xf>
    <xf numFmtId="0" fontId="0" fillId="0" borderId="0" xfId="38" applyFont="1" applyBorder="1" applyAlignment="1">
      <alignment horizontal="left"/>
      <protection/>
    </xf>
    <xf numFmtId="3" fontId="0" fillId="0" borderId="0" xfId="38" applyNumberFormat="1">
      <alignment/>
      <protection/>
    </xf>
    <xf numFmtId="0" fontId="0" fillId="0" borderId="0" xfId="38" applyFont="1" applyAlignment="1">
      <alignment horizontal="left"/>
      <protection/>
    </xf>
    <xf numFmtId="0" fontId="0" fillId="0" borderId="0" xfId="38" applyFont="1">
      <alignment/>
      <protection/>
    </xf>
    <xf numFmtId="0" fontId="0" fillId="0" borderId="0" xfId="38" applyFont="1" applyAlignment="1">
      <alignment horizontal="left"/>
      <protection/>
    </xf>
    <xf numFmtId="0" fontId="3" fillId="0" borderId="0" xfId="38" applyFont="1" applyAlignment="1">
      <alignment horizontal="left"/>
      <protection/>
    </xf>
    <xf numFmtId="0" fontId="3" fillId="0" borderId="0" xfId="38" applyFont="1">
      <alignment/>
      <protection/>
    </xf>
    <xf numFmtId="0" fontId="0" fillId="0" borderId="2" xfId="38" applyFont="1" applyBorder="1">
      <alignment/>
      <protection/>
    </xf>
    <xf numFmtId="0" fontId="0" fillId="0" borderId="3" xfId="38" applyFont="1" applyBorder="1">
      <alignment/>
      <protection/>
    </xf>
    <xf numFmtId="3" fontId="0" fillId="0" borderId="3" xfId="38" applyNumberFormat="1" applyBorder="1">
      <alignment/>
      <protection/>
    </xf>
    <xf numFmtId="10" fontId="0" fillId="0" borderId="0" xfId="38" applyNumberFormat="1" applyFont="1">
      <alignment/>
      <protection/>
    </xf>
    <xf numFmtId="164" fontId="0" fillId="0" borderId="0" xfId="38" applyNumberFormat="1" applyFont="1" applyAlignment="1">
      <alignment/>
      <protection/>
    </xf>
    <xf numFmtId="164" fontId="0" fillId="0" borderId="0" xfId="41" applyNumberFormat="1" applyFont="1" applyAlignment="1">
      <alignment/>
    </xf>
    <xf numFmtId="164" fontId="0" fillId="0" borderId="0" xfId="38" applyNumberFormat="1" applyFont="1">
      <alignment/>
      <protection/>
    </xf>
    <xf numFmtId="0" fontId="8" fillId="0" borderId="0" xfId="38" applyFont="1" applyAlignment="1">
      <alignment/>
      <protection/>
    </xf>
    <xf numFmtId="164" fontId="0" fillId="0" borderId="0" xfId="38" applyNumberFormat="1" applyAlignment="1">
      <alignment/>
      <protection/>
    </xf>
    <xf numFmtId="0" fontId="9" fillId="0" borderId="0" xfId="38" applyFont="1" applyAlignment="1">
      <alignment/>
      <protection/>
    </xf>
    <xf numFmtId="0" fontId="0" fillId="0" borderId="3" xfId="38" applyFont="1" applyBorder="1" applyAlignment="1">
      <alignment horizontal="right" vertical="center" wrapText="1"/>
      <protection/>
    </xf>
    <xf numFmtId="0" fontId="1" fillId="0" borderId="3" xfId="38" applyFont="1" applyBorder="1" applyAlignment="1">
      <alignment horizontal="right" vertical="center" wrapText="1"/>
      <protection/>
    </xf>
    <xf numFmtId="0" fontId="0" fillId="0" borderId="0" xfId="38" applyBorder="1" applyAlignment="1">
      <alignment horizontal="left"/>
      <protection/>
    </xf>
    <xf numFmtId="0" fontId="0" fillId="0" borderId="0" xfId="38" applyBorder="1">
      <alignment/>
      <protection/>
    </xf>
    <xf numFmtId="0" fontId="1" fillId="0" borderId="0" xfId="38" applyFont="1" applyBorder="1">
      <alignment/>
      <protection/>
    </xf>
    <xf numFmtId="3" fontId="0" fillId="0" borderId="0" xfId="38" applyNumberFormat="1" applyBorder="1">
      <alignment/>
      <protection/>
    </xf>
    <xf numFmtId="3" fontId="1" fillId="0" borderId="0" xfId="38" applyNumberFormat="1" applyFont="1" applyBorder="1">
      <alignment/>
      <protection/>
    </xf>
    <xf numFmtId="3" fontId="1" fillId="0" borderId="0" xfId="38" applyNumberFormat="1" applyFont="1">
      <alignment/>
      <protection/>
    </xf>
    <xf numFmtId="164" fontId="0" fillId="0" borderId="0" xfId="41" applyNumberFormat="1" applyAlignment="1">
      <alignment/>
    </xf>
    <xf numFmtId="0" fontId="8" fillId="0" borderId="0" xfId="38" applyFont="1">
      <alignment/>
      <protection/>
    </xf>
    <xf numFmtId="0" fontId="9" fillId="0" borderId="0" xfId="38" applyFont="1">
      <alignment/>
      <protection/>
    </xf>
    <xf numFmtId="0" fontId="0" fillId="0" borderId="3" xfId="38" applyBorder="1" applyAlignment="1">
      <alignment vertical="center" wrapText="1"/>
      <protection/>
    </xf>
    <xf numFmtId="0" fontId="0" fillId="0" borderId="3" xfId="38" applyBorder="1">
      <alignment/>
      <protection/>
    </xf>
    <xf numFmtId="3" fontId="0" fillId="0" borderId="0" xfId="38" applyNumberFormat="1" applyFont="1" applyBorder="1">
      <alignment/>
      <protection/>
    </xf>
    <xf numFmtId="3" fontId="0" fillId="0" borderId="0" xfId="38" applyNumberFormat="1" applyFont="1" applyBorder="1">
      <alignment/>
      <protection/>
    </xf>
    <xf numFmtId="0" fontId="0" fillId="0" borderId="3" xfId="38" applyFont="1" applyBorder="1" applyAlignment="1">
      <alignment horizontal="left"/>
      <protection/>
    </xf>
    <xf numFmtId="0" fontId="0" fillId="0" borderId="5" xfId="38" applyFont="1" applyBorder="1" applyAlignment="1">
      <alignment vertical="center" wrapText="1"/>
      <protection/>
    </xf>
    <xf numFmtId="0" fontId="0" fillId="0" borderId="3" xfId="38" applyFont="1" applyBorder="1" applyAlignment="1">
      <alignment horizontal="right" vertical="center" wrapText="1"/>
      <protection/>
    </xf>
    <xf numFmtId="0" fontId="0" fillId="0" borderId="0" xfId="38" applyFont="1" applyBorder="1">
      <alignment/>
      <protection/>
    </xf>
    <xf numFmtId="3" fontId="0" fillId="0" borderId="0" xfId="38" applyNumberFormat="1" applyFont="1" applyFill="1" applyBorder="1">
      <alignment/>
      <protection/>
    </xf>
    <xf numFmtId="3" fontId="1" fillId="0" borderId="0" xfId="38" applyNumberFormat="1" applyFont="1" applyFill="1" applyBorder="1">
      <alignment/>
      <protection/>
    </xf>
    <xf numFmtId="0" fontId="0" fillId="0" borderId="0" xfId="38" applyFont="1" applyFill="1" applyAlignment="1">
      <alignment horizontal="left"/>
      <protection/>
    </xf>
    <xf numFmtId="0" fontId="0" fillId="0" borderId="0" xfId="38" applyFont="1" applyFill="1">
      <alignment/>
      <protection/>
    </xf>
    <xf numFmtId="3" fontId="0" fillId="0" borderId="3" xfId="38" applyNumberFormat="1" applyFont="1" applyBorder="1">
      <alignment/>
      <protection/>
    </xf>
    <xf numFmtId="3" fontId="0" fillId="0" borderId="0" xfId="38" applyNumberFormat="1" applyFont="1">
      <alignment/>
      <protection/>
    </xf>
    <xf numFmtId="164" fontId="0" fillId="0" borderId="0" xfId="41" applyNumberFormat="1" applyFont="1" applyAlignment="1">
      <alignment/>
    </xf>
    <xf numFmtId="0" fontId="8" fillId="0" borderId="0" xfId="38" applyFont="1" applyBorder="1" applyAlignment="1">
      <alignment horizontal="left"/>
      <protection/>
    </xf>
    <xf numFmtId="3" fontId="0" fillId="0" borderId="0" xfId="17" applyNumberFormat="1" applyFont="1" applyBorder="1" applyAlignment="1">
      <alignment/>
    </xf>
    <xf numFmtId="9" fontId="0" fillId="0" borderId="0" xfId="17" applyNumberFormat="1" applyFont="1" applyBorder="1" applyAlignment="1">
      <alignment/>
    </xf>
    <xf numFmtId="0" fontId="9" fillId="0" borderId="0" xfId="38" applyFont="1" applyBorder="1" applyAlignment="1">
      <alignment horizontal="left" vertical="top"/>
      <protection/>
    </xf>
    <xf numFmtId="2" fontId="0" fillId="0" borderId="0" xfId="38" applyNumberFormat="1" applyFont="1">
      <alignment/>
      <protection/>
    </xf>
    <xf numFmtId="0" fontId="0" fillId="0" borderId="6" xfId="38" applyFont="1" applyBorder="1" applyAlignment="1">
      <alignment horizontal="center" vertical="center" wrapText="1"/>
      <protection/>
    </xf>
    <xf numFmtId="0" fontId="1" fillId="0" borderId="0" xfId="38" applyFont="1" applyBorder="1" applyAlignment="1">
      <alignment horizontal="left" vertical="center" wrapText="1"/>
      <protection/>
    </xf>
    <xf numFmtId="0" fontId="0" fillId="0" borderId="0" xfId="38" applyFont="1" applyBorder="1" applyAlignment="1">
      <alignment horizontal="center" vertical="center" wrapText="1"/>
      <protection/>
    </xf>
    <xf numFmtId="0" fontId="0" fillId="0" borderId="0" xfId="0" applyBorder="1" applyAlignment="1">
      <alignment/>
    </xf>
    <xf numFmtId="3" fontId="0" fillId="0" borderId="0" xfId="0" applyNumberFormat="1" applyBorder="1" applyAlignment="1">
      <alignment/>
    </xf>
    <xf numFmtId="9" fontId="21" fillId="0" borderId="0" xfId="0" applyNumberFormat="1" applyFont="1" applyBorder="1" applyAlignment="1">
      <alignment/>
    </xf>
    <xf numFmtId="1" fontId="0" fillId="0" borderId="0" xfId="0" applyNumberFormat="1" applyBorder="1" applyAlignment="1">
      <alignment/>
    </xf>
    <xf numFmtId="0" fontId="0" fillId="0" borderId="0" xfId="0" applyFill="1" applyBorder="1" applyAlignment="1">
      <alignment/>
    </xf>
    <xf numFmtId="3" fontId="9" fillId="0" borderId="0" xfId="38" applyNumberFormat="1" applyFont="1" applyBorder="1" applyAlignment="1">
      <alignment horizontal="left" vertical="top"/>
      <protection/>
    </xf>
    <xf numFmtId="0" fontId="9" fillId="0" borderId="0" xfId="0" applyFont="1" applyFill="1" applyAlignment="1">
      <alignment/>
    </xf>
    <xf numFmtId="0" fontId="1" fillId="0" borderId="0" xfId="35" applyFont="1" applyFill="1">
      <alignment/>
      <protection/>
    </xf>
    <xf numFmtId="0" fontId="0" fillId="0" borderId="0" xfId="35" applyFill="1">
      <alignment/>
      <protection/>
    </xf>
    <xf numFmtId="0" fontId="1" fillId="0" borderId="5" xfId="35" applyFont="1" applyFill="1" applyBorder="1" applyAlignment="1">
      <alignment horizontal="left"/>
      <protection/>
    </xf>
    <xf numFmtId="14" fontId="0" fillId="0" borderId="5" xfId="35" applyNumberFormat="1" applyFill="1" applyBorder="1" applyAlignment="1">
      <alignment horizontal="center"/>
      <protection/>
    </xf>
    <xf numFmtId="1" fontId="0" fillId="0" borderId="5" xfId="35" applyNumberFormat="1" applyFill="1" applyBorder="1" applyAlignment="1">
      <alignment horizontal="center"/>
      <protection/>
    </xf>
    <xf numFmtId="0" fontId="0" fillId="0" borderId="5" xfId="35" applyFill="1" applyBorder="1" applyAlignment="1">
      <alignment horizontal="center"/>
      <protection/>
    </xf>
    <xf numFmtId="14" fontId="0" fillId="0" borderId="3" xfId="35" applyNumberFormat="1" applyFill="1" applyBorder="1">
      <alignment/>
      <protection/>
    </xf>
    <xf numFmtId="14" fontId="0" fillId="0" borderId="3" xfId="35" applyNumberFormat="1" applyFill="1" applyBorder="1" applyAlignment="1">
      <alignment horizontal="right" wrapText="1"/>
      <protection/>
    </xf>
    <xf numFmtId="167" fontId="0" fillId="0" borderId="0" xfId="35" applyNumberFormat="1" applyFill="1" applyBorder="1" applyAlignment="1">
      <alignment horizontal="right" wrapText="1"/>
      <protection/>
    </xf>
    <xf numFmtId="167" fontId="0" fillId="0" borderId="5" xfId="35" applyNumberFormat="1" applyFill="1" applyBorder="1" applyAlignment="1">
      <alignment horizontal="right" wrapText="1"/>
      <protection/>
    </xf>
    <xf numFmtId="0" fontId="0" fillId="0" borderId="0" xfId="35" applyFill="1" applyBorder="1" applyAlignment="1">
      <alignment horizontal="left" indent="1"/>
      <protection/>
    </xf>
    <xf numFmtId="3" fontId="0" fillId="0" borderId="0" xfId="35" applyNumberFormat="1" applyFill="1" applyBorder="1">
      <alignment/>
      <protection/>
    </xf>
    <xf numFmtId="167" fontId="0" fillId="0" borderId="0" xfId="35" applyNumberFormat="1" applyFill="1" applyBorder="1" applyAlignment="1">
      <alignment/>
      <protection/>
    </xf>
    <xf numFmtId="3" fontId="0" fillId="0" borderId="0" xfId="35" applyNumberFormat="1" applyFill="1" applyBorder="1" applyAlignment="1">
      <alignment/>
      <protection/>
    </xf>
    <xf numFmtId="14" fontId="0" fillId="0" borderId="0" xfId="35" applyNumberFormat="1" applyFill="1" applyBorder="1" applyAlignment="1">
      <alignment horizontal="left" indent="1"/>
      <protection/>
    </xf>
    <xf numFmtId="14" fontId="0" fillId="0" borderId="0" xfId="35" applyNumberFormat="1" applyFill="1" applyBorder="1">
      <alignment/>
      <protection/>
    </xf>
    <xf numFmtId="14" fontId="1" fillId="0" borderId="0" xfId="35" applyNumberFormat="1" applyFont="1" applyFill="1" applyBorder="1">
      <alignment/>
      <protection/>
    </xf>
    <xf numFmtId="3" fontId="0" fillId="0" borderId="0" xfId="35" applyNumberFormat="1" applyFill="1" applyBorder="1" applyAlignment="1">
      <alignment horizontal="center"/>
      <protection/>
    </xf>
    <xf numFmtId="167" fontId="0" fillId="0" borderId="0" xfId="35" applyNumberFormat="1" applyFill="1" applyBorder="1" applyAlignment="1">
      <alignment horizontal="center"/>
      <protection/>
    </xf>
    <xf numFmtId="167" fontId="0" fillId="0" borderId="0" xfId="35" applyNumberFormat="1" applyFill="1" applyBorder="1">
      <alignment/>
      <protection/>
    </xf>
    <xf numFmtId="167" fontId="0" fillId="0" borderId="0" xfId="35" applyNumberFormat="1" applyFill="1" applyBorder="1" applyAlignment="1">
      <alignment horizontal="left"/>
      <protection/>
    </xf>
    <xf numFmtId="166" fontId="0" fillId="0" borderId="3" xfId="35" applyNumberFormat="1" applyFill="1" applyBorder="1">
      <alignment/>
      <protection/>
    </xf>
    <xf numFmtId="3" fontId="0" fillId="0" borderId="3" xfId="35" applyNumberFormat="1" applyFill="1" applyBorder="1" applyAlignment="1">
      <alignment horizontal="center"/>
      <protection/>
    </xf>
    <xf numFmtId="3" fontId="0" fillId="0" borderId="3" xfId="35" applyNumberFormat="1" applyFill="1" applyBorder="1">
      <alignment/>
      <protection/>
    </xf>
    <xf numFmtId="166" fontId="0" fillId="0" borderId="0" xfId="35" applyNumberFormat="1" applyFill="1" applyBorder="1">
      <alignment/>
      <protection/>
    </xf>
    <xf numFmtId="0" fontId="1" fillId="0" borderId="0" xfId="39" applyFont="1" applyAlignment="1">
      <alignment/>
      <protection/>
    </xf>
    <xf numFmtId="0" fontId="0" fillId="0" borderId="0" xfId="39" applyFont="1" applyFill="1" applyAlignment="1">
      <alignment/>
      <protection/>
    </xf>
    <xf numFmtId="0" fontId="0" fillId="0" borderId="0" xfId="39" applyFont="1" applyFill="1" applyAlignment="1">
      <alignment horizontal="left" vertical="top"/>
      <protection/>
    </xf>
    <xf numFmtId="0" fontId="0" fillId="0" borderId="0" xfId="0" applyFont="1" applyFill="1" applyAlignment="1">
      <alignment horizontal="left" vertical="top"/>
    </xf>
    <xf numFmtId="0" fontId="0" fillId="0" borderId="0" xfId="0" applyFont="1" applyAlignment="1">
      <alignment horizontal="left" vertical="top"/>
    </xf>
    <xf numFmtId="0" fontId="1" fillId="0" borderId="0" xfId="39" applyFont="1" applyFill="1" applyAlignment="1">
      <alignment/>
      <protection/>
    </xf>
    <xf numFmtId="0" fontId="0" fillId="0" borderId="0" xfId="39" applyFont="1" applyFill="1">
      <alignment/>
      <protection/>
    </xf>
    <xf numFmtId="0" fontId="0" fillId="0" borderId="0" xfId="39" applyFont="1" applyFill="1" applyAlignment="1">
      <alignment horizontal="left"/>
      <protection/>
    </xf>
    <xf numFmtId="0" fontId="0" fillId="0" borderId="5" xfId="39" applyFont="1" applyFill="1" applyBorder="1" applyAlignment="1">
      <alignment vertical="center" wrapText="1"/>
      <protection/>
    </xf>
    <xf numFmtId="0" fontId="0" fillId="0" borderId="3" xfId="39" applyBorder="1" applyAlignment="1">
      <alignment horizontal="right" vertical="center" wrapText="1"/>
      <protection/>
    </xf>
    <xf numFmtId="0" fontId="1" fillId="0" borderId="6" xfId="39" applyFont="1" applyFill="1" applyBorder="1" applyAlignment="1">
      <alignment horizontal="right" vertical="center" wrapText="1"/>
      <protection/>
    </xf>
    <xf numFmtId="0" fontId="0" fillId="0" borderId="3" xfId="39" applyFont="1" applyFill="1" applyBorder="1" applyAlignment="1">
      <alignment horizontal="center" vertical="center" wrapText="1"/>
      <protection/>
    </xf>
    <xf numFmtId="0" fontId="0" fillId="0" borderId="3" xfId="39" applyFont="1" applyFill="1" applyBorder="1" applyAlignment="1">
      <alignment horizontal="right" vertical="center" wrapText="1"/>
      <protection/>
    </xf>
    <xf numFmtId="0" fontId="1" fillId="0" borderId="0" xfId="39" applyFont="1" applyBorder="1" applyAlignment="1">
      <alignment horizontal="left" vertical="center" wrapText="1"/>
      <protection/>
    </xf>
    <xf numFmtId="0" fontId="0" fillId="0" borderId="0" xfId="39" applyBorder="1" applyAlignment="1">
      <alignment horizontal="right" vertical="center" wrapText="1"/>
      <protection/>
    </xf>
    <xf numFmtId="0" fontId="1" fillId="0" borderId="0" xfId="39" applyFont="1" applyFill="1" applyBorder="1" applyAlignment="1">
      <alignment horizontal="right" vertical="center" wrapText="1"/>
      <protection/>
    </xf>
    <xf numFmtId="0" fontId="0" fillId="0" borderId="0" xfId="39" applyFont="1" applyFill="1" applyBorder="1" applyAlignment="1">
      <alignment horizontal="center" vertical="center" wrapText="1"/>
      <protection/>
    </xf>
    <xf numFmtId="0" fontId="0" fillId="0" borderId="0" xfId="39" applyFont="1" applyFill="1" applyBorder="1" applyAlignment="1">
      <alignment horizontal="right" vertical="center" wrapText="1"/>
      <protection/>
    </xf>
    <xf numFmtId="0" fontId="0" fillId="0" borderId="0" xfId="39" applyFont="1" applyFill="1" applyBorder="1" applyAlignment="1">
      <alignment horizontal="left" wrapText="1"/>
      <protection/>
    </xf>
    <xf numFmtId="0" fontId="0" fillId="0" borderId="0" xfId="39" applyFont="1" applyFill="1" applyBorder="1" applyAlignment="1">
      <alignment horizontal="right" wrapText="1"/>
      <protection/>
    </xf>
    <xf numFmtId="3" fontId="0" fillId="0" borderId="0" xfId="39" applyNumberFormat="1" applyFont="1" applyFill="1" applyBorder="1">
      <alignment/>
      <protection/>
    </xf>
    <xf numFmtId="3" fontId="0" fillId="0" borderId="0" xfId="39" applyNumberFormat="1" applyFont="1" applyFill="1" applyBorder="1" applyAlignment="1">
      <alignment horizontal="right"/>
      <protection/>
    </xf>
    <xf numFmtId="0" fontId="0" fillId="0" borderId="0" xfId="39" applyBorder="1" applyAlignment="1">
      <alignment horizontal="left"/>
      <protection/>
    </xf>
    <xf numFmtId="3" fontId="0" fillId="0" borderId="0" xfId="47" applyNumberFormat="1" applyFill="1" applyBorder="1" applyAlignment="1">
      <alignment/>
    </xf>
    <xf numFmtId="3" fontId="1" fillId="0" borderId="0" xfId="39" applyNumberFormat="1" applyFont="1" applyFill="1" applyBorder="1">
      <alignment/>
      <protection/>
    </xf>
    <xf numFmtId="0" fontId="0" fillId="0" borderId="0" xfId="39" applyFont="1" applyFill="1" applyBorder="1" applyAlignment="1">
      <alignment horizontal="left"/>
      <protection/>
    </xf>
    <xf numFmtId="0" fontId="0" fillId="0" borderId="0" xfId="39" applyFont="1" applyBorder="1" applyAlignment="1">
      <alignment horizontal="left"/>
      <protection/>
    </xf>
    <xf numFmtId="3" fontId="0" fillId="0" borderId="0" xfId="39" applyNumberFormat="1" applyBorder="1">
      <alignment/>
      <protection/>
    </xf>
    <xf numFmtId="3" fontId="1" fillId="0" borderId="0" xfId="39" applyNumberFormat="1" applyFont="1" applyBorder="1">
      <alignment/>
      <protection/>
    </xf>
    <xf numFmtId="3" fontId="0" fillId="0" borderId="0" xfId="39" applyNumberFormat="1" applyFill="1" applyBorder="1">
      <alignment/>
      <protection/>
    </xf>
    <xf numFmtId="3" fontId="0" fillId="0" borderId="0" xfId="39" applyNumberFormat="1" applyFont="1" applyFill="1" applyBorder="1" applyAlignment="1">
      <alignment horizontal="right" wrapText="1"/>
      <protection/>
    </xf>
    <xf numFmtId="0" fontId="0" fillId="0" borderId="0" xfId="39" applyFont="1" applyFill="1" applyBorder="1">
      <alignment/>
      <protection/>
    </xf>
    <xf numFmtId="0" fontId="0" fillId="0" borderId="0" xfId="39" applyFill="1" applyBorder="1" applyAlignment="1">
      <alignment horizontal="left"/>
      <protection/>
    </xf>
    <xf numFmtId="0" fontId="0" fillId="0" borderId="0" xfId="39" applyFont="1" applyFill="1" applyBorder="1" applyAlignment="1" quotePrefix="1">
      <alignment horizontal="left"/>
      <protection/>
    </xf>
    <xf numFmtId="0" fontId="0" fillId="0" borderId="0" xfId="0" applyNumberFormat="1" applyFill="1" applyBorder="1" applyAlignment="1">
      <alignment/>
    </xf>
    <xf numFmtId="0" fontId="0" fillId="0" borderId="0" xfId="0" applyFont="1" applyFill="1" applyBorder="1" applyAlignment="1">
      <alignment horizontal="left"/>
    </xf>
    <xf numFmtId="0" fontId="0" fillId="0" borderId="0" xfId="0" applyFill="1" applyBorder="1" applyAlignment="1" quotePrefix="1">
      <alignment horizontal="left"/>
    </xf>
    <xf numFmtId="3" fontId="0" fillId="0" borderId="0" xfId="0" applyNumberFormat="1" applyFill="1" applyBorder="1" applyAlignment="1">
      <alignment/>
    </xf>
    <xf numFmtId="3" fontId="1"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ill="1" applyBorder="1" applyAlignment="1">
      <alignment horizontal="left"/>
    </xf>
    <xf numFmtId="0" fontId="0" fillId="0" borderId="3" xfId="0" applyFont="1" applyFill="1" applyBorder="1" applyAlignment="1">
      <alignment horizontal="left"/>
    </xf>
    <xf numFmtId="0" fontId="0" fillId="0" borderId="3" xfId="0" applyFill="1" applyBorder="1" applyAlignment="1">
      <alignment horizontal="left"/>
    </xf>
    <xf numFmtId="3" fontId="0" fillId="0" borderId="3" xfId="0" applyNumberFormat="1" applyFont="1" applyFill="1" applyBorder="1" applyAlignment="1">
      <alignment/>
    </xf>
    <xf numFmtId="3" fontId="0" fillId="0" borderId="3" xfId="0" applyNumberFormat="1" applyBorder="1" applyAlignment="1">
      <alignment/>
    </xf>
    <xf numFmtId="3" fontId="1" fillId="0" borderId="3" xfId="0" applyNumberFormat="1" applyFont="1" applyBorder="1" applyAlignment="1">
      <alignment/>
    </xf>
    <xf numFmtId="0" fontId="0" fillId="0" borderId="3" xfId="0" applyFont="1" applyFill="1" applyBorder="1" applyAlignment="1">
      <alignment/>
    </xf>
    <xf numFmtId="10" fontId="0" fillId="0" borderId="0" xfId="41" applyNumberFormat="1" applyFont="1" applyFill="1" applyBorder="1" applyAlignment="1">
      <alignment/>
    </xf>
    <xf numFmtId="10" fontId="0" fillId="0" borderId="0" xfId="41" applyNumberFormat="1" applyBorder="1" applyAlignment="1">
      <alignment/>
    </xf>
    <xf numFmtId="9" fontId="0" fillId="0" borderId="0" xfId="41" applyBorder="1" applyAlignment="1">
      <alignment/>
    </xf>
    <xf numFmtId="9" fontId="1" fillId="0" borderId="0" xfId="41" applyFont="1" applyBorder="1" applyAlignment="1">
      <alignment/>
    </xf>
    <xf numFmtId="9" fontId="0" fillId="0" borderId="0" xfId="41" applyFill="1" applyAlignment="1">
      <alignment/>
    </xf>
    <xf numFmtId="0" fontId="0" fillId="0" borderId="0" xfId="41" applyNumberFormat="1" applyFill="1" applyAlignment="1">
      <alignment/>
    </xf>
    <xf numFmtId="10" fontId="0" fillId="0" borderId="0" xfId="41" applyNumberFormat="1" applyFill="1" applyAlignment="1">
      <alignment/>
    </xf>
    <xf numFmtId="0" fontId="9" fillId="0" borderId="0" xfId="0" applyFont="1" applyFill="1" applyAlignment="1">
      <alignment horizontal="left" vertical="top"/>
    </xf>
    <xf numFmtId="0" fontId="9" fillId="0" borderId="0" xfId="0" applyFont="1" applyFill="1" applyAlignment="1">
      <alignment/>
    </xf>
    <xf numFmtId="0" fontId="9" fillId="0" borderId="0" xfId="0" applyFont="1" applyAlignment="1">
      <alignment horizontal="left" vertical="top"/>
    </xf>
    <xf numFmtId="0" fontId="1" fillId="0" borderId="0" xfId="0" applyFont="1" applyAlignment="1">
      <alignment wrapText="1"/>
    </xf>
    <xf numFmtId="0" fontId="1" fillId="0" borderId="5" xfId="0" applyFont="1" applyFill="1" applyBorder="1" applyAlignment="1">
      <alignment horizontal="right" vertical="center" wrapText="1"/>
    </xf>
    <xf numFmtId="0" fontId="0" fillId="0" borderId="5" xfId="0" applyFont="1" applyFill="1" applyBorder="1" applyAlignment="1">
      <alignment vertical="center" wrapText="1"/>
    </xf>
    <xf numFmtId="0" fontId="1" fillId="0" borderId="3" xfId="0" applyFont="1" applyFill="1" applyBorder="1" applyAlignment="1">
      <alignment horizontal="righ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righ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right" vertical="center" wrapText="1"/>
    </xf>
    <xf numFmtId="3" fontId="1" fillId="0" borderId="0"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9" fontId="0" fillId="0" borderId="0" xfId="41" applyFont="1" applyFill="1" applyBorder="1" applyAlignment="1">
      <alignment horizontal="right" vertical="center" wrapText="1"/>
    </xf>
    <xf numFmtId="0" fontId="0" fillId="0" borderId="0" xfId="0" applyFont="1" applyFill="1" applyBorder="1" applyAlignment="1">
      <alignment horizontal="right" wrapText="1"/>
    </xf>
    <xf numFmtId="3" fontId="1" fillId="0" borderId="0" xfId="0" applyNumberFormat="1" applyFont="1" applyFill="1" applyBorder="1" applyAlignment="1">
      <alignment horizontal="right" wrapText="1"/>
    </xf>
    <xf numFmtId="9" fontId="0" fillId="0" borderId="0" xfId="0" applyNumberFormat="1" applyFont="1" applyFill="1" applyBorder="1" applyAlignment="1">
      <alignment horizontal="right" wrapText="1"/>
    </xf>
    <xf numFmtId="9" fontId="0" fillId="0" borderId="0" xfId="41" applyFont="1" applyFill="1" applyBorder="1" applyAlignment="1">
      <alignment/>
    </xf>
    <xf numFmtId="0" fontId="0" fillId="0" borderId="0" xfId="0" applyFont="1" applyFill="1" applyBorder="1" applyAlignment="1">
      <alignment horizontal="left"/>
    </xf>
    <xf numFmtId="9" fontId="0" fillId="0" borderId="0" xfId="0" applyNumberFormat="1" applyAlignment="1">
      <alignment/>
    </xf>
    <xf numFmtId="0" fontId="0" fillId="0" borderId="0" xfId="0" applyFont="1" applyBorder="1" applyAlignment="1">
      <alignment horizontal="left"/>
    </xf>
    <xf numFmtId="3" fontId="1" fillId="0" borderId="0" xfId="0" applyNumberFormat="1" applyFont="1" applyBorder="1" applyAlignment="1">
      <alignment/>
    </xf>
    <xf numFmtId="3" fontId="0" fillId="0" borderId="0" xfId="0" applyNumberFormat="1" applyFont="1" applyBorder="1" applyAlignment="1">
      <alignment/>
    </xf>
    <xf numFmtId="3" fontId="1" fillId="0" borderId="0" xfId="41" applyNumberFormat="1" applyFont="1" applyFill="1" applyBorder="1" applyAlignment="1">
      <alignment/>
    </xf>
    <xf numFmtId="9" fontId="0" fillId="0" borderId="0" xfId="0" applyNumberFormat="1" applyFill="1" applyAlignment="1">
      <alignment/>
    </xf>
    <xf numFmtId="0" fontId="0" fillId="0" borderId="0" xfId="0" applyFill="1" applyAlignment="1">
      <alignment/>
    </xf>
    <xf numFmtId="3" fontId="0" fillId="0" borderId="0" xfId="0" applyNumberFormat="1" applyFill="1" applyAlignment="1">
      <alignment/>
    </xf>
    <xf numFmtId="3" fontId="1" fillId="0" borderId="3" xfId="41" applyNumberFormat="1" applyFont="1" applyFill="1" applyBorder="1" applyAlignment="1">
      <alignment/>
    </xf>
    <xf numFmtId="9" fontId="0" fillId="0" borderId="3" xfId="0" applyNumberFormat="1" applyFont="1" applyFill="1" applyBorder="1" applyAlignment="1">
      <alignment/>
    </xf>
    <xf numFmtId="3" fontId="0" fillId="0" borderId="3" xfId="41" applyNumberFormat="1" applyFill="1" applyBorder="1" applyAlignment="1">
      <alignment/>
    </xf>
    <xf numFmtId="0" fontId="0" fillId="0" borderId="0" xfId="38" applyFont="1" applyFill="1">
      <alignment/>
      <protection/>
    </xf>
    <xf numFmtId="0" fontId="0" fillId="0" borderId="0" xfId="0" applyFont="1" applyAlignment="1">
      <alignment horizontal="left" vertical="top" wrapText="1"/>
    </xf>
    <xf numFmtId="0" fontId="1" fillId="0" borderId="0" xfId="0" applyFont="1" applyFill="1" applyBorder="1" applyAlignment="1">
      <alignment horizontal="center"/>
    </xf>
    <xf numFmtId="3" fontId="0" fillId="0" borderId="0" xfId="0" applyNumberFormat="1" applyFont="1" applyFill="1" applyBorder="1" applyAlignment="1">
      <alignment horizontal="center"/>
    </xf>
    <xf numFmtId="0" fontId="1" fillId="0" borderId="6" xfId="0" applyFont="1" applyBorder="1" applyAlignment="1">
      <alignment horizontal="left" vertical="center" wrapText="1"/>
    </xf>
    <xf numFmtId="0" fontId="1" fillId="0" borderId="6" xfId="0" applyFont="1" applyFill="1" applyBorder="1" applyAlignment="1">
      <alignment horizontal="right" vertical="center" wrapText="1"/>
    </xf>
    <xf numFmtId="1" fontId="0" fillId="0" borderId="0" xfId="0" applyNumberFormat="1" applyFont="1" applyFill="1" applyBorder="1" applyAlignment="1">
      <alignment horizontal="right"/>
    </xf>
    <xf numFmtId="1" fontId="0" fillId="0" borderId="0" xfId="0" applyNumberFormat="1" applyFont="1" applyFill="1" applyBorder="1" applyAlignment="1">
      <alignment/>
    </xf>
    <xf numFmtId="9" fontId="0" fillId="0" borderId="0" xfId="41" applyFill="1" applyAlignment="1">
      <alignment/>
    </xf>
    <xf numFmtId="0" fontId="0" fillId="0" borderId="3" xfId="0" applyFont="1" applyFill="1" applyBorder="1" applyAlignment="1">
      <alignment horizontal="left"/>
    </xf>
    <xf numFmtId="3" fontId="0" fillId="0" borderId="3" xfId="0" applyNumberFormat="1" applyFont="1" applyFill="1" applyBorder="1" applyAlignment="1">
      <alignment horizontal="right"/>
    </xf>
    <xf numFmtId="0" fontId="8" fillId="0" borderId="0" xfId="0" applyFont="1" applyAlignment="1">
      <alignment wrapText="1"/>
    </xf>
    <xf numFmtId="1" fontId="0" fillId="0" borderId="0" xfId="41" applyNumberFormat="1" applyFill="1" applyBorder="1" applyAlignment="1">
      <alignment wrapText="1"/>
    </xf>
    <xf numFmtId="0" fontId="9" fillId="0" borderId="0" xfId="0" applyFont="1" applyFill="1" applyBorder="1" applyAlignment="1">
      <alignment horizontal="left" vertical="top" wrapText="1"/>
    </xf>
    <xf numFmtId="0" fontId="0" fillId="0" borderId="0" xfId="0" applyFont="1" applyFill="1" applyBorder="1" applyAlignment="1">
      <alignment wrapText="1"/>
    </xf>
    <xf numFmtId="0" fontId="1" fillId="0" borderId="0" xfId="37" applyFont="1" applyFill="1" applyAlignment="1">
      <alignment/>
      <protection/>
    </xf>
    <xf numFmtId="0" fontId="0" fillId="0" borderId="0" xfId="37" applyFont="1" applyFill="1" applyAlignment="1">
      <alignment vertical="top"/>
      <protection/>
    </xf>
    <xf numFmtId="0" fontId="1" fillId="0" borderId="0" xfId="22" applyFont="1" applyFill="1" applyAlignment="1">
      <alignment/>
      <protection/>
    </xf>
    <xf numFmtId="0" fontId="0" fillId="0" borderId="0" xfId="37" applyFont="1" applyFill="1" applyAlignment="1">
      <alignment vertical="top" wrapText="1"/>
      <protection/>
    </xf>
    <xf numFmtId="0" fontId="1" fillId="0" borderId="0" xfId="37" applyFont="1" applyFill="1">
      <alignment/>
      <protection/>
    </xf>
    <xf numFmtId="0" fontId="0" fillId="0" borderId="0" xfId="37" applyFill="1">
      <alignment/>
      <protection/>
    </xf>
    <xf numFmtId="0" fontId="1" fillId="0" borderId="0" xfId="37" applyFont="1" applyFill="1" applyAlignment="1">
      <alignment horizontal="right"/>
      <protection/>
    </xf>
    <xf numFmtId="0" fontId="1" fillId="0" borderId="5" xfId="22" applyFont="1" applyFill="1" applyBorder="1" applyAlignment="1">
      <alignment horizontal="right" vertical="center" wrapText="1"/>
      <protection/>
    </xf>
    <xf numFmtId="0" fontId="1" fillId="0" borderId="5" xfId="37" applyFont="1" applyFill="1" applyBorder="1" applyAlignment="1">
      <alignment horizontal="center" vertical="center"/>
      <protection/>
    </xf>
    <xf numFmtId="0" fontId="1" fillId="0" borderId="3" xfId="22" applyFont="1" applyFill="1" applyBorder="1" applyAlignment="1">
      <alignment horizontal="right" vertical="center" wrapText="1"/>
      <protection/>
    </xf>
    <xf numFmtId="0" fontId="0" fillId="0" borderId="3" xfId="37" applyFont="1" applyFill="1" applyBorder="1" applyAlignment="1">
      <alignment horizontal="right" vertical="center" wrapText="1"/>
      <protection/>
    </xf>
    <xf numFmtId="0" fontId="1" fillId="0" borderId="0" xfId="37" applyFont="1" applyFill="1" applyBorder="1" applyAlignment="1">
      <alignment horizontal="left" vertical="center"/>
      <protection/>
    </xf>
    <xf numFmtId="0" fontId="1" fillId="0" borderId="0" xfId="22" applyFont="1" applyFill="1" applyBorder="1" applyAlignment="1">
      <alignment horizontal="right" vertical="center" wrapText="1"/>
      <protection/>
    </xf>
    <xf numFmtId="0" fontId="0" fillId="0" borderId="0" xfId="37" applyFont="1" applyFill="1" applyBorder="1" applyAlignment="1">
      <alignment horizontal="right" vertical="center" wrapText="1"/>
      <protection/>
    </xf>
    <xf numFmtId="49" fontId="0" fillId="0" borderId="0" xfId="37" applyNumberFormat="1" applyFont="1" applyFill="1" applyAlignment="1">
      <alignment horizontal="left"/>
      <protection/>
    </xf>
    <xf numFmtId="3" fontId="1" fillId="0" borderId="0" xfId="37" applyNumberFormat="1" applyFont="1" applyFill="1" applyAlignment="1">
      <alignment horizontal="right"/>
      <protection/>
    </xf>
    <xf numFmtId="3" fontId="0" fillId="0" borderId="0" xfId="37" applyNumberFormat="1" applyFill="1" applyAlignment="1">
      <alignment horizontal="right"/>
      <protection/>
    </xf>
    <xf numFmtId="0" fontId="0" fillId="0" borderId="0" xfId="37" applyFont="1" applyFill="1" applyAlignment="1">
      <alignment horizontal="left"/>
      <protection/>
    </xf>
    <xf numFmtId="0" fontId="0" fillId="0" borderId="0" xfId="37" applyFill="1" applyAlignment="1">
      <alignment horizontal="left"/>
      <protection/>
    </xf>
    <xf numFmtId="3" fontId="1" fillId="0" borderId="0" xfId="27" applyNumberFormat="1" applyFont="1" applyFill="1" applyAlignment="1">
      <alignment horizontal="right"/>
      <protection/>
    </xf>
    <xf numFmtId="3" fontId="0" fillId="0" borderId="0" xfId="27" applyNumberFormat="1" applyFill="1" applyAlignment="1">
      <alignment horizontal="right"/>
      <protection/>
    </xf>
    <xf numFmtId="0" fontId="0" fillId="0" borderId="0" xfId="27" applyFill="1">
      <alignment/>
      <protection/>
    </xf>
    <xf numFmtId="3" fontId="0" fillId="0" borderId="0" xfId="37" applyNumberFormat="1" applyFill="1">
      <alignment/>
      <protection/>
    </xf>
    <xf numFmtId="0" fontId="0" fillId="0" borderId="0" xfId="37" applyFont="1" applyFill="1" applyBorder="1" applyAlignment="1">
      <alignment horizontal="left"/>
      <protection/>
    </xf>
    <xf numFmtId="3" fontId="1" fillId="0" borderId="0" xfId="37" applyNumberFormat="1" applyFont="1" applyFill="1" applyBorder="1">
      <alignment/>
      <protection/>
    </xf>
    <xf numFmtId="3" fontId="0" fillId="0" borderId="0" xfId="37" applyNumberFormat="1" applyFill="1" applyBorder="1">
      <alignment/>
      <protection/>
    </xf>
    <xf numFmtId="0" fontId="0" fillId="0" borderId="0" xfId="37" applyFill="1" applyBorder="1">
      <alignment/>
      <protection/>
    </xf>
    <xf numFmtId="3" fontId="0" fillId="0" borderId="0" xfId="37" applyNumberFormat="1" applyFont="1" applyFill="1" applyBorder="1">
      <alignment/>
      <protection/>
    </xf>
    <xf numFmtId="3" fontId="0" fillId="0" borderId="0" xfId="37" applyNumberFormat="1" applyFont="1" applyFill="1" applyAlignment="1">
      <alignment horizontal="right"/>
      <protection/>
    </xf>
    <xf numFmtId="0" fontId="0" fillId="0" borderId="3" xfId="37" applyFill="1" applyBorder="1">
      <alignment/>
      <protection/>
    </xf>
    <xf numFmtId="0" fontId="8" fillId="0" borderId="0" xfId="37" applyFont="1" applyFill="1" applyAlignment="1">
      <alignment/>
      <protection/>
    </xf>
    <xf numFmtId="0" fontId="0" fillId="0" borderId="0" xfId="37" applyFill="1" applyBorder="1" applyAlignment="1">
      <alignment/>
      <protection/>
    </xf>
    <xf numFmtId="0" fontId="9" fillId="0" borderId="0" xfId="37" applyFont="1" applyFill="1" applyAlignment="1">
      <alignment horizontal="left" vertical="top" wrapText="1"/>
      <protection/>
    </xf>
    <xf numFmtId="0" fontId="0" fillId="0" borderId="0" xfId="37" applyFill="1" applyAlignment="1">
      <alignment/>
      <protection/>
    </xf>
    <xf numFmtId="3" fontId="0" fillId="0" borderId="0" xfId="37" applyNumberFormat="1" applyFill="1" applyAlignment="1">
      <alignment/>
      <protection/>
    </xf>
    <xf numFmtId="0" fontId="1" fillId="0" borderId="0" xfId="22" applyFont="1" applyFill="1">
      <alignment/>
      <protection/>
    </xf>
    <xf numFmtId="0" fontId="0" fillId="0" borderId="0" xfId="22" applyFill="1">
      <alignment/>
      <protection/>
    </xf>
    <xf numFmtId="0" fontId="1" fillId="0" borderId="5" xfId="22" applyFont="1" applyFill="1" applyBorder="1" applyAlignment="1">
      <alignment horizontal="center" vertical="center" wrapText="1"/>
      <protection/>
    </xf>
    <xf numFmtId="0" fontId="0" fillId="0" borderId="3" xfId="22" applyFont="1" applyFill="1" applyBorder="1" applyAlignment="1">
      <alignment horizontal="right" vertical="center" wrapText="1"/>
      <protection/>
    </xf>
    <xf numFmtId="0" fontId="1" fillId="0" borderId="0" xfId="22" applyFont="1" applyFill="1" applyBorder="1" applyAlignment="1">
      <alignment vertical="top" wrapText="1"/>
      <protection/>
    </xf>
    <xf numFmtId="0" fontId="1" fillId="0" borderId="0" xfId="22" applyFont="1" applyFill="1" applyAlignment="1">
      <alignment vertical="top" wrapText="1"/>
      <protection/>
    </xf>
    <xf numFmtId="0" fontId="0" fillId="0" borderId="0" xfId="36" applyFont="1" applyFill="1" applyAlignment="1">
      <alignment horizontal="left"/>
      <protection/>
    </xf>
    <xf numFmtId="0" fontId="0" fillId="0" borderId="0" xfId="22" applyFont="1" applyFill="1" applyAlignment="1">
      <alignment horizontal="left"/>
      <protection/>
    </xf>
    <xf numFmtId="3" fontId="1" fillId="0" borderId="0" xfId="22" applyNumberFormat="1" applyFont="1" applyFill="1">
      <alignment/>
      <protection/>
    </xf>
    <xf numFmtId="3" fontId="0" fillId="0" borderId="0" xfId="22" applyNumberFormat="1" applyFont="1" applyFill="1">
      <alignment/>
      <protection/>
    </xf>
    <xf numFmtId="9" fontId="0" fillId="0" borderId="0" xfId="22" applyNumberFormat="1" applyFont="1" applyFill="1">
      <alignment/>
      <protection/>
    </xf>
    <xf numFmtId="164" fontId="21" fillId="0" borderId="0" xfId="22" applyNumberFormat="1" applyFont="1" applyFill="1">
      <alignment/>
      <protection/>
    </xf>
    <xf numFmtId="0" fontId="0" fillId="0" borderId="0" xfId="36" applyFont="1" applyAlignment="1">
      <alignment horizontal="left"/>
      <protection/>
    </xf>
    <xf numFmtId="0" fontId="0" fillId="0" borderId="0" xfId="36" applyFont="1" applyBorder="1" applyAlignment="1">
      <alignment horizontal="left"/>
      <protection/>
    </xf>
    <xf numFmtId="3" fontId="0" fillId="0" borderId="0" xfId="22" applyNumberFormat="1" applyFill="1">
      <alignment/>
      <protection/>
    </xf>
    <xf numFmtId="0" fontId="0" fillId="0" borderId="0" xfId="36" applyFont="1" applyFill="1" applyBorder="1" applyAlignment="1">
      <alignment horizontal="left"/>
      <protection/>
    </xf>
    <xf numFmtId="164" fontId="0" fillId="0" borderId="0" xfId="22" applyNumberFormat="1" applyFill="1">
      <alignment/>
      <protection/>
    </xf>
    <xf numFmtId="0" fontId="0" fillId="0" borderId="5" xfId="22" applyFill="1" applyBorder="1">
      <alignment/>
      <protection/>
    </xf>
    <xf numFmtId="3" fontId="0" fillId="0" borderId="5" xfId="22" applyNumberFormat="1" applyFill="1" applyBorder="1">
      <alignment/>
      <protection/>
    </xf>
    <xf numFmtId="164" fontId="0" fillId="0" borderId="5" xfId="22" applyNumberFormat="1" applyFill="1" applyBorder="1">
      <alignment/>
      <protection/>
    </xf>
    <xf numFmtId="3" fontId="0" fillId="0" borderId="5" xfId="22" applyNumberFormat="1" applyFont="1" applyFill="1" applyBorder="1">
      <alignment/>
      <protection/>
    </xf>
    <xf numFmtId="0" fontId="9" fillId="0" borderId="0" xfId="37" applyFont="1" applyFill="1" applyAlignment="1">
      <alignment vertical="top" wrapText="1"/>
      <protection/>
    </xf>
    <xf numFmtId="0" fontId="1" fillId="0" borderId="0" xfId="0" applyFont="1" applyBorder="1" applyAlignment="1">
      <alignment/>
    </xf>
    <xf numFmtId="0" fontId="4" fillId="0" borderId="0" xfId="0" applyFont="1" applyAlignment="1">
      <alignment/>
    </xf>
    <xf numFmtId="0" fontId="1" fillId="0" borderId="5" xfId="37" applyFont="1" applyFill="1" applyBorder="1" applyAlignment="1">
      <alignment horizontal="left" vertical="center" wrapText="1"/>
      <protection/>
    </xf>
    <xf numFmtId="0" fontId="1" fillId="0" borderId="5" xfId="37" applyFont="1" applyFill="1" applyBorder="1" applyAlignment="1">
      <alignment horizontal="right" vertical="center" wrapText="1"/>
      <protection/>
    </xf>
    <xf numFmtId="0" fontId="1" fillId="0" borderId="0" xfId="37" applyFont="1" applyFill="1" applyBorder="1" applyAlignment="1">
      <alignment vertical="center" wrapText="1"/>
      <protection/>
    </xf>
    <xf numFmtId="0" fontId="1" fillId="0" borderId="5" xfId="37" applyFont="1" applyFill="1" applyBorder="1" applyAlignment="1">
      <alignment horizontal="center" vertical="center" wrapText="1"/>
      <protection/>
    </xf>
    <xf numFmtId="0" fontId="1" fillId="0" borderId="0" xfId="37" applyFont="1" applyFill="1" applyBorder="1" applyAlignment="1">
      <alignment horizontal="left" vertical="center" wrapText="1"/>
      <protection/>
    </xf>
    <xf numFmtId="0" fontId="1" fillId="0" borderId="0" xfId="37" applyFont="1" applyFill="1" applyBorder="1" applyAlignment="1">
      <alignment horizontal="right" vertical="center" wrapText="1"/>
      <protection/>
    </xf>
    <xf numFmtId="0" fontId="1" fillId="0" borderId="0" xfId="37" applyFont="1" applyFill="1" applyBorder="1" applyAlignment="1">
      <alignment horizontal="center" vertical="center" wrapText="1"/>
      <protection/>
    </xf>
    <xf numFmtId="0" fontId="1" fillId="0" borderId="2" xfId="37" applyFont="1" applyFill="1" applyBorder="1" applyAlignment="1">
      <alignment horizontal="left" vertical="center" wrapText="1"/>
      <protection/>
    </xf>
    <xf numFmtId="0" fontId="0" fillId="0" borderId="3" xfId="37" applyFill="1" applyBorder="1" applyAlignment="1">
      <alignment horizontal="right" vertical="center" wrapText="1"/>
      <protection/>
    </xf>
    <xf numFmtId="0" fontId="1" fillId="0" borderId="3" xfId="37" applyFont="1" applyFill="1" applyBorder="1" applyAlignment="1">
      <alignment vertical="center" wrapText="1"/>
      <protection/>
    </xf>
    <xf numFmtId="3" fontId="1" fillId="0" borderId="0" xfId="37" applyNumberFormat="1" applyFont="1" applyFill="1">
      <alignment/>
      <protection/>
    </xf>
    <xf numFmtId="3" fontId="0" fillId="0" borderId="0" xfId="37" applyNumberFormat="1" applyFont="1" applyFill="1">
      <alignment/>
      <protection/>
    </xf>
    <xf numFmtId="9" fontId="0" fillId="0" borderId="0" xfId="46" applyFont="1" applyFill="1" applyAlignment="1">
      <alignment/>
    </xf>
    <xf numFmtId="9" fontId="21" fillId="0" borderId="0" xfId="46" applyFont="1" applyFill="1" applyAlignment="1">
      <alignment/>
    </xf>
    <xf numFmtId="164" fontId="0" fillId="0" borderId="0" xfId="46" applyNumberFormat="1" applyFont="1" applyFill="1" applyAlignment="1">
      <alignment/>
    </xf>
    <xf numFmtId="9" fontId="0" fillId="0" borderId="0" xfId="46" applyNumberFormat="1" applyFont="1" applyFill="1" applyAlignment="1">
      <alignment/>
    </xf>
    <xf numFmtId="0" fontId="0" fillId="0" borderId="0" xfId="37" applyFont="1" applyAlignment="1">
      <alignment horizontal="left"/>
      <protection/>
    </xf>
    <xf numFmtId="0" fontId="0" fillId="0" borderId="0" xfId="37" applyFont="1" applyBorder="1" applyAlignment="1">
      <alignment horizontal="left"/>
      <protection/>
    </xf>
    <xf numFmtId="3" fontId="0" fillId="0" borderId="0" xfId="27" applyNumberFormat="1" applyFont="1" applyFill="1">
      <alignment/>
      <protection/>
    </xf>
    <xf numFmtId="3" fontId="0" fillId="0" borderId="0" xfId="27" applyNumberFormat="1" applyFill="1">
      <alignment/>
      <protection/>
    </xf>
    <xf numFmtId="9" fontId="21" fillId="0" borderId="0" xfId="44" applyFont="1" applyFill="1" applyAlignment="1">
      <alignment/>
    </xf>
    <xf numFmtId="164" fontId="21" fillId="0" borderId="0" xfId="44" applyNumberFormat="1" applyFont="1" applyFill="1" applyAlignment="1">
      <alignment/>
    </xf>
    <xf numFmtId="9" fontId="21" fillId="0" borderId="0" xfId="44" applyNumberFormat="1" applyFont="1" applyFill="1" applyAlignment="1">
      <alignment/>
    </xf>
    <xf numFmtId="9" fontId="0" fillId="0" borderId="0" xfId="37" applyNumberFormat="1" applyFill="1">
      <alignment/>
      <protection/>
    </xf>
    <xf numFmtId="0" fontId="0" fillId="0" borderId="0" xfId="37" applyFont="1" applyFill="1">
      <alignment/>
      <protection/>
    </xf>
    <xf numFmtId="3" fontId="0" fillId="0" borderId="0" xfId="37" applyNumberFormat="1" applyFill="1" applyBorder="1" applyAlignment="1">
      <alignment/>
      <protection/>
    </xf>
    <xf numFmtId="0" fontId="3" fillId="0" borderId="0" xfId="37" applyFont="1" applyFill="1" applyBorder="1" applyAlignment="1">
      <alignment/>
      <protection/>
    </xf>
    <xf numFmtId="0" fontId="9" fillId="0" borderId="0" xfId="37" applyFont="1" applyFill="1" applyAlignment="1">
      <alignment horizontal="left" vertical="top"/>
      <protection/>
    </xf>
    <xf numFmtId="0" fontId="0" fillId="0" borderId="0" xfId="27" applyFill="1" applyAlignment="1">
      <alignment/>
      <protection/>
    </xf>
    <xf numFmtId="9" fontId="0" fillId="0" borderId="0" xfId="27" applyNumberFormat="1" applyFill="1">
      <alignment/>
      <protection/>
    </xf>
    <xf numFmtId="0" fontId="8" fillId="0" borderId="0" xfId="37" applyFont="1" applyFill="1">
      <alignment/>
      <protection/>
    </xf>
    <xf numFmtId="0" fontId="0" fillId="0" borderId="0" xfId="0" applyFill="1" applyAlignment="1">
      <alignment/>
    </xf>
    <xf numFmtId="0" fontId="9" fillId="0" borderId="0" xfId="37" applyFont="1" applyFill="1" applyAlignment="1">
      <alignment vertical="top"/>
      <protection/>
    </xf>
    <xf numFmtId="0" fontId="1" fillId="0" borderId="0" xfId="24" applyFont="1" applyFill="1" applyAlignment="1">
      <alignment/>
      <protection/>
    </xf>
    <xf numFmtId="0" fontId="0" fillId="0" borderId="0" xfId="24" applyFont="1" applyFill="1" applyAlignment="1">
      <alignment horizontal="left" vertical="top"/>
      <protection/>
    </xf>
    <xf numFmtId="0" fontId="1" fillId="0" borderId="0" xfId="23" applyFont="1" applyFill="1" applyAlignment="1">
      <alignment/>
      <protection/>
    </xf>
    <xf numFmtId="0" fontId="1" fillId="0" borderId="0" xfId="37" applyFont="1" applyAlignment="1">
      <alignment/>
      <protection/>
    </xf>
    <xf numFmtId="0" fontId="1" fillId="0" borderId="0" xfId="0" applyFont="1" applyFill="1" applyAlignment="1">
      <alignment/>
    </xf>
    <xf numFmtId="0" fontId="0" fillId="0" borderId="0" xfId="0" applyFont="1" applyFill="1" applyBorder="1" applyAlignment="1">
      <alignment horizontal="centerContinuous" vertical="center" wrapText="1"/>
    </xf>
    <xf numFmtId="0" fontId="0" fillId="0" borderId="3" xfId="0" applyFont="1" applyFill="1" applyBorder="1" applyAlignment="1">
      <alignment horizontal="centerContinuous" vertical="center" wrapText="1"/>
    </xf>
    <xf numFmtId="0" fontId="1" fillId="0" borderId="0" xfId="0" applyFont="1" applyFill="1" applyBorder="1" applyAlignment="1">
      <alignment horizontal="left" vertical="center" wrapText="1"/>
    </xf>
    <xf numFmtId="0" fontId="0" fillId="0" borderId="0" xfId="25" applyFont="1" applyFill="1" applyBorder="1" applyAlignment="1">
      <alignment horizontal="right" vertical="center" wrapText="1"/>
      <protection/>
    </xf>
    <xf numFmtId="0" fontId="1" fillId="0" borderId="0" xfId="25" applyFont="1" applyFill="1" applyBorder="1" applyAlignment="1">
      <alignment horizontal="right" vertical="center" wrapText="1"/>
      <protection/>
    </xf>
    <xf numFmtId="0" fontId="0" fillId="0" borderId="0" xfId="0" applyFill="1" applyBorder="1" applyAlignment="1">
      <alignment horizontal="right" vertical="center" wrapText="1"/>
    </xf>
    <xf numFmtId="0" fontId="0" fillId="0" borderId="0" xfId="25" applyFill="1" applyBorder="1" applyAlignment="1">
      <alignment horizontal="left"/>
      <protection/>
    </xf>
    <xf numFmtId="1" fontId="0" fillId="0" borderId="0" xfId="25" applyNumberFormat="1" applyFont="1" applyFill="1" applyBorder="1">
      <alignment/>
      <protection/>
    </xf>
    <xf numFmtId="1" fontId="1" fillId="0" borderId="0" xfId="25" applyNumberFormat="1" applyFont="1" applyFill="1" applyBorder="1">
      <alignment/>
      <protection/>
    </xf>
    <xf numFmtId="1" fontId="0" fillId="0" borderId="0" xfId="25" applyNumberFormat="1" applyFill="1" applyBorder="1">
      <alignment/>
      <protection/>
    </xf>
    <xf numFmtId="3" fontId="0" fillId="0" borderId="0" xfId="25" applyNumberFormat="1" applyFill="1" applyBorder="1">
      <alignment/>
      <protection/>
    </xf>
    <xf numFmtId="3" fontId="1" fillId="0" borderId="0" xfId="25" applyNumberFormat="1" applyFont="1" applyFill="1" applyBorder="1">
      <alignment/>
      <protection/>
    </xf>
    <xf numFmtId="0" fontId="0" fillId="0" borderId="0" xfId="25" applyFont="1" applyFill="1" applyBorder="1" applyAlignment="1">
      <alignment horizontal="left"/>
      <protection/>
    </xf>
    <xf numFmtId="1" fontId="0" fillId="0" borderId="0" xfId="0" applyNumberFormat="1" applyFill="1" applyBorder="1" applyAlignment="1">
      <alignment vertical="top" wrapText="1"/>
    </xf>
    <xf numFmtId="1" fontId="1" fillId="0" borderId="0" xfId="0" applyNumberFormat="1" applyFont="1" applyFill="1" applyBorder="1" applyAlignment="1">
      <alignment vertical="top" wrapText="1"/>
    </xf>
    <xf numFmtId="1" fontId="0" fillId="0" borderId="0" xfId="0" applyNumberFormat="1" applyFont="1" applyFill="1" applyBorder="1" applyAlignment="1">
      <alignment vertical="top" wrapText="1"/>
    </xf>
    <xf numFmtId="1" fontId="0" fillId="0" borderId="0" xfId="0" applyNumberFormat="1" applyFont="1" applyFill="1" applyBorder="1" applyAlignment="1">
      <alignment/>
    </xf>
    <xf numFmtId="1" fontId="1"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ont="1" applyAlignment="1">
      <alignment/>
    </xf>
    <xf numFmtId="3" fontId="0" fillId="0" borderId="3" xfId="0" applyNumberFormat="1" applyFill="1" applyBorder="1" applyAlignment="1">
      <alignment/>
    </xf>
    <xf numFmtId="0" fontId="8" fillId="0" borderId="0" xfId="0" applyFont="1" applyFill="1" applyAlignment="1">
      <alignment/>
    </xf>
    <xf numFmtId="0" fontId="0" fillId="0" borderId="0" xfId="25" applyFont="1" applyFill="1" applyBorder="1">
      <alignment/>
      <protection/>
    </xf>
    <xf numFmtId="0" fontId="1" fillId="0" borderId="3" xfId="23" applyFont="1" applyFill="1" applyBorder="1">
      <alignment/>
      <protection/>
    </xf>
    <xf numFmtId="0" fontId="0" fillId="0" borderId="3" xfId="23" applyFont="1" applyFill="1" applyBorder="1">
      <alignment/>
      <protection/>
    </xf>
    <xf numFmtId="0" fontId="0" fillId="0" borderId="0" xfId="23" applyFont="1" applyFill="1">
      <alignment/>
      <protection/>
    </xf>
    <xf numFmtId="0" fontId="0" fillId="0" borderId="6" xfId="0" applyFont="1" applyFill="1" applyBorder="1" applyAlignment="1">
      <alignment horizontal="right" vertical="center" wrapText="1"/>
    </xf>
    <xf numFmtId="0" fontId="1" fillId="0" borderId="0" xfId="23" applyFont="1" applyFill="1">
      <alignment/>
      <protection/>
    </xf>
    <xf numFmtId="0" fontId="23" fillId="0" borderId="0" xfId="23" applyFont="1" applyFill="1">
      <alignment/>
      <protection/>
    </xf>
    <xf numFmtId="1" fontId="0" fillId="0" borderId="0" xfId="23" applyNumberFormat="1" applyFont="1" applyFill="1">
      <alignment/>
      <protection/>
    </xf>
    <xf numFmtId="1" fontId="1" fillId="0" borderId="0" xfId="23" applyNumberFormat="1" applyFont="1" applyFill="1">
      <alignment/>
      <protection/>
    </xf>
    <xf numFmtId="0" fontId="23" fillId="0" borderId="0" xfId="23" applyFont="1" applyFill="1" applyAlignment="1">
      <alignment/>
      <protection/>
    </xf>
    <xf numFmtId="0" fontId="0" fillId="0" borderId="0" xfId="23" applyFont="1" applyFill="1" applyBorder="1">
      <alignment/>
      <protection/>
    </xf>
    <xf numFmtId="0" fontId="1" fillId="0" borderId="0" xfId="23" applyFont="1" applyFill="1" applyBorder="1">
      <alignment/>
      <protection/>
    </xf>
    <xf numFmtId="9" fontId="0" fillId="0" borderId="0" xfId="42" applyFont="1" applyFill="1" applyBorder="1" applyAlignment="1">
      <alignment/>
    </xf>
    <xf numFmtId="0" fontId="22" fillId="0" borderId="0" xfId="25" applyFont="1" applyFill="1" applyBorder="1">
      <alignment/>
      <protection/>
    </xf>
    <xf numFmtId="0" fontId="0" fillId="0" borderId="0" xfId="25" applyFont="1" applyFill="1" applyBorder="1" applyAlignment="1">
      <alignment wrapText="1"/>
      <protection/>
    </xf>
    <xf numFmtId="0" fontId="9"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9" fillId="0" borderId="0" xfId="25" applyFont="1" applyFill="1" applyBorder="1" applyAlignment="1">
      <alignment wrapText="1"/>
      <protection/>
    </xf>
    <xf numFmtId="0" fontId="0" fillId="0" borderId="3" xfId="0" applyFont="1" applyFill="1" applyBorder="1" applyAlignment="1">
      <alignment horizontal="center" vertical="center" wrapText="1"/>
    </xf>
    <xf numFmtId="1" fontId="0" fillId="0" borderId="0" xfId="25" applyNumberFormat="1" applyFont="1" applyFill="1" applyBorder="1" applyAlignment="1">
      <alignment vertical="top" wrapText="1"/>
      <protection/>
    </xf>
    <xf numFmtId="1" fontId="1" fillId="0" borderId="0" xfId="25" applyNumberFormat="1" applyFont="1" applyFill="1" applyBorder="1" applyAlignment="1">
      <alignment vertical="top" wrapText="1"/>
      <protection/>
    </xf>
    <xf numFmtId="3" fontId="0" fillId="0" borderId="0" xfId="25" applyNumberFormat="1" applyFont="1" applyFill="1" applyBorder="1">
      <alignment/>
      <protection/>
    </xf>
    <xf numFmtId="9" fontId="0" fillId="0" borderId="0" xfId="41" applyFill="1" applyBorder="1" applyAlignment="1">
      <alignment/>
    </xf>
    <xf numFmtId="10" fontId="0" fillId="0" borderId="0" xfId="41" applyNumberFormat="1" applyFill="1" applyBorder="1" applyAlignment="1">
      <alignment/>
    </xf>
    <xf numFmtId="9" fontId="9" fillId="0" borderId="0" xfId="41" applyFont="1" applyFill="1" applyAlignment="1">
      <alignment/>
    </xf>
    <xf numFmtId="0" fontId="24" fillId="0" borderId="0" xfId="0" applyFont="1" applyFill="1" applyBorder="1" applyAlignment="1">
      <alignment/>
    </xf>
    <xf numFmtId="0" fontId="25" fillId="0" borderId="0" xfId="0" applyFont="1" applyFill="1" applyAlignment="1">
      <alignment/>
    </xf>
    <xf numFmtId="0" fontId="7" fillId="0" borderId="0" xfId="0" applyFont="1" applyFill="1" applyAlignment="1">
      <alignment/>
    </xf>
    <xf numFmtId="0" fontId="9" fillId="0" borderId="0" xfId="25" applyFont="1" applyFill="1">
      <alignment/>
      <protection/>
    </xf>
    <xf numFmtId="0" fontId="9" fillId="0" borderId="0" xfId="25" applyFont="1" applyFill="1" applyAlignment="1">
      <alignment/>
      <protection/>
    </xf>
    <xf numFmtId="0" fontId="8" fillId="0" borderId="0" xfId="25" applyFont="1" applyFill="1">
      <alignment/>
      <protection/>
    </xf>
    <xf numFmtId="0" fontId="9" fillId="0" borderId="0" xfId="25" applyFont="1" applyFill="1" applyAlignment="1">
      <alignment horizontal="left" vertical="top"/>
      <protection/>
    </xf>
    <xf numFmtId="0" fontId="9" fillId="0" borderId="0" xfId="25" applyFont="1" applyFill="1" applyBorder="1">
      <alignment/>
      <protection/>
    </xf>
    <xf numFmtId="0" fontId="25" fillId="0" borderId="0" xfId="25" applyFont="1" applyFill="1">
      <alignment/>
      <protection/>
    </xf>
    <xf numFmtId="0" fontId="8" fillId="0" borderId="0" xfId="25" applyFont="1" applyFill="1" applyBorder="1">
      <alignment/>
      <protection/>
    </xf>
    <xf numFmtId="9" fontId="9" fillId="0" borderId="0" xfId="42" applyFont="1" applyFill="1" applyBorder="1" applyAlignment="1">
      <alignment/>
    </xf>
    <xf numFmtId="0" fontId="9" fillId="0" borderId="0" xfId="25" applyFont="1" applyFill="1" applyBorder="1" applyAlignment="1">
      <alignment horizontal="left" vertical="top" wrapText="1"/>
      <protection/>
    </xf>
    <xf numFmtId="0" fontId="8" fillId="0" borderId="0" xfId="0" applyFont="1" applyFill="1" applyBorder="1" applyAlignment="1">
      <alignment/>
    </xf>
    <xf numFmtId="9" fontId="9" fillId="0" borderId="0" xfId="41" applyFont="1" applyFill="1" applyBorder="1" applyAlignment="1">
      <alignment/>
    </xf>
    <xf numFmtId="0" fontId="1" fillId="0" borderId="0" xfId="37" applyFont="1" applyFill="1" applyAlignment="1">
      <alignment horizontal="left"/>
      <protection/>
    </xf>
    <xf numFmtId="0" fontId="1" fillId="0" borderId="5" xfId="37" applyFont="1" applyFill="1" applyBorder="1" applyAlignment="1">
      <alignment vertical="center" wrapText="1"/>
      <protection/>
    </xf>
    <xf numFmtId="0" fontId="0" fillId="0" borderId="6" xfId="37" applyFont="1" applyFill="1" applyBorder="1" applyAlignment="1">
      <alignment horizontal="right" vertical="center" wrapText="1"/>
      <protection/>
    </xf>
    <xf numFmtId="0" fontId="1" fillId="0" borderId="0" xfId="37" applyFont="1" applyFill="1" applyBorder="1" applyAlignment="1">
      <alignment vertical="top" wrapText="1"/>
      <protection/>
    </xf>
    <xf numFmtId="3" fontId="1" fillId="0" borderId="0" xfId="37" applyNumberFormat="1" applyFont="1" applyFill="1" applyAlignment="1">
      <alignment vertical="top" wrapText="1"/>
      <protection/>
    </xf>
    <xf numFmtId="0" fontId="1" fillId="0" borderId="0" xfId="37" applyFont="1" applyFill="1" applyAlignment="1">
      <alignment vertical="top" wrapText="1"/>
      <protection/>
    </xf>
    <xf numFmtId="49" fontId="0" fillId="0" borderId="0" xfId="0" applyNumberFormat="1" applyAlignment="1">
      <alignment horizontal="left"/>
    </xf>
    <xf numFmtId="166" fontId="0" fillId="0" borderId="0" xfId="37" applyNumberFormat="1" applyFill="1">
      <alignment/>
      <protection/>
    </xf>
    <xf numFmtId="9" fontId="0" fillId="0" borderId="0" xfId="46" applyFill="1" applyAlignment="1">
      <alignment/>
    </xf>
    <xf numFmtId="166" fontId="0" fillId="0" borderId="0" xfId="37" applyNumberFormat="1" applyFill="1" applyAlignment="1">
      <alignment horizontal="right"/>
      <protection/>
    </xf>
    <xf numFmtId="9" fontId="0" fillId="0" borderId="0" xfId="46" applyFill="1" applyAlignment="1">
      <alignment horizontal="right"/>
    </xf>
    <xf numFmtId="3" fontId="0" fillId="0" borderId="0" xfId="37" applyNumberFormat="1" applyFont="1">
      <alignment/>
      <protection/>
    </xf>
    <xf numFmtId="166" fontId="0" fillId="0" borderId="0" xfId="37" applyNumberFormat="1">
      <alignment/>
      <protection/>
    </xf>
    <xf numFmtId="9" fontId="0" fillId="0" borderId="0" xfId="46" applyAlignment="1">
      <alignment/>
    </xf>
    <xf numFmtId="0" fontId="8" fillId="0" borderId="0" xfId="37" applyFont="1" applyFill="1" applyAlignment="1">
      <alignment wrapText="1"/>
      <protection/>
    </xf>
    <xf numFmtId="0" fontId="0" fillId="0" borderId="0" xfId="37" applyFill="1" applyAlignment="1">
      <alignment wrapText="1"/>
      <protection/>
    </xf>
    <xf numFmtId="9" fontId="0" fillId="0" borderId="0" xfId="37" applyNumberFormat="1" applyFill="1" applyAlignment="1">
      <alignment wrapText="1"/>
      <protection/>
    </xf>
    <xf numFmtId="0" fontId="9" fillId="0" borderId="0" xfId="37" applyFont="1" applyFill="1" applyAlignment="1">
      <alignment wrapText="1"/>
      <protection/>
    </xf>
    <xf numFmtId="0" fontId="0" fillId="0" borderId="0" xfId="37" applyAlignment="1">
      <alignment wrapText="1"/>
      <protection/>
    </xf>
    <xf numFmtId="0" fontId="1" fillId="0" borderId="0" xfId="37" applyFont="1" applyAlignment="1">
      <alignment horizontal="left"/>
      <protection/>
    </xf>
    <xf numFmtId="0" fontId="0" fillId="0" borderId="0" xfId="37">
      <alignment/>
      <protection/>
    </xf>
    <xf numFmtId="0" fontId="1" fillId="0" borderId="0" xfId="37" applyFont="1">
      <alignment/>
      <protection/>
    </xf>
    <xf numFmtId="0" fontId="1" fillId="0" borderId="5" xfId="37" applyFont="1" applyBorder="1" applyAlignment="1">
      <alignment horizontal="center" vertical="center" wrapText="1"/>
      <protection/>
    </xf>
    <xf numFmtId="0" fontId="0" fillId="0" borderId="6" xfId="36" applyFont="1" applyBorder="1" applyAlignment="1">
      <alignment horizontal="right" vertical="center" wrapText="1"/>
      <protection/>
    </xf>
    <xf numFmtId="0" fontId="0" fillId="0" borderId="3" xfId="36" applyFont="1" applyBorder="1" applyAlignment="1">
      <alignment horizontal="right" vertical="center" wrapText="1"/>
      <protection/>
    </xf>
    <xf numFmtId="0" fontId="1" fillId="0" borderId="0" xfId="37" applyFont="1" applyBorder="1" applyAlignment="1">
      <alignment vertical="top" wrapText="1"/>
      <protection/>
    </xf>
    <xf numFmtId="166" fontId="0" fillId="0" borderId="0" xfId="27" applyNumberFormat="1">
      <alignment/>
      <protection/>
    </xf>
    <xf numFmtId="167" fontId="0" fillId="0" borderId="0" xfId="37" applyNumberFormat="1" applyFont="1" applyFill="1">
      <alignment/>
      <protection/>
    </xf>
    <xf numFmtId="167" fontId="0" fillId="0" borderId="0" xfId="37" applyNumberFormat="1" applyFont="1">
      <alignment/>
      <protection/>
    </xf>
    <xf numFmtId="167" fontId="0" fillId="0" borderId="0" xfId="37" applyNumberFormat="1" applyFill="1">
      <alignment/>
      <protection/>
    </xf>
    <xf numFmtId="167" fontId="0" fillId="0" borderId="0" xfId="37" applyNumberFormat="1" applyFill="1" applyBorder="1">
      <alignment/>
      <protection/>
    </xf>
    <xf numFmtId="0" fontId="0" fillId="0" borderId="3" xfId="37" applyBorder="1">
      <alignment/>
      <protection/>
    </xf>
    <xf numFmtId="0" fontId="8" fillId="0" borderId="0" xfId="37" applyFont="1" applyAlignment="1">
      <alignment wrapText="1"/>
      <protection/>
    </xf>
    <xf numFmtId="0" fontId="9" fillId="0" borderId="0" xfId="37" applyFont="1" applyAlignment="1">
      <alignment wrapText="1"/>
      <protection/>
    </xf>
    <xf numFmtId="0" fontId="1" fillId="0" borderId="5" xfId="0" applyFont="1" applyBorder="1" applyAlignment="1">
      <alignment horizontal="left" vertical="center" wrapText="1"/>
    </xf>
    <xf numFmtId="0" fontId="0" fillId="0" borderId="5" xfId="0" applyFont="1" applyFill="1" applyBorder="1" applyAlignment="1">
      <alignment horizontal="right" vertical="center" wrapText="1"/>
    </xf>
    <xf numFmtId="9" fontId="0" fillId="0" borderId="0" xfId="0" applyNumberFormat="1" applyFont="1" applyFill="1" applyBorder="1" applyAlignment="1">
      <alignment horizontal="right" vertical="center" wrapText="1"/>
    </xf>
    <xf numFmtId="3" fontId="0" fillId="0" borderId="0" xfId="0" applyNumberFormat="1" applyBorder="1" applyAlignment="1" quotePrefix="1">
      <alignment horizontal="right"/>
    </xf>
    <xf numFmtId="3" fontId="0" fillId="0" borderId="0" xfId="0" applyNumberFormat="1" applyBorder="1" applyAlignment="1" quotePrefix="1">
      <alignment horizontal="center"/>
    </xf>
    <xf numFmtId="3" fontId="0" fillId="0" borderId="0" xfId="0" applyNumberFormat="1" applyFill="1" applyAlignment="1" quotePrefix="1">
      <alignment horizontal="right"/>
    </xf>
    <xf numFmtId="9" fontId="0" fillId="0" borderId="0" xfId="0" applyNumberFormat="1" applyFont="1" applyFill="1" applyBorder="1" applyAlignment="1" quotePrefix="1">
      <alignment horizontal="right" vertical="center" wrapText="1"/>
    </xf>
    <xf numFmtId="9" fontId="0" fillId="0" borderId="3" xfId="0" applyNumberFormat="1" applyFont="1" applyFill="1" applyBorder="1" applyAlignment="1">
      <alignment horizontal="right" vertical="center" wrapText="1"/>
    </xf>
    <xf numFmtId="0" fontId="0" fillId="0" borderId="6" xfId="0" applyFont="1" applyBorder="1" applyAlignment="1">
      <alignment horizontal="right"/>
    </xf>
    <xf numFmtId="3" fontId="0" fillId="0" borderId="0" xfId="0" applyNumberFormat="1" applyFill="1" applyAlignment="1" quotePrefix="1">
      <alignment horizontal="center"/>
    </xf>
    <xf numFmtId="0" fontId="8" fillId="0" borderId="0" xfId="35" applyFont="1" applyFill="1">
      <alignment/>
      <protection/>
    </xf>
    <xf numFmtId="0" fontId="9" fillId="0" borderId="0" xfId="35" applyFont="1" applyFill="1">
      <alignment/>
      <protection/>
    </xf>
    <xf numFmtId="0" fontId="9" fillId="0" borderId="0" xfId="35" applyFont="1" applyFill="1" applyAlignment="1">
      <alignment wrapText="1"/>
      <protection/>
    </xf>
    <xf numFmtId="0" fontId="0" fillId="0" borderId="6" xfId="0" applyBorder="1" applyAlignment="1">
      <alignment horizontal="center"/>
    </xf>
    <xf numFmtId="0" fontId="1" fillId="0" borderId="5" xfId="0" applyFont="1" applyBorder="1" applyAlignment="1">
      <alignment horizontal="left"/>
    </xf>
    <xf numFmtId="14" fontId="0" fillId="0" borderId="6" xfId="0" applyNumberFormat="1" applyBorder="1" applyAlignment="1">
      <alignment horizontal="center"/>
    </xf>
    <xf numFmtId="1" fontId="0" fillId="0" borderId="6" xfId="0" applyNumberFormat="1" applyBorder="1" applyAlignment="1">
      <alignment horizontal="center"/>
    </xf>
    <xf numFmtId="14" fontId="0" fillId="0" borderId="3" xfId="0" applyNumberFormat="1" applyBorder="1" applyAlignment="1">
      <alignment/>
    </xf>
    <xf numFmtId="14" fontId="0" fillId="0" borderId="3" xfId="0" applyNumberFormat="1" applyBorder="1" applyAlignment="1">
      <alignment horizontal="right" wrapText="1"/>
    </xf>
    <xf numFmtId="14" fontId="0" fillId="0" borderId="6" xfId="0" applyNumberFormat="1" applyBorder="1" applyAlignment="1">
      <alignment horizontal="right" wrapText="1"/>
    </xf>
    <xf numFmtId="14" fontId="1" fillId="0" borderId="0" xfId="0" applyNumberFormat="1" applyFont="1" applyBorder="1" applyAlignment="1">
      <alignment/>
    </xf>
    <xf numFmtId="167" fontId="0" fillId="0" borderId="0" xfId="0" applyNumberFormat="1" applyBorder="1" applyAlignment="1">
      <alignment horizontal="right" wrapText="1"/>
    </xf>
    <xf numFmtId="0" fontId="0" fillId="0" borderId="0" xfId="0" applyBorder="1" applyAlignment="1">
      <alignment horizontal="left" indent="1"/>
    </xf>
    <xf numFmtId="167" fontId="0" fillId="0" borderId="0" xfId="0" applyNumberFormat="1" applyBorder="1" applyAlignment="1">
      <alignment/>
    </xf>
    <xf numFmtId="3" fontId="0" fillId="0" borderId="0" xfId="0" applyNumberFormat="1" applyBorder="1" applyAlignment="1">
      <alignment/>
    </xf>
    <xf numFmtId="14" fontId="0" fillId="0" borderId="0" xfId="0" applyNumberFormat="1" applyBorder="1" applyAlignment="1">
      <alignment horizontal="left" indent="1"/>
    </xf>
    <xf numFmtId="14" fontId="0" fillId="0" borderId="0" xfId="0" applyNumberFormat="1" applyBorder="1" applyAlignment="1">
      <alignment/>
    </xf>
    <xf numFmtId="3" fontId="0" fillId="0" borderId="0" xfId="0" applyNumberFormat="1" applyBorder="1" applyAlignment="1">
      <alignment horizontal="center"/>
    </xf>
    <xf numFmtId="167" fontId="0" fillId="0" borderId="0" xfId="0" applyNumberFormat="1" applyBorder="1" applyAlignment="1">
      <alignment horizontal="center"/>
    </xf>
    <xf numFmtId="167" fontId="0" fillId="0" borderId="0" xfId="0" applyNumberFormat="1" applyBorder="1" applyAlignment="1">
      <alignment horizontal="left"/>
    </xf>
    <xf numFmtId="167" fontId="0" fillId="0" borderId="0" xfId="0" applyNumberFormat="1" applyBorder="1" applyAlignment="1">
      <alignment/>
    </xf>
    <xf numFmtId="166" fontId="0" fillId="0" borderId="3" xfId="0" applyNumberFormat="1" applyBorder="1" applyAlignment="1">
      <alignment/>
    </xf>
    <xf numFmtId="3" fontId="0" fillId="0" borderId="3" xfId="0" applyNumberFormat="1" applyBorder="1" applyAlignment="1">
      <alignment horizontal="center"/>
    </xf>
    <xf numFmtId="166" fontId="0" fillId="0" borderId="0" xfId="0" applyNumberFormat="1" applyBorder="1" applyAlignment="1">
      <alignment/>
    </xf>
    <xf numFmtId="1" fontId="12" fillId="0" borderId="0" xfId="41" applyNumberFormat="1" applyFont="1" applyFill="1" applyBorder="1" applyAlignment="1">
      <alignment horizontal="right" wrapText="1"/>
    </xf>
    <xf numFmtId="3" fontId="5" fillId="0" borderId="0" xfId="0" applyNumberFormat="1" applyFont="1" applyAlignment="1">
      <alignment/>
    </xf>
    <xf numFmtId="3" fontId="0" fillId="0" borderId="0" xfId="15" applyNumberFormat="1" applyAlignment="1">
      <alignment horizontal="right"/>
    </xf>
    <xf numFmtId="3" fontId="5" fillId="0" borderId="0" xfId="0" applyNumberFormat="1" applyFont="1" applyAlignment="1">
      <alignment/>
    </xf>
    <xf numFmtId="0" fontId="5" fillId="0" borderId="0" xfId="0" applyFont="1" applyAlignment="1">
      <alignment/>
    </xf>
    <xf numFmtId="0" fontId="0" fillId="0" borderId="3" xfId="0" applyFont="1" applyFill="1" applyBorder="1" applyAlignment="1">
      <alignment horizontal="right" vertical="center"/>
    </xf>
    <xf numFmtId="0" fontId="0" fillId="0" borderId="0" xfId="0" applyFont="1" applyFill="1" applyBorder="1" applyAlignment="1">
      <alignment horizontal="left" vertical="center" wrapText="1"/>
    </xf>
    <xf numFmtId="9" fontId="0" fillId="0" borderId="0" xfId="41" applyFont="1" applyFill="1" applyBorder="1" applyAlignment="1">
      <alignment vertical="center" wrapText="1"/>
    </xf>
    <xf numFmtId="3" fontId="0" fillId="0" borderId="0" xfId="0" applyNumberFormat="1" applyFont="1" applyFill="1" applyBorder="1" applyAlignment="1">
      <alignment vertical="center" wrapText="1"/>
    </xf>
    <xf numFmtId="164" fontId="0" fillId="0" borderId="0" xfId="41" applyNumberFormat="1" applyAlignment="1">
      <alignment/>
    </xf>
    <xf numFmtId="1" fontId="0" fillId="0" borderId="3" xfId="23" applyNumberFormat="1" applyFont="1" applyFill="1" applyBorder="1">
      <alignment/>
      <protection/>
    </xf>
    <xf numFmtId="1" fontId="1" fillId="0" borderId="3" xfId="23" applyNumberFormat="1" applyFont="1" applyFill="1" applyBorder="1">
      <alignment/>
      <protection/>
    </xf>
    <xf numFmtId="176" fontId="0" fillId="0" borderId="0" xfId="0" applyNumberFormat="1" applyBorder="1" applyAlignment="1">
      <alignment/>
    </xf>
    <xf numFmtId="0" fontId="7" fillId="0" borderId="0" xfId="0" applyFont="1" applyAlignment="1">
      <alignment horizontal="left" wrapText="1"/>
    </xf>
    <xf numFmtId="0" fontId="0" fillId="0" borderId="0" xfId="0" applyBorder="1" applyAlignment="1">
      <alignment horizontal="left" wrapText="1"/>
    </xf>
    <xf numFmtId="0" fontId="9" fillId="0" borderId="0" xfId="31" applyFont="1" applyAlignment="1">
      <alignment horizontal="left" wrapText="1"/>
      <protection/>
    </xf>
    <xf numFmtId="0" fontId="1" fillId="0" borderId="5" xfId="31" applyFont="1" applyBorder="1" applyAlignment="1">
      <alignment horizontal="left" vertical="center"/>
      <protection/>
    </xf>
    <xf numFmtId="0" fontId="1" fillId="0" borderId="3" xfId="31" applyFont="1" applyBorder="1" applyAlignment="1">
      <alignment horizontal="left" vertical="center"/>
      <protection/>
    </xf>
    <xf numFmtId="0" fontId="1" fillId="0" borderId="6" xfId="30" applyFont="1" applyBorder="1" applyAlignment="1">
      <alignment horizontal="center"/>
      <protection/>
    </xf>
    <xf numFmtId="0" fontId="1" fillId="0" borderId="1" xfId="0" applyFont="1" applyBorder="1" applyAlignment="1">
      <alignment horizontal="center" vertical="center" wrapText="1"/>
    </xf>
    <xf numFmtId="0" fontId="0" fillId="0" borderId="2" xfId="0" applyBorder="1" applyAlignment="1">
      <alignment horizontal="right" vertical="center" wrapText="1"/>
    </xf>
    <xf numFmtId="0" fontId="9" fillId="0" borderId="0" xfId="38" applyFont="1" applyAlignment="1">
      <alignment horizontal="left" vertical="top"/>
      <protection/>
    </xf>
    <xf numFmtId="0" fontId="0" fillId="0" borderId="0" xfId="38" applyFont="1" applyAlignment="1">
      <alignment horizontal="left" vertical="top"/>
      <protection/>
    </xf>
    <xf numFmtId="0" fontId="1" fillId="0" borderId="3" xfId="0" applyFont="1" applyBorder="1" applyAlignment="1">
      <alignment horizontal="right" vertical="top" wrapText="1"/>
    </xf>
    <xf numFmtId="0" fontId="0" fillId="0" borderId="5" xfId="0" applyFont="1" applyBorder="1" applyAlignment="1">
      <alignment horizontal="right" vertical="center" wrapText="1"/>
    </xf>
    <xf numFmtId="0" fontId="0" fillId="0" borderId="3" xfId="0" applyFont="1" applyBorder="1" applyAlignment="1">
      <alignment horizontal="right" vertical="center" wrapText="1"/>
    </xf>
    <xf numFmtId="0" fontId="0" fillId="0" borderId="0" xfId="0" applyFont="1" applyBorder="1" applyAlignment="1">
      <alignment horizontal="right" vertical="center" wrapText="1"/>
    </xf>
    <xf numFmtId="0" fontId="1" fillId="0" borderId="3" xfId="0" applyFont="1" applyBorder="1" applyAlignment="1">
      <alignment horizontal="center" vertical="center"/>
    </xf>
    <xf numFmtId="0" fontId="0" fillId="0" borderId="0" xfId="0" applyAlignment="1">
      <alignment horizontal="left"/>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horizontal="center" vertical="center"/>
    </xf>
    <xf numFmtId="0" fontId="0" fillId="0" borderId="6" xfId="0" applyBorder="1" applyAlignment="1">
      <alignment horizontal="center"/>
    </xf>
    <xf numFmtId="0" fontId="5" fillId="0" borderId="0" xfId="0" applyFont="1" applyAlignment="1">
      <alignment wrapText="1"/>
    </xf>
    <xf numFmtId="0" fontId="9" fillId="0" borderId="0" xfId="0" applyFont="1" applyAlignment="1">
      <alignment horizontal="left" vertical="top" wrapText="1"/>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1" fillId="0" borderId="1" xfId="0" applyFont="1" applyBorder="1" applyAlignment="1">
      <alignment horizontal="center" vertical="center"/>
    </xf>
    <xf numFmtId="0" fontId="1" fillId="0" borderId="5" xfId="0" applyFont="1" applyBorder="1" applyAlignment="1">
      <alignment horizontal="right" vertical="top" wrapText="1"/>
    </xf>
    <xf numFmtId="0" fontId="1" fillId="0" borderId="0" xfId="0" applyFont="1" applyBorder="1" applyAlignment="1">
      <alignment horizontal="right" vertical="top" wrapText="1"/>
    </xf>
    <xf numFmtId="0" fontId="0" fillId="0" borderId="0" xfId="0" applyAlignment="1">
      <alignment horizontal="left" wrapText="1"/>
    </xf>
    <xf numFmtId="0" fontId="9" fillId="0" borderId="0" xfId="0" applyFont="1" applyBorder="1" applyAlignment="1">
      <alignment horizontal="left"/>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0" fillId="0" borderId="0" xfId="0" applyFont="1" applyFill="1" applyAlignment="1">
      <alignment horizontal="left" vertical="top" wrapText="1"/>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 fillId="0" borderId="4" xfId="26" applyFont="1" applyBorder="1" applyAlignment="1">
      <alignment horizontal="right" vertical="center" wrapText="1"/>
      <protection/>
    </xf>
    <xf numFmtId="0" fontId="1" fillId="0" borderId="3" xfId="26" applyFont="1" applyBorder="1" applyAlignment="1">
      <alignment horizontal="right" vertical="center" wrapText="1"/>
      <protection/>
    </xf>
    <xf numFmtId="0" fontId="1" fillId="0" borderId="7" xfId="26" applyFont="1" applyBorder="1" applyAlignment="1">
      <alignment horizontal="center" vertical="center"/>
      <protection/>
    </xf>
    <xf numFmtId="0" fontId="1" fillId="0" borderId="5" xfId="26" applyFont="1" applyBorder="1" applyAlignment="1">
      <alignment horizontal="right" vertical="center" wrapText="1"/>
      <protection/>
    </xf>
    <xf numFmtId="0" fontId="5" fillId="0" borderId="0" xfId="0" applyFont="1" applyAlignment="1">
      <alignment horizontal="left" wrapText="1"/>
    </xf>
    <xf numFmtId="0" fontId="0" fillId="0" borderId="0" xfId="0" applyFont="1" applyFill="1" applyAlignment="1">
      <alignment horizontal="left" vertical="top"/>
    </xf>
    <xf numFmtId="0" fontId="0" fillId="0" borderId="0" xfId="37" applyFont="1" applyAlignment="1">
      <alignment vertical="top" wrapText="1"/>
      <protection/>
    </xf>
    <xf numFmtId="0" fontId="0" fillId="0" borderId="0" xfId="0" applyAlignment="1">
      <alignment vertical="top" wrapText="1"/>
    </xf>
    <xf numFmtId="0" fontId="0" fillId="0" borderId="0" xfId="0" applyAlignment="1">
      <alignment wrapText="1"/>
    </xf>
    <xf numFmtId="0" fontId="0" fillId="0" borderId="0" xfId="0" applyFont="1" applyAlignment="1">
      <alignment wrapText="1"/>
    </xf>
    <xf numFmtId="0" fontId="0" fillId="0" borderId="0" xfId="37" applyFont="1" applyFill="1" applyAlignment="1">
      <alignment vertical="top" wrapText="1"/>
      <protection/>
    </xf>
    <xf numFmtId="0" fontId="0" fillId="0" borderId="0" xfId="22" applyFont="1" applyFill="1" applyAlignment="1">
      <alignment vertical="top" wrapText="1"/>
      <protection/>
    </xf>
    <xf numFmtId="0" fontId="9" fillId="0" borderId="0" xfId="0" applyFont="1" applyAlignment="1">
      <alignment horizontal="left"/>
    </xf>
    <xf numFmtId="0" fontId="9" fillId="0" borderId="0" xfId="0" applyFont="1" applyAlignment="1">
      <alignment horizontal="left" wrapText="1"/>
    </xf>
    <xf numFmtId="0" fontId="0" fillId="0" borderId="0" xfId="38" applyAlignment="1">
      <alignment horizontal="left" vertical="top"/>
      <protection/>
    </xf>
    <xf numFmtId="0" fontId="1" fillId="0" borderId="5" xfId="38" applyFont="1" applyBorder="1" applyAlignment="1">
      <alignment horizontal="left" vertical="center" wrapText="1"/>
      <protection/>
    </xf>
    <xf numFmtId="0" fontId="1" fillId="0" borderId="3" xfId="38" applyFont="1" applyBorder="1" applyAlignment="1">
      <alignment horizontal="left" vertical="center" wrapText="1"/>
      <protection/>
    </xf>
    <xf numFmtId="0" fontId="1" fillId="0" borderId="6" xfId="38" applyFont="1" applyBorder="1" applyAlignment="1">
      <alignment horizontal="center" vertical="center" wrapText="1"/>
      <protection/>
    </xf>
    <xf numFmtId="0" fontId="0" fillId="0" borderId="0" xfId="38" applyFont="1" applyAlignment="1">
      <alignment horizontal="left" vertical="top" wrapText="1"/>
      <protection/>
    </xf>
    <xf numFmtId="0" fontId="0" fillId="0" borderId="0" xfId="38" applyAlignment="1">
      <alignment horizontal="left" vertical="top" wrapText="1"/>
      <protection/>
    </xf>
    <xf numFmtId="0" fontId="9" fillId="0" borderId="0" xfId="0" applyFont="1" applyFill="1" applyAlignment="1">
      <alignment wrapText="1"/>
    </xf>
    <xf numFmtId="0" fontId="9" fillId="0" borderId="0" xfId="38" applyFont="1" applyAlignment="1">
      <alignment horizontal="left" vertical="top" wrapText="1"/>
      <protection/>
    </xf>
    <xf numFmtId="0" fontId="9" fillId="0" borderId="0" xfId="0" applyFont="1" applyAlignment="1">
      <alignment wrapText="1"/>
    </xf>
    <xf numFmtId="0" fontId="1" fillId="0" borderId="0" xfId="38" applyFont="1" applyBorder="1" applyAlignment="1">
      <alignment horizontal="left" vertical="center"/>
      <protection/>
    </xf>
    <xf numFmtId="0" fontId="0" fillId="0" borderId="3" xfId="0" applyBorder="1" applyAlignment="1">
      <alignment/>
    </xf>
    <xf numFmtId="0" fontId="1" fillId="0" borderId="0" xfId="0" applyFont="1" applyAlignment="1">
      <alignment vertical="center"/>
    </xf>
    <xf numFmtId="0" fontId="1" fillId="0" borderId="5" xfId="38" applyFont="1" applyBorder="1" applyAlignment="1">
      <alignment horizontal="right" vertical="center" wrapText="1"/>
      <protection/>
    </xf>
    <xf numFmtId="0" fontId="0" fillId="0" borderId="3" xfId="0" applyBorder="1" applyAlignment="1">
      <alignment vertical="center" wrapText="1"/>
    </xf>
    <xf numFmtId="0" fontId="0" fillId="0" borderId="3" xfId="0" applyBorder="1" applyAlignment="1">
      <alignment wrapText="1"/>
    </xf>
    <xf numFmtId="0" fontId="9" fillId="0" borderId="0" xfId="38" applyFont="1" applyBorder="1" applyAlignment="1">
      <alignment horizontal="left" vertical="top"/>
      <protection/>
    </xf>
    <xf numFmtId="0" fontId="9" fillId="0" borderId="0" xfId="0" applyFont="1" applyAlignment="1">
      <alignment vertical="top" wrapText="1"/>
    </xf>
    <xf numFmtId="0" fontId="0" fillId="0" borderId="0" xfId="38" applyFont="1" applyAlignment="1">
      <alignment horizontal="left" vertical="top" wrapText="1"/>
      <protection/>
    </xf>
    <xf numFmtId="0" fontId="1" fillId="0" borderId="5" xfId="38" applyFont="1" applyBorder="1" applyAlignment="1">
      <alignment horizontal="center" vertical="center" wrapText="1"/>
      <protection/>
    </xf>
    <xf numFmtId="0" fontId="0" fillId="0" borderId="5" xfId="38" applyFont="1" applyBorder="1" applyAlignment="1">
      <alignment horizontal="center" vertical="center" wrapText="1"/>
      <protection/>
    </xf>
    <xf numFmtId="0" fontId="0" fillId="0" borderId="3" xfId="38" applyFont="1" applyBorder="1" applyAlignment="1">
      <alignment horizontal="center" vertical="center" wrapText="1"/>
      <protection/>
    </xf>
    <xf numFmtId="0" fontId="9" fillId="0" borderId="0" xfId="0" applyFont="1" applyFill="1" applyAlignment="1">
      <alignment horizontal="left" wrapText="1"/>
    </xf>
    <xf numFmtId="0" fontId="0" fillId="0" borderId="0" xfId="0" applyBorder="1" applyAlignment="1">
      <alignment/>
    </xf>
    <xf numFmtId="0" fontId="0" fillId="0" borderId="0" xfId="0" applyAlignment="1">
      <alignment/>
    </xf>
    <xf numFmtId="0" fontId="9" fillId="0" borderId="0" xfId="35" applyFont="1" applyFill="1" applyAlignment="1">
      <alignment wrapText="1"/>
      <protection/>
    </xf>
    <xf numFmtId="0" fontId="9" fillId="0" borderId="0" xfId="35" applyFont="1" applyFill="1" applyAlignment="1">
      <alignment/>
      <protection/>
    </xf>
    <xf numFmtId="0" fontId="0" fillId="0" borderId="0" xfId="35" applyFont="1" applyFill="1" applyAlignment="1">
      <alignment wrapText="1"/>
      <protection/>
    </xf>
    <xf numFmtId="0" fontId="0" fillId="0" borderId="0" xfId="35" applyFont="1" applyFill="1" applyAlignment="1">
      <alignment/>
      <protection/>
    </xf>
    <xf numFmtId="14" fontId="0" fillId="0" borderId="6" xfId="35" applyNumberFormat="1" applyFill="1" applyBorder="1" applyAlignment="1">
      <alignment horizontal="center"/>
      <protection/>
    </xf>
    <xf numFmtId="1" fontId="0" fillId="0" borderId="6" xfId="35" applyNumberFormat="1" applyFill="1" applyBorder="1" applyAlignment="1">
      <alignment horizontal="center"/>
      <protection/>
    </xf>
    <xf numFmtId="0" fontId="0" fillId="0" borderId="6" xfId="35" applyFill="1" applyBorder="1" applyAlignment="1">
      <alignment horizontal="center"/>
      <protection/>
    </xf>
    <xf numFmtId="0" fontId="0" fillId="0" borderId="0" xfId="0" applyFont="1" applyAlignment="1">
      <alignment/>
    </xf>
    <xf numFmtId="14" fontId="0" fillId="0" borderId="6" xfId="0" applyNumberFormat="1" applyBorder="1" applyAlignment="1">
      <alignment horizontal="center"/>
    </xf>
    <xf numFmtId="1" fontId="0" fillId="0" borderId="6" xfId="0" applyNumberFormat="1" applyBorder="1" applyAlignment="1">
      <alignment horizontal="center"/>
    </xf>
    <xf numFmtId="0" fontId="9" fillId="0" borderId="0" xfId="0" applyFont="1" applyAlignment="1">
      <alignment wrapText="1"/>
    </xf>
    <xf numFmtId="0" fontId="0" fillId="0" borderId="0" xfId="39" applyFont="1" applyFill="1" applyAlignment="1">
      <alignment horizontal="left" vertical="top"/>
      <protection/>
    </xf>
    <xf numFmtId="0" fontId="1" fillId="0" borderId="4" xfId="39" applyFont="1" applyBorder="1" applyAlignment="1">
      <alignment horizontal="left" vertical="center" wrapText="1"/>
      <protection/>
    </xf>
    <xf numFmtId="0" fontId="1" fillId="0" borderId="3" xfId="39" applyFont="1" applyBorder="1" applyAlignment="1">
      <alignment horizontal="left" vertical="center" wrapText="1"/>
      <protection/>
    </xf>
    <xf numFmtId="0" fontId="1" fillId="0" borderId="6" xfId="39" applyFont="1" applyFill="1" applyBorder="1" applyAlignment="1">
      <alignment horizontal="center" vertical="center"/>
      <protection/>
    </xf>
    <xf numFmtId="0" fontId="1" fillId="0" borderId="5" xfId="39" applyFont="1" applyFill="1" applyBorder="1" applyAlignment="1">
      <alignment horizontal="right" vertical="center" wrapText="1"/>
      <protection/>
    </xf>
    <xf numFmtId="0" fontId="1" fillId="0" borderId="3" xfId="39" applyFont="1" applyFill="1" applyBorder="1" applyAlignment="1">
      <alignment horizontal="right" vertical="center" wrapText="1"/>
      <protection/>
    </xf>
    <xf numFmtId="0" fontId="9" fillId="0" borderId="0" xfId="0" applyFont="1" applyFill="1" applyAlignment="1">
      <alignment horizontal="left" vertical="top"/>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9" fillId="0" borderId="0" xfId="0" applyNumberFormat="1" applyFont="1" applyAlignment="1">
      <alignment wrapText="1"/>
    </xf>
    <xf numFmtId="0" fontId="1" fillId="0" borderId="0" xfId="0" applyFont="1" applyFill="1" applyBorder="1" applyAlignment="1">
      <alignment horizontal="right" vertical="center" wrapText="1"/>
    </xf>
    <xf numFmtId="0" fontId="0" fillId="0" borderId="6" xfId="0" applyFont="1" applyFill="1" applyBorder="1" applyAlignment="1">
      <alignment horizontal="center" vertical="center" wrapText="1"/>
    </xf>
    <xf numFmtId="0" fontId="1" fillId="0" borderId="0" xfId="0" applyFont="1" applyBorder="1" applyAlignment="1">
      <alignment horizontal="left" vertical="center" wrapText="1"/>
    </xf>
    <xf numFmtId="0" fontId="0" fillId="0" borderId="0" xfId="0" applyFont="1" applyAlignment="1">
      <alignment horizontal="left" vertical="top" wrapText="1"/>
    </xf>
    <xf numFmtId="0" fontId="9" fillId="0" borderId="0" xfId="0" applyFont="1" applyFill="1" applyBorder="1" applyAlignment="1">
      <alignment horizontal="left" vertical="top" wrapText="1"/>
    </xf>
    <xf numFmtId="0" fontId="1" fillId="0" borderId="4" xfId="37" applyFont="1" applyFill="1" applyBorder="1" applyAlignment="1">
      <alignment horizontal="left" vertical="center"/>
      <protection/>
    </xf>
    <xf numFmtId="0" fontId="1" fillId="0" borderId="2" xfId="37" applyFont="1" applyFill="1" applyBorder="1" applyAlignment="1">
      <alignment horizontal="left" vertical="center"/>
      <protection/>
    </xf>
    <xf numFmtId="0" fontId="1" fillId="0" borderId="5" xfId="22" applyFont="1" applyFill="1" applyBorder="1" applyAlignment="1">
      <alignment horizontal="right" vertical="center" wrapText="1"/>
      <protection/>
    </xf>
    <xf numFmtId="0" fontId="1" fillId="0" borderId="3" xfId="22" applyFont="1" applyFill="1" applyBorder="1" applyAlignment="1">
      <alignment horizontal="right" vertical="center" wrapText="1"/>
      <protection/>
    </xf>
    <xf numFmtId="0" fontId="1" fillId="0" borderId="6" xfId="37" applyFont="1" applyFill="1" applyBorder="1" applyAlignment="1">
      <alignment horizontal="center" vertical="center"/>
      <protection/>
    </xf>
    <xf numFmtId="0" fontId="9" fillId="0" borderId="0" xfId="37" applyFont="1" applyFill="1" applyAlignment="1">
      <alignment horizontal="left" vertical="top" wrapText="1"/>
      <protection/>
    </xf>
    <xf numFmtId="0" fontId="9" fillId="0" borderId="0" xfId="37" applyFont="1" applyFill="1" applyAlignment="1">
      <alignment vertical="top" wrapText="1"/>
      <protection/>
    </xf>
    <xf numFmtId="0" fontId="1" fillId="0" borderId="4" xfId="22" applyFont="1" applyFill="1" applyBorder="1" applyAlignment="1">
      <alignment horizontal="left" vertical="center" wrapText="1"/>
      <protection/>
    </xf>
    <xf numFmtId="0" fontId="1" fillId="0" borderId="2" xfId="22" applyFont="1" applyFill="1" applyBorder="1" applyAlignment="1">
      <alignment horizontal="left" vertical="center" wrapText="1"/>
      <protection/>
    </xf>
    <xf numFmtId="0" fontId="1" fillId="0" borderId="6" xfId="22" applyFont="1" applyFill="1" applyBorder="1" applyAlignment="1">
      <alignment horizontal="center" vertical="center" wrapText="1"/>
      <protection/>
    </xf>
    <xf numFmtId="0" fontId="1" fillId="0" borderId="5" xfId="37" applyFont="1" applyFill="1" applyBorder="1" applyAlignment="1">
      <alignment horizontal="right" vertical="center" wrapText="1"/>
      <protection/>
    </xf>
    <xf numFmtId="0" fontId="0" fillId="0" borderId="0" xfId="0" applyAlignment="1">
      <alignment horizontal="right" vertical="center" wrapText="1"/>
    </xf>
    <xf numFmtId="0" fontId="0" fillId="0" borderId="3" xfId="0" applyBorder="1" applyAlignment="1">
      <alignment horizontal="right" vertical="center" wrapText="1"/>
    </xf>
    <xf numFmtId="0" fontId="1" fillId="0" borderId="6" xfId="37" applyFont="1" applyFill="1" applyBorder="1" applyAlignment="1">
      <alignment horizontal="center" vertical="center" wrapText="1"/>
      <protection/>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9" fillId="0" borderId="0" xfId="25" applyFont="1" applyFill="1" applyAlignment="1">
      <alignment wrapText="1"/>
      <protection/>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9" fillId="0" borderId="0" xfId="0" applyFont="1" applyFill="1" applyAlignment="1">
      <alignment horizontal="left" vertical="top" wrapText="1"/>
    </xf>
    <xf numFmtId="0" fontId="1" fillId="0" borderId="0" xfId="23" applyFont="1" applyFill="1" applyAlignment="1">
      <alignment wrapText="1"/>
      <protection/>
    </xf>
    <xf numFmtId="0" fontId="9" fillId="0" borderId="0" xfId="0" applyFont="1" applyFill="1" applyBorder="1" applyAlignment="1">
      <alignment wrapText="1"/>
    </xf>
    <xf numFmtId="1" fontId="9" fillId="0" borderId="0" xfId="23" applyNumberFormat="1" applyFont="1" applyFill="1" applyAlignment="1">
      <alignment horizontal="left" wrapText="1"/>
      <protection/>
    </xf>
    <xf numFmtId="0" fontId="0" fillId="0" borderId="3" xfId="0" applyFont="1" applyFill="1" applyBorder="1" applyAlignment="1">
      <alignment horizontal="center" vertical="center" wrapText="1"/>
    </xf>
    <xf numFmtId="0" fontId="7" fillId="0" borderId="0" xfId="25" applyFont="1" applyFill="1" applyAlignment="1">
      <alignment wrapText="1"/>
      <protection/>
    </xf>
    <xf numFmtId="0" fontId="0" fillId="0" borderId="0" xfId="0" applyFill="1" applyAlignment="1">
      <alignment vertical="top" wrapText="1"/>
    </xf>
    <xf numFmtId="0" fontId="1" fillId="0" borderId="5" xfId="37" applyFont="1" applyFill="1" applyBorder="1" applyAlignment="1">
      <alignment horizontal="left" vertical="center" wrapText="1"/>
      <protection/>
    </xf>
    <xf numFmtId="0" fontId="1" fillId="0" borderId="3" xfId="37" applyFont="1" applyFill="1" applyBorder="1" applyAlignment="1">
      <alignment horizontal="left" vertical="center" wrapText="1"/>
      <protection/>
    </xf>
    <xf numFmtId="0" fontId="0" fillId="0" borderId="3" xfId="37" applyFill="1" applyBorder="1" applyAlignment="1">
      <alignment horizontal="right" vertical="center" wrapText="1"/>
      <protection/>
    </xf>
    <xf numFmtId="0" fontId="9" fillId="0" borderId="0" xfId="37" applyFont="1" applyAlignment="1">
      <alignment horizontal="left" vertical="top" wrapText="1"/>
      <protection/>
    </xf>
    <xf numFmtId="0" fontId="0" fillId="0" borderId="0" xfId="37" applyAlignment="1">
      <alignment wrapText="1"/>
      <protection/>
    </xf>
    <xf numFmtId="0" fontId="0" fillId="0" borderId="0" xfId="37" applyFill="1" applyAlignment="1">
      <alignment wrapText="1"/>
      <protection/>
    </xf>
    <xf numFmtId="0" fontId="1" fillId="0" borderId="4" xfId="37" applyFont="1" applyBorder="1" applyAlignment="1">
      <alignment horizontal="left" vertical="center" wrapText="1"/>
      <protection/>
    </xf>
    <xf numFmtId="0" fontId="1" fillId="0" borderId="2" xfId="37" applyFont="1" applyBorder="1" applyAlignment="1">
      <alignment horizontal="left" vertical="center" wrapText="1"/>
      <protection/>
    </xf>
    <xf numFmtId="0" fontId="1" fillId="0" borderId="6" xfId="37" applyFont="1" applyBorder="1" applyAlignment="1">
      <alignment horizontal="center" vertical="center" wrapText="1"/>
      <protection/>
    </xf>
    <xf numFmtId="0" fontId="1" fillId="0" borderId="5" xfId="0" applyFont="1" applyBorder="1" applyAlignment="1">
      <alignment horizontal="left" vertical="center" wrapText="1"/>
    </xf>
    <xf numFmtId="0" fontId="0" fillId="0" borderId="0" xfId="0" applyBorder="1" applyAlignment="1">
      <alignment wrapText="1"/>
    </xf>
    <xf numFmtId="0" fontId="1" fillId="0" borderId="6" xfId="0" applyFont="1" applyBorder="1" applyAlignment="1">
      <alignment horizontal="center" wrapText="1"/>
    </xf>
    <xf numFmtId="0" fontId="0" fillId="0" borderId="6" xfId="0" applyBorder="1" applyAlignment="1">
      <alignment horizontal="center" wrapText="1"/>
    </xf>
    <xf numFmtId="0" fontId="0" fillId="0" borderId="6" xfId="0" applyBorder="1" applyAlignment="1">
      <alignment horizontal="center" vertical="center" wrapText="1"/>
    </xf>
    <xf numFmtId="0" fontId="9" fillId="0" borderId="0" xfId="0" applyFont="1" applyAlignment="1">
      <alignment horizontal="left" wrapText="1"/>
    </xf>
    <xf numFmtId="0" fontId="0" fillId="0" borderId="3" xfId="0" applyBorder="1" applyAlignment="1">
      <alignment horizontal="left" wrapText="1"/>
    </xf>
    <xf numFmtId="0" fontId="9" fillId="0" borderId="0" xfId="0" applyFont="1" applyAlignment="1">
      <alignment horizontal="left" vertical="top" wrapText="1"/>
    </xf>
  </cellXfs>
  <cellStyles count="34">
    <cellStyle name="Normal" xfId="0"/>
    <cellStyle name="Comma" xfId="15"/>
    <cellStyle name="Comma [0]" xfId="16"/>
    <cellStyle name="Comma_Tables - Family for updating" xfId="17"/>
    <cellStyle name="Currency" xfId="18"/>
    <cellStyle name="Currency [0]" xfId="19"/>
    <cellStyle name="Followed Hyperlink" xfId="20"/>
    <cellStyle name="Hyperlink" xfId="21"/>
    <cellStyle name="Normal_2010.03.11 Tables - Crown (Q4 09)" xfId="22"/>
    <cellStyle name="Normal_2011.06.14 Tables for Mags' courts JCS 2010 Chp3 DRAFT for CC" xfId="23"/>
    <cellStyle name="Normal_2011.12.14 Timeliness tables for Chapter 5 CSQ3 2011 checked by CC" xfId="24"/>
    <cellStyle name="Normal_2012.03.07 Timeliness tables for Chapter 5 CSQ4 2011" xfId="25"/>
    <cellStyle name="Normal_Chp 1 County courts JCS 2010 tables (Final) " xfId="26"/>
    <cellStyle name="Normal_CSQ Q4 Tables - Crown Court, checked, values only, Final" xfId="27"/>
    <cellStyle name="Normal_Hearings (Revised)" xfId="28"/>
    <cellStyle name="Normal_Jan'12  " xfId="29"/>
    <cellStyle name="Normal_JS warrant returns 06-08-2008" xfId="30"/>
    <cellStyle name="Normal_JUDICIAL STATS TABLES 2007 (draft)" xfId="31"/>
    <cellStyle name="Normal_repossession by bailiff" xfId="32"/>
    <cellStyle name="Normal_Sheet1" xfId="33"/>
    <cellStyle name="Normal_Table 1.4" xfId="34"/>
    <cellStyle name="Normal_Table 2.7 - Legal representation" xfId="35"/>
    <cellStyle name="Normal_Tables - Crown (Q1 10) final" xfId="36"/>
    <cellStyle name="Normal_Tables - Crown (Q1 10) for updating NAP" xfId="37"/>
    <cellStyle name="Normal_Tables - Family for updating" xfId="38"/>
    <cellStyle name="Normal_Tables CSQ Q2 2011 Magistrates' courts Final" xfId="39"/>
    <cellStyle name="Normal_Warrants" xfId="40"/>
    <cellStyle name="Percent" xfId="41"/>
    <cellStyle name="Percent_2012.03.07 Timeliness tables for Chapter 5 CSQ4 2011" xfId="42"/>
    <cellStyle name="Percent_Civil Court Statistics Bulletin (version 1)" xfId="43"/>
    <cellStyle name="Percent_CSQ Q4 Tables - Crown Court, checked, values only, Final" xfId="44"/>
    <cellStyle name="Percent_JUDICIAL STATS TABLES 2007 (draft)" xfId="45"/>
    <cellStyle name="Percent_Tables - Crown (Q1 10) for updating NAP" xfId="46"/>
    <cellStyle name="Percent_Tables CSQ Q2 2011 Magistrates' courts Final"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0</xdr:rowOff>
    </xdr:from>
    <xdr:ext cx="76200" cy="200025"/>
    <xdr:sp>
      <xdr:nvSpPr>
        <xdr:cNvPr id="1" name="TextBox 1"/>
        <xdr:cNvSpPr txBox="1">
          <a:spLocks noChangeArrowheads="1"/>
        </xdr:cNvSpPr>
      </xdr:nvSpPr>
      <xdr:spPr>
        <a:xfrm>
          <a:off x="1876425" y="1657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xdr:nvSpPr>
        <xdr:cNvPr id="2" name="TextBox 2"/>
        <xdr:cNvSpPr txBox="1">
          <a:spLocks noChangeArrowheads="1"/>
        </xdr:cNvSpPr>
      </xdr:nvSpPr>
      <xdr:spPr>
        <a:xfrm>
          <a:off x="1876425" y="1657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76200" cy="200025"/>
    <xdr:sp>
      <xdr:nvSpPr>
        <xdr:cNvPr id="3" name="TextBox 3"/>
        <xdr:cNvSpPr txBox="1">
          <a:spLocks noChangeArrowheads="1"/>
        </xdr:cNvSpPr>
      </xdr:nvSpPr>
      <xdr:spPr>
        <a:xfrm>
          <a:off x="1876425" y="1771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10</xdr:row>
      <xdr:rowOff>114300</xdr:rowOff>
    </xdr:from>
    <xdr:ext cx="76200" cy="200025"/>
    <xdr:sp>
      <xdr:nvSpPr>
        <xdr:cNvPr id="4" name="TextBox 4"/>
        <xdr:cNvSpPr txBox="1">
          <a:spLocks noChangeArrowheads="1"/>
        </xdr:cNvSpPr>
      </xdr:nvSpPr>
      <xdr:spPr>
        <a:xfrm>
          <a:off x="1876425" y="1933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11</xdr:row>
      <xdr:rowOff>114300</xdr:rowOff>
    </xdr:from>
    <xdr:ext cx="76200" cy="200025"/>
    <xdr:sp>
      <xdr:nvSpPr>
        <xdr:cNvPr id="5" name="TextBox 5"/>
        <xdr:cNvSpPr txBox="1">
          <a:spLocks noChangeArrowheads="1"/>
        </xdr:cNvSpPr>
      </xdr:nvSpPr>
      <xdr:spPr>
        <a:xfrm>
          <a:off x="1876425" y="2095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xdr:nvSpPr>
        <xdr:cNvPr id="6" name="TextBox 6"/>
        <xdr:cNvSpPr txBox="1">
          <a:spLocks noChangeArrowheads="1"/>
        </xdr:cNvSpPr>
      </xdr:nvSpPr>
      <xdr:spPr>
        <a:xfrm>
          <a:off x="1876425" y="1495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xdr:nvSpPr>
        <xdr:cNvPr id="7" name="TextBox 7"/>
        <xdr:cNvSpPr txBox="1">
          <a:spLocks noChangeArrowheads="1"/>
        </xdr:cNvSpPr>
      </xdr:nvSpPr>
      <xdr:spPr>
        <a:xfrm>
          <a:off x="1876425" y="1495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76200" cy="200025"/>
    <xdr:sp>
      <xdr:nvSpPr>
        <xdr:cNvPr id="8" name="TextBox 8"/>
        <xdr:cNvSpPr txBox="1">
          <a:spLocks noChangeArrowheads="1"/>
        </xdr:cNvSpPr>
      </xdr:nvSpPr>
      <xdr:spPr>
        <a:xfrm>
          <a:off x="1876425" y="1609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76200" cy="200025"/>
    <xdr:sp>
      <xdr:nvSpPr>
        <xdr:cNvPr id="9" name="TextBox 9"/>
        <xdr:cNvSpPr txBox="1">
          <a:spLocks noChangeArrowheads="1"/>
        </xdr:cNvSpPr>
      </xdr:nvSpPr>
      <xdr:spPr>
        <a:xfrm>
          <a:off x="1876425" y="1771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69"/>
  <sheetViews>
    <sheetView tabSelected="1" workbookViewId="0" topLeftCell="A1">
      <selection activeCell="A1" sqref="A1"/>
    </sheetView>
  </sheetViews>
  <sheetFormatPr defaultColWidth="9.140625" defaultRowHeight="12.75"/>
  <cols>
    <col min="1" max="1" width="11.421875" style="0" customWidth="1"/>
  </cols>
  <sheetData>
    <row r="1" spans="1:21" ht="12.75">
      <c r="A1" s="2" t="s">
        <v>39</v>
      </c>
      <c r="B1" s="2"/>
      <c r="C1" s="113"/>
      <c r="D1" s="113"/>
      <c r="E1" s="113"/>
      <c r="F1" s="113"/>
      <c r="G1" s="113"/>
      <c r="H1" s="113"/>
      <c r="I1" s="113"/>
      <c r="J1" s="113"/>
      <c r="K1" s="113"/>
      <c r="L1" s="113"/>
      <c r="M1" s="113"/>
      <c r="N1" s="113"/>
      <c r="O1" s="259"/>
      <c r="P1" s="113"/>
      <c r="Q1" s="3"/>
      <c r="R1" s="3"/>
      <c r="S1" s="3"/>
      <c r="T1" s="3"/>
      <c r="U1" s="3"/>
    </row>
    <row r="2" spans="1:21" ht="12.75">
      <c r="A2" s="2"/>
      <c r="B2" s="2"/>
      <c r="C2" s="113"/>
      <c r="D2" s="113"/>
      <c r="E2" s="113"/>
      <c r="F2" s="113"/>
      <c r="G2" s="113"/>
      <c r="H2" s="113"/>
      <c r="I2" s="113"/>
      <c r="J2" s="113"/>
      <c r="K2" s="113"/>
      <c r="L2" s="113"/>
      <c r="M2" s="113"/>
      <c r="N2" s="113"/>
      <c r="O2" s="259"/>
      <c r="P2" s="113"/>
      <c r="Q2" s="3"/>
      <c r="R2" s="3"/>
      <c r="S2" s="3"/>
      <c r="T2" s="3"/>
      <c r="U2" s="3"/>
    </row>
    <row r="3" spans="1:21" ht="12.75">
      <c r="A3" s="113">
        <v>1.1</v>
      </c>
      <c r="B3" s="2" t="s">
        <v>383</v>
      </c>
      <c r="C3" s="113"/>
      <c r="D3" s="113"/>
      <c r="E3" s="113"/>
      <c r="F3" s="113"/>
      <c r="G3" s="113"/>
      <c r="H3" s="113"/>
      <c r="I3" s="113"/>
      <c r="J3" s="113"/>
      <c r="K3" s="113"/>
      <c r="L3" s="113"/>
      <c r="M3" s="113"/>
      <c r="N3" s="113"/>
      <c r="O3" s="113"/>
      <c r="P3" s="113"/>
      <c r="Q3" s="3"/>
      <c r="R3" s="3"/>
      <c r="S3" s="3"/>
      <c r="T3" s="3"/>
      <c r="U3" s="3"/>
    </row>
    <row r="4" spans="1:21" ht="12.75">
      <c r="A4" s="113"/>
      <c r="B4" s="113" t="s">
        <v>38</v>
      </c>
      <c r="C4" s="113"/>
      <c r="D4" s="113"/>
      <c r="E4" s="113"/>
      <c r="F4" s="113"/>
      <c r="G4" s="113"/>
      <c r="H4" s="113"/>
      <c r="I4" s="113"/>
      <c r="J4" s="113"/>
      <c r="K4" s="113"/>
      <c r="L4" s="113"/>
      <c r="M4" s="113"/>
      <c r="N4" s="113"/>
      <c r="O4" s="113"/>
      <c r="P4" s="113"/>
      <c r="Q4" s="3"/>
      <c r="R4" s="3"/>
      <c r="S4" s="3"/>
      <c r="T4" s="3"/>
      <c r="U4" s="3"/>
    </row>
    <row r="5" spans="1:21" ht="12.75">
      <c r="A5" s="113">
        <v>1.2</v>
      </c>
      <c r="B5" s="2" t="s">
        <v>383</v>
      </c>
      <c r="C5" s="113"/>
      <c r="D5" s="113"/>
      <c r="E5" s="113"/>
      <c r="F5" s="113"/>
      <c r="G5" s="113"/>
      <c r="H5" s="113"/>
      <c r="I5" s="113"/>
      <c r="J5" s="113"/>
      <c r="K5" s="113"/>
      <c r="L5" s="113"/>
      <c r="M5" s="113"/>
      <c r="N5" s="113"/>
      <c r="O5" s="113"/>
      <c r="P5" s="113"/>
      <c r="Q5" s="3"/>
      <c r="R5" s="3"/>
      <c r="S5" s="3"/>
      <c r="T5" s="3"/>
      <c r="U5" s="3"/>
    </row>
    <row r="6" spans="1:21" ht="12.75">
      <c r="A6" s="113"/>
      <c r="B6" s="113" t="s">
        <v>41</v>
      </c>
      <c r="C6" s="113"/>
      <c r="D6" s="113"/>
      <c r="E6" s="113"/>
      <c r="F6" s="113"/>
      <c r="G6" s="113"/>
      <c r="H6" s="113"/>
      <c r="I6" s="113"/>
      <c r="J6" s="113"/>
      <c r="K6" s="113"/>
      <c r="L6" s="113"/>
      <c r="M6" s="113"/>
      <c r="N6" s="113"/>
      <c r="O6" s="113"/>
      <c r="P6" s="113"/>
      <c r="Q6" s="3"/>
      <c r="R6" s="3"/>
      <c r="S6" s="3"/>
      <c r="T6" s="3"/>
      <c r="U6" s="3"/>
    </row>
    <row r="7" spans="1:21" ht="12.75">
      <c r="A7" s="113">
        <v>1.3</v>
      </c>
      <c r="B7" s="2" t="s">
        <v>383</v>
      </c>
      <c r="C7" s="113"/>
      <c r="D7" s="113"/>
      <c r="E7" s="113"/>
      <c r="F7" s="113"/>
      <c r="G7" s="113"/>
      <c r="H7" s="113"/>
      <c r="I7" s="113"/>
      <c r="J7" s="113"/>
      <c r="K7" s="113"/>
      <c r="L7" s="113"/>
      <c r="M7" s="113"/>
      <c r="N7" s="113"/>
      <c r="O7" s="113"/>
      <c r="P7" s="113"/>
      <c r="Q7" s="3"/>
      <c r="R7" s="3"/>
      <c r="S7" s="3"/>
      <c r="T7" s="3"/>
      <c r="U7" s="3"/>
    </row>
    <row r="8" spans="1:21" ht="12.75">
      <c r="A8" s="113"/>
      <c r="B8" s="113" t="s">
        <v>42</v>
      </c>
      <c r="C8" s="113"/>
      <c r="D8" s="113"/>
      <c r="E8" s="113"/>
      <c r="F8" s="113"/>
      <c r="G8" s="113"/>
      <c r="H8" s="113"/>
      <c r="I8" s="113"/>
      <c r="J8" s="113"/>
      <c r="K8" s="113"/>
      <c r="L8" s="113"/>
      <c r="M8" s="113"/>
      <c r="N8" s="113"/>
      <c r="O8" s="113"/>
      <c r="P8" s="113"/>
      <c r="Q8" s="3"/>
      <c r="R8" s="3"/>
      <c r="S8" s="3"/>
      <c r="T8" s="3"/>
      <c r="U8" s="3"/>
    </row>
    <row r="9" spans="1:21" ht="12.75">
      <c r="A9" s="113">
        <v>1.4</v>
      </c>
      <c r="B9" s="2" t="s">
        <v>383</v>
      </c>
      <c r="C9" s="113"/>
      <c r="D9" s="113"/>
      <c r="E9" s="113"/>
      <c r="F9" s="113"/>
      <c r="G9" s="113"/>
      <c r="H9" s="113"/>
      <c r="I9" s="113"/>
      <c r="J9" s="113"/>
      <c r="K9" s="113"/>
      <c r="L9" s="113"/>
      <c r="M9" s="113"/>
      <c r="N9" s="113"/>
      <c r="O9" s="113"/>
      <c r="P9" s="113"/>
      <c r="Q9" s="3"/>
      <c r="R9" s="3"/>
      <c r="S9" s="3"/>
      <c r="T9" s="3"/>
      <c r="U9" s="3"/>
    </row>
    <row r="10" spans="1:21" ht="12.75">
      <c r="A10" s="113"/>
      <c r="B10" s="113" t="s">
        <v>37</v>
      </c>
      <c r="C10" s="113"/>
      <c r="D10" s="113"/>
      <c r="E10" s="113"/>
      <c r="F10" s="113"/>
      <c r="G10" s="113"/>
      <c r="H10" s="113"/>
      <c r="I10" s="113"/>
      <c r="J10" s="113"/>
      <c r="K10" s="113"/>
      <c r="L10" s="113"/>
      <c r="M10" s="113"/>
      <c r="N10" s="113"/>
      <c r="O10" s="113"/>
      <c r="P10" s="113"/>
      <c r="Q10" s="3"/>
      <c r="R10" s="3"/>
      <c r="S10" s="3"/>
      <c r="T10" s="3"/>
      <c r="U10" s="3"/>
    </row>
    <row r="11" spans="1:21" ht="12.75">
      <c r="A11" s="113">
        <v>1.5</v>
      </c>
      <c r="B11" s="2" t="s">
        <v>383</v>
      </c>
      <c r="C11" s="113"/>
      <c r="D11" s="113"/>
      <c r="E11" s="113"/>
      <c r="F11" s="113"/>
      <c r="G11" s="113"/>
      <c r="H11" s="113"/>
      <c r="I11" s="113"/>
      <c r="J11" s="113"/>
      <c r="K11" s="113"/>
      <c r="L11" s="113"/>
      <c r="M11" s="113"/>
      <c r="N11" s="113"/>
      <c r="O11" s="113"/>
      <c r="P11" s="113"/>
      <c r="Q11" s="3"/>
      <c r="R11" s="3"/>
      <c r="S11" s="3"/>
      <c r="T11" s="3"/>
      <c r="U11" s="3"/>
    </row>
    <row r="12" spans="1:21" ht="12.75">
      <c r="A12" s="113"/>
      <c r="B12" s="113" t="s">
        <v>40</v>
      </c>
      <c r="C12" s="113"/>
      <c r="D12" s="113"/>
      <c r="E12" s="113"/>
      <c r="F12" s="113"/>
      <c r="G12" s="113"/>
      <c r="H12" s="113"/>
      <c r="I12" s="113"/>
      <c r="J12" s="113"/>
      <c r="K12" s="113"/>
      <c r="L12" s="113"/>
      <c r="M12" s="113"/>
      <c r="N12" s="113"/>
      <c r="O12" s="113"/>
      <c r="P12" s="113"/>
      <c r="Q12" s="3"/>
      <c r="R12" s="3"/>
      <c r="S12" s="3"/>
      <c r="T12" s="3"/>
      <c r="U12" s="3"/>
    </row>
    <row r="13" spans="1:21" ht="12.75">
      <c r="A13" s="113">
        <v>1.6</v>
      </c>
      <c r="B13" s="2" t="s">
        <v>383</v>
      </c>
      <c r="C13" s="113"/>
      <c r="D13" s="113"/>
      <c r="E13" s="113"/>
      <c r="F13" s="113"/>
      <c r="G13" s="113"/>
      <c r="H13" s="113"/>
      <c r="I13" s="113"/>
      <c r="J13" s="113"/>
      <c r="K13" s="113"/>
      <c r="L13" s="113"/>
      <c r="M13" s="113"/>
      <c r="N13" s="113"/>
      <c r="O13" s="113"/>
      <c r="P13" s="113"/>
      <c r="Q13" s="3"/>
      <c r="R13" s="3"/>
      <c r="S13" s="3"/>
      <c r="T13" s="3"/>
      <c r="U13" s="3"/>
    </row>
    <row r="14" spans="1:21" ht="12.75">
      <c r="A14" s="113"/>
      <c r="B14" s="113" t="s">
        <v>43</v>
      </c>
      <c r="C14" s="113"/>
      <c r="D14" s="113"/>
      <c r="E14" s="113"/>
      <c r="F14" s="113"/>
      <c r="G14" s="113"/>
      <c r="H14" s="113"/>
      <c r="I14" s="113"/>
      <c r="J14" s="113"/>
      <c r="K14" s="113"/>
      <c r="L14" s="113"/>
      <c r="M14" s="113"/>
      <c r="N14" s="113"/>
      <c r="O14" s="113"/>
      <c r="P14" s="113"/>
      <c r="Q14" s="3"/>
      <c r="R14" s="3"/>
      <c r="S14" s="3"/>
      <c r="T14" s="3"/>
      <c r="U14" s="3"/>
    </row>
    <row r="15" spans="1:21" ht="12.75">
      <c r="A15" s="113">
        <v>1.7</v>
      </c>
      <c r="B15" s="2" t="s">
        <v>383</v>
      </c>
      <c r="C15" s="113"/>
      <c r="D15" s="113"/>
      <c r="E15" s="113"/>
      <c r="F15" s="113"/>
      <c r="G15" s="113"/>
      <c r="H15" s="113"/>
      <c r="I15" s="113"/>
      <c r="J15" s="113"/>
      <c r="K15" s="113"/>
      <c r="L15" s="113"/>
      <c r="M15" s="113"/>
      <c r="N15" s="113"/>
      <c r="O15" s="113"/>
      <c r="P15" s="113"/>
      <c r="Q15" s="3"/>
      <c r="R15" s="3"/>
      <c r="S15" s="3"/>
      <c r="T15" s="3"/>
      <c r="U15" s="3"/>
    </row>
    <row r="16" spans="1:21" ht="12.75">
      <c r="A16" s="113"/>
      <c r="B16" s="113" t="s">
        <v>44</v>
      </c>
      <c r="C16" s="113"/>
      <c r="D16" s="113"/>
      <c r="E16" s="113"/>
      <c r="F16" s="113"/>
      <c r="G16" s="113"/>
      <c r="H16" s="113"/>
      <c r="I16" s="113"/>
      <c r="J16" s="113"/>
      <c r="K16" s="113"/>
      <c r="L16" s="113"/>
      <c r="M16" s="113"/>
      <c r="N16" s="113"/>
      <c r="O16" s="113"/>
      <c r="P16" s="113"/>
      <c r="Q16" s="3"/>
      <c r="R16" s="3"/>
      <c r="S16" s="3"/>
      <c r="T16" s="3"/>
      <c r="U16" s="3"/>
    </row>
    <row r="17" spans="1:21" ht="12.75">
      <c r="A17" s="113"/>
      <c r="B17" s="113"/>
      <c r="C17" s="113"/>
      <c r="D17" s="113"/>
      <c r="E17" s="113"/>
      <c r="F17" s="113"/>
      <c r="G17" s="113"/>
      <c r="H17" s="113"/>
      <c r="I17" s="113"/>
      <c r="J17" s="113"/>
      <c r="K17" s="113"/>
      <c r="L17" s="113"/>
      <c r="M17" s="113"/>
      <c r="N17" s="113"/>
      <c r="O17" s="113"/>
      <c r="P17" s="113"/>
      <c r="Q17" s="3"/>
      <c r="R17" s="3"/>
      <c r="S17" s="3"/>
      <c r="T17" s="3"/>
      <c r="U17" s="3"/>
    </row>
    <row r="18" spans="1:13" ht="12.75">
      <c r="A18">
        <v>2.1</v>
      </c>
      <c r="B18" s="260" t="s">
        <v>45</v>
      </c>
      <c r="C18" s="261"/>
      <c r="D18" s="261"/>
      <c r="E18" s="261"/>
      <c r="F18" s="261"/>
      <c r="G18" s="261"/>
      <c r="H18" s="261"/>
      <c r="I18" s="261"/>
      <c r="J18" s="261"/>
      <c r="K18" s="261"/>
      <c r="L18" s="261"/>
      <c r="M18" s="261"/>
    </row>
    <row r="19" spans="2:13" ht="12.75">
      <c r="B19" s="262" t="s">
        <v>46</v>
      </c>
      <c r="C19" s="263"/>
      <c r="D19" s="263"/>
      <c r="E19" s="263"/>
      <c r="F19" s="263"/>
      <c r="G19" s="263"/>
      <c r="H19" s="263"/>
      <c r="I19" s="263"/>
      <c r="J19" s="263"/>
      <c r="K19" s="263"/>
      <c r="L19" s="263"/>
      <c r="M19" s="263"/>
    </row>
    <row r="20" spans="1:13" ht="12.75">
      <c r="A20">
        <v>2.2</v>
      </c>
      <c r="B20" s="260" t="s">
        <v>45</v>
      </c>
      <c r="C20" s="261"/>
      <c r="D20" s="261"/>
      <c r="E20" s="261"/>
      <c r="F20" s="261"/>
      <c r="G20" s="261"/>
      <c r="H20" s="261"/>
      <c r="I20" s="261"/>
      <c r="J20" s="261"/>
      <c r="K20" s="261"/>
      <c r="L20" s="3"/>
      <c r="M20" s="3"/>
    </row>
    <row r="21" spans="2:13" ht="12.75">
      <c r="B21" s="262" t="s">
        <v>47</v>
      </c>
      <c r="C21" s="263"/>
      <c r="D21" s="263"/>
      <c r="E21" s="263"/>
      <c r="F21" s="263"/>
      <c r="G21" s="263"/>
      <c r="H21" s="263"/>
      <c r="I21" s="263"/>
      <c r="J21" s="263"/>
      <c r="K21" s="263"/>
      <c r="L21" s="3"/>
      <c r="M21" s="3"/>
    </row>
    <row r="22" spans="1:13" ht="12.75">
      <c r="A22">
        <v>2.3</v>
      </c>
      <c r="B22" s="260" t="s">
        <v>45</v>
      </c>
      <c r="C22" s="261"/>
      <c r="D22" s="261"/>
      <c r="E22" s="261"/>
      <c r="F22" s="261"/>
      <c r="G22" s="261"/>
      <c r="H22" s="261"/>
      <c r="I22" s="261"/>
      <c r="J22" s="261"/>
      <c r="K22" s="3"/>
      <c r="L22" s="3"/>
      <c r="M22" s="3"/>
    </row>
    <row r="23" spans="2:13" ht="12.75">
      <c r="B23" s="262" t="s">
        <v>48</v>
      </c>
      <c r="C23" s="263"/>
      <c r="D23" s="263"/>
      <c r="E23" s="263"/>
      <c r="F23" s="263"/>
      <c r="G23" s="263"/>
      <c r="H23" s="263"/>
      <c r="I23" s="263"/>
      <c r="J23" s="263"/>
      <c r="K23" s="3"/>
      <c r="L23" s="3"/>
      <c r="M23" s="3"/>
    </row>
    <row r="24" spans="1:13" ht="12.75">
      <c r="A24">
        <v>2.4</v>
      </c>
      <c r="B24" s="260" t="s">
        <v>45</v>
      </c>
      <c r="C24" s="263"/>
      <c r="D24" s="263"/>
      <c r="E24" s="263"/>
      <c r="F24" s="263"/>
      <c r="G24" s="263"/>
      <c r="H24" s="263"/>
      <c r="I24" s="263"/>
      <c r="J24" s="263"/>
      <c r="K24" s="3"/>
      <c r="L24" s="3"/>
      <c r="M24" s="3"/>
    </row>
    <row r="25" spans="2:13" ht="12.75">
      <c r="B25" s="262" t="s">
        <v>49</v>
      </c>
      <c r="C25" s="263"/>
      <c r="D25" s="263"/>
      <c r="E25" s="263"/>
      <c r="F25" s="263"/>
      <c r="G25" s="263"/>
      <c r="H25" s="263"/>
      <c r="I25" s="263"/>
      <c r="J25" s="263"/>
      <c r="K25" s="3"/>
      <c r="L25" s="3"/>
      <c r="M25" s="3"/>
    </row>
    <row r="26" spans="1:13" ht="12.75">
      <c r="A26">
        <v>2.5</v>
      </c>
      <c r="B26" s="260" t="s">
        <v>45</v>
      </c>
      <c r="C26" s="261"/>
      <c r="D26" s="261"/>
      <c r="E26" s="261"/>
      <c r="F26" s="261"/>
      <c r="G26" s="261"/>
      <c r="H26" s="261"/>
      <c r="I26" s="261"/>
      <c r="J26" s="261"/>
      <c r="K26" s="261"/>
      <c r="L26" s="261"/>
      <c r="M26" s="3"/>
    </row>
    <row r="27" spans="2:13" ht="12.75">
      <c r="B27" s="262" t="s">
        <v>106</v>
      </c>
      <c r="C27" s="263"/>
      <c r="D27" s="263"/>
      <c r="E27" s="263"/>
      <c r="F27" s="263"/>
      <c r="G27" s="263"/>
      <c r="H27" s="263"/>
      <c r="I27" s="263"/>
      <c r="J27" s="263"/>
      <c r="K27" s="263"/>
      <c r="L27" s="263"/>
      <c r="M27" s="3"/>
    </row>
    <row r="28" spans="1:2" ht="12.75">
      <c r="A28">
        <v>2.6</v>
      </c>
      <c r="B28" s="260" t="s">
        <v>45</v>
      </c>
    </row>
    <row r="29" ht="12.75">
      <c r="B29" t="s">
        <v>50</v>
      </c>
    </row>
    <row r="30" spans="1:2" ht="12.75">
      <c r="A30">
        <v>2.7</v>
      </c>
      <c r="B30" s="260" t="s">
        <v>45</v>
      </c>
    </row>
    <row r="31" ht="12.75">
      <c r="B31" t="s">
        <v>51</v>
      </c>
    </row>
    <row r="32" spans="1:2" ht="12.75">
      <c r="A32">
        <v>2.8</v>
      </c>
      <c r="B32" s="260" t="s">
        <v>45</v>
      </c>
    </row>
    <row r="33" ht="12.75">
      <c r="B33" t="s">
        <v>326</v>
      </c>
    </row>
    <row r="35" spans="1:12" ht="12.75">
      <c r="A35" s="3">
        <v>3.1</v>
      </c>
      <c r="B35" s="355" t="s">
        <v>144</v>
      </c>
      <c r="C35" s="355"/>
      <c r="D35" s="355"/>
      <c r="E35" s="355"/>
      <c r="F35" s="355"/>
      <c r="G35" s="355"/>
      <c r="H35" s="355"/>
      <c r="I35" s="355"/>
      <c r="J35" s="355"/>
      <c r="K35" s="356"/>
      <c r="L35" s="356"/>
    </row>
    <row r="36" spans="1:12" ht="12.75">
      <c r="A36" s="3"/>
      <c r="B36" s="357" t="s">
        <v>145</v>
      </c>
      <c r="C36" s="357"/>
      <c r="D36" s="357"/>
      <c r="E36" s="357"/>
      <c r="F36" s="357"/>
      <c r="G36" s="357"/>
      <c r="H36" s="357"/>
      <c r="I36" s="357"/>
      <c r="J36" s="357"/>
      <c r="K36" s="357"/>
      <c r="L36" s="357"/>
    </row>
    <row r="37" spans="1:12" ht="12.75">
      <c r="A37" s="3">
        <v>3.2</v>
      </c>
      <c r="B37" s="2" t="s">
        <v>144</v>
      </c>
      <c r="C37" s="2"/>
      <c r="D37" s="2"/>
      <c r="E37" s="2"/>
      <c r="F37" s="2"/>
      <c r="G37" s="2"/>
      <c r="H37" s="2"/>
      <c r="I37" s="259"/>
      <c r="J37" s="259"/>
      <c r="K37" s="259"/>
      <c r="L37" s="259"/>
    </row>
    <row r="38" spans="1:12" ht="12.75">
      <c r="A38" s="3"/>
      <c r="B38" s="358" t="s">
        <v>146</v>
      </c>
      <c r="C38" s="358"/>
      <c r="D38" s="358"/>
      <c r="E38" s="358"/>
      <c r="F38" s="358"/>
      <c r="G38" s="358"/>
      <c r="H38" s="358"/>
      <c r="I38" s="358"/>
      <c r="J38" s="358"/>
      <c r="K38" s="358"/>
      <c r="L38" s="358"/>
    </row>
    <row r="39" spans="1:12" ht="12.75">
      <c r="A39" s="3">
        <v>3.3</v>
      </c>
      <c r="B39" s="2" t="s">
        <v>144</v>
      </c>
      <c r="C39" s="358"/>
      <c r="D39" s="358"/>
      <c r="E39" s="358"/>
      <c r="F39" s="358"/>
      <c r="G39" s="358"/>
      <c r="H39" s="358"/>
      <c r="I39" s="358"/>
      <c r="J39" s="358"/>
      <c r="K39" s="358"/>
      <c r="L39" s="358"/>
    </row>
    <row r="40" spans="1:2" ht="12.75">
      <c r="A40" s="3"/>
      <c r="B40" t="s">
        <v>328</v>
      </c>
    </row>
    <row r="41" spans="1:12" ht="12.75">
      <c r="A41" s="3">
        <v>3.4</v>
      </c>
      <c r="B41" s="2" t="s">
        <v>144</v>
      </c>
      <c r="C41" s="2"/>
      <c r="D41" s="2"/>
      <c r="E41" s="2"/>
      <c r="F41" s="2"/>
      <c r="G41" s="2"/>
      <c r="H41" s="2"/>
      <c r="I41" s="259"/>
      <c r="J41" s="259"/>
      <c r="K41" s="259"/>
      <c r="L41" s="259"/>
    </row>
    <row r="42" spans="1:12" ht="12.75">
      <c r="A42" s="3"/>
      <c r="B42" s="359" t="s">
        <v>147</v>
      </c>
      <c r="C42" s="359"/>
      <c r="D42" s="359"/>
      <c r="E42" s="358"/>
      <c r="F42" s="358"/>
      <c r="G42" s="358"/>
      <c r="H42" s="358"/>
      <c r="I42" s="358"/>
      <c r="J42" s="358"/>
      <c r="K42" s="358"/>
      <c r="L42" s="358"/>
    </row>
    <row r="44" spans="1:2" ht="12.75">
      <c r="A44" s="3">
        <v>4.1</v>
      </c>
      <c r="B44" s="457" t="s">
        <v>185</v>
      </c>
    </row>
    <row r="45" spans="1:16" ht="12.75">
      <c r="A45" s="3"/>
      <c r="B45" s="744" t="s">
        <v>187</v>
      </c>
      <c r="C45" s="744"/>
      <c r="D45" s="744"/>
      <c r="E45" s="744"/>
      <c r="F45" s="744"/>
      <c r="G45" s="744"/>
      <c r="H45" s="744"/>
      <c r="I45" s="744"/>
      <c r="J45" s="744"/>
      <c r="K45" s="744"/>
      <c r="L45" s="744"/>
      <c r="M45" s="744"/>
      <c r="N45" s="744"/>
      <c r="O45" s="744"/>
      <c r="P45" s="744"/>
    </row>
    <row r="46" spans="1:2" ht="12.75">
      <c r="A46" s="3">
        <v>4.2</v>
      </c>
      <c r="B46" s="459" t="s">
        <v>185</v>
      </c>
    </row>
    <row r="47" spans="1:13" ht="12.75">
      <c r="A47" s="3"/>
      <c r="B47" s="745" t="s">
        <v>188</v>
      </c>
      <c r="C47" s="745"/>
      <c r="D47" s="745"/>
      <c r="E47" s="745"/>
      <c r="F47" s="745"/>
      <c r="G47" s="745"/>
      <c r="H47" s="745"/>
      <c r="I47" s="745"/>
      <c r="J47" s="745"/>
      <c r="K47" s="745"/>
      <c r="L47" s="745"/>
      <c r="M47" s="745"/>
    </row>
    <row r="48" spans="1:2" ht="12.75">
      <c r="A48" s="3">
        <v>4.3</v>
      </c>
      <c r="B48" s="457" t="s">
        <v>185</v>
      </c>
    </row>
    <row r="49" spans="1:13" ht="12.75">
      <c r="A49" s="3"/>
      <c r="B49" s="739" t="s">
        <v>345</v>
      </c>
      <c r="C49" s="739"/>
      <c r="D49" s="739"/>
      <c r="E49" s="739"/>
      <c r="F49" s="739"/>
      <c r="G49" s="739"/>
      <c r="H49" s="739"/>
      <c r="I49" s="739"/>
      <c r="J49" s="739"/>
      <c r="K49" s="739"/>
      <c r="L49" s="739"/>
      <c r="M49" s="739"/>
    </row>
    <row r="50" spans="1:2" ht="12.75">
      <c r="A50">
        <v>4.4</v>
      </c>
      <c r="B50" s="457" t="s">
        <v>185</v>
      </c>
    </row>
    <row r="51" ht="12.75">
      <c r="B51" s="458" t="s">
        <v>190</v>
      </c>
    </row>
    <row r="53" spans="1:2" ht="12.75">
      <c r="A53" s="3">
        <v>5.1</v>
      </c>
      <c r="B53" s="549" t="s">
        <v>232</v>
      </c>
    </row>
    <row r="54" spans="1:2" ht="12.75">
      <c r="A54" s="3"/>
      <c r="B54" s="550" t="s">
        <v>234</v>
      </c>
    </row>
    <row r="55" spans="1:2" ht="12.75">
      <c r="A55" s="3">
        <v>5.2</v>
      </c>
      <c r="B55" s="551" t="s">
        <v>233</v>
      </c>
    </row>
    <row r="56" spans="1:2" ht="12.75">
      <c r="A56" s="3"/>
      <c r="B56" s="550" t="s">
        <v>235</v>
      </c>
    </row>
    <row r="57" spans="1:2" ht="12.75">
      <c r="A57" s="3">
        <v>5.3</v>
      </c>
      <c r="B57" s="549" t="s">
        <v>144</v>
      </c>
    </row>
    <row r="58" spans="1:19" ht="14.25">
      <c r="A58" s="3"/>
      <c r="B58" s="739" t="s">
        <v>237</v>
      </c>
      <c r="C58" s="739"/>
      <c r="D58" s="739"/>
      <c r="E58" s="739"/>
      <c r="F58" s="739"/>
      <c r="G58" s="739"/>
      <c r="H58" s="739"/>
      <c r="I58" s="739"/>
      <c r="J58" s="739"/>
      <c r="K58" s="739"/>
      <c r="L58" s="739"/>
      <c r="M58" s="739"/>
      <c r="N58" s="739"/>
      <c r="O58" s="739"/>
      <c r="P58" s="739"/>
      <c r="Q58" s="739"/>
      <c r="R58" s="739"/>
      <c r="S58" s="739"/>
    </row>
    <row r="59" spans="1:2" ht="12.75">
      <c r="A59" s="3">
        <v>5.4</v>
      </c>
      <c r="B59" s="457" t="s">
        <v>185</v>
      </c>
    </row>
    <row r="60" spans="1:2" ht="12.75">
      <c r="A60" s="3"/>
      <c r="B60" s="458" t="s">
        <v>238</v>
      </c>
    </row>
    <row r="61" spans="1:2" ht="12.75">
      <c r="A61" s="3">
        <v>5.5</v>
      </c>
      <c r="B61" s="552" t="s">
        <v>185</v>
      </c>
    </row>
    <row r="62" spans="1:15" ht="12.75">
      <c r="A62" s="3"/>
      <c r="B62" s="740" t="s">
        <v>239</v>
      </c>
      <c r="C62" s="741"/>
      <c r="D62" s="741"/>
      <c r="E62" s="741"/>
      <c r="F62" s="741"/>
      <c r="G62" s="741"/>
      <c r="H62" s="741"/>
      <c r="I62" s="741"/>
      <c r="J62" s="741"/>
      <c r="K62" s="741"/>
      <c r="L62" s="741"/>
      <c r="M62" s="742"/>
      <c r="N62" s="742"/>
      <c r="O62" s="742"/>
    </row>
    <row r="64" spans="1:2" ht="12.75">
      <c r="A64">
        <v>6.1</v>
      </c>
      <c r="B64" s="2" t="s">
        <v>164</v>
      </c>
    </row>
    <row r="65" ht="12.75">
      <c r="B65" s="113" t="s">
        <v>313</v>
      </c>
    </row>
    <row r="66" spans="1:2" ht="12.75">
      <c r="A66">
        <v>6.2</v>
      </c>
      <c r="B66" s="2" t="s">
        <v>164</v>
      </c>
    </row>
    <row r="67" ht="12.75">
      <c r="B67" s="113" t="s">
        <v>352</v>
      </c>
    </row>
    <row r="68" spans="1:2" ht="12.75">
      <c r="A68">
        <v>6.3</v>
      </c>
      <c r="B68" s="2" t="s">
        <v>164</v>
      </c>
    </row>
    <row r="69" spans="2:11" ht="12.75">
      <c r="B69" s="743" t="s">
        <v>353</v>
      </c>
      <c r="C69" s="742"/>
      <c r="D69" s="742"/>
      <c r="E69" s="742"/>
      <c r="F69" s="742"/>
      <c r="G69" s="742"/>
      <c r="H69" s="742"/>
      <c r="I69" s="742"/>
      <c r="J69" s="742"/>
      <c r="K69" s="742"/>
    </row>
  </sheetData>
  <mergeCells count="6">
    <mergeCell ref="B58:S58"/>
    <mergeCell ref="B62:O62"/>
    <mergeCell ref="B69:K69"/>
    <mergeCell ref="B45:P45"/>
    <mergeCell ref="B47:M47"/>
    <mergeCell ref="B49:M49"/>
  </mergeCells>
  <printOptions/>
  <pageMargins left="0.75" right="0.75" top="1" bottom="1" header="0.5" footer="0.5"/>
  <pageSetup fitToHeight="1"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cols>
    <col min="2" max="2" width="8.140625" style="0" customWidth="1"/>
    <col min="3" max="3" width="12.28125" style="0" customWidth="1"/>
    <col min="4" max="4" width="12.57421875" style="0" customWidth="1"/>
    <col min="5" max="5" width="10.00390625" style="0" customWidth="1"/>
    <col min="6" max="6" width="11.140625" style="0" customWidth="1"/>
    <col min="7" max="7" width="3.28125" style="0" customWidth="1"/>
    <col min="8" max="9" width="10.421875" style="0" customWidth="1"/>
    <col min="10" max="10" width="11.28125" style="0" customWidth="1"/>
  </cols>
  <sheetData>
    <row r="1" spans="1:10" ht="12.75">
      <c r="A1" s="264" t="s">
        <v>68</v>
      </c>
      <c r="B1" s="265"/>
      <c r="C1" s="265"/>
      <c r="D1" s="265"/>
      <c r="E1" s="265"/>
      <c r="F1" s="265"/>
      <c r="G1" s="265"/>
      <c r="H1" s="265"/>
      <c r="I1" s="265"/>
      <c r="J1" s="265"/>
    </row>
    <row r="2" spans="1:10" ht="12.75">
      <c r="A2" s="264" t="s">
        <v>45</v>
      </c>
      <c r="B2" s="265"/>
      <c r="C2" s="265"/>
      <c r="D2" s="265"/>
      <c r="E2" s="265"/>
      <c r="F2" s="265"/>
      <c r="G2" s="265"/>
      <c r="H2" s="265"/>
      <c r="I2" s="265"/>
      <c r="J2" s="265"/>
    </row>
    <row r="3" spans="1:10" ht="12.75">
      <c r="A3" s="706" t="s">
        <v>47</v>
      </c>
      <c r="B3" s="748"/>
      <c r="C3" s="748"/>
      <c r="D3" s="748"/>
      <c r="E3" s="748"/>
      <c r="F3" s="748"/>
      <c r="G3" s="748"/>
      <c r="H3" s="748"/>
      <c r="I3" s="748"/>
      <c r="J3" s="748"/>
    </row>
    <row r="4" spans="1:10" ht="12.75">
      <c r="A4" s="265"/>
      <c r="B4" s="265"/>
      <c r="C4" s="265"/>
      <c r="D4" s="265"/>
      <c r="E4" s="265"/>
      <c r="F4" s="265"/>
      <c r="G4" s="265"/>
      <c r="H4" s="265"/>
      <c r="I4" s="265"/>
      <c r="J4" s="265"/>
    </row>
    <row r="5" spans="1:10" ht="27" customHeight="1">
      <c r="A5" s="749" t="s">
        <v>385</v>
      </c>
      <c r="B5" s="749" t="s">
        <v>386</v>
      </c>
      <c r="C5" s="751" t="s">
        <v>69</v>
      </c>
      <c r="D5" s="751"/>
      <c r="E5" s="751"/>
      <c r="F5" s="751"/>
      <c r="G5" s="268"/>
      <c r="H5" s="751" t="s">
        <v>70</v>
      </c>
      <c r="I5" s="751"/>
      <c r="J5" s="751"/>
    </row>
    <row r="6" spans="1:10" ht="59.25" customHeight="1">
      <c r="A6" s="750"/>
      <c r="B6" s="750"/>
      <c r="C6" s="289" t="s">
        <v>71</v>
      </c>
      <c r="D6" s="269" t="s">
        <v>72</v>
      </c>
      <c r="E6" s="269" t="s">
        <v>73</v>
      </c>
      <c r="F6" s="290" t="s">
        <v>430</v>
      </c>
      <c r="G6" s="269"/>
      <c r="H6" s="269" t="s">
        <v>74</v>
      </c>
      <c r="I6" s="269" t="s">
        <v>75</v>
      </c>
      <c r="J6" s="290" t="s">
        <v>430</v>
      </c>
    </row>
    <row r="7" spans="1:10" ht="12.75">
      <c r="A7" s="291"/>
      <c r="B7" s="291"/>
      <c r="C7" s="292"/>
      <c r="D7" s="292"/>
      <c r="E7" s="292"/>
      <c r="F7" s="293"/>
      <c r="G7" s="292"/>
      <c r="H7" s="292"/>
      <c r="I7" s="292"/>
      <c r="J7" s="293"/>
    </row>
    <row r="8" spans="1:10" ht="12.75">
      <c r="A8" s="291">
        <v>2006</v>
      </c>
      <c r="B8" s="291"/>
      <c r="C8" s="294">
        <v>83463</v>
      </c>
      <c r="D8" s="294">
        <v>22271</v>
      </c>
      <c r="E8" s="294">
        <v>6221</v>
      </c>
      <c r="F8" s="295">
        <v>111955</v>
      </c>
      <c r="G8" s="294"/>
      <c r="H8" s="294">
        <v>14308</v>
      </c>
      <c r="I8" s="294">
        <v>14184</v>
      </c>
      <c r="J8" s="295">
        <v>28492</v>
      </c>
    </row>
    <row r="9" spans="1:10" ht="12.75">
      <c r="A9" s="291">
        <v>2007</v>
      </c>
      <c r="B9" s="291"/>
      <c r="C9" s="294">
        <v>77356</v>
      </c>
      <c r="D9" s="294">
        <v>21668</v>
      </c>
      <c r="E9" s="294">
        <v>6732</v>
      </c>
      <c r="F9" s="295">
        <v>105756</v>
      </c>
      <c r="G9" s="294"/>
      <c r="H9" s="294">
        <v>13903</v>
      </c>
      <c r="I9" s="294">
        <v>14497</v>
      </c>
      <c r="J9" s="295">
        <v>28400</v>
      </c>
    </row>
    <row r="10" spans="1:10" ht="12.75">
      <c r="A10" s="272">
        <v>2008</v>
      </c>
      <c r="B10" s="272"/>
      <c r="C10" s="294">
        <v>67042</v>
      </c>
      <c r="D10" s="294">
        <v>17976</v>
      </c>
      <c r="E10" s="294">
        <v>5541</v>
      </c>
      <c r="F10" s="295">
        <v>90559</v>
      </c>
      <c r="G10" s="265"/>
      <c r="H10" s="273">
        <v>11596</v>
      </c>
      <c r="I10" s="273">
        <v>11921</v>
      </c>
      <c r="J10" s="296">
        <v>23517</v>
      </c>
    </row>
    <row r="11" spans="1:10" ht="12.75">
      <c r="A11" s="274">
        <v>2009</v>
      </c>
      <c r="B11" s="275"/>
      <c r="C11" s="294">
        <v>58311</v>
      </c>
      <c r="D11" s="294">
        <v>16839</v>
      </c>
      <c r="E11" s="294">
        <v>4733</v>
      </c>
      <c r="F11" s="295">
        <v>79883</v>
      </c>
      <c r="G11" s="265"/>
      <c r="H11" s="273">
        <v>11011</v>
      </c>
      <c r="I11" s="273">
        <v>10561</v>
      </c>
      <c r="J11" s="296">
        <v>21572</v>
      </c>
    </row>
    <row r="12" spans="1:10" ht="12.75">
      <c r="A12" s="274">
        <v>2010</v>
      </c>
      <c r="B12" s="275"/>
      <c r="C12" s="294">
        <v>59849</v>
      </c>
      <c r="D12" s="294">
        <v>18174</v>
      </c>
      <c r="E12" s="294">
        <v>4267</v>
      </c>
      <c r="F12" s="295">
        <v>82290</v>
      </c>
      <c r="G12" s="265"/>
      <c r="H12" s="273">
        <v>12300</v>
      </c>
      <c r="I12" s="273">
        <v>10141</v>
      </c>
      <c r="J12" s="296">
        <v>22441</v>
      </c>
    </row>
    <row r="13" spans="1:10" ht="12.75">
      <c r="A13" s="276" t="s">
        <v>32</v>
      </c>
      <c r="B13" s="275"/>
      <c r="C13" s="294">
        <v>56626</v>
      </c>
      <c r="D13" s="294">
        <v>19071</v>
      </c>
      <c r="E13" s="294">
        <v>4904</v>
      </c>
      <c r="F13" s="295">
        <v>80601</v>
      </c>
      <c r="G13" s="265"/>
      <c r="H13" s="273">
        <v>13905</v>
      </c>
      <c r="I13" s="273">
        <v>10070</v>
      </c>
      <c r="J13" s="296">
        <v>23975</v>
      </c>
    </row>
    <row r="14" spans="1:10" ht="12.75">
      <c r="A14" s="277"/>
      <c r="B14" s="278"/>
      <c r="C14" s="294"/>
      <c r="D14" s="294"/>
      <c r="E14" s="294"/>
      <c r="F14" s="295"/>
      <c r="G14" s="265"/>
      <c r="H14" s="273"/>
      <c r="I14" s="273"/>
      <c r="J14" s="295"/>
    </row>
    <row r="15" spans="1:10" ht="12.75">
      <c r="A15" s="274">
        <v>2008</v>
      </c>
      <c r="B15" s="275" t="s">
        <v>396</v>
      </c>
      <c r="C15" s="294">
        <v>17141</v>
      </c>
      <c r="D15" s="294">
        <v>4833</v>
      </c>
      <c r="E15" s="294">
        <v>1446</v>
      </c>
      <c r="F15" s="295">
        <v>23420</v>
      </c>
      <c r="G15" s="265"/>
      <c r="H15" s="273">
        <v>3052</v>
      </c>
      <c r="I15" s="273">
        <v>3227</v>
      </c>
      <c r="J15" s="295">
        <v>6279</v>
      </c>
    </row>
    <row r="16" spans="1:10" ht="12.75">
      <c r="A16" s="278"/>
      <c r="B16" s="275" t="s">
        <v>397</v>
      </c>
      <c r="C16" s="294">
        <v>17698</v>
      </c>
      <c r="D16" s="294">
        <v>4687</v>
      </c>
      <c r="E16" s="294">
        <v>1544</v>
      </c>
      <c r="F16" s="295">
        <v>23929</v>
      </c>
      <c r="G16" s="265"/>
      <c r="H16" s="273">
        <v>2981</v>
      </c>
      <c r="I16" s="273">
        <v>3250</v>
      </c>
      <c r="J16" s="295">
        <v>6231</v>
      </c>
    </row>
    <row r="17" spans="1:10" ht="12.75">
      <c r="A17" s="277"/>
      <c r="B17" s="275" t="s">
        <v>398</v>
      </c>
      <c r="C17" s="294">
        <v>16763</v>
      </c>
      <c r="D17" s="294">
        <v>4456</v>
      </c>
      <c r="E17" s="294">
        <v>1376</v>
      </c>
      <c r="F17" s="295">
        <v>22595</v>
      </c>
      <c r="G17" s="265"/>
      <c r="H17" s="273">
        <v>2919</v>
      </c>
      <c r="I17" s="273">
        <v>2913</v>
      </c>
      <c r="J17" s="295">
        <v>5832</v>
      </c>
    </row>
    <row r="18" spans="1:10" ht="12.75">
      <c r="A18" s="277"/>
      <c r="B18" s="275" t="s">
        <v>399</v>
      </c>
      <c r="C18" s="294">
        <v>15440</v>
      </c>
      <c r="D18" s="294">
        <v>4000</v>
      </c>
      <c r="E18" s="294">
        <v>1175</v>
      </c>
      <c r="F18" s="295">
        <v>20615</v>
      </c>
      <c r="G18" s="265"/>
      <c r="H18" s="273">
        <v>2644</v>
      </c>
      <c r="I18" s="273">
        <v>2531</v>
      </c>
      <c r="J18" s="295">
        <v>5175</v>
      </c>
    </row>
    <row r="19" spans="1:10" ht="12.75">
      <c r="A19" s="270"/>
      <c r="B19" s="265"/>
      <c r="C19" s="294"/>
      <c r="D19" s="294"/>
      <c r="E19" s="294"/>
      <c r="F19" s="295"/>
      <c r="G19" s="265"/>
      <c r="H19" s="273"/>
      <c r="I19" s="273"/>
      <c r="J19" s="295"/>
    </row>
    <row r="20" spans="1:10" ht="12.75">
      <c r="A20" s="270">
        <v>2009</v>
      </c>
      <c r="B20" s="265" t="s">
        <v>396</v>
      </c>
      <c r="C20" s="294">
        <v>14443</v>
      </c>
      <c r="D20" s="294">
        <v>4142</v>
      </c>
      <c r="E20" s="294">
        <v>1246</v>
      </c>
      <c r="F20" s="295">
        <v>19831</v>
      </c>
      <c r="G20" s="265"/>
      <c r="H20" s="273">
        <v>2788</v>
      </c>
      <c r="I20" s="273">
        <v>2600</v>
      </c>
      <c r="J20" s="295">
        <v>5388</v>
      </c>
    </row>
    <row r="21" spans="1:10" ht="12.75">
      <c r="A21" s="270"/>
      <c r="B21" s="265" t="s">
        <v>397</v>
      </c>
      <c r="C21" s="294">
        <v>14079</v>
      </c>
      <c r="D21" s="294">
        <v>3739</v>
      </c>
      <c r="E21" s="294">
        <v>1106</v>
      </c>
      <c r="F21" s="295">
        <v>18924</v>
      </c>
      <c r="G21" s="265"/>
      <c r="H21" s="273">
        <v>2562</v>
      </c>
      <c r="I21" s="273">
        <v>2283</v>
      </c>
      <c r="J21" s="295">
        <v>4845</v>
      </c>
    </row>
    <row r="22" spans="1:10" ht="12.75">
      <c r="A22" s="270"/>
      <c r="B22" s="265" t="s">
        <v>398</v>
      </c>
      <c r="C22" s="294">
        <v>15028</v>
      </c>
      <c r="D22" s="294">
        <v>4423</v>
      </c>
      <c r="E22" s="294">
        <v>1235</v>
      </c>
      <c r="F22" s="295">
        <v>20686</v>
      </c>
      <c r="G22" s="265"/>
      <c r="H22" s="273">
        <v>2744</v>
      </c>
      <c r="I22" s="273">
        <v>2914</v>
      </c>
      <c r="J22" s="296">
        <v>5658</v>
      </c>
    </row>
    <row r="23" spans="1:10" ht="12.75">
      <c r="A23" s="270"/>
      <c r="B23" s="266" t="s">
        <v>399</v>
      </c>
      <c r="C23" s="294">
        <v>14761</v>
      </c>
      <c r="D23" s="294">
        <v>4535</v>
      </c>
      <c r="E23" s="294">
        <v>1146</v>
      </c>
      <c r="F23" s="295">
        <v>20442</v>
      </c>
      <c r="G23" s="265"/>
      <c r="H23" s="273">
        <v>2917</v>
      </c>
      <c r="I23" s="273">
        <v>2764</v>
      </c>
      <c r="J23" s="296">
        <v>5681</v>
      </c>
    </row>
    <row r="24" spans="1:10" ht="12.75">
      <c r="A24" s="270"/>
      <c r="B24" s="265"/>
      <c r="C24" s="294"/>
      <c r="D24" s="294"/>
      <c r="E24" s="294"/>
      <c r="F24" s="295"/>
      <c r="G24" s="265"/>
      <c r="H24" s="273"/>
      <c r="I24" s="273"/>
      <c r="J24" s="296"/>
    </row>
    <row r="25" spans="1:10" ht="12.75">
      <c r="A25" s="270">
        <v>2010</v>
      </c>
      <c r="B25" s="266" t="s">
        <v>396</v>
      </c>
      <c r="C25" s="294">
        <v>14327</v>
      </c>
      <c r="D25" s="294">
        <v>4854</v>
      </c>
      <c r="E25" s="294">
        <v>1053</v>
      </c>
      <c r="F25" s="295">
        <v>20234</v>
      </c>
      <c r="G25" s="265"/>
      <c r="H25" s="273">
        <v>3136</v>
      </c>
      <c r="I25" s="273">
        <v>2771</v>
      </c>
      <c r="J25" s="296">
        <v>5907</v>
      </c>
    </row>
    <row r="26" spans="1:10" ht="12.75">
      <c r="A26" s="265"/>
      <c r="B26" s="266" t="s">
        <v>397</v>
      </c>
      <c r="C26" s="294">
        <v>15241</v>
      </c>
      <c r="D26" s="294">
        <v>4328</v>
      </c>
      <c r="E26" s="294">
        <v>1045</v>
      </c>
      <c r="F26" s="295">
        <v>20614</v>
      </c>
      <c r="G26" s="265"/>
      <c r="H26" s="273">
        <v>2852</v>
      </c>
      <c r="I26" s="273">
        <v>2521</v>
      </c>
      <c r="J26" s="296">
        <v>5373</v>
      </c>
    </row>
    <row r="27" spans="1:10" ht="12.75">
      <c r="A27" s="265"/>
      <c r="B27" s="266" t="s">
        <v>398</v>
      </c>
      <c r="C27" s="294">
        <v>15397</v>
      </c>
      <c r="D27" s="294">
        <v>4524</v>
      </c>
      <c r="E27" s="294">
        <v>1039</v>
      </c>
      <c r="F27" s="295">
        <v>20960</v>
      </c>
      <c r="G27" s="265"/>
      <c r="H27" s="273">
        <v>3120</v>
      </c>
      <c r="I27" s="273">
        <v>2443</v>
      </c>
      <c r="J27" s="296">
        <v>5563</v>
      </c>
    </row>
    <row r="28" spans="1:10" ht="12.75">
      <c r="A28" s="265"/>
      <c r="B28" s="266" t="s">
        <v>399</v>
      </c>
      <c r="C28" s="294">
        <v>14884</v>
      </c>
      <c r="D28" s="294">
        <v>4468</v>
      </c>
      <c r="E28" s="294">
        <v>1130</v>
      </c>
      <c r="F28" s="295">
        <v>20482</v>
      </c>
      <c r="G28" s="265"/>
      <c r="H28" s="273">
        <v>3192</v>
      </c>
      <c r="I28" s="273">
        <v>2406</v>
      </c>
      <c r="J28" s="296">
        <v>5598</v>
      </c>
    </row>
    <row r="29" spans="1:10" ht="12.75">
      <c r="A29" s="265"/>
      <c r="B29" s="266"/>
      <c r="C29" s="294"/>
      <c r="D29" s="294"/>
      <c r="E29" s="294"/>
      <c r="F29" s="295"/>
      <c r="G29" s="265"/>
      <c r="H29" s="273"/>
      <c r="I29" s="273"/>
      <c r="J29" s="296"/>
    </row>
    <row r="30" spans="1:10" ht="12.75">
      <c r="A30" s="270">
        <v>2011</v>
      </c>
      <c r="B30" s="266" t="s">
        <v>62</v>
      </c>
      <c r="C30" s="294">
        <v>14725</v>
      </c>
      <c r="D30" s="294">
        <v>5310</v>
      </c>
      <c r="E30" s="294">
        <v>1291</v>
      </c>
      <c r="F30" s="295">
        <v>21326</v>
      </c>
      <c r="G30" s="265"/>
      <c r="H30" s="273">
        <v>3841</v>
      </c>
      <c r="I30" s="273">
        <v>2760</v>
      </c>
      <c r="J30" s="296">
        <v>6601</v>
      </c>
    </row>
    <row r="31" spans="1:10" ht="12.75">
      <c r="A31" s="270"/>
      <c r="B31" s="266" t="s">
        <v>63</v>
      </c>
      <c r="C31" s="294">
        <v>12774</v>
      </c>
      <c r="D31" s="294">
        <v>4573</v>
      </c>
      <c r="E31" s="294">
        <v>1217</v>
      </c>
      <c r="F31" s="295">
        <v>18564</v>
      </c>
      <c r="G31" s="265"/>
      <c r="H31" s="273">
        <v>3480</v>
      </c>
      <c r="I31" s="273">
        <v>2310</v>
      </c>
      <c r="J31" s="296">
        <v>5790</v>
      </c>
    </row>
    <row r="32" spans="1:10" ht="12.75">
      <c r="A32" s="270"/>
      <c r="B32" s="266" t="s">
        <v>64</v>
      </c>
      <c r="C32" s="294">
        <v>14807</v>
      </c>
      <c r="D32" s="294">
        <v>4597</v>
      </c>
      <c r="E32" s="294">
        <v>1198</v>
      </c>
      <c r="F32" s="295">
        <v>20602</v>
      </c>
      <c r="G32" s="265"/>
      <c r="H32" s="273">
        <v>3250</v>
      </c>
      <c r="I32" s="273">
        <v>2545</v>
      </c>
      <c r="J32" s="296">
        <v>5795</v>
      </c>
    </row>
    <row r="33" spans="1:10" ht="12.75">
      <c r="A33" s="270"/>
      <c r="B33" s="266" t="s">
        <v>28</v>
      </c>
      <c r="C33" s="294">
        <v>14320</v>
      </c>
      <c r="D33" s="294">
        <v>4591</v>
      </c>
      <c r="E33" s="294">
        <v>1198</v>
      </c>
      <c r="F33" s="295">
        <v>20109</v>
      </c>
      <c r="G33" s="265"/>
      <c r="H33" s="273">
        <v>3334</v>
      </c>
      <c r="I33" s="273">
        <v>2455</v>
      </c>
      <c r="J33" s="296">
        <v>5789</v>
      </c>
    </row>
    <row r="34" spans="1:10" ht="12.75">
      <c r="A34" s="270"/>
      <c r="B34" s="266"/>
      <c r="C34" s="294"/>
      <c r="D34" s="294"/>
      <c r="E34" s="294"/>
      <c r="F34" s="295"/>
      <c r="G34" s="265"/>
      <c r="H34" s="273"/>
      <c r="I34" s="273"/>
      <c r="J34" s="296"/>
    </row>
    <row r="35" spans="1:10" ht="12.75">
      <c r="A35" s="270">
        <v>2012</v>
      </c>
      <c r="B35" s="266" t="s">
        <v>27</v>
      </c>
      <c r="C35" s="294">
        <v>14476</v>
      </c>
      <c r="D35" s="294">
        <v>4958</v>
      </c>
      <c r="E35" s="294">
        <v>1411</v>
      </c>
      <c r="F35" s="295">
        <v>20845</v>
      </c>
      <c r="G35" s="265"/>
      <c r="H35" s="273">
        <v>3772</v>
      </c>
      <c r="I35" s="273">
        <v>2597</v>
      </c>
      <c r="J35" s="296">
        <v>6369</v>
      </c>
    </row>
    <row r="36" spans="1:10" ht="12.75">
      <c r="A36" s="280"/>
      <c r="B36" s="280"/>
      <c r="C36" s="281"/>
      <c r="D36" s="281"/>
      <c r="E36" s="281"/>
      <c r="F36" s="281"/>
      <c r="G36" s="281"/>
      <c r="H36" s="281"/>
      <c r="I36" s="281"/>
      <c r="J36" s="281"/>
    </row>
    <row r="37" spans="1:10" ht="12.75">
      <c r="A37" s="265"/>
      <c r="B37" s="265"/>
      <c r="C37" s="297"/>
      <c r="D37" s="297"/>
      <c r="E37" s="297"/>
      <c r="F37" s="297"/>
      <c r="G37" s="297"/>
      <c r="H37" s="297"/>
      <c r="I37" s="297"/>
      <c r="J37" s="265"/>
    </row>
    <row r="38" spans="1:10" ht="12.75">
      <c r="A38" s="298" t="s">
        <v>404</v>
      </c>
      <c r="B38" s="265"/>
      <c r="C38" s="265"/>
      <c r="D38" s="265"/>
      <c r="E38" s="265"/>
      <c r="F38" s="265"/>
      <c r="G38" s="265"/>
      <c r="H38" s="265"/>
      <c r="I38" s="265"/>
      <c r="J38" s="265"/>
    </row>
    <row r="39" spans="1:10" ht="12.75">
      <c r="A39" s="705" t="s">
        <v>65</v>
      </c>
      <c r="B39" s="705"/>
      <c r="C39" s="705"/>
      <c r="D39" s="705"/>
      <c r="E39" s="705"/>
      <c r="F39" s="705"/>
      <c r="G39" s="705"/>
      <c r="H39" s="705"/>
      <c r="I39" s="705"/>
      <c r="J39" s="705"/>
    </row>
    <row r="40" spans="1:10" ht="12.75">
      <c r="A40" s="299"/>
      <c r="B40" s="265"/>
      <c r="C40" s="265"/>
      <c r="D40" s="265"/>
      <c r="E40" s="265"/>
      <c r="F40" s="265"/>
      <c r="G40" s="265"/>
      <c r="H40" s="265"/>
      <c r="I40" s="265"/>
      <c r="J40" s="265"/>
    </row>
    <row r="41" spans="1:10" ht="12.75">
      <c r="A41" s="298" t="s">
        <v>76</v>
      </c>
      <c r="B41" s="265"/>
      <c r="C41" s="265"/>
      <c r="D41" s="265"/>
      <c r="E41" s="265"/>
      <c r="F41" s="265"/>
      <c r="G41" s="265"/>
      <c r="H41" s="265"/>
      <c r="I41" s="265"/>
      <c r="J41" s="265"/>
    </row>
    <row r="42" spans="1:10" ht="12.75">
      <c r="A42" s="705" t="s">
        <v>77</v>
      </c>
      <c r="B42" s="705"/>
      <c r="C42" s="705"/>
      <c r="D42" s="705"/>
      <c r="E42" s="705"/>
      <c r="F42" s="705"/>
      <c r="G42" s="705"/>
      <c r="H42" s="705"/>
      <c r="I42" s="705"/>
      <c r="J42" s="705"/>
    </row>
  </sheetData>
  <mergeCells count="7">
    <mergeCell ref="A39:J39"/>
    <mergeCell ref="A42:J42"/>
    <mergeCell ref="A3:J3"/>
    <mergeCell ref="A5:A6"/>
    <mergeCell ref="B5:B6"/>
    <mergeCell ref="C5:F5"/>
    <mergeCell ref="H5:J5"/>
  </mergeCells>
  <printOptions/>
  <pageMargins left="0.75" right="0.75" top="1" bottom="1" header="0.5" footer="0.5"/>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2" max="2" width="8.140625" style="0" customWidth="1"/>
    <col min="3" max="3" width="11.00390625" style="0" customWidth="1"/>
    <col min="4" max="4" width="10.28125" style="0" customWidth="1"/>
    <col min="6" max="6" width="3.7109375" style="0" customWidth="1"/>
    <col min="7" max="7" width="10.57421875" style="0" customWidth="1"/>
    <col min="8" max="8" width="11.00390625" style="0" customWidth="1"/>
    <col min="9" max="9" width="10.57421875" style="0" customWidth="1"/>
  </cols>
  <sheetData>
    <row r="1" spans="1:9" ht="12.75">
      <c r="A1" s="264" t="s">
        <v>78</v>
      </c>
      <c r="B1" s="265"/>
      <c r="C1" s="265"/>
      <c r="D1" s="265"/>
      <c r="E1" s="265"/>
      <c r="F1" s="265"/>
      <c r="G1" s="265"/>
      <c r="H1" s="265"/>
      <c r="I1" s="265"/>
    </row>
    <row r="2" spans="1:9" ht="12.75">
      <c r="A2" s="264" t="s">
        <v>45</v>
      </c>
      <c r="B2" s="265"/>
      <c r="C2" s="265"/>
      <c r="D2" s="265"/>
      <c r="E2" s="265"/>
      <c r="F2" s="265"/>
      <c r="G2" s="265"/>
      <c r="H2" s="265"/>
      <c r="I2" s="265"/>
    </row>
    <row r="3" spans="1:9" ht="27" customHeight="1">
      <c r="A3" s="752" t="s">
        <v>79</v>
      </c>
      <c r="B3" s="753"/>
      <c r="C3" s="753"/>
      <c r="D3" s="753"/>
      <c r="E3" s="753"/>
      <c r="F3" s="753"/>
      <c r="G3" s="753"/>
      <c r="H3" s="753"/>
      <c r="I3" s="753"/>
    </row>
    <row r="4" spans="1:9" ht="12.75">
      <c r="A4" s="265"/>
      <c r="B4" s="265"/>
      <c r="C4" s="265"/>
      <c r="D4" s="265"/>
      <c r="E4" s="265"/>
      <c r="F4" s="265"/>
      <c r="G4" s="265"/>
      <c r="H4" s="265"/>
      <c r="I4" s="265"/>
    </row>
    <row r="5" spans="1:9" ht="12.75">
      <c r="A5" s="749" t="s">
        <v>385</v>
      </c>
      <c r="B5" s="749" t="s">
        <v>386</v>
      </c>
      <c r="C5" s="751" t="s">
        <v>80</v>
      </c>
      <c r="D5" s="751"/>
      <c r="E5" s="751"/>
      <c r="F5" s="268"/>
      <c r="G5" s="751" t="s">
        <v>81</v>
      </c>
      <c r="H5" s="751"/>
      <c r="I5" s="751"/>
    </row>
    <row r="6" spans="1:9" ht="25.5">
      <c r="A6" s="750"/>
      <c r="B6" s="750"/>
      <c r="C6" s="269" t="s">
        <v>82</v>
      </c>
      <c r="D6" s="269" t="s">
        <v>83</v>
      </c>
      <c r="E6" s="290" t="s">
        <v>430</v>
      </c>
      <c r="F6" s="300"/>
      <c r="G6" s="269" t="s">
        <v>82</v>
      </c>
      <c r="H6" s="269" t="s">
        <v>83</v>
      </c>
      <c r="I6" s="290" t="s">
        <v>430</v>
      </c>
    </row>
    <row r="7" spans="1:9" ht="12.75">
      <c r="A7" s="291"/>
      <c r="B7" s="291"/>
      <c r="C7" s="292"/>
      <c r="D7" s="292"/>
      <c r="E7" s="293"/>
      <c r="F7" s="292"/>
      <c r="G7" s="292"/>
      <c r="H7" s="292"/>
      <c r="I7" s="293"/>
    </row>
    <row r="8" spans="1:9" ht="12.75">
      <c r="A8" s="291">
        <v>2002</v>
      </c>
      <c r="B8" s="291"/>
      <c r="C8" s="294">
        <v>19131</v>
      </c>
      <c r="D8" s="294">
        <v>11924</v>
      </c>
      <c r="E8" s="295">
        <v>31055</v>
      </c>
      <c r="F8" s="294"/>
      <c r="G8" s="294">
        <v>24999</v>
      </c>
      <c r="H8" s="294">
        <v>11763</v>
      </c>
      <c r="I8" s="295">
        <v>36762</v>
      </c>
    </row>
    <row r="9" spans="1:9" ht="12.75">
      <c r="A9" s="291">
        <v>2003</v>
      </c>
      <c r="B9" s="291"/>
      <c r="C9" s="294">
        <v>18695</v>
      </c>
      <c r="D9" s="294">
        <v>11601</v>
      </c>
      <c r="E9" s="295">
        <v>30296</v>
      </c>
      <c r="F9" s="294"/>
      <c r="G9" s="294">
        <v>25428</v>
      </c>
      <c r="H9" s="294">
        <v>10835</v>
      </c>
      <c r="I9" s="295">
        <v>36263</v>
      </c>
    </row>
    <row r="10" spans="1:9" ht="12.75">
      <c r="A10" s="291">
        <v>2004</v>
      </c>
      <c r="B10" s="291"/>
      <c r="C10" s="294">
        <v>17574</v>
      </c>
      <c r="D10" s="294">
        <v>10239</v>
      </c>
      <c r="E10" s="295">
        <v>27813</v>
      </c>
      <c r="F10" s="294"/>
      <c r="G10" s="294">
        <v>23723</v>
      </c>
      <c r="H10" s="294">
        <v>9168</v>
      </c>
      <c r="I10" s="295">
        <v>32891</v>
      </c>
    </row>
    <row r="11" spans="1:9" ht="12.75">
      <c r="A11" s="291">
        <v>2005</v>
      </c>
      <c r="B11" s="291"/>
      <c r="C11" s="294">
        <v>17332</v>
      </c>
      <c r="D11" s="294">
        <v>10042</v>
      </c>
      <c r="E11" s="295">
        <v>27374</v>
      </c>
      <c r="F11" s="294"/>
      <c r="G11" s="294">
        <v>22851</v>
      </c>
      <c r="H11" s="294">
        <v>8885</v>
      </c>
      <c r="I11" s="295">
        <v>31736</v>
      </c>
    </row>
    <row r="12" spans="1:9" ht="12.75">
      <c r="A12" s="291">
        <v>2006</v>
      </c>
      <c r="B12" s="291"/>
      <c r="C12" s="294">
        <v>16885</v>
      </c>
      <c r="D12" s="294">
        <v>9384</v>
      </c>
      <c r="E12" s="295">
        <v>26269</v>
      </c>
      <c r="F12" s="294"/>
      <c r="G12" s="294">
        <v>22020</v>
      </c>
      <c r="H12" s="294">
        <v>7979</v>
      </c>
      <c r="I12" s="295">
        <v>29999</v>
      </c>
    </row>
    <row r="13" spans="1:9" ht="12.75">
      <c r="A13" s="291">
        <v>2007</v>
      </c>
      <c r="B13" s="291"/>
      <c r="C13" s="294">
        <v>15871</v>
      </c>
      <c r="D13" s="294">
        <v>8351</v>
      </c>
      <c r="E13" s="295">
        <v>24222</v>
      </c>
      <c r="F13" s="294"/>
      <c r="G13" s="294">
        <v>19820</v>
      </c>
      <c r="H13" s="294">
        <v>6945</v>
      </c>
      <c r="I13" s="295">
        <v>26765</v>
      </c>
    </row>
    <row r="14" spans="1:9" ht="12.75">
      <c r="A14" s="272">
        <v>2008</v>
      </c>
      <c r="B14" s="272"/>
      <c r="C14" s="294">
        <v>17141</v>
      </c>
      <c r="D14" s="294">
        <v>7738</v>
      </c>
      <c r="E14" s="295">
        <v>24879</v>
      </c>
      <c r="F14" s="294"/>
      <c r="G14" s="294">
        <v>19367</v>
      </c>
      <c r="H14" s="294">
        <v>5099</v>
      </c>
      <c r="I14" s="295">
        <v>24466</v>
      </c>
    </row>
    <row r="15" spans="1:9" ht="12.75">
      <c r="A15" s="274">
        <v>2009</v>
      </c>
      <c r="B15" s="275"/>
      <c r="C15" s="294">
        <v>18903</v>
      </c>
      <c r="D15" s="294">
        <v>7124</v>
      </c>
      <c r="E15" s="295">
        <v>26027</v>
      </c>
      <c r="F15" s="294"/>
      <c r="G15" s="294">
        <v>20662</v>
      </c>
      <c r="H15" s="294">
        <v>4203</v>
      </c>
      <c r="I15" s="295">
        <v>24865</v>
      </c>
    </row>
    <row r="16" spans="1:9" ht="12.75">
      <c r="A16" s="276">
        <v>2010</v>
      </c>
      <c r="B16" s="275"/>
      <c r="C16" s="294">
        <v>17843</v>
      </c>
      <c r="D16" s="294">
        <v>6106</v>
      </c>
      <c r="E16" s="295">
        <v>23949</v>
      </c>
      <c r="F16" s="294"/>
      <c r="G16" s="294">
        <v>20444</v>
      </c>
      <c r="H16" s="294">
        <v>3643</v>
      </c>
      <c r="I16" s="295">
        <v>24087</v>
      </c>
    </row>
    <row r="17" spans="1:9" ht="12.75">
      <c r="A17" s="276">
        <v>2011</v>
      </c>
      <c r="B17" s="275" t="s">
        <v>84</v>
      </c>
      <c r="C17" s="294">
        <v>15573</v>
      </c>
      <c r="D17" s="294">
        <v>5098</v>
      </c>
      <c r="E17" s="295">
        <v>20671</v>
      </c>
      <c r="F17" s="294"/>
      <c r="G17" s="294">
        <v>18163</v>
      </c>
      <c r="H17" s="294">
        <v>3044</v>
      </c>
      <c r="I17" s="295">
        <v>21207</v>
      </c>
    </row>
    <row r="18" spans="1:9" ht="12.75">
      <c r="A18" s="277"/>
      <c r="B18" s="278"/>
      <c r="C18" s="294"/>
      <c r="D18" s="294"/>
      <c r="E18" s="295"/>
      <c r="F18" s="294"/>
      <c r="G18" s="294"/>
      <c r="H18" s="294"/>
      <c r="I18" s="295"/>
    </row>
    <row r="19" spans="1:9" ht="12.75">
      <c r="A19" s="274">
        <v>2008</v>
      </c>
      <c r="B19" s="275" t="s">
        <v>396</v>
      </c>
      <c r="C19" s="294">
        <v>3993</v>
      </c>
      <c r="D19" s="294">
        <v>1878</v>
      </c>
      <c r="E19" s="295">
        <v>5871</v>
      </c>
      <c r="F19" s="294"/>
      <c r="G19" s="294">
        <v>4463</v>
      </c>
      <c r="H19" s="294">
        <v>1261</v>
      </c>
      <c r="I19" s="295">
        <v>5724</v>
      </c>
    </row>
    <row r="20" spans="1:9" ht="12.75">
      <c r="A20" s="278"/>
      <c r="B20" s="275" t="s">
        <v>397</v>
      </c>
      <c r="C20" s="294">
        <v>4303</v>
      </c>
      <c r="D20" s="294">
        <v>1942</v>
      </c>
      <c r="E20" s="295">
        <v>6245</v>
      </c>
      <c r="F20" s="294"/>
      <c r="G20" s="294">
        <v>4887</v>
      </c>
      <c r="H20" s="294">
        <v>1315</v>
      </c>
      <c r="I20" s="295">
        <v>6202</v>
      </c>
    </row>
    <row r="21" spans="1:9" ht="12.75">
      <c r="A21" s="277"/>
      <c r="B21" s="275" t="s">
        <v>418</v>
      </c>
      <c r="C21" s="294">
        <v>4592</v>
      </c>
      <c r="D21" s="294">
        <v>2086</v>
      </c>
      <c r="E21" s="295">
        <v>6678</v>
      </c>
      <c r="F21" s="294"/>
      <c r="G21" s="294">
        <v>5223</v>
      </c>
      <c r="H21" s="294">
        <v>1331</v>
      </c>
      <c r="I21" s="295">
        <v>6554</v>
      </c>
    </row>
    <row r="22" spans="1:9" ht="12.75">
      <c r="A22" s="277"/>
      <c r="B22" s="275" t="s">
        <v>401</v>
      </c>
      <c r="C22" s="294">
        <v>4253</v>
      </c>
      <c r="D22" s="294">
        <v>1832</v>
      </c>
      <c r="E22" s="295">
        <v>6085</v>
      </c>
      <c r="F22" s="294"/>
      <c r="G22" s="294">
        <v>4794</v>
      </c>
      <c r="H22" s="294">
        <v>1192</v>
      </c>
      <c r="I22" s="295">
        <v>5986</v>
      </c>
    </row>
    <row r="23" spans="1:9" ht="12.75">
      <c r="A23" s="270"/>
      <c r="B23" s="265"/>
      <c r="C23" s="294"/>
      <c r="D23" s="294"/>
      <c r="E23" s="295"/>
      <c r="F23" s="294"/>
      <c r="G23" s="294"/>
      <c r="H23" s="294"/>
      <c r="I23" s="295"/>
    </row>
    <row r="24" spans="1:9" ht="12.75">
      <c r="A24" s="270">
        <v>2009</v>
      </c>
      <c r="B24" s="265" t="s">
        <v>396</v>
      </c>
      <c r="C24" s="294">
        <v>4636</v>
      </c>
      <c r="D24" s="294">
        <v>1924</v>
      </c>
      <c r="E24" s="295">
        <v>6560</v>
      </c>
      <c r="F24" s="294"/>
      <c r="G24" s="294">
        <v>4941</v>
      </c>
      <c r="H24" s="294">
        <v>1118</v>
      </c>
      <c r="I24" s="295">
        <v>6059</v>
      </c>
    </row>
    <row r="25" spans="1:9" ht="12.75">
      <c r="A25" s="270"/>
      <c r="B25" s="265" t="s">
        <v>397</v>
      </c>
      <c r="C25" s="294">
        <v>4710</v>
      </c>
      <c r="D25" s="294">
        <v>1837</v>
      </c>
      <c r="E25" s="295">
        <v>6547</v>
      </c>
      <c r="F25" s="294"/>
      <c r="G25" s="294">
        <v>5055</v>
      </c>
      <c r="H25" s="294">
        <v>1120</v>
      </c>
      <c r="I25" s="295">
        <v>6175</v>
      </c>
    </row>
    <row r="26" spans="1:9" ht="12.75">
      <c r="A26" s="270"/>
      <c r="B26" s="265" t="s">
        <v>418</v>
      </c>
      <c r="C26" s="294">
        <v>5161</v>
      </c>
      <c r="D26" s="294">
        <v>1897</v>
      </c>
      <c r="E26" s="295">
        <v>7058</v>
      </c>
      <c r="F26" s="294"/>
      <c r="G26" s="294">
        <v>5597</v>
      </c>
      <c r="H26" s="294">
        <v>1054</v>
      </c>
      <c r="I26" s="295">
        <v>6651</v>
      </c>
    </row>
    <row r="27" spans="1:9" ht="12.75">
      <c r="A27" s="270"/>
      <c r="B27" s="266" t="s">
        <v>401</v>
      </c>
      <c r="C27" s="294">
        <v>4396</v>
      </c>
      <c r="D27" s="294">
        <v>1466</v>
      </c>
      <c r="E27" s="295">
        <v>5862</v>
      </c>
      <c r="F27" s="294"/>
      <c r="G27" s="294">
        <v>5069</v>
      </c>
      <c r="H27" s="294">
        <v>911</v>
      </c>
      <c r="I27" s="295">
        <v>5980</v>
      </c>
    </row>
    <row r="28" spans="1:9" ht="12.75">
      <c r="A28" s="270"/>
      <c r="B28" s="265"/>
      <c r="C28" s="294"/>
      <c r="D28" s="294"/>
      <c r="E28" s="295"/>
      <c r="F28" s="294"/>
      <c r="G28" s="294"/>
      <c r="H28" s="294"/>
      <c r="I28" s="295"/>
    </row>
    <row r="29" spans="1:9" ht="12.75">
      <c r="A29" s="270">
        <v>2010</v>
      </c>
      <c r="B29" s="266" t="s">
        <v>396</v>
      </c>
      <c r="C29" s="294">
        <v>4564</v>
      </c>
      <c r="D29" s="294">
        <v>1562</v>
      </c>
      <c r="E29" s="295">
        <v>6126</v>
      </c>
      <c r="F29" s="294"/>
      <c r="G29" s="294">
        <v>5125</v>
      </c>
      <c r="H29" s="294">
        <v>916</v>
      </c>
      <c r="I29" s="295">
        <v>6041</v>
      </c>
    </row>
    <row r="30" spans="1:9" ht="12.75">
      <c r="A30" s="265"/>
      <c r="B30" s="266" t="s">
        <v>397</v>
      </c>
      <c r="C30" s="294">
        <v>4551</v>
      </c>
      <c r="D30" s="294">
        <v>1622</v>
      </c>
      <c r="E30" s="295">
        <v>6173</v>
      </c>
      <c r="F30" s="294"/>
      <c r="G30" s="294">
        <v>5172</v>
      </c>
      <c r="H30" s="294">
        <v>932</v>
      </c>
      <c r="I30" s="295">
        <v>6104</v>
      </c>
    </row>
    <row r="31" spans="1:9" ht="12.75">
      <c r="A31" s="265"/>
      <c r="B31" s="266" t="s">
        <v>418</v>
      </c>
      <c r="C31" s="294">
        <v>4829</v>
      </c>
      <c r="D31" s="294">
        <v>1623</v>
      </c>
      <c r="E31" s="295">
        <v>6452</v>
      </c>
      <c r="F31" s="294"/>
      <c r="G31" s="294">
        <v>5507</v>
      </c>
      <c r="H31" s="294">
        <v>969</v>
      </c>
      <c r="I31" s="295">
        <v>6476</v>
      </c>
    </row>
    <row r="32" spans="1:9" ht="12.75">
      <c r="A32" s="265"/>
      <c r="B32" s="266" t="s">
        <v>401</v>
      </c>
      <c r="C32" s="294">
        <v>3899</v>
      </c>
      <c r="D32" s="294">
        <v>1299</v>
      </c>
      <c r="E32" s="295">
        <v>5198</v>
      </c>
      <c r="F32" s="294"/>
      <c r="G32" s="294">
        <v>4640</v>
      </c>
      <c r="H32" s="294">
        <v>826</v>
      </c>
      <c r="I32" s="295">
        <v>5466</v>
      </c>
    </row>
    <row r="33" spans="1:9" ht="12.75">
      <c r="A33" s="265"/>
      <c r="B33" s="266"/>
      <c r="C33" s="294"/>
      <c r="D33" s="294"/>
      <c r="E33" s="295"/>
      <c r="F33" s="294"/>
      <c r="G33" s="294"/>
      <c r="H33" s="294"/>
      <c r="I33" s="295"/>
    </row>
    <row r="34" spans="1:9" ht="12.75">
      <c r="A34" s="270">
        <v>2011</v>
      </c>
      <c r="B34" s="266" t="s">
        <v>62</v>
      </c>
      <c r="C34" s="294">
        <v>3963</v>
      </c>
      <c r="D34" s="294">
        <v>1367</v>
      </c>
      <c r="E34" s="295">
        <v>5330</v>
      </c>
      <c r="F34" s="294"/>
      <c r="G34" s="294">
        <v>4564</v>
      </c>
      <c r="H34" s="294">
        <v>787</v>
      </c>
      <c r="I34" s="295">
        <v>5351</v>
      </c>
    </row>
    <row r="35" spans="1:9" ht="12.75">
      <c r="A35" s="270"/>
      <c r="B35" s="266" t="s">
        <v>63</v>
      </c>
      <c r="C35" s="294">
        <v>3865</v>
      </c>
      <c r="D35" s="294">
        <v>1248</v>
      </c>
      <c r="E35" s="295">
        <v>5113</v>
      </c>
      <c r="F35" s="294"/>
      <c r="G35" s="294">
        <v>4496</v>
      </c>
      <c r="H35" s="294">
        <v>785</v>
      </c>
      <c r="I35" s="295">
        <v>5281</v>
      </c>
    </row>
    <row r="36" spans="1:9" ht="12.75">
      <c r="A36" s="270"/>
      <c r="B36" s="266" t="s">
        <v>64</v>
      </c>
      <c r="C36" s="294">
        <v>4179</v>
      </c>
      <c r="D36" s="294">
        <v>1337</v>
      </c>
      <c r="E36" s="295">
        <v>5516</v>
      </c>
      <c r="F36" s="294"/>
      <c r="G36" s="294">
        <v>4788</v>
      </c>
      <c r="H36" s="294">
        <v>763</v>
      </c>
      <c r="I36" s="295">
        <v>5551</v>
      </c>
    </row>
    <row r="37" spans="1:9" ht="12.75">
      <c r="A37" s="270"/>
      <c r="B37" s="266" t="s">
        <v>28</v>
      </c>
      <c r="C37" s="294">
        <v>3566</v>
      </c>
      <c r="D37" s="294">
        <v>1146</v>
      </c>
      <c r="E37" s="295">
        <v>4712</v>
      </c>
      <c r="F37" s="294"/>
      <c r="G37" s="294">
        <v>4315</v>
      </c>
      <c r="H37" s="294">
        <v>709</v>
      </c>
      <c r="I37" s="295">
        <v>5024</v>
      </c>
    </row>
    <row r="38" spans="1:9" ht="12.75">
      <c r="A38" s="270"/>
      <c r="B38" s="266"/>
      <c r="C38" s="294"/>
      <c r="D38" s="294"/>
      <c r="E38" s="295"/>
      <c r="F38" s="294"/>
      <c r="G38" s="294"/>
      <c r="H38" s="294"/>
      <c r="I38" s="295"/>
    </row>
    <row r="39" spans="1:9" ht="12.75">
      <c r="A39" s="270">
        <v>2012</v>
      </c>
      <c r="B39" s="266" t="s">
        <v>27</v>
      </c>
      <c r="C39" s="294">
        <v>3865</v>
      </c>
      <c r="D39" s="294">
        <v>1292</v>
      </c>
      <c r="E39" s="295">
        <v>5157</v>
      </c>
      <c r="F39" s="294"/>
      <c r="G39" s="294">
        <v>4497</v>
      </c>
      <c r="H39" s="294">
        <v>674</v>
      </c>
      <c r="I39" s="295">
        <v>5171</v>
      </c>
    </row>
    <row r="40" spans="1:9" ht="12.75">
      <c r="A40" s="280"/>
      <c r="B40" s="280"/>
      <c r="C40" s="281"/>
      <c r="D40" s="281"/>
      <c r="E40" s="281"/>
      <c r="F40" s="281"/>
      <c r="G40" s="281"/>
      <c r="H40" s="281"/>
      <c r="I40" s="281"/>
    </row>
    <row r="41" spans="1:9" ht="12.75">
      <c r="A41" s="266"/>
      <c r="B41" s="266"/>
      <c r="C41" s="284"/>
      <c r="D41" s="284"/>
      <c r="E41" s="282"/>
      <c r="F41" s="266"/>
      <c r="G41" s="284"/>
      <c r="H41" s="284"/>
      <c r="I41" s="282"/>
    </row>
    <row r="42" spans="1:9" ht="12.75">
      <c r="A42" s="298" t="s">
        <v>404</v>
      </c>
      <c r="B42" s="265"/>
      <c r="C42" s="265"/>
      <c r="D42" s="265"/>
      <c r="E42" s="265"/>
      <c r="F42" s="265"/>
      <c r="G42" s="265"/>
      <c r="H42" s="265"/>
      <c r="I42" s="265"/>
    </row>
    <row r="43" spans="1:9" ht="12.75">
      <c r="A43" s="705" t="s">
        <v>65</v>
      </c>
      <c r="B43" s="705"/>
      <c r="C43" s="705"/>
      <c r="D43" s="705"/>
      <c r="E43" s="705"/>
      <c r="F43" s="705"/>
      <c r="G43" s="705"/>
      <c r="H43" s="705"/>
      <c r="I43" s="705"/>
    </row>
    <row r="44" spans="1:9" ht="12.75">
      <c r="A44" s="299"/>
      <c r="B44" s="265"/>
      <c r="C44" s="265"/>
      <c r="D44" s="265"/>
      <c r="E44" s="265"/>
      <c r="F44" s="265"/>
      <c r="G44" s="265"/>
      <c r="H44" s="265"/>
      <c r="I44" s="265"/>
    </row>
    <row r="45" spans="1:9" ht="12.75">
      <c r="A45" s="298" t="s">
        <v>406</v>
      </c>
      <c r="B45" s="265"/>
      <c r="C45" s="265"/>
      <c r="D45" s="265"/>
      <c r="E45" s="265"/>
      <c r="F45" s="265"/>
      <c r="G45" s="265"/>
      <c r="H45" s="265"/>
      <c r="I45" s="265"/>
    </row>
    <row r="46" spans="1:9" ht="21.75" customHeight="1">
      <c r="A46" s="754" t="s">
        <v>85</v>
      </c>
      <c r="B46" s="742"/>
      <c r="C46" s="742"/>
      <c r="D46" s="742"/>
      <c r="E46" s="742"/>
      <c r="F46" s="742"/>
      <c r="G46" s="742"/>
      <c r="H46" s="742"/>
      <c r="I46" s="742"/>
    </row>
    <row r="47" spans="1:9" ht="12.75">
      <c r="A47" s="755" t="s">
        <v>86</v>
      </c>
      <c r="B47" s="755"/>
      <c r="C47" s="755"/>
      <c r="D47" s="755"/>
      <c r="E47" s="755"/>
      <c r="F47" s="755"/>
      <c r="G47" s="755"/>
      <c r="H47" s="755"/>
      <c r="I47" s="755"/>
    </row>
    <row r="48" spans="1:9" ht="34.5" customHeight="1">
      <c r="A48" s="755" t="s">
        <v>88</v>
      </c>
      <c r="B48" s="755"/>
      <c r="C48" s="755"/>
      <c r="D48" s="755"/>
      <c r="E48" s="755"/>
      <c r="F48" s="755"/>
      <c r="G48" s="755"/>
      <c r="H48" s="755"/>
      <c r="I48" s="755"/>
    </row>
  </sheetData>
  <mergeCells count="9">
    <mergeCell ref="A43:I43"/>
    <mergeCell ref="A46:I46"/>
    <mergeCell ref="A47:I47"/>
    <mergeCell ref="A48:I48"/>
    <mergeCell ref="A3:I3"/>
    <mergeCell ref="A5:A6"/>
    <mergeCell ref="B5:B6"/>
    <mergeCell ref="C5:E5"/>
    <mergeCell ref="G5:I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37"/>
  <sheetViews>
    <sheetView workbookViewId="0" topLeftCell="A1">
      <selection activeCell="A1" sqref="A1"/>
    </sheetView>
  </sheetViews>
  <sheetFormatPr defaultColWidth="9.140625" defaultRowHeight="12.75"/>
  <cols>
    <col min="1" max="1" width="10.8515625" style="0" customWidth="1"/>
    <col min="2" max="2" width="11.00390625" style="0" customWidth="1"/>
    <col min="3" max="3" width="14.28125" style="0" customWidth="1"/>
    <col min="4" max="4" width="17.421875" style="0" customWidth="1"/>
  </cols>
  <sheetData>
    <row r="1" spans="1:4" ht="12.75">
      <c r="A1" s="264" t="s">
        <v>89</v>
      </c>
      <c r="B1" s="265"/>
      <c r="C1" s="265"/>
      <c r="D1" s="265"/>
    </row>
    <row r="2" spans="1:4" ht="12.75">
      <c r="A2" s="264" t="s">
        <v>45</v>
      </c>
      <c r="B2" s="265"/>
      <c r="C2" s="265"/>
      <c r="D2" s="265"/>
    </row>
    <row r="3" spans="1:4" ht="41.25" customHeight="1">
      <c r="A3" s="752" t="s">
        <v>90</v>
      </c>
      <c r="B3" s="753"/>
      <c r="C3" s="753"/>
      <c r="D3" s="753"/>
    </row>
    <row r="4" spans="1:4" ht="12.75">
      <c r="A4" s="301"/>
      <c r="B4" s="301"/>
      <c r="C4" s="301"/>
      <c r="D4" s="301"/>
    </row>
    <row r="5" spans="1:4" ht="12.75">
      <c r="A5" s="757" t="s">
        <v>385</v>
      </c>
      <c r="B5" s="759" t="s">
        <v>386</v>
      </c>
      <c r="C5" s="760" t="s">
        <v>91</v>
      </c>
      <c r="D5" s="760" t="s">
        <v>92</v>
      </c>
    </row>
    <row r="6" spans="1:4" ht="12.75">
      <c r="A6" s="758"/>
      <c r="B6" s="714"/>
      <c r="C6" s="761"/>
      <c r="D6" s="762"/>
    </row>
    <row r="7" spans="1:4" ht="12.75">
      <c r="A7" s="291"/>
      <c r="B7" s="291"/>
      <c r="C7" s="292"/>
      <c r="D7" s="293"/>
    </row>
    <row r="8" spans="1:4" ht="12.75">
      <c r="A8" s="276">
        <v>2009</v>
      </c>
      <c r="B8" s="265"/>
      <c r="C8" s="294">
        <v>96</v>
      </c>
      <c r="D8" s="302">
        <v>101</v>
      </c>
    </row>
    <row r="9" spans="1:4" ht="12.75">
      <c r="A9" s="276">
        <v>2010</v>
      </c>
      <c r="B9" s="265"/>
      <c r="C9" s="294">
        <v>116</v>
      </c>
      <c r="D9" s="302">
        <v>149</v>
      </c>
    </row>
    <row r="10" spans="1:4" ht="12.75">
      <c r="A10" s="276">
        <v>2011</v>
      </c>
      <c r="B10" s="265"/>
      <c r="C10" s="294">
        <v>123</v>
      </c>
      <c r="D10" s="302">
        <v>157</v>
      </c>
    </row>
    <row r="11" spans="1:4" ht="12.75">
      <c r="A11" s="270"/>
      <c r="B11" s="265"/>
      <c r="C11" s="294"/>
      <c r="D11" s="302"/>
    </row>
    <row r="12" spans="1:4" ht="14.25">
      <c r="A12" s="276">
        <v>2008</v>
      </c>
      <c r="B12" s="266" t="s">
        <v>93</v>
      </c>
      <c r="C12" s="303">
        <v>5</v>
      </c>
      <c r="D12" s="303">
        <v>7</v>
      </c>
    </row>
    <row r="13" spans="1:4" ht="12.75">
      <c r="A13" s="270"/>
      <c r="B13" s="265"/>
      <c r="C13" s="294"/>
      <c r="D13" s="302"/>
    </row>
    <row r="14" spans="1:4" ht="12.75">
      <c r="A14" s="270">
        <v>2009</v>
      </c>
      <c r="B14" s="265" t="s">
        <v>396</v>
      </c>
      <c r="C14" s="294">
        <v>16</v>
      </c>
      <c r="D14" s="302">
        <v>25</v>
      </c>
    </row>
    <row r="15" spans="1:4" ht="12.75">
      <c r="A15" s="270"/>
      <c r="B15" s="265" t="s">
        <v>397</v>
      </c>
      <c r="C15" s="294">
        <v>19</v>
      </c>
      <c r="D15" s="302">
        <v>22</v>
      </c>
    </row>
    <row r="16" spans="1:4" ht="12.75">
      <c r="A16" s="270"/>
      <c r="B16" s="265" t="s">
        <v>418</v>
      </c>
      <c r="C16" s="294">
        <v>30</v>
      </c>
      <c r="D16" s="302">
        <v>18</v>
      </c>
    </row>
    <row r="17" spans="1:4" ht="12.75">
      <c r="A17" s="270"/>
      <c r="B17" s="266" t="s">
        <v>399</v>
      </c>
      <c r="C17" s="294">
        <v>31</v>
      </c>
      <c r="D17" s="302">
        <v>36</v>
      </c>
    </row>
    <row r="18" spans="1:4" ht="12.75">
      <c r="A18" s="270"/>
      <c r="B18" s="265"/>
      <c r="C18" s="294"/>
      <c r="D18" s="302"/>
    </row>
    <row r="19" spans="1:4" ht="12.75">
      <c r="A19" s="270">
        <v>2010</v>
      </c>
      <c r="B19" s="266" t="s">
        <v>396</v>
      </c>
      <c r="C19" s="294">
        <v>25</v>
      </c>
      <c r="D19" s="302">
        <v>23</v>
      </c>
    </row>
    <row r="20" spans="1:4" ht="12.75">
      <c r="A20" s="270"/>
      <c r="B20" s="266" t="s">
        <v>400</v>
      </c>
      <c r="C20" s="294">
        <v>25</v>
      </c>
      <c r="D20" s="302">
        <v>39</v>
      </c>
    </row>
    <row r="21" spans="1:4" ht="12.75">
      <c r="A21" s="270"/>
      <c r="B21" s="266" t="s">
        <v>398</v>
      </c>
      <c r="C21" s="294">
        <v>35</v>
      </c>
      <c r="D21" s="302">
        <v>42</v>
      </c>
    </row>
    <row r="22" spans="1:4" ht="12.75">
      <c r="A22" s="270"/>
      <c r="B22" s="266" t="s">
        <v>399</v>
      </c>
      <c r="C22" s="294">
        <v>31</v>
      </c>
      <c r="D22" s="302">
        <v>45</v>
      </c>
    </row>
    <row r="23" spans="1:4" ht="12.75">
      <c r="A23" s="270"/>
      <c r="B23" s="266"/>
      <c r="C23" s="294"/>
      <c r="D23" s="302"/>
    </row>
    <row r="24" spans="1:4" ht="12.75">
      <c r="A24" s="270">
        <v>2011</v>
      </c>
      <c r="B24" s="266" t="s">
        <v>396</v>
      </c>
      <c r="C24" s="294">
        <v>38</v>
      </c>
      <c r="D24" s="302">
        <v>57</v>
      </c>
    </row>
    <row r="25" spans="1:4" ht="12.75">
      <c r="A25" s="270"/>
      <c r="B25" s="266" t="s">
        <v>397</v>
      </c>
      <c r="C25" s="294">
        <v>21</v>
      </c>
      <c r="D25" s="302">
        <v>25</v>
      </c>
    </row>
    <row r="26" spans="1:4" ht="12.75">
      <c r="A26" s="270"/>
      <c r="B26" s="266" t="s">
        <v>398</v>
      </c>
      <c r="C26" s="294">
        <v>40</v>
      </c>
      <c r="D26" s="302">
        <v>46</v>
      </c>
    </row>
    <row r="27" spans="1:4" ht="12.75">
      <c r="A27" s="270"/>
      <c r="B27" s="266" t="s">
        <v>399</v>
      </c>
      <c r="C27" s="294">
        <v>24</v>
      </c>
      <c r="D27" s="302">
        <v>29</v>
      </c>
    </row>
    <row r="28" spans="1:4" ht="12.75">
      <c r="A28" s="270"/>
      <c r="B28" s="266"/>
      <c r="C28" s="294"/>
      <c r="D28" s="302"/>
    </row>
    <row r="29" spans="1:4" ht="12.75">
      <c r="A29" s="270">
        <v>2012</v>
      </c>
      <c r="B29" s="266" t="s">
        <v>27</v>
      </c>
      <c r="C29" s="294">
        <v>14</v>
      </c>
      <c r="D29" s="302">
        <v>23</v>
      </c>
    </row>
    <row r="30" spans="1:4" ht="12.75">
      <c r="A30" s="304"/>
      <c r="B30" s="280"/>
      <c r="C30" s="281"/>
      <c r="D30" s="281"/>
    </row>
    <row r="31" spans="1:4" ht="12.75">
      <c r="A31" s="265"/>
      <c r="B31" s="265"/>
      <c r="C31" s="294"/>
      <c r="D31" s="295"/>
    </row>
    <row r="32" spans="1:4" ht="12.75">
      <c r="A32" s="298" t="s">
        <v>404</v>
      </c>
      <c r="B32" s="265"/>
      <c r="C32" s="265"/>
      <c r="D32" s="265"/>
    </row>
    <row r="33" spans="1:4" ht="12.75">
      <c r="A33" s="705" t="s">
        <v>94</v>
      </c>
      <c r="B33" s="705"/>
      <c r="C33" s="705"/>
      <c r="D33" s="705"/>
    </row>
    <row r="34" spans="1:4" ht="12.75">
      <c r="A34" s="299"/>
      <c r="B34" s="265"/>
      <c r="C34" s="265"/>
      <c r="D34" s="265"/>
    </row>
    <row r="35" spans="1:4" ht="12.75">
      <c r="A35" s="298" t="s">
        <v>406</v>
      </c>
      <c r="B35" s="265"/>
      <c r="C35" s="265"/>
      <c r="D35" s="265"/>
    </row>
    <row r="36" spans="1:4" ht="24" customHeight="1">
      <c r="A36" s="754" t="s">
        <v>95</v>
      </c>
      <c r="B36" s="742"/>
      <c r="C36" s="742"/>
      <c r="D36" s="742"/>
    </row>
    <row r="37" spans="1:4" ht="45" customHeight="1">
      <c r="A37" s="756" t="s">
        <v>96</v>
      </c>
      <c r="B37" s="756"/>
      <c r="C37" s="756"/>
      <c r="D37" s="756"/>
    </row>
  </sheetData>
  <mergeCells count="8">
    <mergeCell ref="A33:D33"/>
    <mergeCell ref="A36:D36"/>
    <mergeCell ref="A37:D37"/>
    <mergeCell ref="A3:D3"/>
    <mergeCell ref="A5:A6"/>
    <mergeCell ref="B5:B6"/>
    <mergeCell ref="C5:C6"/>
    <mergeCell ref="D5:D6"/>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K46"/>
  <sheetViews>
    <sheetView workbookViewId="0" topLeftCell="A1">
      <selection activeCell="A4" sqref="A4"/>
    </sheetView>
  </sheetViews>
  <sheetFormatPr defaultColWidth="9.140625" defaultRowHeight="12.75"/>
  <cols>
    <col min="3" max="3" width="11.8515625" style="0" customWidth="1"/>
    <col min="7" max="7" width="2.7109375" style="0" customWidth="1"/>
    <col min="8" max="8" width="11.8515625" style="0" customWidth="1"/>
  </cols>
  <sheetData>
    <row r="1" spans="1:11" ht="12.75">
      <c r="A1" s="264" t="s">
        <v>97</v>
      </c>
      <c r="B1" s="275"/>
      <c r="C1" s="275"/>
      <c r="D1" s="275"/>
      <c r="E1" s="275"/>
      <c r="F1" s="275"/>
      <c r="G1" s="275"/>
      <c r="H1" s="275"/>
      <c r="I1" s="275"/>
      <c r="J1" s="275"/>
      <c r="K1" s="275"/>
    </row>
    <row r="2" spans="1:11" ht="12.75">
      <c r="A2" s="264" t="s">
        <v>45</v>
      </c>
      <c r="B2" s="275"/>
      <c r="C2" s="275"/>
      <c r="D2" s="275"/>
      <c r="E2" s="275"/>
      <c r="F2" s="275"/>
      <c r="G2" s="275"/>
      <c r="H2" s="275"/>
      <c r="I2" s="275"/>
      <c r="J2" s="275"/>
      <c r="K2" s="275"/>
    </row>
    <row r="3" spans="1:11" ht="29.25" customHeight="1">
      <c r="A3" s="765" t="s">
        <v>87</v>
      </c>
      <c r="B3" s="765"/>
      <c r="C3" s="765"/>
      <c r="D3" s="765"/>
      <c r="E3" s="765"/>
      <c r="F3" s="765"/>
      <c r="G3" s="765"/>
      <c r="H3" s="765"/>
      <c r="I3" s="765"/>
      <c r="J3" s="765"/>
      <c r="K3" s="765"/>
    </row>
    <row r="4" spans="1:11" ht="12.75">
      <c r="A4" s="275"/>
      <c r="B4" s="275"/>
      <c r="C4" s="275"/>
      <c r="D4" s="275"/>
      <c r="E4" s="275"/>
      <c r="F4" s="275"/>
      <c r="G4" s="275"/>
      <c r="H4" s="275"/>
      <c r="I4" s="275"/>
      <c r="J4" s="275"/>
      <c r="K4" s="275"/>
    </row>
    <row r="5" spans="1:11" ht="12.75">
      <c r="A5" s="749" t="s">
        <v>385</v>
      </c>
      <c r="B5" s="749" t="s">
        <v>386</v>
      </c>
      <c r="C5" s="751" t="s">
        <v>98</v>
      </c>
      <c r="D5" s="751"/>
      <c r="E5" s="751"/>
      <c r="F5" s="751"/>
      <c r="G5" s="305"/>
      <c r="H5" s="751" t="s">
        <v>99</v>
      </c>
      <c r="I5" s="751"/>
      <c r="J5" s="751"/>
      <c r="K5" s="751"/>
    </row>
    <row r="6" spans="1:11" ht="39.75">
      <c r="A6" s="750"/>
      <c r="B6" s="750"/>
      <c r="C6" s="306" t="s">
        <v>324</v>
      </c>
      <c r="D6" s="306" t="s">
        <v>322</v>
      </c>
      <c r="E6" s="306" t="s">
        <v>323</v>
      </c>
      <c r="F6" s="290" t="s">
        <v>430</v>
      </c>
      <c r="G6" s="306"/>
      <c r="H6" s="306" t="s">
        <v>324</v>
      </c>
      <c r="I6" s="306" t="s">
        <v>322</v>
      </c>
      <c r="J6" s="306" t="s">
        <v>323</v>
      </c>
      <c r="K6" s="290" t="s">
        <v>430</v>
      </c>
    </row>
    <row r="7" spans="1:11" ht="12.75">
      <c r="A7" s="272"/>
      <c r="B7" s="272"/>
      <c r="C7" s="307"/>
      <c r="D7" s="307"/>
      <c r="E7" s="307"/>
      <c r="F7" s="293"/>
      <c r="G7" s="307"/>
      <c r="H7" s="307"/>
      <c r="I7" s="307"/>
      <c r="J7" s="307"/>
      <c r="K7" s="293"/>
    </row>
    <row r="8" spans="1:11" ht="12.75">
      <c r="A8" s="272">
        <v>2006</v>
      </c>
      <c r="B8" s="272"/>
      <c r="C8" s="302">
        <v>13660</v>
      </c>
      <c r="D8" s="302">
        <v>6500</v>
      </c>
      <c r="E8" s="302">
        <v>360</v>
      </c>
      <c r="F8" s="295">
        <v>20510</v>
      </c>
      <c r="G8" s="302"/>
      <c r="H8" s="302">
        <v>16410</v>
      </c>
      <c r="I8" s="302">
        <v>93920</v>
      </c>
      <c r="J8" s="302">
        <v>1180</v>
      </c>
      <c r="K8" s="295">
        <v>111510</v>
      </c>
    </row>
    <row r="9" spans="1:11" ht="12.75">
      <c r="A9" s="272">
        <v>2007</v>
      </c>
      <c r="B9" s="272"/>
      <c r="C9" s="302">
        <v>13640</v>
      </c>
      <c r="D9" s="302">
        <v>5630</v>
      </c>
      <c r="E9" s="302">
        <v>380</v>
      </c>
      <c r="F9" s="295">
        <v>19650</v>
      </c>
      <c r="G9" s="302"/>
      <c r="H9" s="302">
        <v>19190</v>
      </c>
      <c r="I9" s="302">
        <v>94650</v>
      </c>
      <c r="J9" s="302">
        <v>1000</v>
      </c>
      <c r="K9" s="295">
        <v>114840</v>
      </c>
    </row>
    <row r="10" spans="1:11" ht="12.75">
      <c r="A10" s="272">
        <v>2008</v>
      </c>
      <c r="B10" s="272"/>
      <c r="C10" s="302">
        <v>14200</v>
      </c>
      <c r="D10" s="302">
        <v>5180</v>
      </c>
      <c r="E10" s="302">
        <v>380</v>
      </c>
      <c r="F10" s="295">
        <v>19760</v>
      </c>
      <c r="G10" s="302"/>
      <c r="H10" s="302">
        <v>18040</v>
      </c>
      <c r="I10" s="302">
        <v>101440</v>
      </c>
      <c r="J10" s="302">
        <v>1020</v>
      </c>
      <c r="K10" s="295">
        <v>120500</v>
      </c>
    </row>
    <row r="11" spans="1:11" ht="12.75">
      <c r="A11" s="274">
        <v>2009</v>
      </c>
      <c r="B11" s="275"/>
      <c r="C11" s="308">
        <v>19760</v>
      </c>
      <c r="D11" s="308">
        <v>5770</v>
      </c>
      <c r="E11" s="308">
        <v>290</v>
      </c>
      <c r="F11" s="309">
        <v>25810</v>
      </c>
      <c r="G11" s="308"/>
      <c r="H11" s="308">
        <v>27670</v>
      </c>
      <c r="I11" s="308">
        <v>108670</v>
      </c>
      <c r="J11" s="308">
        <v>1150</v>
      </c>
      <c r="K11" s="309">
        <v>137480</v>
      </c>
    </row>
    <row r="12" spans="1:11" ht="12.75">
      <c r="A12" s="310">
        <v>2010</v>
      </c>
      <c r="B12" s="311"/>
      <c r="C12" s="308">
        <v>19950</v>
      </c>
      <c r="D12" s="308">
        <v>5890</v>
      </c>
      <c r="E12" s="308">
        <v>370</v>
      </c>
      <c r="F12" s="309">
        <v>26200</v>
      </c>
      <c r="G12" s="308"/>
      <c r="H12" s="308">
        <v>25080</v>
      </c>
      <c r="I12" s="308">
        <v>100470</v>
      </c>
      <c r="J12" s="308">
        <v>670</v>
      </c>
      <c r="K12" s="309">
        <v>126220</v>
      </c>
    </row>
    <row r="13" spans="1:11" ht="12.75">
      <c r="A13" s="310">
        <v>2011</v>
      </c>
      <c r="B13" s="311" t="s">
        <v>84</v>
      </c>
      <c r="C13" s="308">
        <v>22459</v>
      </c>
      <c r="D13" s="308">
        <v>6655</v>
      </c>
      <c r="E13" s="308">
        <v>378</v>
      </c>
      <c r="F13" s="309">
        <v>29492</v>
      </c>
      <c r="G13" s="308"/>
      <c r="H13" s="308">
        <v>19437</v>
      </c>
      <c r="I13" s="308">
        <v>89346</v>
      </c>
      <c r="J13" s="308">
        <v>873</v>
      </c>
      <c r="K13" s="309">
        <v>109656</v>
      </c>
    </row>
    <row r="14" spans="1:11" ht="12.75">
      <c r="A14" s="274"/>
      <c r="B14" s="275"/>
      <c r="C14" s="308"/>
      <c r="D14" s="308"/>
      <c r="E14" s="308"/>
      <c r="F14" s="309"/>
      <c r="G14" s="308"/>
      <c r="H14" s="308"/>
      <c r="I14" s="308"/>
      <c r="J14" s="308"/>
      <c r="K14" s="309"/>
    </row>
    <row r="15" spans="1:11" ht="12.75">
      <c r="A15" s="274">
        <v>2008</v>
      </c>
      <c r="B15" s="275" t="s">
        <v>396</v>
      </c>
      <c r="C15" s="308">
        <v>3920</v>
      </c>
      <c r="D15" s="308">
        <v>1330</v>
      </c>
      <c r="E15" s="308">
        <v>100</v>
      </c>
      <c r="F15" s="309">
        <v>5350</v>
      </c>
      <c r="G15" s="308"/>
      <c r="H15" s="308">
        <v>4920</v>
      </c>
      <c r="I15" s="308">
        <v>23670</v>
      </c>
      <c r="J15" s="308">
        <v>190</v>
      </c>
      <c r="K15" s="309">
        <v>28790</v>
      </c>
    </row>
    <row r="16" spans="1:11" ht="12.75">
      <c r="A16" s="275"/>
      <c r="B16" s="275" t="s">
        <v>397</v>
      </c>
      <c r="C16" s="308">
        <v>2710</v>
      </c>
      <c r="D16" s="308">
        <v>1320</v>
      </c>
      <c r="E16" s="308">
        <v>90</v>
      </c>
      <c r="F16" s="309">
        <v>4120</v>
      </c>
      <c r="G16" s="308"/>
      <c r="H16" s="308">
        <v>4250</v>
      </c>
      <c r="I16" s="308">
        <v>25900</v>
      </c>
      <c r="J16" s="308">
        <v>240</v>
      </c>
      <c r="K16" s="309">
        <v>30390</v>
      </c>
    </row>
    <row r="17" spans="1:11" ht="12.75">
      <c r="A17" s="274"/>
      <c r="B17" s="275" t="s">
        <v>418</v>
      </c>
      <c r="C17" s="308">
        <v>3320</v>
      </c>
      <c r="D17" s="308">
        <v>1310</v>
      </c>
      <c r="E17" s="308">
        <v>80</v>
      </c>
      <c r="F17" s="309">
        <v>4720</v>
      </c>
      <c r="G17" s="308"/>
      <c r="H17" s="308">
        <v>4160</v>
      </c>
      <c r="I17" s="308">
        <v>27370</v>
      </c>
      <c r="J17" s="308">
        <v>290</v>
      </c>
      <c r="K17" s="309">
        <v>31820</v>
      </c>
    </row>
    <row r="18" spans="1:11" ht="12.75">
      <c r="A18" s="274"/>
      <c r="B18" s="275" t="s">
        <v>399</v>
      </c>
      <c r="C18" s="308">
        <v>4260</v>
      </c>
      <c r="D18" s="308">
        <v>1220</v>
      </c>
      <c r="E18" s="308">
        <v>100</v>
      </c>
      <c r="F18" s="309">
        <v>5570</v>
      </c>
      <c r="G18" s="308"/>
      <c r="H18" s="308">
        <v>4700</v>
      </c>
      <c r="I18" s="308">
        <v>24500</v>
      </c>
      <c r="J18" s="308">
        <v>300</v>
      </c>
      <c r="K18" s="309">
        <v>29500</v>
      </c>
    </row>
    <row r="19" spans="1:11" ht="12.75">
      <c r="A19" s="274"/>
      <c r="B19" s="275"/>
      <c r="C19" s="308"/>
      <c r="D19" s="308"/>
      <c r="E19" s="308"/>
      <c r="F19" s="309"/>
      <c r="G19" s="308"/>
      <c r="H19" s="308"/>
      <c r="I19" s="308"/>
      <c r="J19" s="308"/>
      <c r="K19" s="309"/>
    </row>
    <row r="20" spans="1:11" ht="12.75">
      <c r="A20" s="274">
        <v>2009</v>
      </c>
      <c r="B20" s="275" t="s">
        <v>396</v>
      </c>
      <c r="C20" s="308">
        <v>4780</v>
      </c>
      <c r="D20" s="308">
        <v>1390</v>
      </c>
      <c r="E20" s="308">
        <v>70</v>
      </c>
      <c r="F20" s="309">
        <v>6230</v>
      </c>
      <c r="G20" s="308"/>
      <c r="H20" s="308">
        <v>6680</v>
      </c>
      <c r="I20" s="308">
        <v>25990</v>
      </c>
      <c r="J20" s="308">
        <v>300</v>
      </c>
      <c r="K20" s="309">
        <v>32970</v>
      </c>
    </row>
    <row r="21" spans="1:11" ht="12.75">
      <c r="A21" s="274"/>
      <c r="B21" s="275" t="s">
        <v>397</v>
      </c>
      <c r="C21" s="308">
        <v>5070</v>
      </c>
      <c r="D21" s="308">
        <v>1530</v>
      </c>
      <c r="E21" s="308">
        <v>60</v>
      </c>
      <c r="F21" s="309">
        <v>6660</v>
      </c>
      <c r="G21" s="308"/>
      <c r="H21" s="308">
        <v>6990</v>
      </c>
      <c r="I21" s="308">
        <v>27250</v>
      </c>
      <c r="J21" s="308">
        <v>260</v>
      </c>
      <c r="K21" s="309">
        <v>34500</v>
      </c>
    </row>
    <row r="22" spans="1:11" ht="12.75">
      <c r="A22" s="274"/>
      <c r="B22" s="275" t="s">
        <v>418</v>
      </c>
      <c r="C22" s="308">
        <v>4860</v>
      </c>
      <c r="D22" s="308">
        <v>1360</v>
      </c>
      <c r="E22" s="308">
        <v>90</v>
      </c>
      <c r="F22" s="309">
        <v>6300</v>
      </c>
      <c r="G22" s="308"/>
      <c r="H22" s="308">
        <v>6970</v>
      </c>
      <c r="I22" s="308">
        <v>28590</v>
      </c>
      <c r="J22" s="308">
        <v>350</v>
      </c>
      <c r="K22" s="309">
        <v>35910</v>
      </c>
    </row>
    <row r="23" spans="1:11" ht="12.75">
      <c r="A23" s="274"/>
      <c r="B23" s="275" t="s">
        <v>399</v>
      </c>
      <c r="C23" s="308">
        <v>5050</v>
      </c>
      <c r="D23" s="308">
        <v>1490</v>
      </c>
      <c r="E23" s="308">
        <v>70</v>
      </c>
      <c r="F23" s="309">
        <v>6610</v>
      </c>
      <c r="G23" s="308"/>
      <c r="H23" s="308">
        <v>7020</v>
      </c>
      <c r="I23" s="308">
        <v>26840</v>
      </c>
      <c r="J23" s="308">
        <v>240</v>
      </c>
      <c r="K23" s="309">
        <v>34110</v>
      </c>
    </row>
    <row r="24" spans="1:11" ht="12.75">
      <c r="A24" s="274"/>
      <c r="B24" s="275"/>
      <c r="C24" s="308"/>
      <c r="D24" s="308"/>
      <c r="E24" s="308"/>
      <c r="F24" s="309"/>
      <c r="G24" s="308"/>
      <c r="H24" s="308"/>
      <c r="I24" s="308"/>
      <c r="J24" s="308"/>
      <c r="K24" s="309"/>
    </row>
    <row r="25" spans="1:11" ht="12.75">
      <c r="A25" s="310">
        <v>2010</v>
      </c>
      <c r="B25" s="311" t="s">
        <v>396</v>
      </c>
      <c r="C25" s="308">
        <v>4890</v>
      </c>
      <c r="D25" s="308">
        <v>1490</v>
      </c>
      <c r="E25" s="308">
        <v>90</v>
      </c>
      <c r="F25" s="309">
        <v>6460</v>
      </c>
      <c r="G25" s="308"/>
      <c r="H25" s="308">
        <v>6540</v>
      </c>
      <c r="I25" s="308">
        <v>26050</v>
      </c>
      <c r="J25" s="308">
        <v>160</v>
      </c>
      <c r="K25" s="309">
        <v>32750</v>
      </c>
    </row>
    <row r="26" spans="1:11" ht="12.75">
      <c r="A26" s="311"/>
      <c r="B26" s="311" t="s">
        <v>397</v>
      </c>
      <c r="C26" s="308">
        <v>4590</v>
      </c>
      <c r="D26" s="308">
        <v>1420</v>
      </c>
      <c r="E26" s="308">
        <v>110</v>
      </c>
      <c r="F26" s="309">
        <v>6120</v>
      </c>
      <c r="G26" s="308"/>
      <c r="H26" s="308">
        <v>6360</v>
      </c>
      <c r="I26" s="308">
        <v>25000</v>
      </c>
      <c r="J26" s="308">
        <v>190</v>
      </c>
      <c r="K26" s="309">
        <v>31550</v>
      </c>
    </row>
    <row r="27" spans="1:11" ht="12.75">
      <c r="A27" s="311"/>
      <c r="B27" s="311" t="s">
        <v>418</v>
      </c>
      <c r="C27" s="308">
        <v>5120</v>
      </c>
      <c r="D27" s="308">
        <v>1470</v>
      </c>
      <c r="E27" s="308">
        <v>100</v>
      </c>
      <c r="F27" s="309">
        <v>6680</v>
      </c>
      <c r="G27" s="308"/>
      <c r="H27" s="308">
        <v>6250</v>
      </c>
      <c r="I27" s="308">
        <v>26620</v>
      </c>
      <c r="J27" s="308">
        <v>150</v>
      </c>
      <c r="K27" s="309">
        <v>33020</v>
      </c>
    </row>
    <row r="28" spans="1:11" ht="12.75">
      <c r="A28" s="311"/>
      <c r="B28" s="311" t="s">
        <v>399</v>
      </c>
      <c r="C28" s="308">
        <v>5360</v>
      </c>
      <c r="D28" s="308">
        <v>1510</v>
      </c>
      <c r="E28" s="308">
        <v>70</v>
      </c>
      <c r="F28" s="309">
        <v>6940</v>
      </c>
      <c r="G28" s="308"/>
      <c r="H28" s="308">
        <v>5930</v>
      </c>
      <c r="I28" s="308">
        <v>22800</v>
      </c>
      <c r="J28" s="308">
        <v>170</v>
      </c>
      <c r="K28" s="309">
        <v>28900</v>
      </c>
    </row>
    <row r="29" spans="1:11" ht="12.75">
      <c r="A29" s="311"/>
      <c r="B29" s="311"/>
      <c r="C29" s="308"/>
      <c r="D29" s="308"/>
      <c r="E29" s="308"/>
      <c r="F29" s="309"/>
      <c r="G29" s="308"/>
      <c r="H29" s="308"/>
      <c r="I29" s="308"/>
      <c r="J29" s="308"/>
      <c r="K29" s="309"/>
    </row>
    <row r="30" spans="1:11" ht="12.75">
      <c r="A30" s="310">
        <v>2011</v>
      </c>
      <c r="B30" s="275" t="s">
        <v>62</v>
      </c>
      <c r="C30" s="308">
        <v>5463</v>
      </c>
      <c r="D30" s="308">
        <v>1919</v>
      </c>
      <c r="E30" s="308">
        <v>120</v>
      </c>
      <c r="F30" s="309">
        <v>7502</v>
      </c>
      <c r="G30" s="308"/>
      <c r="H30" s="308">
        <v>5573</v>
      </c>
      <c r="I30" s="308">
        <v>24365</v>
      </c>
      <c r="J30" s="308">
        <v>255</v>
      </c>
      <c r="K30" s="309">
        <v>30193</v>
      </c>
    </row>
    <row r="31" spans="1:11" ht="12.75">
      <c r="A31" s="310"/>
      <c r="B31" s="275" t="s">
        <v>63</v>
      </c>
      <c r="C31" s="308">
        <v>5439</v>
      </c>
      <c r="D31" s="308">
        <v>1589</v>
      </c>
      <c r="E31" s="308">
        <v>86</v>
      </c>
      <c r="F31" s="309">
        <v>7114</v>
      </c>
      <c r="G31" s="308"/>
      <c r="H31" s="308">
        <v>4077</v>
      </c>
      <c r="I31" s="308">
        <v>19517</v>
      </c>
      <c r="J31" s="308">
        <v>227</v>
      </c>
      <c r="K31" s="309">
        <v>23821</v>
      </c>
    </row>
    <row r="32" spans="1:11" ht="12.75">
      <c r="A32" s="310"/>
      <c r="B32" s="311" t="s">
        <v>64</v>
      </c>
      <c r="C32" s="308">
        <v>5799</v>
      </c>
      <c r="D32" s="308">
        <v>1676</v>
      </c>
      <c r="E32" s="308">
        <v>72</v>
      </c>
      <c r="F32" s="309">
        <v>7547</v>
      </c>
      <c r="G32" s="308"/>
      <c r="H32" s="308">
        <v>4808</v>
      </c>
      <c r="I32" s="308">
        <v>24103</v>
      </c>
      <c r="J32" s="308">
        <v>231</v>
      </c>
      <c r="K32" s="309">
        <v>29142</v>
      </c>
    </row>
    <row r="33" spans="1:11" ht="12.75">
      <c r="A33" s="310"/>
      <c r="B33" s="311" t="s">
        <v>28</v>
      </c>
      <c r="C33" s="308">
        <v>5758</v>
      </c>
      <c r="D33" s="308">
        <v>1471</v>
      </c>
      <c r="E33" s="308">
        <v>100</v>
      </c>
      <c r="F33" s="309">
        <v>7329</v>
      </c>
      <c r="G33" s="308"/>
      <c r="H33" s="308">
        <v>4979</v>
      </c>
      <c r="I33" s="308">
        <v>21361</v>
      </c>
      <c r="J33" s="308">
        <v>160</v>
      </c>
      <c r="K33" s="309">
        <v>26500</v>
      </c>
    </row>
    <row r="34" spans="1:11" ht="12.75">
      <c r="A34" s="310"/>
      <c r="B34" s="311"/>
      <c r="C34" s="308"/>
      <c r="D34" s="308"/>
      <c r="E34" s="308"/>
      <c r="F34" s="309"/>
      <c r="G34" s="308"/>
      <c r="H34" s="308"/>
      <c r="I34" s="308"/>
      <c r="J34" s="308"/>
      <c r="K34" s="309"/>
    </row>
    <row r="35" spans="1:11" ht="12.75">
      <c r="A35" s="310">
        <v>2012</v>
      </c>
      <c r="B35" s="311" t="s">
        <v>27</v>
      </c>
      <c r="C35" s="308">
        <v>5754</v>
      </c>
      <c r="D35" s="308">
        <v>1551</v>
      </c>
      <c r="E35" s="308">
        <v>47</v>
      </c>
      <c r="F35" s="309">
        <v>7352</v>
      </c>
      <c r="G35" s="308"/>
      <c r="H35" s="308">
        <v>5277</v>
      </c>
      <c r="I35" s="308">
        <v>23095</v>
      </c>
      <c r="J35" s="308">
        <v>199</v>
      </c>
      <c r="K35" s="309">
        <v>28571</v>
      </c>
    </row>
    <row r="36" spans="1:11" ht="12.75">
      <c r="A36" s="280"/>
      <c r="B36" s="280"/>
      <c r="C36" s="312"/>
      <c r="D36" s="312"/>
      <c r="E36" s="312"/>
      <c r="F36" s="312"/>
      <c r="G36" s="312"/>
      <c r="H36" s="312"/>
      <c r="I36" s="312"/>
      <c r="J36" s="312"/>
      <c r="K36" s="312"/>
    </row>
    <row r="37" spans="1:11" ht="12.75">
      <c r="A37" s="275"/>
      <c r="B37" s="275"/>
      <c r="C37" s="275"/>
      <c r="D37" s="275"/>
      <c r="E37" s="313"/>
      <c r="F37" s="314"/>
      <c r="G37" s="275"/>
      <c r="H37" s="275"/>
      <c r="I37" s="275"/>
      <c r="J37" s="313"/>
      <c r="K37" s="314"/>
    </row>
    <row r="38" spans="1:11" ht="12.75">
      <c r="A38" s="315" t="s">
        <v>404</v>
      </c>
      <c r="B38" s="316"/>
      <c r="C38" s="316"/>
      <c r="D38" s="316"/>
      <c r="E38" s="313"/>
      <c r="F38" s="316"/>
      <c r="G38" s="316"/>
      <c r="H38" s="317"/>
      <c r="I38" s="316"/>
      <c r="J38" s="313"/>
      <c r="K38" s="316"/>
    </row>
    <row r="39" spans="1:11" ht="12.75">
      <c r="A39" s="763" t="s">
        <v>100</v>
      </c>
      <c r="B39" s="763"/>
      <c r="C39" s="763"/>
      <c r="D39" s="763"/>
      <c r="E39" s="763"/>
      <c r="F39" s="763"/>
      <c r="G39" s="763"/>
      <c r="H39" s="763"/>
      <c r="I39" s="763"/>
      <c r="J39" s="763"/>
      <c r="K39" s="763"/>
    </row>
    <row r="40" spans="1:11" ht="12.75">
      <c r="A40" s="318"/>
      <c r="B40" s="318"/>
      <c r="C40" s="318"/>
      <c r="D40" s="318"/>
      <c r="E40" s="318"/>
      <c r="F40" s="318"/>
      <c r="G40" s="318"/>
      <c r="H40" s="318"/>
      <c r="I40" s="318"/>
      <c r="J40" s="318"/>
      <c r="K40" s="318"/>
    </row>
    <row r="41" spans="1:11" ht="12.75">
      <c r="A41" s="298" t="s">
        <v>406</v>
      </c>
      <c r="B41" s="275"/>
      <c r="C41" s="275"/>
      <c r="D41" s="275"/>
      <c r="E41" s="275"/>
      <c r="F41" s="275"/>
      <c r="G41" s="275"/>
      <c r="H41" s="275"/>
      <c r="I41" s="275"/>
      <c r="J41" s="319"/>
      <c r="K41" s="275"/>
    </row>
    <row r="42" spans="1:11" ht="12.75" customHeight="1">
      <c r="A42" s="30" t="s">
        <v>101</v>
      </c>
      <c r="B42" s="113"/>
      <c r="C42" s="113"/>
      <c r="D42" s="113"/>
      <c r="E42" s="113"/>
      <c r="F42" s="113"/>
      <c r="G42" s="113"/>
      <c r="H42" s="113"/>
      <c r="I42" s="113"/>
      <c r="J42" s="113"/>
      <c r="K42" s="113"/>
    </row>
    <row r="43" spans="1:11" ht="24" customHeight="1">
      <c r="A43" s="756" t="s">
        <v>102</v>
      </c>
      <c r="B43" s="742"/>
      <c r="C43" s="742"/>
      <c r="D43" s="742"/>
      <c r="E43" s="742"/>
      <c r="F43" s="742"/>
      <c r="G43" s="742"/>
      <c r="H43" s="742"/>
      <c r="I43" s="742"/>
      <c r="J43" s="742"/>
      <c r="K43" s="742"/>
    </row>
    <row r="44" spans="1:11" ht="15.75" customHeight="1">
      <c r="A44" s="91" t="s">
        <v>103</v>
      </c>
      <c r="B44" s="275"/>
      <c r="C44" s="275"/>
      <c r="D44" s="275"/>
      <c r="E44" s="275"/>
      <c r="F44" s="275"/>
      <c r="G44" s="275"/>
      <c r="H44" s="275"/>
      <c r="I44" s="275"/>
      <c r="J44" s="275"/>
      <c r="K44" s="275"/>
    </row>
    <row r="45" spans="1:11" ht="12.75">
      <c r="A45" s="30" t="s">
        <v>104</v>
      </c>
      <c r="B45" s="30"/>
      <c r="C45" s="30"/>
      <c r="D45" s="30"/>
      <c r="E45" s="30"/>
      <c r="F45" s="30"/>
      <c r="G45" s="30"/>
      <c r="H45" s="30"/>
      <c r="I45" s="30"/>
      <c r="J45" s="30"/>
      <c r="K45" s="30"/>
    </row>
    <row r="46" spans="1:11" ht="36.75" customHeight="1">
      <c r="A46" s="764" t="s">
        <v>105</v>
      </c>
      <c r="B46" s="764"/>
      <c r="C46" s="764"/>
      <c r="D46" s="764"/>
      <c r="E46" s="764"/>
      <c r="F46" s="764"/>
      <c r="G46" s="764"/>
      <c r="H46" s="764"/>
      <c r="I46" s="764"/>
      <c r="J46" s="764"/>
      <c r="K46" s="764"/>
    </row>
  </sheetData>
  <mergeCells count="8">
    <mergeCell ref="A39:K39"/>
    <mergeCell ref="A43:K43"/>
    <mergeCell ref="A46:K46"/>
    <mergeCell ref="A3:K3"/>
    <mergeCell ref="A5:A6"/>
    <mergeCell ref="B5:B6"/>
    <mergeCell ref="C5:F5"/>
    <mergeCell ref="H5:K5"/>
  </mergeCells>
  <printOptions/>
  <pageMargins left="0.75" right="0.75" top="1" bottom="1" header="0.5" footer="0.5"/>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9.140625" defaultRowHeight="12.75"/>
  <cols>
    <col min="1" max="1" width="10.140625" style="0" customWidth="1"/>
    <col min="5" max="5" width="4.00390625" style="0" customWidth="1"/>
    <col min="8" max="8" width="4.00390625" style="0" customWidth="1"/>
  </cols>
  <sheetData>
    <row r="1" spans="1:12" ht="12.75">
      <c r="A1" s="264" t="s">
        <v>107</v>
      </c>
      <c r="B1" s="265"/>
      <c r="C1" s="265"/>
      <c r="D1" s="265"/>
      <c r="E1" s="265"/>
      <c r="F1" s="265"/>
      <c r="G1" s="265"/>
      <c r="H1" s="265"/>
      <c r="I1" s="265"/>
      <c r="J1" s="265"/>
      <c r="K1" s="265"/>
      <c r="L1" s="265"/>
    </row>
    <row r="2" spans="1:12" ht="12.75">
      <c r="A2" s="264" t="s">
        <v>45</v>
      </c>
      <c r="B2" s="265"/>
      <c r="C2" s="265"/>
      <c r="D2" s="265"/>
      <c r="E2" s="265"/>
      <c r="F2" s="265"/>
      <c r="G2" s="265"/>
      <c r="H2" s="265"/>
      <c r="I2" s="265"/>
      <c r="J2" s="265"/>
      <c r="K2" s="265"/>
      <c r="L2" s="265"/>
    </row>
    <row r="3" spans="1:12" ht="28.5" customHeight="1">
      <c r="A3" s="752" t="s">
        <v>108</v>
      </c>
      <c r="B3" s="752"/>
      <c r="C3" s="752"/>
      <c r="D3" s="752"/>
      <c r="E3" s="752"/>
      <c r="F3" s="752"/>
      <c r="G3" s="752"/>
      <c r="H3" s="752"/>
      <c r="I3" s="752"/>
      <c r="J3" s="752"/>
      <c r="K3" s="752"/>
      <c r="L3" s="752"/>
    </row>
    <row r="4" spans="1:12" ht="12.75">
      <c r="A4" s="265"/>
      <c r="B4" s="265"/>
      <c r="C4" s="265"/>
      <c r="D4" s="265"/>
      <c r="E4" s="265"/>
      <c r="F4" s="265"/>
      <c r="G4" s="265"/>
      <c r="H4" s="265"/>
      <c r="I4" s="265"/>
      <c r="J4" s="265"/>
      <c r="K4" s="265"/>
      <c r="L4" s="265"/>
    </row>
    <row r="5" spans="1:12" ht="12.75">
      <c r="A5" s="749" t="s">
        <v>385</v>
      </c>
      <c r="B5" s="749" t="s">
        <v>386</v>
      </c>
      <c r="C5" s="751" t="s">
        <v>109</v>
      </c>
      <c r="D5" s="751"/>
      <c r="E5" s="766"/>
      <c r="F5" s="766"/>
      <c r="G5" s="766"/>
      <c r="H5" s="766"/>
      <c r="I5" s="751"/>
      <c r="J5" s="751"/>
      <c r="K5" s="751"/>
      <c r="L5" s="767" t="s">
        <v>110</v>
      </c>
    </row>
    <row r="6" spans="1:12" ht="51">
      <c r="A6" s="750"/>
      <c r="B6" s="750"/>
      <c r="C6" s="320" t="s">
        <v>111</v>
      </c>
      <c r="D6" s="320" t="s">
        <v>112</v>
      </c>
      <c r="E6" s="320"/>
      <c r="F6" s="320" t="s">
        <v>113</v>
      </c>
      <c r="G6" s="320" t="s">
        <v>114</v>
      </c>
      <c r="H6" s="320"/>
      <c r="I6" s="320" t="s">
        <v>115</v>
      </c>
      <c r="J6" s="320" t="s">
        <v>116</v>
      </c>
      <c r="K6" s="320" t="s">
        <v>117</v>
      </c>
      <c r="L6" s="768"/>
    </row>
    <row r="7" spans="1:12" ht="12.75">
      <c r="A7" s="321"/>
      <c r="B7" s="321"/>
      <c r="C7" s="322"/>
      <c r="D7" s="322"/>
      <c r="E7" s="322"/>
      <c r="F7" s="322"/>
      <c r="G7" s="322"/>
      <c r="H7" s="322"/>
      <c r="I7" s="322"/>
      <c r="J7" s="322"/>
      <c r="K7" s="322"/>
      <c r="L7" s="322"/>
    </row>
    <row r="8" spans="1:12" ht="14.25">
      <c r="A8" s="770" t="s">
        <v>118</v>
      </c>
      <c r="B8" s="771"/>
      <c r="C8" s="771"/>
      <c r="D8" s="771"/>
      <c r="E8" s="771"/>
      <c r="F8" s="771"/>
      <c r="G8" s="771"/>
      <c r="H8" s="771"/>
      <c r="I8" s="771"/>
      <c r="J8" s="771"/>
      <c r="K8" s="771"/>
      <c r="L8" s="771"/>
    </row>
    <row r="9" spans="1:12" ht="12.75">
      <c r="A9" s="58">
        <v>2011</v>
      </c>
      <c r="B9" s="3"/>
      <c r="C9" s="324">
        <v>3024</v>
      </c>
      <c r="D9" s="325">
        <v>0.17439446366782008</v>
      </c>
      <c r="E9" s="84"/>
      <c r="F9" s="324">
        <v>8580</v>
      </c>
      <c r="G9" s="325">
        <v>0.495040369088812</v>
      </c>
      <c r="H9" s="84"/>
      <c r="I9" s="324">
        <v>14447</v>
      </c>
      <c r="J9" s="325">
        <v>0.833679354094579</v>
      </c>
      <c r="K9" s="324">
        <v>17331</v>
      </c>
      <c r="L9" s="326">
        <v>54.7</v>
      </c>
    </row>
    <row r="10" spans="1:12" ht="12.75">
      <c r="A10" s="323"/>
      <c r="B10" s="3"/>
      <c r="C10" s="3"/>
      <c r="D10" s="3"/>
      <c r="E10" s="3"/>
      <c r="F10" s="3"/>
      <c r="G10" s="3"/>
      <c r="H10" s="3"/>
      <c r="I10" s="3"/>
      <c r="J10" s="3"/>
      <c r="K10" s="3"/>
      <c r="L10" s="3"/>
    </row>
    <row r="11" spans="1:12" ht="12.75">
      <c r="A11" s="58">
        <v>2010</v>
      </c>
      <c r="B11" s="84" t="s">
        <v>397</v>
      </c>
      <c r="C11" s="84">
        <v>530</v>
      </c>
      <c r="D11" s="325">
        <v>0.16566740296623542</v>
      </c>
      <c r="E11" s="84"/>
      <c r="F11" s="324">
        <v>1630</v>
      </c>
      <c r="G11" s="325">
        <v>0.5143578415904071</v>
      </c>
      <c r="H11" s="84"/>
      <c r="I11" s="324">
        <v>2770</v>
      </c>
      <c r="J11" s="325">
        <v>0.8750394446197539</v>
      </c>
      <c r="K11" s="324">
        <v>3170</v>
      </c>
      <c r="L11" s="326">
        <v>53</v>
      </c>
    </row>
    <row r="12" spans="1:12" ht="12.75">
      <c r="A12" s="84"/>
      <c r="B12" s="84" t="s">
        <v>398</v>
      </c>
      <c r="C12" s="84">
        <v>640</v>
      </c>
      <c r="D12" s="325">
        <v>0.18290258449304175</v>
      </c>
      <c r="E12" s="84"/>
      <c r="F12" s="324">
        <v>1870</v>
      </c>
      <c r="G12" s="325">
        <v>0.5299630786708321</v>
      </c>
      <c r="H12" s="84"/>
      <c r="I12" s="324">
        <v>3070</v>
      </c>
      <c r="J12" s="325">
        <v>0.8724794092587334</v>
      </c>
      <c r="K12" s="324">
        <v>3520</v>
      </c>
      <c r="L12" s="326">
        <v>51</v>
      </c>
    </row>
    <row r="13" spans="1:12" ht="12.75">
      <c r="A13" s="84"/>
      <c r="B13" s="84" t="s">
        <v>399</v>
      </c>
      <c r="C13" s="84">
        <v>790</v>
      </c>
      <c r="D13" s="325">
        <v>0.18400186567164178</v>
      </c>
      <c r="E13" s="84"/>
      <c r="F13" s="324">
        <v>2010</v>
      </c>
      <c r="G13" s="325">
        <v>0.46781716417910446</v>
      </c>
      <c r="H13" s="84"/>
      <c r="I13" s="324">
        <v>3620</v>
      </c>
      <c r="J13" s="325">
        <v>0.84375</v>
      </c>
      <c r="K13" s="324">
        <v>4290</v>
      </c>
      <c r="L13" s="326">
        <v>54</v>
      </c>
    </row>
    <row r="14" spans="1:12" ht="12.75">
      <c r="A14" s="84"/>
      <c r="B14" s="84"/>
      <c r="C14" s="84"/>
      <c r="D14" s="325"/>
      <c r="E14" s="84"/>
      <c r="F14" s="324"/>
      <c r="G14" s="325"/>
      <c r="H14" s="84"/>
      <c r="I14" s="324"/>
      <c r="J14" s="325"/>
      <c r="K14" s="324"/>
      <c r="L14" s="326"/>
    </row>
    <row r="15" spans="1:12" ht="12.75">
      <c r="A15" s="58">
        <v>2011</v>
      </c>
      <c r="B15" s="327" t="s">
        <v>62</v>
      </c>
      <c r="C15" s="84">
        <v>654</v>
      </c>
      <c r="D15" s="325">
        <v>0.159</v>
      </c>
      <c r="E15" s="84"/>
      <c r="F15" s="324">
        <v>1974</v>
      </c>
      <c r="G15" s="325">
        <v>0.48</v>
      </c>
      <c r="H15" s="84"/>
      <c r="I15" s="324">
        <v>3345</v>
      </c>
      <c r="J15" s="325">
        <v>0.814</v>
      </c>
      <c r="K15" s="324">
        <v>4109</v>
      </c>
      <c r="L15" s="326">
        <v>55.5</v>
      </c>
    </row>
    <row r="16" spans="1:12" ht="12.75">
      <c r="A16" s="58"/>
      <c r="B16" s="327" t="s">
        <v>63</v>
      </c>
      <c r="C16" s="84">
        <v>717</v>
      </c>
      <c r="D16" s="325">
        <v>0.173</v>
      </c>
      <c r="E16" s="84"/>
      <c r="F16" s="324">
        <v>2054</v>
      </c>
      <c r="G16" s="325">
        <v>0.496</v>
      </c>
      <c r="H16" s="84"/>
      <c r="I16" s="324">
        <v>3468</v>
      </c>
      <c r="J16" s="325">
        <v>0.838</v>
      </c>
      <c r="K16" s="324">
        <v>4140</v>
      </c>
      <c r="L16" s="326">
        <v>54.7</v>
      </c>
    </row>
    <row r="17" spans="1:12" ht="12.75">
      <c r="A17" s="58"/>
      <c r="B17" s="327" t="s">
        <v>64</v>
      </c>
      <c r="C17" s="84">
        <v>784</v>
      </c>
      <c r="D17" s="325">
        <v>0.18</v>
      </c>
      <c r="E17" s="84"/>
      <c r="F17" s="324">
        <v>2218</v>
      </c>
      <c r="G17" s="325">
        <v>0.51</v>
      </c>
      <c r="H17" s="84"/>
      <c r="I17" s="324">
        <v>3701</v>
      </c>
      <c r="J17" s="325">
        <v>0.85</v>
      </c>
      <c r="K17" s="324">
        <v>4352</v>
      </c>
      <c r="L17" s="326">
        <v>54</v>
      </c>
    </row>
    <row r="18" spans="1:12" ht="12.75">
      <c r="A18" s="58"/>
      <c r="B18" s="327" t="s">
        <v>28</v>
      </c>
      <c r="C18" s="84">
        <v>869</v>
      </c>
      <c r="D18" s="325">
        <v>0.184</v>
      </c>
      <c r="E18" s="84"/>
      <c r="F18" s="324">
        <v>2334</v>
      </c>
      <c r="G18" s="325">
        <v>0.493</v>
      </c>
      <c r="H18" s="84"/>
      <c r="I18" s="324">
        <v>3933</v>
      </c>
      <c r="J18" s="325">
        <v>0.832</v>
      </c>
      <c r="K18" s="324">
        <v>4730</v>
      </c>
      <c r="L18" s="326">
        <v>54.7</v>
      </c>
    </row>
    <row r="19" spans="1:12" ht="12.75">
      <c r="A19" s="58"/>
      <c r="B19" s="327"/>
      <c r="C19" s="84"/>
      <c r="D19" s="325"/>
      <c r="E19" s="84"/>
      <c r="F19" s="324"/>
      <c r="G19" s="325"/>
      <c r="H19" s="84"/>
      <c r="I19" s="324"/>
      <c r="J19" s="325"/>
      <c r="K19" s="324"/>
      <c r="L19" s="326"/>
    </row>
    <row r="20" spans="1:12" ht="12.75">
      <c r="A20" s="58">
        <v>2012</v>
      </c>
      <c r="B20" s="327" t="s">
        <v>27</v>
      </c>
      <c r="C20" s="84">
        <v>924</v>
      </c>
      <c r="D20" s="325">
        <v>0.187</v>
      </c>
      <c r="E20" s="84"/>
      <c r="F20" s="324">
        <v>2535</v>
      </c>
      <c r="G20" s="325">
        <v>0.511</v>
      </c>
      <c r="H20" s="84"/>
      <c r="I20" s="324">
        <v>4133</v>
      </c>
      <c r="J20" s="325">
        <v>0.833</v>
      </c>
      <c r="K20" s="324">
        <v>4961</v>
      </c>
      <c r="L20" s="326">
        <v>54.3</v>
      </c>
    </row>
    <row r="21" spans="1:12" ht="12.75">
      <c r="A21" s="84"/>
      <c r="B21" s="84"/>
      <c r="C21" s="84"/>
      <c r="D21" s="325"/>
      <c r="E21" s="84"/>
      <c r="F21" s="324"/>
      <c r="G21" s="325"/>
      <c r="H21" s="84"/>
      <c r="I21" s="324"/>
      <c r="J21" s="325"/>
      <c r="K21" s="324"/>
      <c r="L21" s="326"/>
    </row>
    <row r="22" spans="1:12" ht="12.75">
      <c r="A22" s="770" t="s">
        <v>119</v>
      </c>
      <c r="B22" s="771"/>
      <c r="C22" s="771"/>
      <c r="D22" s="771"/>
      <c r="E22" s="771"/>
      <c r="F22" s="771"/>
      <c r="G22" s="771"/>
      <c r="H22" s="771"/>
      <c r="I22" s="771"/>
      <c r="J22" s="771"/>
      <c r="K22" s="771"/>
      <c r="L22" s="771"/>
    </row>
    <row r="23" spans="1:12" ht="12.75">
      <c r="A23" s="58">
        <v>2011</v>
      </c>
      <c r="B23" s="3"/>
      <c r="C23" s="324">
        <v>1432</v>
      </c>
      <c r="D23" s="325">
        <v>0.14152994662976873</v>
      </c>
      <c r="E23" s="324"/>
      <c r="F23" s="324">
        <v>4256</v>
      </c>
      <c r="G23" s="325">
        <v>0.4206364894247875</v>
      </c>
      <c r="H23" s="324"/>
      <c r="I23" s="324">
        <v>7941</v>
      </c>
      <c r="J23" s="325">
        <v>0.7848389009685709</v>
      </c>
      <c r="K23" s="324">
        <v>10118</v>
      </c>
      <c r="L23" s="324">
        <v>59.7</v>
      </c>
    </row>
    <row r="24" spans="1:12" ht="12.75">
      <c r="A24" s="323"/>
      <c r="B24" s="3"/>
      <c r="C24" s="3"/>
      <c r="D24" s="3"/>
      <c r="E24" s="3"/>
      <c r="F24" s="3"/>
      <c r="G24" s="3"/>
      <c r="H24" s="3"/>
      <c r="I24" s="3"/>
      <c r="J24" s="3"/>
      <c r="K24" s="3"/>
      <c r="L24" s="3"/>
    </row>
    <row r="25" spans="1:12" ht="12.75">
      <c r="A25" s="58">
        <v>2010</v>
      </c>
      <c r="B25" s="84" t="s">
        <v>397</v>
      </c>
      <c r="C25" s="324">
        <v>230</v>
      </c>
      <c r="D25" s="325">
        <v>0.12560909583107743</v>
      </c>
      <c r="E25" s="324"/>
      <c r="F25" s="324">
        <v>830</v>
      </c>
      <c r="G25" s="325">
        <v>0.449918787222523</v>
      </c>
      <c r="H25" s="324"/>
      <c r="I25" s="324">
        <v>1560</v>
      </c>
      <c r="J25" s="325">
        <v>0.8429886302111532</v>
      </c>
      <c r="K25" s="324">
        <v>1850</v>
      </c>
      <c r="L25" s="324">
        <v>59</v>
      </c>
    </row>
    <row r="26" spans="1:12" ht="12.75">
      <c r="A26" s="84"/>
      <c r="B26" s="84" t="s">
        <v>398</v>
      </c>
      <c r="C26" s="324">
        <v>270</v>
      </c>
      <c r="D26" s="325">
        <v>0.13470993117010815</v>
      </c>
      <c r="E26" s="324"/>
      <c r="F26" s="324">
        <v>950</v>
      </c>
      <c r="G26" s="325">
        <v>0.4690265486725664</v>
      </c>
      <c r="H26" s="324"/>
      <c r="I26" s="324">
        <v>1700</v>
      </c>
      <c r="J26" s="325">
        <v>0.8362831858407079</v>
      </c>
      <c r="K26" s="324">
        <v>2030</v>
      </c>
      <c r="L26" s="324">
        <v>56</v>
      </c>
    </row>
    <row r="27" spans="1:12" ht="12.75">
      <c r="A27" s="84"/>
      <c r="B27" s="84" t="s">
        <v>399</v>
      </c>
      <c r="C27" s="324">
        <v>370</v>
      </c>
      <c r="D27" s="325">
        <v>0.14466403162055336</v>
      </c>
      <c r="E27" s="324"/>
      <c r="F27" s="324">
        <v>1010</v>
      </c>
      <c r="G27" s="325">
        <v>0.4</v>
      </c>
      <c r="H27" s="324"/>
      <c r="I27" s="324">
        <v>2010</v>
      </c>
      <c r="J27" s="325">
        <v>0.7952569169960474</v>
      </c>
      <c r="K27" s="324">
        <v>2530</v>
      </c>
      <c r="L27" s="324">
        <v>59</v>
      </c>
    </row>
    <row r="28" spans="1:12" ht="12.75">
      <c r="A28" s="84"/>
      <c r="B28" s="84"/>
      <c r="C28" s="324"/>
      <c r="D28" s="325"/>
      <c r="E28" s="324"/>
      <c r="F28" s="324"/>
      <c r="G28" s="325"/>
      <c r="H28" s="324"/>
      <c r="I28" s="324"/>
      <c r="J28" s="325"/>
      <c r="K28" s="324"/>
      <c r="L28" s="324"/>
    </row>
    <row r="29" spans="1:12" ht="12.75">
      <c r="A29" s="58">
        <v>2011</v>
      </c>
      <c r="B29" s="327" t="s">
        <v>62</v>
      </c>
      <c r="C29" s="324">
        <v>296</v>
      </c>
      <c r="D29" s="325">
        <v>0.121</v>
      </c>
      <c r="E29" s="324"/>
      <c r="F29" s="324">
        <v>959</v>
      </c>
      <c r="G29" s="325">
        <v>0.393</v>
      </c>
      <c r="H29" s="324"/>
      <c r="I29" s="324">
        <v>1874</v>
      </c>
      <c r="J29" s="325">
        <v>0.768</v>
      </c>
      <c r="K29" s="324">
        <v>2440</v>
      </c>
      <c r="L29" s="324">
        <v>60.8</v>
      </c>
    </row>
    <row r="30" spans="1:12" ht="12.75">
      <c r="A30" s="58"/>
      <c r="B30" s="327" t="s">
        <v>63</v>
      </c>
      <c r="C30" s="324">
        <v>389</v>
      </c>
      <c r="D30" s="325">
        <v>0.159</v>
      </c>
      <c r="E30" s="324"/>
      <c r="F30" s="324">
        <v>1021</v>
      </c>
      <c r="G30" s="325">
        <v>0.418</v>
      </c>
      <c r="H30" s="324"/>
      <c r="I30" s="324">
        <v>1938</v>
      </c>
      <c r="J30" s="325">
        <v>0.794</v>
      </c>
      <c r="K30" s="324">
        <v>2442</v>
      </c>
      <c r="L30" s="324">
        <v>59.3</v>
      </c>
    </row>
    <row r="31" spans="1:12" ht="12.75">
      <c r="A31" s="58"/>
      <c r="B31" s="327" t="s">
        <v>64</v>
      </c>
      <c r="C31" s="324">
        <v>377</v>
      </c>
      <c r="D31" s="325">
        <v>0.152</v>
      </c>
      <c r="E31" s="324"/>
      <c r="F31" s="324">
        <v>1109</v>
      </c>
      <c r="G31" s="325">
        <v>0.446</v>
      </c>
      <c r="H31" s="324"/>
      <c r="I31" s="324">
        <v>1994</v>
      </c>
      <c r="J31" s="325">
        <v>0.802</v>
      </c>
      <c r="K31" s="324">
        <v>2485</v>
      </c>
      <c r="L31" s="324">
        <v>58.8</v>
      </c>
    </row>
    <row r="32" spans="1:12" ht="12.75">
      <c r="A32" s="58"/>
      <c r="B32" s="327" t="s">
        <v>28</v>
      </c>
      <c r="C32" s="324">
        <v>370</v>
      </c>
      <c r="D32" s="325">
        <v>0.134</v>
      </c>
      <c r="E32" s="324"/>
      <c r="F32" s="324">
        <v>1167</v>
      </c>
      <c r="G32" s="325">
        <v>0.424</v>
      </c>
      <c r="H32" s="324"/>
      <c r="I32" s="324">
        <v>2135</v>
      </c>
      <c r="J32" s="325">
        <v>0.776</v>
      </c>
      <c r="K32" s="324">
        <v>2751</v>
      </c>
      <c r="L32" s="324">
        <v>59.9</v>
      </c>
    </row>
    <row r="33" spans="1:12" ht="12.75">
      <c r="A33" s="58"/>
      <c r="B33" s="327"/>
      <c r="C33" s="324"/>
      <c r="D33" s="325"/>
      <c r="E33" s="324"/>
      <c r="F33" s="324"/>
      <c r="G33" s="325"/>
      <c r="H33" s="324"/>
      <c r="I33" s="324"/>
      <c r="J33" s="325"/>
      <c r="K33" s="324"/>
      <c r="L33" s="324"/>
    </row>
    <row r="34" spans="1:12" ht="12.75">
      <c r="A34" s="58">
        <v>2012</v>
      </c>
      <c r="B34" s="327" t="s">
        <v>27</v>
      </c>
      <c r="C34" s="324">
        <v>442</v>
      </c>
      <c r="D34" s="325">
        <v>0.153</v>
      </c>
      <c r="E34" s="324"/>
      <c r="F34" s="324">
        <v>1280</v>
      </c>
      <c r="G34" s="325">
        <v>0.442</v>
      </c>
      <c r="H34" s="324"/>
      <c r="I34" s="324">
        <v>2265</v>
      </c>
      <c r="J34" s="325">
        <v>0.782</v>
      </c>
      <c r="K34" s="324">
        <v>2898</v>
      </c>
      <c r="L34" s="324">
        <v>59.5</v>
      </c>
    </row>
    <row r="35" spans="1:12" ht="12.75">
      <c r="A35" s="84"/>
      <c r="B35" s="84"/>
      <c r="C35" s="84"/>
      <c r="D35" s="325"/>
      <c r="E35" s="84"/>
      <c r="F35" s="324"/>
      <c r="G35" s="325"/>
      <c r="H35" s="84"/>
      <c r="I35" s="324"/>
      <c r="J35" s="325"/>
      <c r="K35" s="324"/>
      <c r="L35" s="326"/>
    </row>
    <row r="36" spans="1:12" ht="14.25">
      <c r="A36" s="770" t="s">
        <v>120</v>
      </c>
      <c r="B36" s="771"/>
      <c r="C36" s="771"/>
      <c r="D36" s="771"/>
      <c r="E36" s="771"/>
      <c r="F36" s="771"/>
      <c r="G36" s="771"/>
      <c r="H36" s="771"/>
      <c r="I36" s="771"/>
      <c r="J36" s="771"/>
      <c r="K36" s="771"/>
      <c r="L36" s="771"/>
    </row>
    <row r="37" spans="1:12" ht="12.75">
      <c r="A37" s="58">
        <v>2011</v>
      </c>
      <c r="B37" s="3"/>
      <c r="C37" s="324">
        <v>1592</v>
      </c>
      <c r="D37" s="325">
        <v>0.22071260224594483</v>
      </c>
      <c r="E37" s="324"/>
      <c r="F37" s="324">
        <v>4324</v>
      </c>
      <c r="G37" s="325">
        <v>0.5994731734368501</v>
      </c>
      <c r="H37" s="324"/>
      <c r="I37" s="324">
        <v>6506</v>
      </c>
      <c r="J37" s="325">
        <v>0.9019825315402745</v>
      </c>
      <c r="K37" s="324">
        <v>7213</v>
      </c>
      <c r="L37" s="324">
        <v>47.7</v>
      </c>
    </row>
    <row r="38" spans="1:12" ht="12.75">
      <c r="A38" s="323"/>
      <c r="B38" s="3"/>
      <c r="C38" s="3"/>
      <c r="D38" s="3"/>
      <c r="E38" s="3"/>
      <c r="F38" s="3"/>
      <c r="G38" s="3"/>
      <c r="H38" s="3"/>
      <c r="I38" s="3"/>
      <c r="J38" s="3"/>
      <c r="K38" s="3"/>
      <c r="L38" s="3"/>
    </row>
    <row r="39" spans="1:12" ht="12.75">
      <c r="A39" s="58">
        <v>2010</v>
      </c>
      <c r="B39" s="84" t="s">
        <v>397</v>
      </c>
      <c r="C39" s="324">
        <v>290</v>
      </c>
      <c r="D39" s="325">
        <v>0.2216338880484115</v>
      </c>
      <c r="E39" s="324"/>
      <c r="F39" s="324">
        <v>800</v>
      </c>
      <c r="G39" s="325">
        <v>0.6043872919818457</v>
      </c>
      <c r="H39" s="324"/>
      <c r="I39" s="324">
        <v>1220</v>
      </c>
      <c r="J39" s="325">
        <v>0.9198184568835098</v>
      </c>
      <c r="K39" s="324">
        <v>1320</v>
      </c>
      <c r="L39" s="324">
        <v>45</v>
      </c>
    </row>
    <row r="40" spans="1:12" ht="12.75">
      <c r="A40" s="84"/>
      <c r="B40" s="84" t="s">
        <v>398</v>
      </c>
      <c r="C40" s="324">
        <v>370</v>
      </c>
      <c r="D40" s="325">
        <v>0.2488231338264963</v>
      </c>
      <c r="E40" s="324"/>
      <c r="F40" s="324">
        <v>910</v>
      </c>
      <c r="G40" s="325">
        <v>0.613315400134499</v>
      </c>
      <c r="H40" s="324"/>
      <c r="I40" s="324">
        <v>1370</v>
      </c>
      <c r="J40" s="325">
        <v>0.9219905850706119</v>
      </c>
      <c r="K40" s="324">
        <v>1490</v>
      </c>
      <c r="L40" s="324">
        <v>45</v>
      </c>
    </row>
    <row r="41" spans="1:12" ht="12.75">
      <c r="A41" s="84"/>
      <c r="B41" s="84" t="s">
        <v>399</v>
      </c>
      <c r="C41" s="324">
        <v>420</v>
      </c>
      <c r="D41" s="325">
        <v>0.24061433447098976</v>
      </c>
      <c r="E41" s="324"/>
      <c r="F41" s="324">
        <v>990</v>
      </c>
      <c r="G41" s="325">
        <v>0.565415244596132</v>
      </c>
      <c r="H41" s="324"/>
      <c r="I41" s="324">
        <v>1610</v>
      </c>
      <c r="J41" s="325">
        <v>0.9135381114903299</v>
      </c>
      <c r="K41" s="324">
        <v>1760</v>
      </c>
      <c r="L41" s="324">
        <v>47</v>
      </c>
    </row>
    <row r="42" spans="1:12" ht="12.75">
      <c r="A42" s="84"/>
      <c r="B42" s="84"/>
      <c r="C42" s="324"/>
      <c r="D42" s="325"/>
      <c r="E42" s="324"/>
      <c r="F42" s="324"/>
      <c r="G42" s="325"/>
      <c r="H42" s="324"/>
      <c r="I42" s="324"/>
      <c r="J42" s="325"/>
      <c r="K42" s="324"/>
      <c r="L42" s="324"/>
    </row>
    <row r="43" spans="1:12" ht="12.75">
      <c r="A43" s="58">
        <v>2011</v>
      </c>
      <c r="B43" s="327" t="s">
        <v>62</v>
      </c>
      <c r="C43" s="324">
        <v>358</v>
      </c>
      <c r="D43" s="325">
        <v>0.214</v>
      </c>
      <c r="E43" s="324"/>
      <c r="F43" s="324">
        <v>1015</v>
      </c>
      <c r="G43" s="325">
        <v>0.608</v>
      </c>
      <c r="H43" s="324"/>
      <c r="I43" s="324">
        <v>1471</v>
      </c>
      <c r="J43" s="325">
        <v>0.881</v>
      </c>
      <c r="K43" s="324">
        <v>1669</v>
      </c>
      <c r="L43" s="324">
        <v>47.8</v>
      </c>
    </row>
    <row r="44" spans="1:12" ht="12.75">
      <c r="A44" s="58"/>
      <c r="B44" s="327" t="s">
        <v>63</v>
      </c>
      <c r="C44" s="324">
        <v>328</v>
      </c>
      <c r="D44" s="325">
        <v>0.193</v>
      </c>
      <c r="E44" s="324"/>
      <c r="F44" s="324">
        <v>1033</v>
      </c>
      <c r="G44" s="325">
        <v>0.608</v>
      </c>
      <c r="H44" s="324"/>
      <c r="I44" s="324">
        <v>1530</v>
      </c>
      <c r="J44" s="325">
        <v>0.901</v>
      </c>
      <c r="K44" s="324">
        <v>1698</v>
      </c>
      <c r="L44" s="324">
        <v>48.1</v>
      </c>
    </row>
    <row r="45" spans="1:12" ht="12.75">
      <c r="A45" s="58"/>
      <c r="B45" s="327" t="s">
        <v>64</v>
      </c>
      <c r="C45" s="324">
        <v>407</v>
      </c>
      <c r="D45" s="325">
        <v>0.218</v>
      </c>
      <c r="E45" s="324"/>
      <c r="F45" s="324">
        <v>1109</v>
      </c>
      <c r="G45" s="325">
        <v>0.594</v>
      </c>
      <c r="H45" s="324"/>
      <c r="I45" s="324">
        <v>1707</v>
      </c>
      <c r="J45" s="325">
        <v>0.914</v>
      </c>
      <c r="K45" s="324">
        <v>1867</v>
      </c>
      <c r="L45" s="324">
        <v>47.7</v>
      </c>
    </row>
    <row r="46" spans="1:12" ht="12.75">
      <c r="A46" s="58"/>
      <c r="B46" s="327" t="s">
        <v>28</v>
      </c>
      <c r="C46" s="324">
        <v>499</v>
      </c>
      <c r="D46" s="325">
        <v>0.252</v>
      </c>
      <c r="E46" s="324"/>
      <c r="F46" s="324">
        <v>1167</v>
      </c>
      <c r="G46" s="325">
        <v>0.59</v>
      </c>
      <c r="H46" s="324"/>
      <c r="I46" s="324">
        <v>1798</v>
      </c>
      <c r="J46" s="325">
        <v>0.909</v>
      </c>
      <c r="K46" s="324">
        <v>1979</v>
      </c>
      <c r="L46" s="324">
        <v>47.4</v>
      </c>
    </row>
    <row r="47" spans="1:12" ht="12.75">
      <c r="A47" s="58"/>
      <c r="B47" s="327"/>
      <c r="C47" s="324"/>
      <c r="D47" s="325"/>
      <c r="E47" s="324"/>
      <c r="F47" s="324"/>
      <c r="G47" s="325"/>
      <c r="H47" s="324"/>
      <c r="I47" s="324"/>
      <c r="J47" s="325"/>
      <c r="K47" s="324"/>
      <c r="L47" s="324"/>
    </row>
    <row r="48" spans="1:12" ht="12.75">
      <c r="A48" s="58">
        <v>2012</v>
      </c>
      <c r="B48" s="327" t="s">
        <v>27</v>
      </c>
      <c r="C48" s="324">
        <v>482</v>
      </c>
      <c r="D48" s="325">
        <v>0.234</v>
      </c>
      <c r="E48" s="324"/>
      <c r="F48" s="324">
        <v>1255</v>
      </c>
      <c r="G48" s="325">
        <v>0.608</v>
      </c>
      <c r="H48" s="324"/>
      <c r="I48" s="324">
        <v>1868</v>
      </c>
      <c r="J48" s="325">
        <v>0.905</v>
      </c>
      <c r="K48" s="324">
        <v>2063</v>
      </c>
      <c r="L48" s="324">
        <v>47.1</v>
      </c>
    </row>
    <row r="49" spans="1:12" ht="12.75">
      <c r="A49" s="301"/>
      <c r="B49" s="280"/>
      <c r="C49" s="281"/>
      <c r="D49" s="281"/>
      <c r="E49" s="281"/>
      <c r="F49" s="281"/>
      <c r="G49" s="281"/>
      <c r="H49" s="281"/>
      <c r="I49" s="281"/>
      <c r="J49" s="281"/>
      <c r="K49" s="281"/>
      <c r="L49" s="301"/>
    </row>
    <row r="50" spans="1:12" ht="12.75">
      <c r="A50" s="265"/>
      <c r="B50" s="265"/>
      <c r="C50" s="265"/>
      <c r="D50" s="265"/>
      <c r="E50" s="265"/>
      <c r="F50" s="265"/>
      <c r="G50" s="265"/>
      <c r="H50" s="265"/>
      <c r="I50" s="265"/>
      <c r="J50" s="265"/>
      <c r="K50" s="265"/>
      <c r="L50" s="265"/>
    </row>
    <row r="51" spans="1:12" ht="12.75">
      <c r="A51" s="315" t="s">
        <v>404</v>
      </c>
      <c r="B51" s="316"/>
      <c r="C51" s="316"/>
      <c r="D51" s="316"/>
      <c r="E51" s="316"/>
      <c r="F51" s="316"/>
      <c r="G51" s="316"/>
      <c r="H51" s="316"/>
      <c r="I51" s="316"/>
      <c r="J51" s="316"/>
      <c r="K51" s="316"/>
      <c r="L51" s="316"/>
    </row>
    <row r="52" spans="1:12" ht="12.75">
      <c r="A52" s="763" t="s">
        <v>100</v>
      </c>
      <c r="B52" s="763"/>
      <c r="C52" s="763"/>
      <c r="D52" s="763"/>
      <c r="E52" s="763"/>
      <c r="F52" s="763"/>
      <c r="G52" s="763"/>
      <c r="H52" s="763"/>
      <c r="I52" s="763"/>
      <c r="J52" s="763"/>
      <c r="K52" s="763"/>
      <c r="L52" s="763"/>
    </row>
    <row r="53" spans="1:12" ht="12.75">
      <c r="A53" s="318"/>
      <c r="B53" s="318"/>
      <c r="C53" s="318"/>
      <c r="D53" s="318"/>
      <c r="E53" s="318"/>
      <c r="F53" s="318"/>
      <c r="G53" s="318"/>
      <c r="H53" s="318"/>
      <c r="I53" s="328"/>
      <c r="J53" s="318"/>
      <c r="K53" s="318"/>
      <c r="L53" s="318"/>
    </row>
    <row r="54" spans="1:12" ht="12.75">
      <c r="A54" s="298" t="s">
        <v>406</v>
      </c>
      <c r="B54" s="275"/>
      <c r="C54" s="275"/>
      <c r="D54" s="275"/>
      <c r="E54" s="275"/>
      <c r="F54" s="275"/>
      <c r="G54" s="275"/>
      <c r="H54" s="275"/>
      <c r="I54" s="328"/>
      <c r="J54" s="275"/>
      <c r="K54" s="275"/>
      <c r="L54" s="275"/>
    </row>
    <row r="55" spans="1:12" ht="12.75">
      <c r="A55" s="91" t="s">
        <v>121</v>
      </c>
      <c r="B55" s="329"/>
      <c r="C55" s="329"/>
      <c r="D55" s="329"/>
      <c r="E55" s="329"/>
      <c r="F55" s="329"/>
      <c r="G55" s="329"/>
      <c r="H55" s="329"/>
      <c r="I55" s="329"/>
      <c r="J55" s="91"/>
      <c r="K55" s="311"/>
      <c r="L55" s="311"/>
    </row>
    <row r="56" spans="1:12" ht="12.75">
      <c r="A56" s="91" t="s">
        <v>122</v>
      </c>
      <c r="B56" s="165"/>
      <c r="C56" s="165"/>
      <c r="D56" s="165"/>
      <c r="E56" s="165"/>
      <c r="F56" s="165"/>
      <c r="G56" s="165"/>
      <c r="H56" s="165"/>
      <c r="I56" s="165"/>
      <c r="J56" s="165"/>
      <c r="K56" s="165"/>
      <c r="L56" s="165"/>
    </row>
    <row r="57" spans="1:12" ht="21" customHeight="1">
      <c r="A57" s="769" t="s">
        <v>123</v>
      </c>
      <c r="B57" s="742"/>
      <c r="C57" s="742"/>
      <c r="D57" s="742"/>
      <c r="E57" s="742"/>
      <c r="F57" s="742"/>
      <c r="G57" s="742"/>
      <c r="H57" s="742"/>
      <c r="I57" s="742"/>
      <c r="J57" s="742"/>
      <c r="K57" s="742"/>
      <c r="L57" s="742"/>
    </row>
    <row r="58" spans="1:12" ht="33" customHeight="1">
      <c r="A58" s="769" t="s">
        <v>124</v>
      </c>
      <c r="B58" s="769"/>
      <c r="C58" s="769"/>
      <c r="D58" s="769"/>
      <c r="E58" s="769"/>
      <c r="F58" s="769"/>
      <c r="G58" s="769"/>
      <c r="H58" s="769"/>
      <c r="I58" s="769"/>
      <c r="J58" s="769"/>
      <c r="K58" s="769"/>
      <c r="L58" s="769"/>
    </row>
  </sheetData>
  <mergeCells count="11">
    <mergeCell ref="A57:L57"/>
    <mergeCell ref="A58:L58"/>
    <mergeCell ref="A8:L8"/>
    <mergeCell ref="A22:L22"/>
    <mergeCell ref="A36:L36"/>
    <mergeCell ref="A52:L52"/>
    <mergeCell ref="A3:L3"/>
    <mergeCell ref="A5:A6"/>
    <mergeCell ref="B5:B6"/>
    <mergeCell ref="C5:K5"/>
    <mergeCell ref="L5:L6"/>
  </mergeCells>
  <printOptions/>
  <pageMargins left="0.75" right="0.75" top="1" bottom="1" header="0.5" footer="0.5"/>
  <pageSetup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A1" sqref="A1"/>
    </sheetView>
  </sheetViews>
  <sheetFormatPr defaultColWidth="9.140625" defaultRowHeight="12.75"/>
  <cols>
    <col min="1" max="1" width="32.7109375" style="0" customWidth="1"/>
    <col min="2" max="2" width="10.140625" style="0" customWidth="1"/>
    <col min="4" max="4" width="3.57421875" style="0" customWidth="1"/>
    <col min="7" max="7" width="3.140625" style="0" customWidth="1"/>
    <col min="10" max="10" width="2.57421875" style="0" customWidth="1"/>
  </cols>
  <sheetData>
    <row r="1" spans="1:12" ht="12.75">
      <c r="A1" s="330" t="s">
        <v>125</v>
      </c>
      <c r="B1" s="331"/>
      <c r="C1" s="331"/>
      <c r="D1" s="331"/>
      <c r="E1" s="331"/>
      <c r="F1" s="331"/>
      <c r="G1" s="331"/>
      <c r="H1" s="331"/>
      <c r="I1" s="331"/>
      <c r="J1" s="331"/>
      <c r="K1" s="331"/>
      <c r="L1" s="331"/>
    </row>
    <row r="2" spans="1:12" ht="12.75">
      <c r="A2" s="330" t="s">
        <v>126</v>
      </c>
      <c r="B2" s="331"/>
      <c r="C2" s="331"/>
      <c r="D2" s="331"/>
      <c r="E2" s="331"/>
      <c r="F2" s="331"/>
      <c r="G2" s="331"/>
      <c r="H2" s="331"/>
      <c r="I2" s="331"/>
      <c r="J2" s="331"/>
      <c r="K2" s="331"/>
      <c r="L2" s="331"/>
    </row>
    <row r="3" spans="1:12" ht="12.75">
      <c r="A3" s="774" t="s">
        <v>319</v>
      </c>
      <c r="B3" s="774"/>
      <c r="C3" s="774"/>
      <c r="D3" s="774"/>
      <c r="E3" s="774"/>
      <c r="F3" s="774"/>
      <c r="G3" s="774"/>
      <c r="H3" s="774"/>
      <c r="I3" s="774"/>
      <c r="J3" s="774"/>
      <c r="K3" s="775"/>
      <c r="L3" s="775"/>
    </row>
    <row r="4" spans="1:12" ht="12.75">
      <c r="A4" s="331"/>
      <c r="B4" s="331"/>
      <c r="C4" s="331"/>
      <c r="D4" s="331"/>
      <c r="E4" s="331"/>
      <c r="F4" s="331"/>
      <c r="G4" s="331"/>
      <c r="H4" s="331"/>
      <c r="I4" s="331"/>
      <c r="J4" s="331"/>
      <c r="K4" s="331"/>
      <c r="L4" s="331"/>
    </row>
    <row r="5" spans="1:12" ht="12.75">
      <c r="A5" s="332" t="s">
        <v>127</v>
      </c>
      <c r="B5" s="776" t="s">
        <v>128</v>
      </c>
      <c r="C5" s="776"/>
      <c r="D5" s="333"/>
      <c r="E5" s="777" t="s">
        <v>98</v>
      </c>
      <c r="F5" s="777"/>
      <c r="G5" s="334"/>
      <c r="H5" s="778" t="s">
        <v>129</v>
      </c>
      <c r="I5" s="778"/>
      <c r="J5" s="335"/>
      <c r="K5" s="778" t="s">
        <v>130</v>
      </c>
      <c r="L5" s="778"/>
    </row>
    <row r="6" spans="1:12" ht="38.25">
      <c r="A6" s="336" t="s">
        <v>131</v>
      </c>
      <c r="B6" s="337" t="s">
        <v>132</v>
      </c>
      <c r="C6" s="337" t="s">
        <v>133</v>
      </c>
      <c r="D6" s="337"/>
      <c r="E6" s="337" t="s">
        <v>134</v>
      </c>
      <c r="F6" s="337" t="s">
        <v>133</v>
      </c>
      <c r="G6" s="337"/>
      <c r="H6" s="337" t="s">
        <v>134</v>
      </c>
      <c r="I6" s="337" t="s">
        <v>133</v>
      </c>
      <c r="J6" s="337"/>
      <c r="K6" s="337" t="s">
        <v>134</v>
      </c>
      <c r="L6" s="337" t="s">
        <v>133</v>
      </c>
    </row>
    <row r="7" spans="1:12" ht="12.75">
      <c r="A7" s="84"/>
      <c r="B7" s="338"/>
      <c r="C7" s="338"/>
      <c r="D7" s="338"/>
      <c r="E7" s="339"/>
      <c r="F7" s="339"/>
      <c r="G7" s="338"/>
      <c r="H7" s="338"/>
      <c r="I7" s="338"/>
      <c r="J7" s="338"/>
      <c r="K7" s="338"/>
      <c r="L7" s="338"/>
    </row>
    <row r="8" spans="1:12" ht="12.75">
      <c r="A8" s="346" t="s">
        <v>135</v>
      </c>
      <c r="B8" s="338"/>
      <c r="C8" s="338"/>
      <c r="D8" s="338"/>
      <c r="E8" s="338"/>
      <c r="F8" s="338"/>
      <c r="G8" s="338"/>
      <c r="H8" s="338"/>
      <c r="I8" s="338"/>
      <c r="J8" s="338"/>
      <c r="K8" s="338"/>
      <c r="L8" s="338"/>
    </row>
    <row r="9" spans="1:12" ht="12.75">
      <c r="A9" s="340" t="s">
        <v>136</v>
      </c>
      <c r="B9" s="341">
        <v>8997</v>
      </c>
      <c r="C9" s="342">
        <v>60.3</v>
      </c>
      <c r="D9" s="342"/>
      <c r="E9" s="343">
        <v>1150</v>
      </c>
      <c r="F9" s="342">
        <v>53.9146956521739</v>
      </c>
      <c r="G9" s="342"/>
      <c r="H9" s="343">
        <v>10866</v>
      </c>
      <c r="I9" s="342">
        <v>19.317725013804527</v>
      </c>
      <c r="J9" s="342"/>
      <c r="K9" s="343">
        <v>756</v>
      </c>
      <c r="L9" s="342">
        <v>1.3</v>
      </c>
    </row>
    <row r="10" spans="1:12" ht="12.75">
      <c r="A10" s="340" t="s">
        <v>137</v>
      </c>
      <c r="B10" s="341">
        <v>13279</v>
      </c>
      <c r="C10" s="342">
        <v>46.3</v>
      </c>
      <c r="D10" s="342"/>
      <c r="E10" s="343">
        <v>113</v>
      </c>
      <c r="F10" s="342">
        <v>26.11592920353982</v>
      </c>
      <c r="G10" s="342"/>
      <c r="H10" s="343">
        <v>7961</v>
      </c>
      <c r="I10" s="342">
        <v>11.454327345810828</v>
      </c>
      <c r="J10" s="342"/>
      <c r="K10" s="343">
        <v>3575</v>
      </c>
      <c r="L10" s="342">
        <v>0.8</v>
      </c>
    </row>
    <row r="11" spans="1:12" ht="12.75">
      <c r="A11" s="340" t="s">
        <v>138</v>
      </c>
      <c r="B11" s="341">
        <v>668</v>
      </c>
      <c r="C11" s="342">
        <v>69.1</v>
      </c>
      <c r="D11" s="342"/>
      <c r="E11" s="343">
        <v>4265</v>
      </c>
      <c r="F11" s="342">
        <v>51.28274325908558</v>
      </c>
      <c r="G11" s="342"/>
      <c r="H11" s="343">
        <v>1521</v>
      </c>
      <c r="I11" s="342">
        <v>23.253057199211046</v>
      </c>
      <c r="J11" s="342"/>
      <c r="K11" s="343">
        <v>80</v>
      </c>
      <c r="L11" s="342">
        <v>0.7</v>
      </c>
    </row>
    <row r="12" spans="1:12" ht="12.75">
      <c r="A12" s="344" t="s">
        <v>139</v>
      </c>
      <c r="B12" s="341">
        <v>8612</v>
      </c>
      <c r="C12" s="342">
        <v>36.1</v>
      </c>
      <c r="D12" s="342"/>
      <c r="E12" s="343">
        <v>305</v>
      </c>
      <c r="F12" s="342">
        <v>18.548524590163936</v>
      </c>
      <c r="G12" s="342"/>
      <c r="H12" s="343">
        <v>2120</v>
      </c>
      <c r="I12" s="342">
        <v>16.708962264150944</v>
      </c>
      <c r="J12" s="342"/>
      <c r="K12" s="343">
        <v>611</v>
      </c>
      <c r="L12" s="342">
        <v>0.9</v>
      </c>
    </row>
    <row r="13" spans="1:12" ht="12.75">
      <c r="A13" s="345" t="s">
        <v>140</v>
      </c>
      <c r="B13" s="341">
        <v>31603</v>
      </c>
      <c r="C13" s="342">
        <v>47.9905184434022</v>
      </c>
      <c r="D13" s="342"/>
      <c r="E13" s="343">
        <v>5835</v>
      </c>
      <c r="F13" s="342">
        <v>49.6</v>
      </c>
      <c r="G13" s="342"/>
      <c r="H13" s="343">
        <v>22477</v>
      </c>
      <c r="I13" s="342">
        <v>16.6</v>
      </c>
      <c r="J13" s="342"/>
      <c r="K13" s="343">
        <v>5027</v>
      </c>
      <c r="L13" s="342">
        <v>0.9</v>
      </c>
    </row>
    <row r="14" spans="1:12" ht="12.75">
      <c r="A14" s="345"/>
      <c r="B14" s="343"/>
      <c r="C14" s="342"/>
      <c r="D14" s="342"/>
      <c r="E14" s="343"/>
      <c r="F14" s="342"/>
      <c r="G14" s="342"/>
      <c r="H14" s="343"/>
      <c r="I14" s="342"/>
      <c r="J14" s="342"/>
      <c r="K14" s="343"/>
      <c r="L14" s="342"/>
    </row>
    <row r="15" spans="1:12" ht="12.75">
      <c r="A15" s="346" t="s">
        <v>141</v>
      </c>
      <c r="B15" s="347"/>
      <c r="C15" s="348"/>
      <c r="D15" s="348"/>
      <c r="E15" s="347"/>
      <c r="F15" s="348"/>
      <c r="G15" s="348"/>
      <c r="H15" s="347"/>
      <c r="I15" s="348"/>
      <c r="J15" s="348"/>
      <c r="K15" s="347"/>
      <c r="L15" s="348"/>
    </row>
    <row r="16" spans="1:12" ht="12.75">
      <c r="A16" s="340" t="s">
        <v>136</v>
      </c>
      <c r="B16" s="341">
        <v>8997</v>
      </c>
      <c r="C16" s="342">
        <v>60.3</v>
      </c>
      <c r="D16" s="342"/>
      <c r="E16" s="343">
        <v>776</v>
      </c>
      <c r="F16" s="342">
        <v>58.48582474226804</v>
      </c>
      <c r="G16" s="342"/>
      <c r="H16" s="343">
        <v>8406</v>
      </c>
      <c r="I16" s="342">
        <v>17.294004282655244</v>
      </c>
      <c r="J16" s="342"/>
      <c r="K16" s="343">
        <v>736</v>
      </c>
      <c r="L16" s="342">
        <v>1.2</v>
      </c>
    </row>
    <row r="17" spans="1:12" ht="12.75">
      <c r="A17" s="340" t="s">
        <v>137</v>
      </c>
      <c r="B17" s="341">
        <v>13279</v>
      </c>
      <c r="C17" s="342">
        <v>46.3</v>
      </c>
      <c r="D17" s="342"/>
      <c r="E17" s="343">
        <v>39</v>
      </c>
      <c r="F17" s="342">
        <v>46.569230769230764</v>
      </c>
      <c r="G17" s="342"/>
      <c r="H17" s="343">
        <v>6457</v>
      </c>
      <c r="I17" s="342">
        <v>9.675391048474523</v>
      </c>
      <c r="J17" s="342"/>
      <c r="K17" s="343">
        <v>3502</v>
      </c>
      <c r="L17" s="342">
        <v>0.8</v>
      </c>
    </row>
    <row r="18" spans="1:12" ht="12.75">
      <c r="A18" s="340" t="s">
        <v>138</v>
      </c>
      <c r="B18" s="341">
        <v>668</v>
      </c>
      <c r="C18" s="342">
        <v>69.1</v>
      </c>
      <c r="D18" s="342"/>
      <c r="E18" s="343">
        <v>2431</v>
      </c>
      <c r="F18" s="342">
        <v>56.7255450431921</v>
      </c>
      <c r="G18" s="342"/>
      <c r="H18" s="343">
        <v>1141</v>
      </c>
      <c r="I18" s="342">
        <v>21.0567046450482</v>
      </c>
      <c r="J18" s="342"/>
      <c r="K18" s="343">
        <v>74</v>
      </c>
      <c r="L18" s="342">
        <v>0.6</v>
      </c>
    </row>
    <row r="19" spans="1:12" ht="12.75">
      <c r="A19" s="344" t="s">
        <v>139</v>
      </c>
      <c r="B19" s="341">
        <v>8612</v>
      </c>
      <c r="C19" s="342">
        <v>36.1</v>
      </c>
      <c r="D19" s="342"/>
      <c r="E19" s="343">
        <v>76</v>
      </c>
      <c r="F19" s="342">
        <v>39.231578947368426</v>
      </c>
      <c r="G19" s="342"/>
      <c r="H19" s="343">
        <v>1547</v>
      </c>
      <c r="I19" s="342">
        <v>15.26186166774402</v>
      </c>
      <c r="J19" s="342"/>
      <c r="K19" s="343">
        <v>522</v>
      </c>
      <c r="L19" s="342">
        <v>0.8</v>
      </c>
    </row>
    <row r="20" spans="1:12" ht="12.75">
      <c r="A20" s="345" t="s">
        <v>140</v>
      </c>
      <c r="B20" s="341">
        <v>31603</v>
      </c>
      <c r="C20" s="342">
        <v>47.9905184434022</v>
      </c>
      <c r="D20" s="342"/>
      <c r="E20" s="343">
        <v>3322</v>
      </c>
      <c r="F20" s="342">
        <v>56.6</v>
      </c>
      <c r="G20" s="342"/>
      <c r="H20" s="343">
        <v>17556</v>
      </c>
      <c r="I20" s="342">
        <v>14.6</v>
      </c>
      <c r="J20" s="342"/>
      <c r="K20" s="343">
        <v>4839</v>
      </c>
      <c r="L20" s="342">
        <v>0.8</v>
      </c>
    </row>
    <row r="21" spans="1:12" ht="12.75">
      <c r="A21" s="345"/>
      <c r="B21" s="341"/>
      <c r="C21" s="342"/>
      <c r="D21" s="342"/>
      <c r="E21" s="343"/>
      <c r="F21" s="342"/>
      <c r="G21" s="342"/>
      <c r="H21" s="343"/>
      <c r="I21" s="342"/>
      <c r="J21" s="342"/>
      <c r="K21" s="343"/>
      <c r="L21" s="342"/>
    </row>
    <row r="22" spans="1:12" ht="12.75">
      <c r="A22" s="346" t="s">
        <v>142</v>
      </c>
      <c r="B22" s="347"/>
      <c r="C22" s="348"/>
      <c r="D22" s="348"/>
      <c r="E22" s="347"/>
      <c r="F22" s="348"/>
      <c r="G22" s="348"/>
      <c r="H22" s="347"/>
      <c r="I22" s="348"/>
      <c r="J22" s="348"/>
      <c r="K22" s="347"/>
      <c r="L22" s="348"/>
    </row>
    <row r="23" spans="1:12" ht="12.75">
      <c r="A23" s="340" t="s">
        <v>136</v>
      </c>
      <c r="B23" s="349"/>
      <c r="C23" s="350" t="s">
        <v>143</v>
      </c>
      <c r="D23" s="348"/>
      <c r="E23" s="341">
        <v>374</v>
      </c>
      <c r="F23" s="349">
        <v>44.260427807486636</v>
      </c>
      <c r="G23" s="349"/>
      <c r="H23" s="341">
        <v>2460</v>
      </c>
      <c r="I23" s="349">
        <v>26.307723577235773</v>
      </c>
      <c r="J23" s="349"/>
      <c r="K23" s="341">
        <v>20</v>
      </c>
      <c r="L23" s="349">
        <v>4.6</v>
      </c>
    </row>
    <row r="24" spans="1:12" ht="12.75">
      <c r="A24" s="340" t="s">
        <v>137</v>
      </c>
      <c r="B24" s="341"/>
      <c r="C24" s="350" t="s">
        <v>143</v>
      </c>
      <c r="D24" s="348"/>
      <c r="E24" s="341">
        <v>74</v>
      </c>
      <c r="F24" s="349">
        <v>15.306756756756757</v>
      </c>
      <c r="G24" s="349"/>
      <c r="H24" s="341">
        <v>1504</v>
      </c>
      <c r="I24" s="349">
        <v>18.876662234042552</v>
      </c>
      <c r="J24" s="349"/>
      <c r="K24" s="341">
        <v>73</v>
      </c>
      <c r="L24" s="349">
        <v>1.7</v>
      </c>
    </row>
    <row r="25" spans="1:12" ht="12.75">
      <c r="A25" s="340" t="s">
        <v>138</v>
      </c>
      <c r="B25" s="341"/>
      <c r="C25" s="350" t="s">
        <v>143</v>
      </c>
      <c r="D25" s="348"/>
      <c r="E25" s="341">
        <v>1834</v>
      </c>
      <c r="F25" s="349">
        <v>44.096292257360965</v>
      </c>
      <c r="G25" s="349"/>
      <c r="H25" s="341">
        <v>380</v>
      </c>
      <c r="I25" s="349">
        <v>29.810789473684217</v>
      </c>
      <c r="J25" s="349"/>
      <c r="K25" s="341">
        <v>6</v>
      </c>
      <c r="L25" s="349">
        <v>2.8</v>
      </c>
    </row>
    <row r="26" spans="1:12" ht="12.75">
      <c r="A26" s="344" t="s">
        <v>139</v>
      </c>
      <c r="B26" s="341"/>
      <c r="C26" s="350" t="s">
        <v>143</v>
      </c>
      <c r="D26" s="348"/>
      <c r="E26" s="341">
        <v>229</v>
      </c>
      <c r="F26" s="349">
        <v>11.74061135371179</v>
      </c>
      <c r="G26" s="349"/>
      <c r="H26" s="341">
        <v>573</v>
      </c>
      <c r="I26" s="349">
        <v>20.569808027923212</v>
      </c>
      <c r="J26" s="349"/>
      <c r="K26" s="341">
        <v>89</v>
      </c>
      <c r="L26" s="349">
        <v>1.2</v>
      </c>
    </row>
    <row r="27" spans="1:12" ht="12.75">
      <c r="A27" s="345" t="s">
        <v>140</v>
      </c>
      <c r="B27" s="341"/>
      <c r="C27" s="350" t="s">
        <v>143</v>
      </c>
      <c r="D27" s="348"/>
      <c r="E27" s="341">
        <v>2511</v>
      </c>
      <c r="F27" s="349">
        <v>40.32150537634409</v>
      </c>
      <c r="G27" s="349"/>
      <c r="H27" s="341">
        <v>4917</v>
      </c>
      <c r="I27" s="349">
        <v>23.63679072605247</v>
      </c>
      <c r="J27" s="349"/>
      <c r="K27" s="341">
        <v>188</v>
      </c>
      <c r="L27" s="349">
        <v>1.8</v>
      </c>
    </row>
    <row r="28" spans="1:12" ht="12.75">
      <c r="A28" s="336"/>
      <c r="B28" s="351"/>
      <c r="C28" s="352"/>
      <c r="D28" s="352"/>
      <c r="E28" s="351"/>
      <c r="F28" s="353"/>
      <c r="G28" s="353"/>
      <c r="H28" s="351"/>
      <c r="I28" s="353"/>
      <c r="J28" s="353"/>
      <c r="K28" s="351"/>
      <c r="L28" s="353"/>
    </row>
    <row r="29" spans="1:12" ht="12.75">
      <c r="A29" s="345"/>
      <c r="B29" s="354"/>
      <c r="C29" s="341"/>
      <c r="D29" s="341"/>
      <c r="E29" s="354"/>
      <c r="F29" s="341"/>
      <c r="G29" s="341"/>
      <c r="H29" s="354"/>
      <c r="I29" s="341"/>
      <c r="J29" s="341"/>
      <c r="K29" s="354"/>
      <c r="L29" s="341"/>
    </row>
    <row r="30" spans="1:12" ht="12.75">
      <c r="A30" s="660" t="s">
        <v>318</v>
      </c>
      <c r="B30" s="661"/>
      <c r="C30" s="661"/>
      <c r="D30" s="661"/>
      <c r="E30" s="661"/>
      <c r="F30" s="661"/>
      <c r="G30" s="661"/>
      <c r="H30" s="661"/>
      <c r="I30" s="661"/>
      <c r="J30" s="661"/>
      <c r="K30" s="661"/>
      <c r="L30" s="661"/>
    </row>
    <row r="31" spans="1:12" ht="12.75">
      <c r="A31" s="661"/>
      <c r="B31" s="661"/>
      <c r="C31" s="661"/>
      <c r="D31" s="661"/>
      <c r="E31" s="661"/>
      <c r="F31" s="661"/>
      <c r="G31" s="661"/>
      <c r="H31" s="661"/>
      <c r="I31" s="661"/>
      <c r="J31" s="661"/>
      <c r="K31" s="661"/>
      <c r="L31" s="661"/>
    </row>
    <row r="32" spans="1:12" ht="12.75">
      <c r="A32" s="660" t="s">
        <v>406</v>
      </c>
      <c r="B32" s="661"/>
      <c r="C32" s="661"/>
      <c r="D32" s="661"/>
      <c r="E32" s="661"/>
      <c r="F32" s="661"/>
      <c r="G32" s="661"/>
      <c r="H32" s="661"/>
      <c r="I32" s="661"/>
      <c r="J32" s="661"/>
      <c r="K32" s="661"/>
      <c r="L32" s="661"/>
    </row>
    <row r="33" spans="1:12" ht="16.5" customHeight="1">
      <c r="A33" s="772" t="s">
        <v>314</v>
      </c>
      <c r="B33" s="772"/>
      <c r="C33" s="772"/>
      <c r="D33" s="772"/>
      <c r="E33" s="772"/>
      <c r="F33" s="772"/>
      <c r="G33" s="772"/>
      <c r="H33" s="772"/>
      <c r="I33" s="772"/>
      <c r="J33" s="772"/>
      <c r="K33" s="772"/>
      <c r="L33" s="772"/>
    </row>
    <row r="34" spans="1:12" ht="24" customHeight="1">
      <c r="A34" s="772" t="s">
        <v>315</v>
      </c>
      <c r="B34" s="772"/>
      <c r="C34" s="772"/>
      <c r="D34" s="772"/>
      <c r="E34" s="772"/>
      <c r="F34" s="772"/>
      <c r="G34" s="772"/>
      <c r="H34" s="772"/>
      <c r="I34" s="772"/>
      <c r="J34" s="772"/>
      <c r="K34" s="773"/>
      <c r="L34" s="773"/>
    </row>
    <row r="35" spans="1:12" ht="15" customHeight="1">
      <c r="A35" s="772" t="s">
        <v>316</v>
      </c>
      <c r="B35" s="772"/>
      <c r="C35" s="772"/>
      <c r="D35" s="772"/>
      <c r="E35" s="772"/>
      <c r="F35" s="772"/>
      <c r="G35" s="772"/>
      <c r="H35" s="772"/>
      <c r="I35" s="772"/>
      <c r="J35" s="772"/>
      <c r="K35" s="772"/>
      <c r="L35" s="772"/>
    </row>
    <row r="36" spans="1:12" ht="24.75" customHeight="1">
      <c r="A36" s="772" t="s">
        <v>317</v>
      </c>
      <c r="B36" s="772"/>
      <c r="C36" s="772"/>
      <c r="D36" s="772"/>
      <c r="E36" s="772"/>
      <c r="F36" s="772"/>
      <c r="G36" s="772"/>
      <c r="H36" s="772"/>
      <c r="I36" s="772"/>
      <c r="J36" s="772"/>
      <c r="K36" s="772"/>
      <c r="L36" s="772"/>
    </row>
    <row r="37" spans="1:12" ht="14.25" customHeight="1">
      <c r="A37" s="661" t="s">
        <v>321</v>
      </c>
      <c r="B37" s="662"/>
      <c r="C37" s="662"/>
      <c r="D37" s="662"/>
      <c r="E37" s="662"/>
      <c r="F37" s="662"/>
      <c r="G37" s="662"/>
      <c r="H37" s="662"/>
      <c r="I37" s="662"/>
      <c r="J37" s="662"/>
      <c r="K37" s="662"/>
      <c r="L37" s="662"/>
    </row>
    <row r="38" spans="1:12" ht="14.25" customHeight="1">
      <c r="A38" s="661" t="s">
        <v>320</v>
      </c>
      <c r="B38" s="662"/>
      <c r="C38" s="662"/>
      <c r="D38" s="662"/>
      <c r="E38" s="662"/>
      <c r="F38" s="662"/>
      <c r="G38" s="662"/>
      <c r="H38" s="662"/>
      <c r="I38" s="662"/>
      <c r="J38" s="662"/>
      <c r="K38" s="662"/>
      <c r="L38" s="662"/>
    </row>
  </sheetData>
  <mergeCells count="9">
    <mergeCell ref="A3:L3"/>
    <mergeCell ref="B5:C5"/>
    <mergeCell ref="E5:F5"/>
    <mergeCell ref="H5:I5"/>
    <mergeCell ref="K5:L5"/>
    <mergeCell ref="A33:L33"/>
    <mergeCell ref="A34:L34"/>
    <mergeCell ref="A35:L35"/>
    <mergeCell ref="A36:L36"/>
  </mergeCells>
  <printOptions/>
  <pageMargins left="0.75" right="0.75" top="1" bottom="1" header="0.5" footer="0.5"/>
  <pageSetup fitToHeight="1" fitToWidth="1" horizontalDpi="600" verticalDpi="600" orientation="landscape"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A1" sqref="A1"/>
    </sheetView>
  </sheetViews>
  <sheetFormatPr defaultColWidth="9.140625" defaultRowHeight="12.75"/>
  <cols>
    <col min="1" max="1" width="34.7109375" style="0" customWidth="1"/>
    <col min="4" max="4" width="2.57421875" style="0" customWidth="1"/>
    <col min="7" max="7" width="2.57421875" style="0" customWidth="1"/>
    <col min="10" max="10" width="2.421875" style="0" customWidth="1"/>
  </cols>
  <sheetData>
    <row r="1" ht="12.75">
      <c r="A1" s="1" t="s">
        <v>325</v>
      </c>
    </row>
    <row r="2" ht="12.75">
      <c r="A2" s="1" t="s">
        <v>126</v>
      </c>
    </row>
    <row r="3" spans="1:12" ht="12.75">
      <c r="A3" s="743" t="s">
        <v>326</v>
      </c>
      <c r="B3" s="743"/>
      <c r="C3" s="743"/>
      <c r="D3" s="743"/>
      <c r="E3" s="743"/>
      <c r="F3" s="743"/>
      <c r="G3" s="743"/>
      <c r="H3" s="743"/>
      <c r="I3" s="743"/>
      <c r="J3" s="743"/>
      <c r="K3" s="779"/>
      <c r="L3" s="779"/>
    </row>
    <row r="5" spans="1:12" ht="12.75">
      <c r="A5" s="664">
        <v>2011</v>
      </c>
      <c r="B5" s="780" t="s">
        <v>128</v>
      </c>
      <c r="C5" s="780"/>
      <c r="D5" s="665"/>
      <c r="E5" s="781" t="s">
        <v>98</v>
      </c>
      <c r="F5" s="781"/>
      <c r="G5" s="666"/>
      <c r="H5" s="717" t="s">
        <v>129</v>
      </c>
      <c r="I5" s="717"/>
      <c r="J5" s="663"/>
      <c r="K5" s="717" t="s">
        <v>130</v>
      </c>
      <c r="L5" s="717"/>
    </row>
    <row r="6" spans="1:12" ht="40.5" customHeight="1">
      <c r="A6" s="667" t="s">
        <v>131</v>
      </c>
      <c r="B6" s="668" t="s">
        <v>132</v>
      </c>
      <c r="C6" s="668" t="s">
        <v>133</v>
      </c>
      <c r="D6" s="669"/>
      <c r="E6" s="668" t="s">
        <v>134</v>
      </c>
      <c r="F6" s="668" t="s">
        <v>133</v>
      </c>
      <c r="G6" s="669"/>
      <c r="H6" s="668" t="s">
        <v>134</v>
      </c>
      <c r="I6" s="668" t="s">
        <v>133</v>
      </c>
      <c r="J6" s="668"/>
      <c r="K6" s="668" t="s">
        <v>134</v>
      </c>
      <c r="L6" s="668" t="s">
        <v>133</v>
      </c>
    </row>
    <row r="7" spans="1:12" ht="12.75">
      <c r="A7" s="670" t="s">
        <v>135</v>
      </c>
      <c r="B7" s="671"/>
      <c r="C7" s="671"/>
      <c r="D7" s="671"/>
      <c r="E7" s="671"/>
      <c r="F7" s="671"/>
      <c r="G7" s="671"/>
      <c r="H7" s="671"/>
      <c r="I7" s="671"/>
      <c r="J7" s="671"/>
      <c r="K7" s="671"/>
      <c r="L7" s="671"/>
    </row>
    <row r="8" spans="1:12" ht="12.75">
      <c r="A8" s="672" t="s">
        <v>136</v>
      </c>
      <c r="B8" s="324">
        <v>37065</v>
      </c>
      <c r="C8" s="673">
        <v>57.8</v>
      </c>
      <c r="D8" s="673"/>
      <c r="E8" s="674">
        <v>4299</v>
      </c>
      <c r="F8" s="673">
        <v>54.69710258199582</v>
      </c>
      <c r="G8" s="673"/>
      <c r="H8" s="674">
        <v>47942</v>
      </c>
      <c r="I8" s="673">
        <v>19.9</v>
      </c>
      <c r="J8" s="673"/>
      <c r="K8" s="674">
        <v>3644</v>
      </c>
      <c r="L8" s="673">
        <v>1.7</v>
      </c>
    </row>
    <row r="9" spans="1:12" ht="12.75">
      <c r="A9" s="672" t="s">
        <v>137</v>
      </c>
      <c r="B9" s="324">
        <v>50170</v>
      </c>
      <c r="C9" s="673">
        <v>44.8</v>
      </c>
      <c r="D9" s="673"/>
      <c r="E9" s="674">
        <v>416</v>
      </c>
      <c r="F9" s="673">
        <v>27.861978365384616</v>
      </c>
      <c r="G9" s="673"/>
      <c r="H9" s="674">
        <v>27895</v>
      </c>
      <c r="I9" s="673">
        <v>13</v>
      </c>
      <c r="J9" s="673"/>
      <c r="K9" s="674">
        <v>13752</v>
      </c>
      <c r="L9" s="673">
        <v>0.8</v>
      </c>
    </row>
    <row r="10" spans="1:12" ht="12.75">
      <c r="A10" s="672" t="s">
        <v>138</v>
      </c>
      <c r="B10" s="324">
        <v>2844</v>
      </c>
      <c r="C10" s="673">
        <v>67</v>
      </c>
      <c r="D10" s="673"/>
      <c r="E10" s="674">
        <v>14572</v>
      </c>
      <c r="F10" s="673">
        <v>51.03877017567938</v>
      </c>
      <c r="G10" s="673"/>
      <c r="H10" s="674">
        <v>7893</v>
      </c>
      <c r="I10" s="673">
        <v>21.8</v>
      </c>
      <c r="J10" s="673"/>
      <c r="K10" s="674">
        <v>427</v>
      </c>
      <c r="L10" s="673">
        <v>1.9</v>
      </c>
    </row>
    <row r="11" spans="1:12" ht="12.75">
      <c r="A11" s="675" t="s">
        <v>139</v>
      </c>
      <c r="B11" s="324">
        <v>29252</v>
      </c>
      <c r="C11" s="673">
        <v>36.5</v>
      </c>
      <c r="D11" s="673"/>
      <c r="E11" s="674">
        <v>1260</v>
      </c>
      <c r="F11" s="673">
        <v>17.518611904761904</v>
      </c>
      <c r="G11" s="673"/>
      <c r="H11" s="674">
        <v>9235</v>
      </c>
      <c r="I11" s="673">
        <v>15.8</v>
      </c>
      <c r="J11" s="673"/>
      <c r="K11" s="674">
        <v>2339</v>
      </c>
      <c r="L11" s="673">
        <v>1.2</v>
      </c>
    </row>
    <row r="12" spans="1:12" ht="12.75">
      <c r="A12" s="676" t="s">
        <v>140</v>
      </c>
      <c r="B12" s="324">
        <v>119331</v>
      </c>
      <c r="C12" s="673">
        <v>47.4</v>
      </c>
      <c r="D12" s="673"/>
      <c r="E12" s="674">
        <v>20549</v>
      </c>
      <c r="F12" s="673">
        <v>49.276182101318796</v>
      </c>
      <c r="G12" s="673"/>
      <c r="H12" s="674">
        <v>92982</v>
      </c>
      <c r="I12" s="673">
        <v>17.6</v>
      </c>
      <c r="J12" s="673"/>
      <c r="K12" s="674">
        <v>20162</v>
      </c>
      <c r="L12" s="673">
        <v>1</v>
      </c>
    </row>
    <row r="13" spans="1:12" ht="12.75">
      <c r="A13" s="676"/>
      <c r="B13" s="674"/>
      <c r="C13" s="673"/>
      <c r="D13" s="673"/>
      <c r="E13" s="674"/>
      <c r="F13" s="673"/>
      <c r="G13" s="673"/>
      <c r="H13" s="674"/>
      <c r="I13" s="673"/>
      <c r="J13" s="673"/>
      <c r="K13" s="674"/>
      <c r="L13" s="673"/>
    </row>
    <row r="14" spans="1:12" ht="12.75">
      <c r="A14" s="670" t="s">
        <v>141</v>
      </c>
      <c r="B14" s="677"/>
      <c r="C14" s="678"/>
      <c r="D14" s="678"/>
      <c r="E14" s="677"/>
      <c r="F14" s="678"/>
      <c r="G14" s="678"/>
      <c r="H14" s="677"/>
      <c r="I14" s="678"/>
      <c r="J14" s="678"/>
      <c r="K14" s="677"/>
      <c r="L14" s="678"/>
    </row>
    <row r="15" spans="1:12" ht="12.75">
      <c r="A15" s="672" t="s">
        <v>136</v>
      </c>
      <c r="B15" s="324">
        <v>37065</v>
      </c>
      <c r="C15" s="673">
        <v>57.8</v>
      </c>
      <c r="D15" s="673"/>
      <c r="E15" s="674">
        <v>2777</v>
      </c>
      <c r="F15" s="673">
        <v>59.08128231904933</v>
      </c>
      <c r="G15" s="673"/>
      <c r="H15" s="674">
        <v>37009</v>
      </c>
      <c r="I15" s="673">
        <v>17.1</v>
      </c>
      <c r="J15" s="673"/>
      <c r="K15" s="674">
        <v>3577</v>
      </c>
      <c r="L15" s="673">
        <v>1.6</v>
      </c>
    </row>
    <row r="16" spans="1:12" ht="12.75">
      <c r="A16" s="672" t="s">
        <v>137</v>
      </c>
      <c r="B16" s="324">
        <v>50170</v>
      </c>
      <c r="C16" s="673">
        <v>44.8</v>
      </c>
      <c r="D16" s="673"/>
      <c r="E16" s="674">
        <v>210</v>
      </c>
      <c r="F16" s="673">
        <v>38.704100000000004</v>
      </c>
      <c r="G16" s="673"/>
      <c r="H16" s="674">
        <v>22276</v>
      </c>
      <c r="I16" s="673">
        <v>11</v>
      </c>
      <c r="J16" s="673"/>
      <c r="K16" s="674">
        <v>13435</v>
      </c>
      <c r="L16" s="673">
        <v>0.8</v>
      </c>
    </row>
    <row r="17" spans="1:12" ht="12.75">
      <c r="A17" s="672" t="s">
        <v>138</v>
      </c>
      <c r="B17" s="324">
        <v>2844</v>
      </c>
      <c r="C17" s="673">
        <v>67</v>
      </c>
      <c r="D17" s="673"/>
      <c r="E17" s="674">
        <v>8330</v>
      </c>
      <c r="F17" s="673">
        <v>56.368680072028795</v>
      </c>
      <c r="G17" s="673"/>
      <c r="H17" s="674">
        <v>5861</v>
      </c>
      <c r="I17" s="673">
        <v>19</v>
      </c>
      <c r="J17" s="673"/>
      <c r="K17" s="674">
        <v>405</v>
      </c>
      <c r="L17" s="673">
        <v>1.8</v>
      </c>
    </row>
    <row r="18" spans="1:12" ht="12.75">
      <c r="A18" s="675" t="s">
        <v>139</v>
      </c>
      <c r="B18" s="324">
        <v>29252</v>
      </c>
      <c r="C18" s="673">
        <v>36.5</v>
      </c>
      <c r="D18" s="673"/>
      <c r="E18" s="674">
        <v>247</v>
      </c>
      <c r="F18" s="673">
        <v>38.90285020242915</v>
      </c>
      <c r="G18" s="673"/>
      <c r="H18" s="674">
        <v>6700</v>
      </c>
      <c r="I18" s="673">
        <v>14.4</v>
      </c>
      <c r="J18" s="673"/>
      <c r="K18" s="674">
        <v>2172</v>
      </c>
      <c r="L18" s="673">
        <v>1.2</v>
      </c>
    </row>
    <row r="19" spans="1:12" ht="12.75">
      <c r="A19" s="676" t="s">
        <v>140</v>
      </c>
      <c r="B19" s="324">
        <v>119331</v>
      </c>
      <c r="C19" s="673">
        <v>47.4</v>
      </c>
      <c r="D19" s="673"/>
      <c r="E19" s="674">
        <v>11565</v>
      </c>
      <c r="F19" s="673">
        <v>56.32417812364894</v>
      </c>
      <c r="G19" s="673"/>
      <c r="H19" s="674">
        <v>71863</v>
      </c>
      <c r="I19" s="673">
        <v>15.1</v>
      </c>
      <c r="J19" s="673"/>
      <c r="K19" s="674">
        <v>19589</v>
      </c>
      <c r="L19" s="673">
        <v>1</v>
      </c>
    </row>
    <row r="20" spans="1:12" ht="12.75">
      <c r="A20" s="676"/>
      <c r="B20" s="324"/>
      <c r="C20" s="673"/>
      <c r="D20" s="673"/>
      <c r="E20" s="674"/>
      <c r="F20" s="673"/>
      <c r="G20" s="673"/>
      <c r="H20" s="674"/>
      <c r="I20" s="673"/>
      <c r="J20" s="673"/>
      <c r="K20" s="674"/>
      <c r="L20" s="673"/>
    </row>
    <row r="21" spans="1:12" ht="12.75">
      <c r="A21" s="670" t="s">
        <v>142</v>
      </c>
      <c r="B21" s="677"/>
      <c r="C21" s="678"/>
      <c r="D21" s="678"/>
      <c r="E21" s="677"/>
      <c r="F21" s="678"/>
      <c r="G21" s="678"/>
      <c r="H21" s="677"/>
      <c r="I21" s="678"/>
      <c r="J21" s="678"/>
      <c r="K21" s="677"/>
      <c r="L21" s="678"/>
    </row>
    <row r="22" spans="1:12" ht="12.75">
      <c r="A22" s="672" t="s">
        <v>136</v>
      </c>
      <c r="B22" s="324"/>
      <c r="C22" s="679" t="s">
        <v>143</v>
      </c>
      <c r="D22" s="678"/>
      <c r="E22" s="324">
        <v>1522</v>
      </c>
      <c r="F22" s="680">
        <v>46.697846911957946</v>
      </c>
      <c r="G22" s="680"/>
      <c r="H22" s="324">
        <v>10933</v>
      </c>
      <c r="I22" s="680">
        <v>29.4</v>
      </c>
      <c r="J22" s="680"/>
      <c r="K22" s="324">
        <v>67</v>
      </c>
      <c r="L22" s="680">
        <v>5.3</v>
      </c>
    </row>
    <row r="23" spans="1:12" ht="12.75">
      <c r="A23" s="672" t="s">
        <v>137</v>
      </c>
      <c r="B23" s="324"/>
      <c r="C23" s="679" t="s">
        <v>143</v>
      </c>
      <c r="D23" s="678"/>
      <c r="E23" s="324">
        <v>206</v>
      </c>
      <c r="F23" s="680">
        <v>16.80933009708738</v>
      </c>
      <c r="G23" s="680"/>
      <c r="H23" s="324">
        <v>5619</v>
      </c>
      <c r="I23" s="680">
        <v>20.6</v>
      </c>
      <c r="J23" s="680"/>
      <c r="K23" s="324">
        <v>317</v>
      </c>
      <c r="L23" s="680">
        <v>2.7</v>
      </c>
    </row>
    <row r="24" spans="1:12" ht="12.75">
      <c r="A24" s="672" t="s">
        <v>138</v>
      </c>
      <c r="B24" s="324"/>
      <c r="C24" s="679" t="s">
        <v>143</v>
      </c>
      <c r="D24" s="678"/>
      <c r="E24" s="324">
        <v>6242</v>
      </c>
      <c r="F24" s="680">
        <v>43.92596187119512</v>
      </c>
      <c r="G24" s="680"/>
      <c r="H24" s="324">
        <v>2032</v>
      </c>
      <c r="I24" s="680">
        <v>29.8</v>
      </c>
      <c r="J24" s="680"/>
      <c r="K24" s="324">
        <v>22</v>
      </c>
      <c r="L24" s="680">
        <v>3.4</v>
      </c>
    </row>
    <row r="25" spans="1:12" ht="12.75">
      <c r="A25" s="675" t="s">
        <v>139</v>
      </c>
      <c r="B25" s="324"/>
      <c r="C25" s="679" t="s">
        <v>143</v>
      </c>
      <c r="D25" s="678"/>
      <c r="E25" s="324">
        <v>1013</v>
      </c>
      <c r="F25" s="680">
        <v>12.304488647581442</v>
      </c>
      <c r="G25" s="680"/>
      <c r="H25" s="324">
        <v>2535</v>
      </c>
      <c r="I25" s="680">
        <v>19.6</v>
      </c>
      <c r="J25" s="680"/>
      <c r="K25" s="324">
        <v>167</v>
      </c>
      <c r="L25" s="680">
        <v>2.1</v>
      </c>
    </row>
    <row r="26" spans="1:12" ht="12.75">
      <c r="A26" s="676" t="s">
        <v>140</v>
      </c>
      <c r="B26" s="324"/>
      <c r="C26" s="679" t="s">
        <v>143</v>
      </c>
      <c r="D26" s="678"/>
      <c r="E26" s="324">
        <v>8984</v>
      </c>
      <c r="F26" s="680">
        <v>40.20337778272484</v>
      </c>
      <c r="G26" s="680"/>
      <c r="H26" s="324">
        <v>21119</v>
      </c>
      <c r="I26" s="680">
        <v>25.9</v>
      </c>
      <c r="J26" s="680"/>
      <c r="K26" s="324">
        <v>573</v>
      </c>
      <c r="L26" s="680">
        <v>2.9</v>
      </c>
    </row>
    <row r="27" spans="1:12" ht="12.75">
      <c r="A27" s="667"/>
      <c r="B27" s="681"/>
      <c r="C27" s="682"/>
      <c r="D27" s="682"/>
      <c r="E27" s="681"/>
      <c r="F27" s="400"/>
      <c r="G27" s="400"/>
      <c r="H27" s="681"/>
      <c r="I27" s="400"/>
      <c r="J27" s="400"/>
      <c r="K27" s="681"/>
      <c r="L27" s="400"/>
    </row>
    <row r="28" spans="1:12" ht="12.75">
      <c r="A28" s="676"/>
      <c r="B28" s="683"/>
      <c r="C28" s="324"/>
      <c r="D28" s="324"/>
      <c r="E28" s="683"/>
      <c r="F28" s="324"/>
      <c r="G28" s="324"/>
      <c r="H28" s="683"/>
      <c r="I28" s="324"/>
      <c r="J28" s="324"/>
      <c r="K28" s="683"/>
      <c r="L28" s="324"/>
    </row>
    <row r="29" ht="12.75">
      <c r="A29" s="52" t="s">
        <v>318</v>
      </c>
    </row>
    <row r="31" spans="1:12" ht="12.75">
      <c r="A31" s="660" t="s">
        <v>406</v>
      </c>
      <c r="B31" s="661"/>
      <c r="C31" s="661"/>
      <c r="D31" s="661"/>
      <c r="E31" s="661"/>
      <c r="F31" s="661"/>
      <c r="G31" s="661"/>
      <c r="H31" s="661"/>
      <c r="I31" s="661"/>
      <c r="J31" s="661"/>
      <c r="K31" s="661"/>
      <c r="L31" s="661"/>
    </row>
    <row r="32" spans="1:12" ht="12.75">
      <c r="A32" s="772" t="s">
        <v>314</v>
      </c>
      <c r="B32" s="772"/>
      <c r="C32" s="772"/>
      <c r="D32" s="772"/>
      <c r="E32" s="772"/>
      <c r="F32" s="772"/>
      <c r="G32" s="772"/>
      <c r="H32" s="772"/>
      <c r="I32" s="772"/>
      <c r="J32" s="772"/>
      <c r="K32" s="772"/>
      <c r="L32" s="772"/>
    </row>
    <row r="33" spans="1:12" ht="22.5" customHeight="1">
      <c r="A33" s="772" t="s">
        <v>315</v>
      </c>
      <c r="B33" s="772"/>
      <c r="C33" s="772"/>
      <c r="D33" s="772"/>
      <c r="E33" s="772"/>
      <c r="F33" s="772"/>
      <c r="G33" s="772"/>
      <c r="H33" s="772"/>
      <c r="I33" s="772"/>
      <c r="J33" s="772"/>
      <c r="K33" s="773"/>
      <c r="L33" s="773"/>
    </row>
    <row r="34" spans="1:12" ht="9.75" customHeight="1">
      <c r="A34" s="772" t="s">
        <v>316</v>
      </c>
      <c r="B34" s="772"/>
      <c r="C34" s="772"/>
      <c r="D34" s="772"/>
      <c r="E34" s="772"/>
      <c r="F34" s="772"/>
      <c r="G34" s="772"/>
      <c r="H34" s="772"/>
      <c r="I34" s="772"/>
      <c r="J34" s="772"/>
      <c r="K34" s="772"/>
      <c r="L34" s="772"/>
    </row>
    <row r="35" spans="1:12" ht="24.75" customHeight="1">
      <c r="A35" s="772" t="s">
        <v>317</v>
      </c>
      <c r="B35" s="772"/>
      <c r="C35" s="772"/>
      <c r="D35" s="772"/>
      <c r="E35" s="772"/>
      <c r="F35" s="772"/>
      <c r="G35" s="772"/>
      <c r="H35" s="772"/>
      <c r="I35" s="772"/>
      <c r="J35" s="772"/>
      <c r="K35" s="772"/>
      <c r="L35" s="772"/>
    </row>
    <row r="36" spans="1:12" ht="12.75">
      <c r="A36" s="661" t="s">
        <v>321</v>
      </c>
      <c r="B36" s="662"/>
      <c r="C36" s="662"/>
      <c r="D36" s="662"/>
      <c r="E36" s="662"/>
      <c r="F36" s="662"/>
      <c r="G36" s="662"/>
      <c r="H36" s="662"/>
      <c r="I36" s="662"/>
      <c r="J36" s="662"/>
      <c r="K36" s="662"/>
      <c r="L36" s="662"/>
    </row>
    <row r="37" spans="1:12" ht="12.75">
      <c r="A37" s="661" t="s">
        <v>320</v>
      </c>
      <c r="B37" s="662"/>
      <c r="C37" s="662"/>
      <c r="D37" s="662"/>
      <c r="E37" s="662"/>
      <c r="F37" s="662"/>
      <c r="G37" s="662"/>
      <c r="H37" s="662"/>
      <c r="I37" s="662"/>
      <c r="J37" s="662"/>
      <c r="K37" s="662"/>
      <c r="L37" s="662"/>
    </row>
  </sheetData>
  <mergeCells count="9">
    <mergeCell ref="A32:L32"/>
    <mergeCell ref="A33:L33"/>
    <mergeCell ref="A34:L34"/>
    <mergeCell ref="A35:L35"/>
    <mergeCell ref="A3:L3"/>
    <mergeCell ref="B5:C5"/>
    <mergeCell ref="E5:F5"/>
    <mergeCell ref="H5:I5"/>
    <mergeCell ref="K5:L5"/>
  </mergeCells>
  <printOptions/>
  <pageMargins left="0.75" right="0.75" top="1" bottom="1" header="0.5" footer="0.5"/>
  <pageSetup fitToHeight="1" fitToWidth="1"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L43"/>
  <sheetViews>
    <sheetView workbookViewId="0" topLeftCell="A1">
      <selection activeCell="A1" sqref="A1"/>
    </sheetView>
  </sheetViews>
  <sheetFormatPr defaultColWidth="9.140625" defaultRowHeight="12.75"/>
  <cols>
    <col min="3" max="3" width="13.7109375" style="0" customWidth="1"/>
    <col min="4" max="4" width="14.00390625" style="0" customWidth="1"/>
    <col min="5" max="5" width="14.57421875" style="0" customWidth="1"/>
    <col min="6" max="6" width="11.421875" style="0" customWidth="1"/>
    <col min="7" max="7" width="12.00390625" style="0" customWidth="1"/>
    <col min="8" max="8" width="13.00390625" style="0" customWidth="1"/>
    <col min="9" max="9" width="3.00390625" style="0" customWidth="1"/>
    <col min="10" max="10" width="12.7109375" style="0" customWidth="1"/>
    <col min="11" max="11" width="3.421875" style="0" customWidth="1"/>
  </cols>
  <sheetData>
    <row r="1" spans="1:12" ht="12.75">
      <c r="A1" s="360" t="s">
        <v>148</v>
      </c>
      <c r="B1" s="355"/>
      <c r="C1" s="355"/>
      <c r="D1" s="355"/>
      <c r="E1" s="355"/>
      <c r="F1" s="355"/>
      <c r="G1" s="355"/>
      <c r="H1" s="355"/>
      <c r="I1" s="355"/>
      <c r="J1" s="361"/>
      <c r="K1" s="361"/>
      <c r="L1" s="361"/>
    </row>
    <row r="2" spans="1:12" ht="12.75">
      <c r="A2" s="355" t="s">
        <v>144</v>
      </c>
      <c r="B2" s="355"/>
      <c r="C2" s="355"/>
      <c r="D2" s="355"/>
      <c r="E2" s="355"/>
      <c r="F2" s="355"/>
      <c r="G2" s="355"/>
      <c r="H2" s="355"/>
      <c r="I2" s="355"/>
      <c r="J2" s="361"/>
      <c r="K2" s="361"/>
      <c r="L2" s="361"/>
    </row>
    <row r="3" spans="1:12" ht="12.75">
      <c r="A3" s="783" t="s">
        <v>145</v>
      </c>
      <c r="B3" s="783"/>
      <c r="C3" s="783"/>
      <c r="D3" s="783"/>
      <c r="E3" s="783"/>
      <c r="F3" s="783"/>
      <c r="G3" s="783"/>
      <c r="H3" s="783"/>
      <c r="I3" s="783"/>
      <c r="J3" s="783"/>
      <c r="K3" s="783"/>
      <c r="L3" s="783"/>
    </row>
    <row r="4" spans="1:12" ht="12.75">
      <c r="A4" s="362"/>
      <c r="B4" s="362"/>
      <c r="C4" s="362"/>
      <c r="D4" s="362"/>
      <c r="E4" s="362"/>
      <c r="F4" s="362"/>
      <c r="G4" s="362"/>
      <c r="H4" s="362"/>
      <c r="I4" s="362"/>
      <c r="J4" s="362"/>
      <c r="K4" s="362"/>
      <c r="L4" s="362"/>
    </row>
    <row r="5" spans="1:12" ht="12.75">
      <c r="A5" s="784" t="s">
        <v>385</v>
      </c>
      <c r="B5" s="784" t="s">
        <v>386</v>
      </c>
      <c r="C5" s="786" t="s">
        <v>149</v>
      </c>
      <c r="D5" s="786"/>
      <c r="E5" s="786"/>
      <c r="F5" s="786"/>
      <c r="G5" s="786"/>
      <c r="H5" s="786"/>
      <c r="I5" s="363"/>
      <c r="J5" s="787" t="s">
        <v>150</v>
      </c>
      <c r="K5" s="363"/>
      <c r="L5" s="787" t="s">
        <v>151</v>
      </c>
    </row>
    <row r="6" spans="1:12" ht="66.75" customHeight="1">
      <c r="A6" s="785"/>
      <c r="B6" s="785"/>
      <c r="C6" s="364" t="s">
        <v>152</v>
      </c>
      <c r="D6" s="364" t="s">
        <v>153</v>
      </c>
      <c r="E6" s="364" t="s">
        <v>154</v>
      </c>
      <c r="F6" s="364" t="s">
        <v>155</v>
      </c>
      <c r="G6" s="364" t="s">
        <v>156</v>
      </c>
      <c r="H6" s="365" t="s">
        <v>157</v>
      </c>
      <c r="I6" s="366"/>
      <c r="J6" s="788"/>
      <c r="K6" s="367"/>
      <c r="L6" s="788"/>
    </row>
    <row r="7" spans="1:12" ht="12.75">
      <c r="A7" s="368"/>
      <c r="B7" s="368"/>
      <c r="C7" s="369"/>
      <c r="D7" s="369"/>
      <c r="E7" s="369"/>
      <c r="F7" s="369"/>
      <c r="G7" s="369"/>
      <c r="H7" s="370"/>
      <c r="I7" s="371"/>
      <c r="J7" s="370"/>
      <c r="K7" s="372"/>
      <c r="L7" s="370"/>
    </row>
    <row r="8" spans="1:12" ht="14.25">
      <c r="A8" s="373" t="s">
        <v>158</v>
      </c>
      <c r="B8" s="374"/>
      <c r="C8" s="9">
        <v>696279</v>
      </c>
      <c r="D8" s="9">
        <v>613430</v>
      </c>
      <c r="E8" s="9">
        <v>449894</v>
      </c>
      <c r="F8" s="9">
        <v>116167</v>
      </c>
      <c r="G8" s="9">
        <v>155370</v>
      </c>
      <c r="H8" s="10">
        <v>2031140</v>
      </c>
      <c r="I8" s="9"/>
      <c r="J8" s="9">
        <v>130000</v>
      </c>
      <c r="K8" s="375"/>
      <c r="L8" s="376">
        <v>846634</v>
      </c>
    </row>
    <row r="9" spans="1:12" ht="12.75">
      <c r="A9" s="377">
        <v>2009</v>
      </c>
      <c r="B9" s="377"/>
      <c r="C9" s="375">
        <v>644018</v>
      </c>
      <c r="D9" s="375">
        <v>571280</v>
      </c>
      <c r="E9" s="378">
        <v>420430</v>
      </c>
      <c r="F9" s="375">
        <v>121345</v>
      </c>
      <c r="G9" s="375">
        <v>155559</v>
      </c>
      <c r="H9" s="379">
        <v>1912632</v>
      </c>
      <c r="I9" s="375"/>
      <c r="J9" s="375">
        <v>122067</v>
      </c>
      <c r="K9" s="375"/>
      <c r="L9" s="375">
        <v>852058</v>
      </c>
    </row>
    <row r="10" spans="1:12" ht="12.75">
      <c r="A10" s="380">
        <v>2010</v>
      </c>
      <c r="B10" s="381"/>
      <c r="C10" s="375">
        <v>591128</v>
      </c>
      <c r="D10" s="375">
        <v>546656</v>
      </c>
      <c r="E10" s="375">
        <v>410529</v>
      </c>
      <c r="F10" s="375">
        <v>117777</v>
      </c>
      <c r="G10" s="375">
        <v>131269</v>
      </c>
      <c r="H10" s="379">
        <v>1797359</v>
      </c>
      <c r="I10" s="375"/>
      <c r="J10" s="375">
        <v>135377</v>
      </c>
      <c r="K10" s="375"/>
      <c r="L10" s="375">
        <v>855045</v>
      </c>
    </row>
    <row r="11" spans="1:12" ht="12.75">
      <c r="A11" s="380" t="s">
        <v>32</v>
      </c>
      <c r="B11" s="380"/>
      <c r="C11" s="375">
        <v>533065</v>
      </c>
      <c r="D11" s="375">
        <v>595245</v>
      </c>
      <c r="E11" s="375">
        <v>385305</v>
      </c>
      <c r="F11" s="375">
        <v>116207</v>
      </c>
      <c r="G11" s="375">
        <v>104757</v>
      </c>
      <c r="H11" s="379">
        <v>1734579</v>
      </c>
      <c r="I11" s="375"/>
      <c r="J11" s="375">
        <f>SUM(J28:J31)</f>
        <v>129906</v>
      </c>
      <c r="K11" s="375"/>
      <c r="L11" s="375">
        <f>SUM(L28:L31)</f>
        <v>828723</v>
      </c>
    </row>
    <row r="12" spans="1:12" ht="12.75">
      <c r="A12" s="380"/>
      <c r="B12" s="381"/>
      <c r="C12" s="375"/>
      <c r="D12" s="375"/>
      <c r="E12" s="375"/>
      <c r="F12" s="375"/>
      <c r="G12" s="375"/>
      <c r="H12" s="379"/>
      <c r="I12" s="375"/>
      <c r="J12" s="375"/>
      <c r="K12" s="375"/>
      <c r="L12" s="375"/>
    </row>
    <row r="13" spans="1:12" ht="12.75">
      <c r="A13" s="380">
        <v>2008</v>
      </c>
      <c r="B13" s="377" t="s">
        <v>396</v>
      </c>
      <c r="C13" s="382">
        <v>190111</v>
      </c>
      <c r="D13" s="382">
        <v>161745</v>
      </c>
      <c r="E13" s="382">
        <v>116658</v>
      </c>
      <c r="F13" s="382">
        <v>28893</v>
      </c>
      <c r="G13" s="382">
        <v>39470</v>
      </c>
      <c r="H13" s="383">
        <v>536877</v>
      </c>
      <c r="I13" s="375"/>
      <c r="J13" s="382">
        <v>33868</v>
      </c>
      <c r="K13" s="375"/>
      <c r="L13" s="382">
        <v>205344</v>
      </c>
    </row>
    <row r="14" spans="1:12" ht="12.75">
      <c r="A14" s="380"/>
      <c r="B14" s="377" t="s">
        <v>400</v>
      </c>
      <c r="C14" s="382">
        <v>178705</v>
      </c>
      <c r="D14" s="382">
        <v>153942</v>
      </c>
      <c r="E14" s="382">
        <v>114280</v>
      </c>
      <c r="F14" s="382">
        <v>28663</v>
      </c>
      <c r="G14" s="382">
        <v>39433</v>
      </c>
      <c r="H14" s="383">
        <v>515023</v>
      </c>
      <c r="I14" s="375"/>
      <c r="J14" s="384">
        <v>33019</v>
      </c>
      <c r="K14" s="375"/>
      <c r="L14" s="384">
        <v>212714</v>
      </c>
    </row>
    <row r="15" spans="1:12" ht="12.75">
      <c r="A15" s="380"/>
      <c r="B15" s="377" t="s">
        <v>418</v>
      </c>
      <c r="C15" s="382">
        <v>172447</v>
      </c>
      <c r="D15" s="382">
        <v>155098</v>
      </c>
      <c r="E15" s="382">
        <v>115209</v>
      </c>
      <c r="F15" s="382">
        <v>29776</v>
      </c>
      <c r="G15" s="382">
        <v>38782</v>
      </c>
      <c r="H15" s="383">
        <v>511312</v>
      </c>
      <c r="I15" s="375"/>
      <c r="J15" s="382">
        <v>34202</v>
      </c>
      <c r="K15" s="375"/>
      <c r="L15" s="382">
        <v>215504</v>
      </c>
    </row>
    <row r="16" spans="1:12" ht="12.75">
      <c r="A16" s="380"/>
      <c r="B16" s="377" t="s">
        <v>399</v>
      </c>
      <c r="C16" s="382">
        <v>155016</v>
      </c>
      <c r="D16" s="382">
        <v>142645</v>
      </c>
      <c r="E16" s="382">
        <v>103747</v>
      </c>
      <c r="F16" s="382">
        <v>28835</v>
      </c>
      <c r="G16" s="382">
        <v>37685</v>
      </c>
      <c r="H16" s="383">
        <v>467928</v>
      </c>
      <c r="I16" s="375"/>
      <c r="J16" s="382">
        <v>28911</v>
      </c>
      <c r="K16" s="375"/>
      <c r="L16" s="382">
        <v>213072</v>
      </c>
    </row>
    <row r="17" spans="1:12" ht="12.75">
      <c r="A17" s="381"/>
      <c r="B17" s="381"/>
      <c r="C17" s="385"/>
      <c r="D17" s="385"/>
      <c r="E17" s="385"/>
      <c r="F17" s="385"/>
      <c r="G17" s="385"/>
      <c r="H17" s="385"/>
      <c r="I17" s="375"/>
      <c r="J17" s="385"/>
      <c r="K17" s="375"/>
      <c r="L17" s="385"/>
    </row>
    <row r="18" spans="1:12" ht="12.75">
      <c r="A18" s="381">
        <v>2009</v>
      </c>
      <c r="B18" s="377" t="s">
        <v>396</v>
      </c>
      <c r="C18" s="382">
        <v>166007</v>
      </c>
      <c r="D18" s="382">
        <v>144620</v>
      </c>
      <c r="E18" s="382">
        <v>108903</v>
      </c>
      <c r="F18" s="382">
        <v>31358</v>
      </c>
      <c r="G18" s="382">
        <v>40109</v>
      </c>
      <c r="H18" s="383">
        <v>490997</v>
      </c>
      <c r="I18" s="375"/>
      <c r="J18" s="382">
        <v>28927</v>
      </c>
      <c r="K18" s="375"/>
      <c r="L18" s="382">
        <v>219271</v>
      </c>
    </row>
    <row r="19" spans="1:12" ht="12.75">
      <c r="A19" s="381"/>
      <c r="B19" s="377" t="s">
        <v>400</v>
      </c>
      <c r="C19" s="384">
        <v>160497</v>
      </c>
      <c r="D19" s="384">
        <v>141957</v>
      </c>
      <c r="E19" s="384">
        <v>103434</v>
      </c>
      <c r="F19" s="384">
        <v>29105</v>
      </c>
      <c r="G19" s="384">
        <v>39138</v>
      </c>
      <c r="H19" s="379">
        <v>474131</v>
      </c>
      <c r="I19" s="375"/>
      <c r="J19" s="384">
        <v>30168</v>
      </c>
      <c r="K19" s="375"/>
      <c r="L19" s="384">
        <v>211624</v>
      </c>
    </row>
    <row r="20" spans="1:12" ht="12.75">
      <c r="A20" s="381"/>
      <c r="B20" s="377" t="s">
        <v>418</v>
      </c>
      <c r="C20" s="384">
        <v>161750</v>
      </c>
      <c r="D20" s="384">
        <v>145193</v>
      </c>
      <c r="E20" s="384">
        <v>105303</v>
      </c>
      <c r="F20" s="384">
        <v>30974</v>
      </c>
      <c r="G20" s="384">
        <v>38758</v>
      </c>
      <c r="H20" s="379">
        <v>481978</v>
      </c>
      <c r="I20" s="375"/>
      <c r="J20" s="384">
        <v>31803</v>
      </c>
      <c r="K20" s="375"/>
      <c r="L20" s="384">
        <v>219392</v>
      </c>
    </row>
    <row r="21" spans="1:12" ht="12.75">
      <c r="A21" s="381"/>
      <c r="B21" s="377" t="s">
        <v>399</v>
      </c>
      <c r="C21" s="384">
        <v>155764</v>
      </c>
      <c r="D21" s="384">
        <v>139510</v>
      </c>
      <c r="E21" s="384">
        <v>102790</v>
      </c>
      <c r="F21" s="384">
        <v>29908</v>
      </c>
      <c r="G21" s="384">
        <v>37554</v>
      </c>
      <c r="H21" s="379">
        <v>465526</v>
      </c>
      <c r="I21" s="375"/>
      <c r="J21" s="384">
        <v>31169</v>
      </c>
      <c r="K21" s="375"/>
      <c r="L21" s="384">
        <v>201771</v>
      </c>
    </row>
    <row r="22" spans="1:12" ht="12.75">
      <c r="A22" s="381"/>
      <c r="B22" s="377"/>
      <c r="C22" s="384"/>
      <c r="D22" s="384"/>
      <c r="E22" s="384"/>
      <c r="F22" s="384"/>
      <c r="G22" s="384"/>
      <c r="H22" s="379"/>
      <c r="I22" s="375"/>
      <c r="J22" s="384"/>
      <c r="K22" s="375"/>
      <c r="L22" s="384"/>
    </row>
    <row r="23" spans="1:12" ht="12.75">
      <c r="A23" s="380">
        <v>2010</v>
      </c>
      <c r="B23" s="386" t="s">
        <v>402</v>
      </c>
      <c r="C23" s="375">
        <v>150336</v>
      </c>
      <c r="D23" s="375">
        <v>123980</v>
      </c>
      <c r="E23" s="375">
        <v>97860</v>
      </c>
      <c r="F23" s="375">
        <v>28788</v>
      </c>
      <c r="G23" s="375">
        <v>34426</v>
      </c>
      <c r="H23" s="379">
        <v>435390</v>
      </c>
      <c r="I23" s="386"/>
      <c r="J23" s="375">
        <v>31996</v>
      </c>
      <c r="K23" s="386"/>
      <c r="L23" s="375">
        <v>214302</v>
      </c>
    </row>
    <row r="24" spans="1:12" ht="12.75">
      <c r="A24" s="380"/>
      <c r="B24" s="386" t="s">
        <v>400</v>
      </c>
      <c r="C24" s="375">
        <v>147287</v>
      </c>
      <c r="D24" s="375">
        <v>131567</v>
      </c>
      <c r="E24" s="375">
        <v>103395</v>
      </c>
      <c r="F24" s="375">
        <v>28177</v>
      </c>
      <c r="G24" s="375">
        <v>35251</v>
      </c>
      <c r="H24" s="379">
        <v>445677</v>
      </c>
      <c r="I24" s="375"/>
      <c r="J24" s="375">
        <v>33496</v>
      </c>
      <c r="K24" s="375"/>
      <c r="L24" s="375">
        <v>213087</v>
      </c>
    </row>
    <row r="25" spans="1:12" ht="12.75">
      <c r="A25" s="380"/>
      <c r="B25" s="386" t="s">
        <v>159</v>
      </c>
      <c r="C25" s="375">
        <v>150038</v>
      </c>
      <c r="D25" s="375">
        <v>145373</v>
      </c>
      <c r="E25" s="375">
        <v>109340</v>
      </c>
      <c r="F25" s="375">
        <v>31393</v>
      </c>
      <c r="G25" s="375">
        <v>32675</v>
      </c>
      <c r="H25" s="379">
        <v>468819</v>
      </c>
      <c r="I25" s="386"/>
      <c r="J25" s="375">
        <v>34577</v>
      </c>
      <c r="K25" s="375"/>
      <c r="L25" s="375">
        <v>222611</v>
      </c>
    </row>
    <row r="26" spans="1:12" ht="12.75">
      <c r="A26" s="380"/>
      <c r="B26" s="386" t="s">
        <v>401</v>
      </c>
      <c r="C26" s="375">
        <v>143467</v>
      </c>
      <c r="D26" s="384">
        <v>145736</v>
      </c>
      <c r="E26" s="384">
        <v>99934</v>
      </c>
      <c r="F26" s="384">
        <v>29419</v>
      </c>
      <c r="G26" s="384">
        <v>28917</v>
      </c>
      <c r="H26" s="379">
        <v>447473</v>
      </c>
      <c r="I26" s="386"/>
      <c r="J26" s="375">
        <v>35308</v>
      </c>
      <c r="K26" s="375"/>
      <c r="L26" s="375">
        <v>205045</v>
      </c>
    </row>
    <row r="27" spans="1:12" ht="12.75">
      <c r="A27" s="380"/>
      <c r="B27" s="387"/>
      <c r="C27" s="375"/>
      <c r="D27" s="382"/>
      <c r="E27" s="382"/>
      <c r="F27" s="382"/>
      <c r="G27" s="382"/>
      <c r="H27" s="383"/>
      <c r="I27" s="386"/>
      <c r="J27" s="382"/>
      <c r="K27" s="375"/>
      <c r="L27" s="375"/>
    </row>
    <row r="28" spans="1:12" ht="12.75">
      <c r="A28" s="380">
        <v>2011</v>
      </c>
      <c r="B28" s="380" t="s">
        <v>402</v>
      </c>
      <c r="C28" s="375">
        <v>146916</v>
      </c>
      <c r="D28" s="375">
        <v>146912</v>
      </c>
      <c r="E28" s="375">
        <v>97457</v>
      </c>
      <c r="F28" s="375">
        <v>30844</v>
      </c>
      <c r="G28" s="375">
        <v>27297</v>
      </c>
      <c r="H28" s="379">
        <v>449426</v>
      </c>
      <c r="I28" s="386"/>
      <c r="J28" s="375">
        <v>36590</v>
      </c>
      <c r="K28" s="375"/>
      <c r="L28" s="375">
        <v>214835</v>
      </c>
    </row>
    <row r="29" spans="1:12" ht="12.75">
      <c r="A29" s="380"/>
      <c r="B29" s="388" t="s">
        <v>63</v>
      </c>
      <c r="C29" s="375">
        <v>131780</v>
      </c>
      <c r="D29" s="375">
        <v>143073</v>
      </c>
      <c r="E29" s="375">
        <v>93808</v>
      </c>
      <c r="F29" s="375">
        <v>28101</v>
      </c>
      <c r="G29" s="375">
        <v>25894</v>
      </c>
      <c r="H29" s="379">
        <v>422656</v>
      </c>
      <c r="I29" s="386"/>
      <c r="J29" s="389">
        <v>32129</v>
      </c>
      <c r="K29" s="375"/>
      <c r="L29" s="375">
        <v>204532</v>
      </c>
    </row>
    <row r="30" spans="1:12" ht="12.75">
      <c r="A30" s="390"/>
      <c r="B30" s="391" t="s">
        <v>64</v>
      </c>
      <c r="C30" s="392">
        <v>129217</v>
      </c>
      <c r="D30" s="392">
        <v>153138</v>
      </c>
      <c r="E30" s="392">
        <v>100294</v>
      </c>
      <c r="F30" s="392">
        <v>29691</v>
      </c>
      <c r="G30" s="392">
        <v>27335</v>
      </c>
      <c r="H30" s="393">
        <v>439675</v>
      </c>
      <c r="I30" s="394"/>
      <c r="J30" s="389">
        <v>31624</v>
      </c>
      <c r="K30" s="395"/>
      <c r="L30" s="395">
        <v>213752</v>
      </c>
    </row>
    <row r="31" spans="1:12" ht="12.75">
      <c r="A31" s="390"/>
      <c r="B31" s="396" t="s">
        <v>28</v>
      </c>
      <c r="C31" s="392">
        <v>125152</v>
      </c>
      <c r="D31" s="392">
        <v>152122</v>
      </c>
      <c r="E31" s="392">
        <v>93746</v>
      </c>
      <c r="F31" s="392">
        <v>27571</v>
      </c>
      <c r="G31" s="392">
        <v>24231</v>
      </c>
      <c r="H31" s="393">
        <v>422822</v>
      </c>
      <c r="I31" s="394"/>
      <c r="J31" s="392">
        <v>29563</v>
      </c>
      <c r="K31" s="395"/>
      <c r="L31" s="395">
        <v>195604</v>
      </c>
    </row>
    <row r="32" spans="1:12" ht="12.75">
      <c r="A32" s="390"/>
      <c r="B32" s="396"/>
      <c r="C32" s="392"/>
      <c r="D32" s="392"/>
      <c r="E32" s="392"/>
      <c r="F32" s="392"/>
      <c r="G32" s="324"/>
      <c r="H32" s="393"/>
      <c r="I32" s="394"/>
      <c r="J32" s="324"/>
      <c r="K32" s="395"/>
      <c r="L32" s="395"/>
    </row>
    <row r="33" spans="1:12" ht="12.75">
      <c r="A33" s="390">
        <v>2012</v>
      </c>
      <c r="B33" s="380" t="s">
        <v>27</v>
      </c>
      <c r="C33" s="392">
        <v>125543</v>
      </c>
      <c r="D33" s="392">
        <v>160714</v>
      </c>
      <c r="E33" s="392">
        <v>93764</v>
      </c>
      <c r="F33" s="392">
        <v>28290</v>
      </c>
      <c r="G33" s="324">
        <v>24000</v>
      </c>
      <c r="H33" s="393">
        <f>SUM(C33:G33)</f>
        <v>432311</v>
      </c>
      <c r="I33" s="394"/>
      <c r="J33" s="324">
        <v>23009</v>
      </c>
      <c r="K33" s="395"/>
      <c r="L33" s="395">
        <v>202145</v>
      </c>
    </row>
    <row r="34" spans="1:12" ht="12.75">
      <c r="A34" s="397"/>
      <c r="B34" s="398"/>
      <c r="C34" s="399"/>
      <c r="D34" s="400"/>
      <c r="E34" s="400"/>
      <c r="F34" s="400"/>
      <c r="G34" s="400"/>
      <c r="H34" s="401"/>
      <c r="I34" s="402"/>
      <c r="J34" s="400"/>
      <c r="K34" s="399"/>
      <c r="L34" s="399"/>
    </row>
    <row r="35" spans="1:12" ht="12.75">
      <c r="A35" s="390"/>
      <c r="B35" s="396"/>
      <c r="C35" s="403"/>
      <c r="D35" s="404"/>
      <c r="E35" s="405"/>
      <c r="F35" s="405"/>
      <c r="G35" s="405"/>
      <c r="H35" s="406"/>
      <c r="I35" s="394"/>
      <c r="J35" s="324"/>
      <c r="K35" s="395"/>
      <c r="L35" s="395"/>
    </row>
    <row r="36" spans="1:12" ht="12.75">
      <c r="A36" s="52" t="s">
        <v>404</v>
      </c>
      <c r="B36" s="165"/>
      <c r="C36" s="407"/>
      <c r="D36" s="407"/>
      <c r="E36" s="408"/>
      <c r="F36" s="409"/>
      <c r="G36" s="407"/>
      <c r="H36" s="407"/>
      <c r="I36" s="407"/>
      <c r="J36" s="165"/>
      <c r="K36" s="165"/>
      <c r="L36" s="165"/>
    </row>
    <row r="37" spans="1:12" ht="12.75">
      <c r="A37" s="410" t="s">
        <v>160</v>
      </c>
      <c r="B37" s="165"/>
      <c r="C37" s="407"/>
      <c r="D37" s="407"/>
      <c r="E37" s="407"/>
      <c r="F37" s="407"/>
      <c r="G37" s="407"/>
      <c r="H37" s="407"/>
      <c r="I37" s="407"/>
      <c r="J37" s="165"/>
      <c r="K37" s="165"/>
      <c r="L37" s="165"/>
    </row>
    <row r="38" spans="1:12" ht="12.75">
      <c r="A38" s="410"/>
      <c r="B38" s="165"/>
      <c r="C38" s="407"/>
      <c r="D38" s="407"/>
      <c r="E38" s="407"/>
      <c r="F38" s="407"/>
      <c r="G38" s="407"/>
      <c r="H38" s="407"/>
      <c r="I38" s="407"/>
      <c r="J38" s="165"/>
      <c r="K38" s="165"/>
      <c r="L38" s="167"/>
    </row>
    <row r="39" spans="1:12" ht="12.75">
      <c r="A39" s="52" t="s">
        <v>406</v>
      </c>
      <c r="B39" s="410"/>
      <c r="C39" s="410"/>
      <c r="D39" s="410"/>
      <c r="E39" s="410"/>
      <c r="F39" s="410"/>
      <c r="G39" s="410"/>
      <c r="H39" s="410"/>
      <c r="I39" s="410"/>
      <c r="J39" s="165"/>
      <c r="K39" s="165"/>
      <c r="L39" s="165"/>
    </row>
    <row r="40" spans="1:12" ht="12.75">
      <c r="A40" s="410" t="s">
        <v>161</v>
      </c>
      <c r="B40" s="329"/>
      <c r="C40" s="411"/>
      <c r="D40" s="411"/>
      <c r="E40" s="411"/>
      <c r="F40" s="411"/>
      <c r="G40" s="411"/>
      <c r="H40" s="329"/>
      <c r="I40" s="411"/>
      <c r="J40" s="411"/>
      <c r="K40" s="411"/>
      <c r="L40" s="411"/>
    </row>
    <row r="41" spans="1:12" ht="20.25" customHeight="1">
      <c r="A41" s="782" t="s">
        <v>162</v>
      </c>
      <c r="B41" s="782"/>
      <c r="C41" s="782"/>
      <c r="D41" s="782"/>
      <c r="E41" s="782"/>
      <c r="F41" s="782"/>
      <c r="G41" s="782"/>
      <c r="H41" s="782"/>
      <c r="I41" s="782"/>
      <c r="J41" s="782"/>
      <c r="K41" s="782"/>
      <c r="L41" s="782"/>
    </row>
    <row r="42" ht="15.75" customHeight="1">
      <c r="A42" s="410"/>
    </row>
    <row r="43" spans="1:3" ht="8.25" customHeight="1">
      <c r="A43" s="412"/>
      <c r="B43" s="412"/>
      <c r="C43" s="412"/>
    </row>
  </sheetData>
  <mergeCells count="7">
    <mergeCell ref="A41:L41"/>
    <mergeCell ref="A3:L3"/>
    <mergeCell ref="A5:A6"/>
    <mergeCell ref="B5:B6"/>
    <mergeCell ref="C5:H5"/>
    <mergeCell ref="J5:J6"/>
    <mergeCell ref="L5:L6"/>
  </mergeCells>
  <printOptions/>
  <pageMargins left="0.75" right="0.75" top="1" bottom="1" header="0.5" footer="0.5"/>
  <pageSetup fitToHeight="1" fitToWidth="1"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pageSetUpPr fitToPage="1"/>
  </sheetPr>
  <dimension ref="A1:L46"/>
  <sheetViews>
    <sheetView workbookViewId="0" topLeftCell="A1">
      <selection activeCell="A1" sqref="A1"/>
    </sheetView>
  </sheetViews>
  <sheetFormatPr defaultColWidth="9.140625" defaultRowHeight="12.75"/>
  <cols>
    <col min="4" max="4" width="3.7109375" style="0" customWidth="1"/>
    <col min="6" max="6" width="10.140625" style="0" customWidth="1"/>
    <col min="7" max="7" width="4.140625" style="0" customWidth="1"/>
    <col min="9" max="9" width="10.421875" style="0" customWidth="1"/>
    <col min="10" max="10" width="3.7109375" style="0" customWidth="1"/>
    <col min="12" max="12" width="10.8515625" style="0" customWidth="1"/>
  </cols>
  <sheetData>
    <row r="1" ht="12.75">
      <c r="A1" s="1" t="s">
        <v>163</v>
      </c>
    </row>
    <row r="2" spans="1:12" ht="12.75">
      <c r="A2" s="2" t="s">
        <v>164</v>
      </c>
      <c r="B2" s="413"/>
      <c r="C2" s="413"/>
      <c r="D2" s="413"/>
      <c r="E2" s="413"/>
      <c r="F2" s="413"/>
      <c r="G2" s="413"/>
      <c r="H2" s="165"/>
      <c r="I2" s="165"/>
      <c r="J2" s="165"/>
      <c r="K2" s="165"/>
      <c r="L2" s="165"/>
    </row>
    <row r="3" spans="1:12" ht="12.75">
      <c r="A3" s="739" t="s">
        <v>146</v>
      </c>
      <c r="B3" s="739"/>
      <c r="C3" s="739"/>
      <c r="D3" s="739"/>
      <c r="E3" s="739"/>
      <c r="F3" s="739"/>
      <c r="G3" s="739"/>
      <c r="H3" s="739"/>
      <c r="I3" s="739"/>
      <c r="J3" s="739"/>
      <c r="K3" s="739"/>
      <c r="L3" s="739"/>
    </row>
    <row r="4" spans="1:12" ht="12.75">
      <c r="A4" s="172"/>
      <c r="B4" s="172"/>
      <c r="C4" s="172"/>
      <c r="D4" s="172"/>
      <c r="E4" s="172"/>
      <c r="F4" s="172"/>
      <c r="G4" s="172"/>
      <c r="H4" s="172"/>
      <c r="I4" s="172"/>
      <c r="J4" s="172"/>
      <c r="K4" s="172"/>
      <c r="L4" s="172"/>
    </row>
    <row r="5" spans="1:12" ht="12.75">
      <c r="A5" s="790" t="s">
        <v>385</v>
      </c>
      <c r="B5" s="790" t="s">
        <v>386</v>
      </c>
      <c r="C5" s="792" t="s">
        <v>165</v>
      </c>
      <c r="D5" s="415"/>
      <c r="E5" s="794" t="s">
        <v>166</v>
      </c>
      <c r="F5" s="794"/>
      <c r="G5" s="415"/>
      <c r="H5" s="794" t="s">
        <v>167</v>
      </c>
      <c r="I5" s="794"/>
      <c r="J5" s="415"/>
      <c r="K5" s="794" t="s">
        <v>168</v>
      </c>
      <c r="L5" s="794"/>
    </row>
    <row r="6" spans="1:12" ht="38.25">
      <c r="A6" s="791"/>
      <c r="B6" s="791"/>
      <c r="C6" s="793"/>
      <c r="D6" s="417"/>
      <c r="E6" s="418" t="s">
        <v>169</v>
      </c>
      <c r="F6" s="418" t="s">
        <v>170</v>
      </c>
      <c r="G6" s="417"/>
      <c r="H6" s="418" t="s">
        <v>169</v>
      </c>
      <c r="I6" s="418" t="s">
        <v>170</v>
      </c>
      <c r="J6" s="417"/>
      <c r="K6" s="418" t="s">
        <v>169</v>
      </c>
      <c r="L6" s="418" t="s">
        <v>170</v>
      </c>
    </row>
    <row r="7" spans="1:12" ht="12.75">
      <c r="A7" s="419"/>
      <c r="B7" s="419"/>
      <c r="C7" s="420"/>
      <c r="D7" s="421"/>
      <c r="E7" s="422"/>
      <c r="F7" s="422"/>
      <c r="G7" s="421"/>
      <c r="H7" s="422"/>
      <c r="I7" s="422"/>
      <c r="J7" s="421"/>
      <c r="K7" s="422"/>
      <c r="L7" s="422"/>
    </row>
    <row r="8" spans="1:12" ht="12.75">
      <c r="A8" s="149">
        <v>2003</v>
      </c>
      <c r="B8" s="419"/>
      <c r="C8" s="423">
        <v>177485</v>
      </c>
      <c r="D8" s="421"/>
      <c r="E8" s="424">
        <v>58203</v>
      </c>
      <c r="F8" s="425">
        <v>0.32793193791024594</v>
      </c>
      <c r="G8" s="421"/>
      <c r="H8" s="424">
        <v>52179</v>
      </c>
      <c r="I8" s="425">
        <v>0.2939910414964645</v>
      </c>
      <c r="J8" s="421"/>
      <c r="K8" s="424">
        <v>67103</v>
      </c>
      <c r="L8" s="425">
        <v>0.37807702059328957</v>
      </c>
    </row>
    <row r="9" spans="1:12" ht="12.75">
      <c r="A9" s="149">
        <v>2004</v>
      </c>
      <c r="B9" s="419"/>
      <c r="C9" s="423">
        <v>193608</v>
      </c>
      <c r="D9" s="421"/>
      <c r="E9" s="424">
        <v>71152</v>
      </c>
      <c r="F9" s="425">
        <v>0.3675054749803727</v>
      </c>
      <c r="G9" s="421"/>
      <c r="H9" s="424">
        <v>50386</v>
      </c>
      <c r="I9" s="425">
        <v>0.2602475104334532</v>
      </c>
      <c r="J9" s="421"/>
      <c r="K9" s="424">
        <v>72070</v>
      </c>
      <c r="L9" s="425">
        <v>0.37224701458617415</v>
      </c>
    </row>
    <row r="10" spans="1:12" ht="12.75">
      <c r="A10" s="373">
        <v>2005</v>
      </c>
      <c r="B10" s="419"/>
      <c r="C10" s="423">
        <v>182500</v>
      </c>
      <c r="D10" s="421"/>
      <c r="E10" s="424">
        <v>75673</v>
      </c>
      <c r="F10" s="425">
        <v>0.41464657534246574</v>
      </c>
      <c r="G10" s="421"/>
      <c r="H10" s="424">
        <v>39634</v>
      </c>
      <c r="I10" s="425">
        <v>0.21717260273972602</v>
      </c>
      <c r="J10" s="421"/>
      <c r="K10" s="424">
        <v>67193</v>
      </c>
      <c r="L10" s="425">
        <v>0.3681808219178082</v>
      </c>
    </row>
    <row r="11" spans="1:12" ht="12.75">
      <c r="A11" s="149">
        <v>2006</v>
      </c>
      <c r="B11" s="419"/>
      <c r="C11" s="423">
        <v>180950</v>
      </c>
      <c r="D11" s="421"/>
      <c r="E11" s="424">
        <v>79048</v>
      </c>
      <c r="F11" s="425">
        <v>0.4368499585520862</v>
      </c>
      <c r="G11" s="421"/>
      <c r="H11" s="424">
        <v>35044</v>
      </c>
      <c r="I11" s="425">
        <v>0.19366675877314174</v>
      </c>
      <c r="J11" s="421"/>
      <c r="K11" s="424">
        <v>66858</v>
      </c>
      <c r="L11" s="425">
        <v>0.36948328267477204</v>
      </c>
    </row>
    <row r="12" spans="1:12" ht="14.25">
      <c r="A12" s="373" t="s">
        <v>171</v>
      </c>
      <c r="B12" s="426"/>
      <c r="C12" s="427">
        <v>189830</v>
      </c>
      <c r="D12" s="394"/>
      <c r="E12" s="166">
        <v>82115</v>
      </c>
      <c r="F12" s="428">
        <v>0.4325712479586999</v>
      </c>
      <c r="G12" s="394"/>
      <c r="H12" s="166">
        <v>35150</v>
      </c>
      <c r="I12" s="425">
        <v>0.18516567455091398</v>
      </c>
      <c r="J12" s="394"/>
      <c r="K12" s="166">
        <v>72565</v>
      </c>
      <c r="L12" s="425">
        <v>0.3822630774903861</v>
      </c>
    </row>
    <row r="13" spans="1:12" ht="12.75">
      <c r="A13" s="254">
        <v>2008</v>
      </c>
      <c r="B13" s="13"/>
      <c r="C13" s="427">
        <v>183511</v>
      </c>
      <c r="D13" s="395"/>
      <c r="E13" s="166">
        <v>79722</v>
      </c>
      <c r="F13" s="429">
        <v>0.4344262741743002</v>
      </c>
      <c r="G13" s="395"/>
      <c r="H13" s="166">
        <v>33423</v>
      </c>
      <c r="I13" s="429">
        <v>0.1821307714523925</v>
      </c>
      <c r="J13" s="395"/>
      <c r="K13" s="166">
        <v>70366</v>
      </c>
      <c r="L13" s="429">
        <v>0.38344295437330733</v>
      </c>
    </row>
    <row r="14" spans="1:12" ht="12.75">
      <c r="A14" s="254">
        <v>2009</v>
      </c>
      <c r="B14" s="13"/>
      <c r="C14" s="427">
        <v>179858</v>
      </c>
      <c r="D14" s="395"/>
      <c r="E14" s="166">
        <v>78169</v>
      </c>
      <c r="F14" s="429">
        <v>0.43461508523390674</v>
      </c>
      <c r="G14" s="395"/>
      <c r="H14" s="166">
        <v>33609</v>
      </c>
      <c r="I14" s="429">
        <v>0.18686408166442417</v>
      </c>
      <c r="J14" s="395"/>
      <c r="K14" s="166">
        <v>68080</v>
      </c>
      <c r="L14" s="429">
        <v>0.3785208331016691</v>
      </c>
    </row>
    <row r="15" spans="1:12" ht="12.75">
      <c r="A15" s="390">
        <v>2010</v>
      </c>
      <c r="B15" s="430"/>
      <c r="C15" s="427">
        <v>179794</v>
      </c>
      <c r="D15" s="395"/>
      <c r="E15" s="166">
        <v>77973</v>
      </c>
      <c r="F15" s="429">
        <v>0.43359385864879146</v>
      </c>
      <c r="G15" s="395"/>
      <c r="H15" s="166">
        <v>32376</v>
      </c>
      <c r="I15" s="429">
        <v>0.18010736238978667</v>
      </c>
      <c r="J15" s="395"/>
      <c r="K15" s="166">
        <v>69445</v>
      </c>
      <c r="L15" s="429">
        <v>0.38629877896142184</v>
      </c>
    </row>
    <row r="16" spans="1:12" ht="12.75">
      <c r="A16" s="390" t="s">
        <v>32</v>
      </c>
      <c r="B16" s="430"/>
      <c r="C16" s="427">
        <v>166808</v>
      </c>
      <c r="D16" s="395"/>
      <c r="E16" s="166">
        <v>72058</v>
      </c>
      <c r="F16" s="429">
        <v>0.43198167953575367</v>
      </c>
      <c r="G16" s="395"/>
      <c r="H16" s="166">
        <v>29291</v>
      </c>
      <c r="I16" s="429">
        <v>0.17559709366457243</v>
      </c>
      <c r="J16" s="395"/>
      <c r="K16" s="166">
        <v>65459</v>
      </c>
      <c r="L16" s="429">
        <v>0.3924212267996739</v>
      </c>
    </row>
    <row r="17" spans="1:12" ht="12.75">
      <c r="A17" s="390"/>
      <c r="B17" s="430"/>
      <c r="C17" s="427"/>
      <c r="D17" s="395"/>
      <c r="E17" s="166"/>
      <c r="F17" s="429"/>
      <c r="G17" s="395"/>
      <c r="H17" s="166"/>
      <c r="I17" s="429"/>
      <c r="J17" s="395"/>
      <c r="K17" s="166"/>
      <c r="L17" s="429"/>
    </row>
    <row r="18" spans="1:12" ht="12.75">
      <c r="A18" s="390">
        <v>2008</v>
      </c>
      <c r="B18" s="58" t="s">
        <v>396</v>
      </c>
      <c r="C18" s="427">
        <v>49697</v>
      </c>
      <c r="D18" s="395"/>
      <c r="E18" s="395">
        <v>21282</v>
      </c>
      <c r="F18" s="431">
        <v>0.42823510473469223</v>
      </c>
      <c r="H18" s="9">
        <v>8973</v>
      </c>
      <c r="I18" s="431">
        <v>0.18055415819868403</v>
      </c>
      <c r="K18" s="9">
        <v>19442</v>
      </c>
      <c r="L18" s="431">
        <v>0.39121073706662374</v>
      </c>
    </row>
    <row r="19" spans="1:12" ht="12.75">
      <c r="A19" s="390"/>
      <c r="B19" s="58" t="s">
        <v>400</v>
      </c>
      <c r="C19" s="427">
        <v>45887</v>
      </c>
      <c r="D19" s="395"/>
      <c r="E19" s="395">
        <v>19996</v>
      </c>
      <c r="F19" s="431">
        <v>0.4357661211236298</v>
      </c>
      <c r="H19" s="9">
        <v>8513</v>
      </c>
      <c r="I19" s="431">
        <v>0.1855209536470024</v>
      </c>
      <c r="K19" s="9">
        <v>17378</v>
      </c>
      <c r="L19" s="431">
        <v>0.3787129252293678</v>
      </c>
    </row>
    <row r="20" spans="1:12" ht="12.75">
      <c r="A20" s="390"/>
      <c r="B20" s="58" t="s">
        <v>418</v>
      </c>
      <c r="C20" s="427">
        <v>45374</v>
      </c>
      <c r="D20" s="395"/>
      <c r="E20" s="395">
        <v>19908</v>
      </c>
      <c r="F20" s="431">
        <v>0.43875347115087937</v>
      </c>
      <c r="H20" s="9">
        <v>8092</v>
      </c>
      <c r="I20" s="431">
        <v>0.17834001851280468</v>
      </c>
      <c r="K20" s="9">
        <v>17374</v>
      </c>
      <c r="L20" s="431">
        <v>0.38290651033631595</v>
      </c>
    </row>
    <row r="21" spans="1:12" ht="12.75">
      <c r="A21" s="390"/>
      <c r="B21" s="58" t="s">
        <v>401</v>
      </c>
      <c r="C21" s="427">
        <v>42553</v>
      </c>
      <c r="D21" s="395"/>
      <c r="E21" s="395">
        <v>18536</v>
      </c>
      <c r="F21" s="431">
        <v>0.43559796019082087</v>
      </c>
      <c r="H21" s="9">
        <v>7845</v>
      </c>
      <c r="I21" s="431">
        <v>0.18435832961248325</v>
      </c>
      <c r="K21" s="9">
        <v>16172</v>
      </c>
      <c r="L21" s="431">
        <v>0.38004371019669586</v>
      </c>
    </row>
    <row r="22" spans="1:12" ht="12.75">
      <c r="A22" s="390"/>
      <c r="B22" s="430"/>
      <c r="C22" s="427"/>
      <c r="D22" s="395"/>
      <c r="E22" s="166"/>
      <c r="F22" s="431"/>
      <c r="H22" s="9"/>
      <c r="I22" s="431"/>
      <c r="K22" s="9"/>
      <c r="L22" s="431"/>
    </row>
    <row r="23" spans="1:12" ht="12.75">
      <c r="A23" s="432">
        <v>2009</v>
      </c>
      <c r="B23" s="58" t="s">
        <v>396</v>
      </c>
      <c r="C23" s="393">
        <v>46202</v>
      </c>
      <c r="D23" s="395"/>
      <c r="E23" s="395">
        <v>19722</v>
      </c>
      <c r="F23" s="431">
        <v>0.42686463789446344</v>
      </c>
      <c r="H23" s="9">
        <v>8977</v>
      </c>
      <c r="I23" s="431">
        <v>0.19429894809748496</v>
      </c>
      <c r="K23" s="9">
        <v>17503</v>
      </c>
      <c r="L23" s="431">
        <v>0.3788364140080516</v>
      </c>
    </row>
    <row r="24" spans="1:12" ht="12.75">
      <c r="A24" s="432"/>
      <c r="B24" s="58" t="s">
        <v>400</v>
      </c>
      <c r="C24" s="393">
        <v>44105</v>
      </c>
      <c r="D24" s="395"/>
      <c r="E24" s="395">
        <v>19328</v>
      </c>
      <c r="F24" s="431">
        <v>0.43822695839473985</v>
      </c>
      <c r="H24" s="9">
        <v>8075</v>
      </c>
      <c r="I24" s="431">
        <v>0.18308581793447454</v>
      </c>
      <c r="K24" s="9">
        <v>16702</v>
      </c>
      <c r="L24" s="431">
        <v>0.3786872236707856</v>
      </c>
    </row>
    <row r="25" spans="1:12" ht="12.75">
      <c r="A25" s="432"/>
      <c r="B25" s="58" t="s">
        <v>418</v>
      </c>
      <c r="C25" s="393">
        <v>45480</v>
      </c>
      <c r="D25" s="394"/>
      <c r="E25" s="395">
        <v>19737</v>
      </c>
      <c r="F25" s="431">
        <v>0.43397097625329817</v>
      </c>
      <c r="H25" s="9">
        <v>8370</v>
      </c>
      <c r="I25" s="431">
        <v>0.18403693931398418</v>
      </c>
      <c r="K25" s="9">
        <v>17373</v>
      </c>
      <c r="L25" s="431">
        <v>0.3819920844327177</v>
      </c>
    </row>
    <row r="26" spans="1:12" ht="12.75">
      <c r="A26" s="432"/>
      <c r="B26" s="58" t="s">
        <v>401</v>
      </c>
      <c r="C26" s="393">
        <v>44071</v>
      </c>
      <c r="D26" s="394"/>
      <c r="E26" s="395">
        <v>19382</v>
      </c>
      <c r="F26" s="431">
        <v>0.4397903383177146</v>
      </c>
      <c r="H26" s="9">
        <v>8187</v>
      </c>
      <c r="I26" s="431">
        <v>0.1857684191418393</v>
      </c>
      <c r="K26" s="9">
        <v>16502</v>
      </c>
      <c r="L26" s="431">
        <v>0.3744412425404461</v>
      </c>
    </row>
    <row r="27" spans="1:12" ht="12.75">
      <c r="A27" s="432"/>
      <c r="B27" s="58"/>
      <c r="C27" s="393"/>
      <c r="D27" s="394"/>
      <c r="E27" s="395"/>
      <c r="F27" s="431"/>
      <c r="H27" s="9"/>
      <c r="I27" s="431"/>
      <c r="K27" s="9"/>
      <c r="L27" s="431"/>
    </row>
    <row r="28" spans="1:12" ht="12.75">
      <c r="A28" s="390">
        <v>2010</v>
      </c>
      <c r="B28" s="394" t="s">
        <v>402</v>
      </c>
      <c r="C28" s="393">
        <v>47592</v>
      </c>
      <c r="D28" s="394"/>
      <c r="E28" s="395">
        <v>20757</v>
      </c>
      <c r="F28" s="431">
        <v>0.4361447302067574</v>
      </c>
      <c r="H28" s="9">
        <v>9112</v>
      </c>
      <c r="I28" s="431">
        <v>0.19145985248071953</v>
      </c>
      <c r="K28" s="9">
        <v>17723</v>
      </c>
      <c r="L28" s="431">
        <v>0.37239452008740964</v>
      </c>
    </row>
    <row r="29" spans="1:12" ht="12.75">
      <c r="A29" s="390"/>
      <c r="B29" s="394" t="s">
        <v>400</v>
      </c>
      <c r="C29" s="393">
        <v>44051</v>
      </c>
      <c r="D29" s="394"/>
      <c r="E29" s="395">
        <v>19071</v>
      </c>
      <c r="F29" s="431">
        <v>0.43293001293954736</v>
      </c>
      <c r="H29" s="9">
        <v>7738</v>
      </c>
      <c r="I29" s="431">
        <v>0.1757358284883721</v>
      </c>
      <c r="K29" s="9">
        <v>17242</v>
      </c>
      <c r="L29" s="431">
        <v>0.3914099566411659</v>
      </c>
    </row>
    <row r="30" spans="1:12" ht="12.75">
      <c r="A30" s="390"/>
      <c r="B30" s="394" t="s">
        <v>418</v>
      </c>
      <c r="C30" s="393">
        <v>45476</v>
      </c>
      <c r="D30" s="394"/>
      <c r="E30" s="395">
        <v>19818</v>
      </c>
      <c r="F30" s="431">
        <v>0.43579030697510773</v>
      </c>
      <c r="H30" s="9">
        <v>7711</v>
      </c>
      <c r="I30" s="431">
        <v>0.16958434132394987</v>
      </c>
      <c r="K30" s="9">
        <v>17947</v>
      </c>
      <c r="L30" s="431">
        <v>0.39464772627319905</v>
      </c>
    </row>
    <row r="31" spans="1:12" ht="12.75">
      <c r="A31" s="390"/>
      <c r="B31" s="394" t="s">
        <v>401</v>
      </c>
      <c r="C31" s="393">
        <v>42675</v>
      </c>
      <c r="D31" s="394"/>
      <c r="E31" s="395">
        <v>18327</v>
      </c>
      <c r="F31" s="431">
        <v>0.4294551845342707</v>
      </c>
      <c r="H31" s="9">
        <v>7815</v>
      </c>
      <c r="I31" s="431">
        <v>0.18317086887243417</v>
      </c>
      <c r="K31" s="9">
        <v>16533</v>
      </c>
      <c r="L31" s="431">
        <v>0.3874165202108963</v>
      </c>
    </row>
    <row r="32" spans="1:12" ht="12.75">
      <c r="A32" s="390"/>
      <c r="B32" s="396"/>
      <c r="C32" s="433"/>
      <c r="D32" s="394"/>
      <c r="E32" s="434"/>
      <c r="F32" s="431"/>
      <c r="H32" s="9"/>
      <c r="I32" s="431"/>
      <c r="K32" s="9"/>
      <c r="L32" s="431"/>
    </row>
    <row r="33" spans="1:12" ht="12.75">
      <c r="A33" s="390">
        <v>2011</v>
      </c>
      <c r="B33" s="396" t="s">
        <v>402</v>
      </c>
      <c r="C33" s="435">
        <v>44184</v>
      </c>
      <c r="D33" s="394"/>
      <c r="E33" s="395">
        <v>19323</v>
      </c>
      <c r="F33" s="436">
        <v>0.43733025529603475</v>
      </c>
      <c r="G33" s="437"/>
      <c r="H33" s="438">
        <v>7539</v>
      </c>
      <c r="I33" s="436">
        <v>0.17062737642585551</v>
      </c>
      <c r="J33" s="437"/>
      <c r="K33" s="438">
        <v>17322</v>
      </c>
      <c r="L33" s="436">
        <v>0.39204236827810973</v>
      </c>
    </row>
    <row r="34" spans="1:12" ht="12.75">
      <c r="A34" s="390"/>
      <c r="B34" s="396" t="s">
        <v>397</v>
      </c>
      <c r="C34" s="435">
        <v>40640</v>
      </c>
      <c r="D34" s="394"/>
      <c r="E34" s="395">
        <v>17718</v>
      </c>
      <c r="F34" s="436">
        <v>0.43598513742956274</v>
      </c>
      <c r="G34" s="437"/>
      <c r="H34" s="438">
        <v>7201</v>
      </c>
      <c r="I34" s="436">
        <v>0.17716971382169835</v>
      </c>
      <c r="J34" s="437"/>
      <c r="K34" s="438">
        <v>15721</v>
      </c>
      <c r="L34" s="436">
        <v>0.3868451487487389</v>
      </c>
    </row>
    <row r="35" spans="1:12" ht="12.75">
      <c r="A35" s="390"/>
      <c r="B35" s="396" t="s">
        <v>64</v>
      </c>
      <c r="C35" s="435">
        <v>41736</v>
      </c>
      <c r="D35" s="394"/>
      <c r="E35" s="395">
        <v>17797</v>
      </c>
      <c r="F35" s="436">
        <v>0.42641843971631205</v>
      </c>
      <c r="G35" s="437"/>
      <c r="H35" s="438">
        <v>7532</v>
      </c>
      <c r="I35" s="436">
        <v>0.1804677017442975</v>
      </c>
      <c r="J35" s="437"/>
      <c r="K35" s="438">
        <v>16407</v>
      </c>
      <c r="L35" s="436">
        <v>0.39311385853939046</v>
      </c>
    </row>
    <row r="36" spans="1:12" ht="12.75">
      <c r="A36" s="390"/>
      <c r="B36" s="396" t="s">
        <v>327</v>
      </c>
      <c r="C36" s="435">
        <v>40248</v>
      </c>
      <c r="D36" s="394"/>
      <c r="E36" s="395">
        <v>17220</v>
      </c>
      <c r="F36" s="436">
        <v>0.4278473464519976</v>
      </c>
      <c r="G36" s="437"/>
      <c r="H36" s="438">
        <v>7019</v>
      </c>
      <c r="I36" s="436">
        <v>0.17439375869608428</v>
      </c>
      <c r="J36" s="437"/>
      <c r="K36" s="438">
        <v>16009</v>
      </c>
      <c r="L36" s="436">
        <v>0.3977588948519181</v>
      </c>
    </row>
    <row r="37" spans="1:12" ht="12.75">
      <c r="A37" s="390"/>
      <c r="B37" s="396"/>
      <c r="C37" s="435"/>
      <c r="D37" s="394"/>
      <c r="E37" s="395"/>
      <c r="F37" s="431"/>
      <c r="H37" s="9"/>
      <c r="I37" s="431"/>
      <c r="K37" s="9"/>
      <c r="L37" s="431"/>
    </row>
    <row r="38" spans="1:12" ht="12.75">
      <c r="A38" s="390">
        <v>2012</v>
      </c>
      <c r="B38" s="396" t="s">
        <v>27</v>
      </c>
      <c r="C38" s="435">
        <v>43110</v>
      </c>
      <c r="D38" s="394"/>
      <c r="E38" s="395">
        <v>19159</v>
      </c>
      <c r="F38" s="431">
        <v>0.4444212479703085</v>
      </c>
      <c r="H38" s="9">
        <v>7237</v>
      </c>
      <c r="I38" s="431">
        <v>0.16787288332173508</v>
      </c>
      <c r="K38" s="9">
        <v>16714</v>
      </c>
      <c r="L38" s="431">
        <v>0.38770586870795637</v>
      </c>
    </row>
    <row r="39" spans="1:12" ht="12.75">
      <c r="A39" s="397"/>
      <c r="B39" s="398"/>
      <c r="C39" s="439"/>
      <c r="D39" s="402"/>
      <c r="E39" s="399"/>
      <c r="F39" s="440"/>
      <c r="G39" s="402"/>
      <c r="H39" s="441"/>
      <c r="I39" s="440"/>
      <c r="J39" s="402"/>
      <c r="K39" s="441"/>
      <c r="L39" s="440"/>
    </row>
    <row r="40" spans="1:12" ht="12.75">
      <c r="A40" s="390"/>
      <c r="B40" s="396"/>
      <c r="C40" s="431"/>
      <c r="D40" s="431"/>
      <c r="E40" s="431"/>
      <c r="F40" s="431"/>
      <c r="G40" s="431"/>
      <c r="H40" s="431"/>
      <c r="I40" s="431"/>
      <c r="J40" s="431"/>
      <c r="K40" s="431"/>
      <c r="L40" s="431"/>
    </row>
    <row r="41" spans="1:12" ht="12.75">
      <c r="A41" s="52" t="s">
        <v>172</v>
      </c>
      <c r="B41" s="1"/>
      <c r="C41" s="407"/>
      <c r="D41" s="407"/>
      <c r="E41" s="407"/>
      <c r="F41" s="407"/>
      <c r="G41" s="407"/>
      <c r="H41" s="407"/>
      <c r="I41" s="407"/>
      <c r="J41" s="407"/>
      <c r="K41" s="407"/>
      <c r="L41" s="407"/>
    </row>
    <row r="42" ht="12.75">
      <c r="A42" s="329" t="s">
        <v>173</v>
      </c>
    </row>
    <row r="43" spans="1:12" ht="12.75">
      <c r="A43" s="789" t="s">
        <v>174</v>
      </c>
      <c r="B43" s="789"/>
      <c r="C43" s="789"/>
      <c r="D43" s="789"/>
      <c r="E43" s="789"/>
      <c r="F43" s="789"/>
      <c r="G43" s="789"/>
      <c r="H43" s="789"/>
      <c r="I43" s="789"/>
      <c r="J43" s="789"/>
      <c r="K43" s="789"/>
      <c r="L43" s="789"/>
    </row>
    <row r="44" ht="12.75">
      <c r="A44" s="52" t="s">
        <v>406</v>
      </c>
    </row>
    <row r="45" spans="1:12" ht="24.75" customHeight="1">
      <c r="A45" s="782" t="s">
        <v>175</v>
      </c>
      <c r="B45" s="742"/>
      <c r="C45" s="742"/>
      <c r="D45" s="742"/>
      <c r="E45" s="742"/>
      <c r="F45" s="742"/>
      <c r="G45" s="742"/>
      <c r="H45" s="742"/>
      <c r="I45" s="742"/>
      <c r="J45" s="742"/>
      <c r="K45" s="742"/>
      <c r="L45" s="742"/>
    </row>
    <row r="46" ht="12.75">
      <c r="A46" s="133"/>
    </row>
  </sheetData>
  <mergeCells count="9">
    <mergeCell ref="A43:L43"/>
    <mergeCell ref="A45:L45"/>
    <mergeCell ref="A3:L3"/>
    <mergeCell ref="A5:A6"/>
    <mergeCell ref="B5:B6"/>
    <mergeCell ref="C5:C6"/>
    <mergeCell ref="E5:F5"/>
    <mergeCell ref="H5:I5"/>
    <mergeCell ref="K5:L5"/>
  </mergeCells>
  <printOptions/>
  <pageMargins left="0.75" right="0.75" top="1" bottom="1" header="0.5" footer="0.5"/>
  <pageSetup fitToHeight="1" fitToWidth="1"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W47"/>
  <sheetViews>
    <sheetView workbookViewId="0" topLeftCell="A1">
      <selection activeCell="A1" sqref="A1"/>
    </sheetView>
  </sheetViews>
  <sheetFormatPr defaultColWidth="9.140625" defaultRowHeight="12.75"/>
  <cols>
    <col min="1" max="1" width="6.7109375" style="0" customWidth="1"/>
    <col min="2" max="2" width="9.00390625" style="0" customWidth="1"/>
    <col min="4" max="4" width="11.8515625" style="0" customWidth="1"/>
    <col min="5" max="5" width="1.421875" style="0" customWidth="1"/>
    <col min="6" max="6" width="8.140625" style="0" customWidth="1"/>
    <col min="7" max="7" width="11.140625" style="0" customWidth="1"/>
    <col min="8" max="8" width="8.140625" style="0" customWidth="1"/>
    <col min="9" max="9" width="12.00390625" style="0" customWidth="1"/>
    <col min="10" max="10" width="8.57421875" style="0" customWidth="1"/>
    <col min="11" max="11" width="12.140625" style="0" customWidth="1"/>
    <col min="12" max="12" width="8.421875" style="0" customWidth="1"/>
    <col min="13" max="13" width="12.28125" style="0" customWidth="1"/>
    <col min="14" max="14" width="8.7109375" style="0" customWidth="1"/>
    <col min="15" max="15" width="12.7109375" style="0" customWidth="1"/>
    <col min="16" max="16" width="8.7109375" style="0" customWidth="1"/>
    <col min="17" max="17" width="11.28125" style="0" customWidth="1"/>
    <col min="18" max="18" width="9.28125" style="0" customWidth="1"/>
    <col min="19" max="19" width="11.8515625" style="0" customWidth="1"/>
    <col min="20" max="20" width="8.7109375" style="0" customWidth="1"/>
    <col min="21" max="21" width="12.28125" style="0" customWidth="1"/>
    <col min="23" max="23" width="13.140625" style="0" customWidth="1"/>
  </cols>
  <sheetData>
    <row r="1" spans="1:23" ht="12.75">
      <c r="A1" s="1" t="s">
        <v>176</v>
      </c>
      <c r="W1" s="442"/>
    </row>
    <row r="2" spans="1:21" ht="12.75">
      <c r="A2" s="2" t="s">
        <v>164</v>
      </c>
      <c r="B2" s="413"/>
      <c r="C2" s="413"/>
      <c r="D2" s="413"/>
      <c r="E2" s="413"/>
      <c r="F2" s="413"/>
      <c r="G2" s="413"/>
      <c r="H2" s="413"/>
      <c r="I2" s="413"/>
      <c r="J2" s="413"/>
      <c r="K2" s="413"/>
      <c r="L2" s="413"/>
      <c r="M2" s="413"/>
      <c r="N2" s="413"/>
      <c r="O2" s="413"/>
      <c r="P2" s="413"/>
      <c r="Q2" s="413"/>
      <c r="R2" s="413"/>
      <c r="S2" s="413"/>
      <c r="T2" s="413"/>
      <c r="U2" s="413"/>
    </row>
    <row r="3" spans="1:23" ht="12.75">
      <c r="A3" s="739" t="s">
        <v>328</v>
      </c>
      <c r="B3" s="739"/>
      <c r="C3" s="739"/>
      <c r="D3" s="739"/>
      <c r="E3" s="739"/>
      <c r="F3" s="739"/>
      <c r="G3" s="739"/>
      <c r="H3" s="739"/>
      <c r="I3" s="739"/>
      <c r="J3" s="739"/>
      <c r="K3" s="739"/>
      <c r="L3" s="739"/>
      <c r="M3" s="739"/>
      <c r="N3" s="739"/>
      <c r="O3" s="739"/>
      <c r="P3" s="739"/>
      <c r="Q3" s="739"/>
      <c r="R3" s="739"/>
      <c r="S3" s="739"/>
      <c r="T3" s="739"/>
      <c r="U3" s="739"/>
      <c r="V3" s="739"/>
      <c r="W3" s="739"/>
    </row>
    <row r="4" spans="1:21" ht="12.75">
      <c r="A4" s="172"/>
      <c r="B4" s="172"/>
      <c r="C4" s="172"/>
      <c r="D4" s="172"/>
      <c r="E4" s="172"/>
      <c r="F4" s="172"/>
      <c r="G4" s="172"/>
      <c r="H4" s="172"/>
      <c r="I4" s="172"/>
      <c r="J4" s="172"/>
      <c r="K4" s="172"/>
      <c r="L4" s="172"/>
      <c r="M4" s="172"/>
      <c r="N4" s="172"/>
      <c r="O4" s="172"/>
      <c r="P4" s="172"/>
      <c r="Q4" s="172"/>
      <c r="R4" s="172"/>
      <c r="S4" s="172"/>
      <c r="T4" s="172"/>
      <c r="U4" s="172"/>
    </row>
    <row r="5" spans="1:21" ht="12.75">
      <c r="A5" s="402"/>
      <c r="B5" s="402"/>
      <c r="C5" s="402"/>
      <c r="D5" s="402"/>
      <c r="E5" s="165"/>
      <c r="F5" s="165"/>
      <c r="G5" s="165"/>
      <c r="H5" s="165"/>
      <c r="I5" s="165"/>
      <c r="J5" s="165"/>
      <c r="K5" s="165"/>
      <c r="L5" s="165"/>
      <c r="M5" s="165"/>
      <c r="N5" s="165"/>
      <c r="O5" s="165"/>
      <c r="P5" s="165"/>
      <c r="Q5" s="165"/>
      <c r="R5" s="165"/>
      <c r="S5" s="165"/>
      <c r="T5" s="165"/>
      <c r="U5" s="165"/>
    </row>
    <row r="6" spans="1:23" ht="67.5" customHeight="1">
      <c r="A6" s="798" t="s">
        <v>385</v>
      </c>
      <c r="B6" s="798" t="s">
        <v>386</v>
      </c>
      <c r="C6" s="796" t="s">
        <v>165</v>
      </c>
      <c r="D6" s="796" t="s">
        <v>177</v>
      </c>
      <c r="E6" s="415"/>
      <c r="F6" s="797" t="s">
        <v>329</v>
      </c>
      <c r="G6" s="797"/>
      <c r="H6" s="797" t="s">
        <v>330</v>
      </c>
      <c r="I6" s="797"/>
      <c r="J6" s="797" t="s">
        <v>331</v>
      </c>
      <c r="K6" s="797"/>
      <c r="L6" s="797" t="s">
        <v>332</v>
      </c>
      <c r="M6" s="797"/>
      <c r="N6" s="797" t="s">
        <v>333</v>
      </c>
      <c r="O6" s="797"/>
      <c r="P6" s="797" t="s">
        <v>334</v>
      </c>
      <c r="Q6" s="797"/>
      <c r="R6" s="797" t="s">
        <v>335</v>
      </c>
      <c r="S6" s="797"/>
      <c r="T6" s="797" t="s">
        <v>336</v>
      </c>
      <c r="U6" s="797"/>
      <c r="V6" s="797" t="s">
        <v>337</v>
      </c>
      <c r="W6" s="797"/>
    </row>
    <row r="7" spans="1:23" ht="51.75" customHeight="1">
      <c r="A7" s="791"/>
      <c r="B7" s="791"/>
      <c r="C7" s="793"/>
      <c r="D7" s="793"/>
      <c r="E7" s="417"/>
      <c r="F7" s="689" t="s">
        <v>211</v>
      </c>
      <c r="G7" s="418" t="s">
        <v>338</v>
      </c>
      <c r="H7" s="689" t="s">
        <v>211</v>
      </c>
      <c r="I7" s="418" t="s">
        <v>338</v>
      </c>
      <c r="J7" s="689" t="s">
        <v>211</v>
      </c>
      <c r="K7" s="418" t="s">
        <v>338</v>
      </c>
      <c r="L7" s="689" t="s">
        <v>211</v>
      </c>
      <c r="M7" s="418" t="s">
        <v>338</v>
      </c>
      <c r="N7" s="689" t="s">
        <v>211</v>
      </c>
      <c r="O7" s="418" t="s">
        <v>338</v>
      </c>
      <c r="P7" s="689" t="s">
        <v>211</v>
      </c>
      <c r="Q7" s="418" t="s">
        <v>338</v>
      </c>
      <c r="R7" s="689" t="s">
        <v>211</v>
      </c>
      <c r="S7" s="418" t="s">
        <v>338</v>
      </c>
      <c r="T7" s="689" t="s">
        <v>211</v>
      </c>
      <c r="U7" s="418" t="s">
        <v>338</v>
      </c>
      <c r="V7" s="418" t="s">
        <v>169</v>
      </c>
      <c r="W7" s="418" t="s">
        <v>338</v>
      </c>
    </row>
    <row r="8" spans="1:23" ht="13.5" customHeight="1">
      <c r="A8" s="419"/>
      <c r="B8" s="419"/>
      <c r="C8" s="420"/>
      <c r="D8" s="420"/>
      <c r="E8" s="421"/>
      <c r="F8" s="421"/>
      <c r="G8" s="421"/>
      <c r="H8" s="421"/>
      <c r="I8" s="421"/>
      <c r="J8" s="421"/>
      <c r="K8" s="421"/>
      <c r="L8" s="421"/>
      <c r="M8" s="421"/>
      <c r="N8" s="421"/>
      <c r="O8" s="421"/>
      <c r="P8" s="421"/>
      <c r="Q8" s="421"/>
      <c r="R8" s="421"/>
      <c r="S8" s="421"/>
      <c r="T8" s="421"/>
      <c r="U8" s="421"/>
      <c r="V8" s="422"/>
      <c r="W8" s="422"/>
    </row>
    <row r="9" spans="1:23" s="437" customFormat="1" ht="13.5" customHeight="1">
      <c r="A9" s="690">
        <v>2006</v>
      </c>
      <c r="B9" s="556"/>
      <c r="C9" s="423">
        <v>180950</v>
      </c>
      <c r="D9" s="424">
        <v>35044</v>
      </c>
      <c r="E9" s="421"/>
      <c r="F9" s="438">
        <v>3907</v>
      </c>
      <c r="G9" s="691">
        <v>0.11148841456454743</v>
      </c>
      <c r="H9" s="692">
        <v>8550</v>
      </c>
      <c r="I9" s="691">
        <v>0.24397899783129778</v>
      </c>
      <c r="J9" s="692">
        <v>4129</v>
      </c>
      <c r="K9" s="691">
        <v>0.1178233078415706</v>
      </c>
      <c r="L9" s="692">
        <v>1696</v>
      </c>
      <c r="M9" s="691">
        <v>0.04839630179203287</v>
      </c>
      <c r="N9" s="692">
        <v>7223</v>
      </c>
      <c r="O9" s="691">
        <v>0.2061123159456683</v>
      </c>
      <c r="P9" s="692">
        <v>525</v>
      </c>
      <c r="Q9" s="691">
        <v>0.014981166533500742</v>
      </c>
      <c r="R9" s="692">
        <v>1420</v>
      </c>
      <c r="S9" s="691">
        <v>0.040520488528706766</v>
      </c>
      <c r="T9" s="692">
        <v>7221</v>
      </c>
      <c r="U9" s="691">
        <v>0.2060552448350645</v>
      </c>
      <c r="V9" s="392">
        <v>373</v>
      </c>
      <c r="W9" s="425">
        <v>0.010643762127611003</v>
      </c>
    </row>
    <row r="10" spans="1:23" s="437" customFormat="1" ht="13.5" customHeight="1">
      <c r="A10" s="373" t="s">
        <v>339</v>
      </c>
      <c r="B10" s="426"/>
      <c r="C10" s="427">
        <v>189830</v>
      </c>
      <c r="D10" s="166">
        <v>35150</v>
      </c>
      <c r="E10" s="421"/>
      <c r="F10" s="692">
        <v>3684</v>
      </c>
      <c r="G10" s="691">
        <v>0.10480796586059744</v>
      </c>
      <c r="H10" s="692">
        <v>7774</v>
      </c>
      <c r="I10" s="691">
        <v>0.22116642958748223</v>
      </c>
      <c r="J10" s="692">
        <v>4855</v>
      </c>
      <c r="K10" s="691">
        <v>0.13812233285917497</v>
      </c>
      <c r="L10" s="692">
        <v>1500</v>
      </c>
      <c r="M10" s="691">
        <v>0.04267425320056899</v>
      </c>
      <c r="N10" s="692">
        <v>7407</v>
      </c>
      <c r="O10" s="691">
        <v>0.21072546230440967</v>
      </c>
      <c r="P10" s="692">
        <v>566</v>
      </c>
      <c r="Q10" s="691">
        <v>0.016102418207681365</v>
      </c>
      <c r="R10" s="692">
        <v>1347</v>
      </c>
      <c r="S10" s="691">
        <v>0.038321479374110956</v>
      </c>
      <c r="T10" s="692">
        <v>7682</v>
      </c>
      <c r="U10" s="691">
        <v>0.21854907539118065</v>
      </c>
      <c r="V10" s="424">
        <v>335</v>
      </c>
      <c r="W10" s="425">
        <v>0.00953058321479374</v>
      </c>
    </row>
    <row r="11" spans="1:23" ht="12.75">
      <c r="A11" s="254">
        <v>2008</v>
      </c>
      <c r="B11" s="13"/>
      <c r="C11" s="427">
        <v>183511</v>
      </c>
      <c r="D11" s="166">
        <v>33423</v>
      </c>
      <c r="E11" s="394"/>
      <c r="F11" s="395">
        <v>3611</v>
      </c>
      <c r="G11" s="691">
        <v>0.1080393740837148</v>
      </c>
      <c r="H11" s="395">
        <v>6712</v>
      </c>
      <c r="I11" s="691">
        <v>0.2008197947521168</v>
      </c>
      <c r="J11" s="395">
        <v>5137</v>
      </c>
      <c r="K11" s="691">
        <v>0.15369655626365078</v>
      </c>
      <c r="L11" s="395">
        <v>1371</v>
      </c>
      <c r="M11" s="691">
        <v>0.0410196571223409</v>
      </c>
      <c r="N11" s="395">
        <v>7117</v>
      </c>
      <c r="O11" s="691">
        <v>0.2129371989348652</v>
      </c>
      <c r="P11" s="395">
        <v>559</v>
      </c>
      <c r="Q11" s="691">
        <v>0.016725009723842863</v>
      </c>
      <c r="R11" s="395">
        <v>1289</v>
      </c>
      <c r="S11" s="691">
        <v>0.03856625676929061</v>
      </c>
      <c r="T11" s="395">
        <v>7297</v>
      </c>
      <c r="U11" s="691">
        <v>0.21832271190497562</v>
      </c>
      <c r="V11" s="395">
        <v>330</v>
      </c>
      <c r="W11" s="425">
        <v>0.009873440445202405</v>
      </c>
    </row>
    <row r="12" spans="1:23" ht="12.75">
      <c r="A12" s="254">
        <v>2009</v>
      </c>
      <c r="B12" s="13"/>
      <c r="C12" s="427">
        <v>179858</v>
      </c>
      <c r="D12" s="166">
        <v>33609</v>
      </c>
      <c r="E12" s="395"/>
      <c r="F12" s="395">
        <v>3595</v>
      </c>
      <c r="G12" s="691">
        <v>0.10696539617364396</v>
      </c>
      <c r="H12" s="395">
        <v>6243</v>
      </c>
      <c r="I12" s="691">
        <v>0.18575381594215834</v>
      </c>
      <c r="J12" s="395">
        <v>5372</v>
      </c>
      <c r="K12" s="691">
        <v>0.15983813859382903</v>
      </c>
      <c r="L12" s="395">
        <v>1394</v>
      </c>
      <c r="M12" s="691">
        <v>0.041476985331310064</v>
      </c>
      <c r="N12" s="395">
        <v>6903</v>
      </c>
      <c r="O12" s="691">
        <v>0.20539141301437114</v>
      </c>
      <c r="P12" s="395">
        <v>531</v>
      </c>
      <c r="Q12" s="691">
        <v>0.015799339462643936</v>
      </c>
      <c r="R12" s="395">
        <v>1341</v>
      </c>
      <c r="S12" s="691">
        <v>0.039900026778541466</v>
      </c>
      <c r="T12" s="395">
        <v>7882</v>
      </c>
      <c r="U12" s="691">
        <v>0.23452051533815346</v>
      </c>
      <c r="V12" s="395">
        <v>348</v>
      </c>
      <c r="W12" s="425">
        <v>0.010354369365348568</v>
      </c>
    </row>
    <row r="13" spans="1:23" ht="12.75">
      <c r="A13" s="390">
        <v>2010</v>
      </c>
      <c r="B13" s="430"/>
      <c r="C13" s="427">
        <v>179794</v>
      </c>
      <c r="D13" s="166">
        <v>32376</v>
      </c>
      <c r="E13" s="395"/>
      <c r="F13" s="395">
        <v>3429</v>
      </c>
      <c r="G13" s="691">
        <v>0.10591178650852483</v>
      </c>
      <c r="H13" s="395">
        <v>5628</v>
      </c>
      <c r="I13" s="691">
        <v>0.1738324684951816</v>
      </c>
      <c r="J13" s="395">
        <v>4872</v>
      </c>
      <c r="K13" s="691">
        <v>0.15048183839881393</v>
      </c>
      <c r="L13" s="395">
        <v>1129</v>
      </c>
      <c r="M13" s="691">
        <v>0.034871509760316284</v>
      </c>
      <c r="N13" s="395">
        <v>6392</v>
      </c>
      <c r="O13" s="691">
        <v>0.19743019520632568</v>
      </c>
      <c r="P13" s="395">
        <v>513</v>
      </c>
      <c r="Q13" s="691">
        <v>0.01584507042253521</v>
      </c>
      <c r="R13" s="395">
        <v>1240</v>
      </c>
      <c r="S13" s="691">
        <v>0.038299975290338524</v>
      </c>
      <c r="T13" s="395">
        <v>8783</v>
      </c>
      <c r="U13" s="691">
        <v>0.2712811959476155</v>
      </c>
      <c r="V13" s="395">
        <v>390</v>
      </c>
      <c r="W13" s="425">
        <v>0.012045959970348406</v>
      </c>
    </row>
    <row r="14" spans="1:23" ht="12.75">
      <c r="A14" s="390" t="s">
        <v>32</v>
      </c>
      <c r="B14" s="430"/>
      <c r="C14" s="427">
        <v>166808</v>
      </c>
      <c r="D14" s="166">
        <v>29291</v>
      </c>
      <c r="E14" s="395"/>
      <c r="F14" s="395">
        <v>2981</v>
      </c>
      <c r="G14" s="691">
        <v>0.10177187532006418</v>
      </c>
      <c r="H14" s="395">
        <v>4794</v>
      </c>
      <c r="I14" s="691">
        <v>0.1636680208937899</v>
      </c>
      <c r="J14" s="395">
        <v>4401</v>
      </c>
      <c r="K14" s="691">
        <v>0.15025093031989348</v>
      </c>
      <c r="L14" s="395">
        <v>987</v>
      </c>
      <c r="M14" s="691">
        <v>0.0336963572428391</v>
      </c>
      <c r="N14" s="395">
        <v>5897</v>
      </c>
      <c r="O14" s="691">
        <v>0.20132463896760097</v>
      </c>
      <c r="P14" s="395">
        <v>440</v>
      </c>
      <c r="Q14" s="691">
        <v>0.015021679014031614</v>
      </c>
      <c r="R14" s="395">
        <v>1030</v>
      </c>
      <c r="S14" s="691">
        <v>0.03516438496466492</v>
      </c>
      <c r="T14" s="395">
        <v>8434</v>
      </c>
      <c r="U14" s="691">
        <v>0.28793827455532417</v>
      </c>
      <c r="V14" s="395">
        <v>327</v>
      </c>
      <c r="W14" s="425">
        <v>0.011163838721791677</v>
      </c>
    </row>
    <row r="15" spans="1:23" ht="12.75">
      <c r="A15" s="390"/>
      <c r="B15" s="430"/>
      <c r="C15" s="427"/>
      <c r="D15" s="166"/>
      <c r="E15" s="395"/>
      <c r="F15" s="395"/>
      <c r="G15" s="691"/>
      <c r="H15" s="395"/>
      <c r="I15" s="691"/>
      <c r="J15" s="395"/>
      <c r="K15" s="691"/>
      <c r="L15" s="395"/>
      <c r="M15" s="691"/>
      <c r="N15" s="395"/>
      <c r="O15" s="691"/>
      <c r="P15" s="395"/>
      <c r="Q15" s="691"/>
      <c r="R15" s="395"/>
      <c r="S15" s="691"/>
      <c r="T15" s="395"/>
      <c r="U15" s="691"/>
      <c r="V15" s="9"/>
      <c r="W15" s="425"/>
    </row>
    <row r="16" spans="1:23" ht="12.75">
      <c r="A16" s="390">
        <v>2008</v>
      </c>
      <c r="B16" s="58" t="s">
        <v>396</v>
      </c>
      <c r="C16" s="427">
        <v>49697</v>
      </c>
      <c r="D16" s="9">
        <v>8973</v>
      </c>
      <c r="E16" s="395"/>
      <c r="F16" s="324">
        <v>942</v>
      </c>
      <c r="G16" s="691">
        <v>0.10498161150117018</v>
      </c>
      <c r="H16" s="324">
        <v>1859</v>
      </c>
      <c r="I16" s="691">
        <v>0.20717708681600355</v>
      </c>
      <c r="J16" s="324">
        <v>1244</v>
      </c>
      <c r="K16" s="691">
        <v>0.13863813663211857</v>
      </c>
      <c r="L16" s="324">
        <v>395</v>
      </c>
      <c r="M16" s="691">
        <v>0.04402095174412125</v>
      </c>
      <c r="N16" s="324">
        <v>1943</v>
      </c>
      <c r="O16" s="691">
        <v>0.21653850440209518</v>
      </c>
      <c r="P16" s="395">
        <v>151</v>
      </c>
      <c r="Q16" s="691">
        <v>0.0168282625654742</v>
      </c>
      <c r="R16" s="395">
        <v>354</v>
      </c>
      <c r="S16" s="691">
        <v>0.03945168839852892</v>
      </c>
      <c r="T16" s="395">
        <v>1999</v>
      </c>
      <c r="U16" s="691">
        <v>0.22277944945948958</v>
      </c>
      <c r="V16" s="9">
        <v>86</v>
      </c>
      <c r="W16" s="425">
        <v>0.009584308480998551</v>
      </c>
    </row>
    <row r="17" spans="1:23" ht="12.75">
      <c r="A17" s="390"/>
      <c r="B17" s="58" t="s">
        <v>400</v>
      </c>
      <c r="C17" s="427">
        <v>45887</v>
      </c>
      <c r="D17" s="9">
        <v>8513</v>
      </c>
      <c r="E17" s="395"/>
      <c r="F17" s="324">
        <v>913</v>
      </c>
      <c r="G17" s="691">
        <v>0.10724773875249619</v>
      </c>
      <c r="H17" s="324">
        <v>1713</v>
      </c>
      <c r="I17" s="691">
        <v>0.20122166098907554</v>
      </c>
      <c r="J17" s="324">
        <v>1333</v>
      </c>
      <c r="K17" s="691">
        <v>0.15658404792670033</v>
      </c>
      <c r="L17" s="324">
        <v>333</v>
      </c>
      <c r="M17" s="691">
        <v>0.03911664513097615</v>
      </c>
      <c r="N17" s="324">
        <v>1808</v>
      </c>
      <c r="O17" s="691">
        <v>0.21238106425466932</v>
      </c>
      <c r="P17" s="395">
        <v>156</v>
      </c>
      <c r="Q17" s="691">
        <v>0.018324914836132973</v>
      </c>
      <c r="R17" s="395">
        <v>334</v>
      </c>
      <c r="S17" s="691">
        <v>0.039234112533771875</v>
      </c>
      <c r="T17" s="395">
        <v>1838</v>
      </c>
      <c r="U17" s="691">
        <v>0.21590508633854105</v>
      </c>
      <c r="V17" s="9">
        <v>85</v>
      </c>
      <c r="W17" s="425">
        <v>0.009984729237636556</v>
      </c>
    </row>
    <row r="18" spans="1:23" ht="12.75">
      <c r="A18" s="390"/>
      <c r="B18" s="58" t="s">
        <v>418</v>
      </c>
      <c r="C18" s="427">
        <v>45374</v>
      </c>
      <c r="D18" s="9">
        <v>8092</v>
      </c>
      <c r="E18" s="395"/>
      <c r="F18" s="324">
        <v>956</v>
      </c>
      <c r="G18" s="691">
        <v>0.11814137419673752</v>
      </c>
      <c r="H18" s="324">
        <v>1588</v>
      </c>
      <c r="I18" s="691">
        <v>0.1962432031636184</v>
      </c>
      <c r="J18" s="324">
        <v>1289</v>
      </c>
      <c r="K18" s="691">
        <v>0.1592931290163124</v>
      </c>
      <c r="L18" s="324">
        <v>342</v>
      </c>
      <c r="M18" s="691">
        <v>0.04226396440929313</v>
      </c>
      <c r="N18" s="324">
        <v>1710</v>
      </c>
      <c r="O18" s="691">
        <v>0.21131982204646566</v>
      </c>
      <c r="P18" s="395">
        <v>126</v>
      </c>
      <c r="Q18" s="691">
        <v>0.015570934256055362</v>
      </c>
      <c r="R18" s="395">
        <v>303</v>
      </c>
      <c r="S18" s="691">
        <v>0.037444389520514085</v>
      </c>
      <c r="T18" s="395">
        <v>1693</v>
      </c>
      <c r="U18" s="691">
        <v>0.20921898171033118</v>
      </c>
      <c r="V18" s="9">
        <v>85</v>
      </c>
      <c r="W18" s="425">
        <v>0.01050420168067227</v>
      </c>
    </row>
    <row r="19" spans="1:23" ht="12.75">
      <c r="A19" s="390"/>
      <c r="B19" s="58" t="s">
        <v>401</v>
      </c>
      <c r="C19" s="427">
        <v>42553</v>
      </c>
      <c r="D19" s="9">
        <v>7845</v>
      </c>
      <c r="E19" s="395"/>
      <c r="F19" s="324">
        <v>800</v>
      </c>
      <c r="G19" s="691">
        <v>0.10197578075207138</v>
      </c>
      <c r="H19" s="324">
        <v>1552</v>
      </c>
      <c r="I19" s="691">
        <v>0.19783301465901848</v>
      </c>
      <c r="J19" s="324">
        <v>1271</v>
      </c>
      <c r="K19" s="691">
        <v>0.1620140216698534</v>
      </c>
      <c r="L19" s="324">
        <v>301</v>
      </c>
      <c r="M19" s="691">
        <v>0.03836838750796686</v>
      </c>
      <c r="N19" s="324">
        <v>1656</v>
      </c>
      <c r="O19" s="691">
        <v>0.21108986615678776</v>
      </c>
      <c r="P19" s="395">
        <v>126</v>
      </c>
      <c r="Q19" s="691">
        <v>0.01606118546845124</v>
      </c>
      <c r="R19" s="395">
        <v>298</v>
      </c>
      <c r="S19" s="691">
        <v>0.03798597833014659</v>
      </c>
      <c r="T19" s="395">
        <v>1767</v>
      </c>
      <c r="U19" s="691">
        <v>0.22523900573613767</v>
      </c>
      <c r="V19" s="9">
        <v>74</v>
      </c>
      <c r="W19" s="425">
        <v>0.009432759719566603</v>
      </c>
    </row>
    <row r="20" spans="1:23" ht="12.75">
      <c r="A20" s="390"/>
      <c r="B20" s="430"/>
      <c r="C20" s="427"/>
      <c r="D20" s="9"/>
      <c r="E20" s="395"/>
      <c r="F20" s="395"/>
      <c r="G20" s="691"/>
      <c r="H20" s="395"/>
      <c r="I20" s="691"/>
      <c r="J20" s="395"/>
      <c r="K20" s="691"/>
      <c r="L20" s="395"/>
      <c r="M20" s="691"/>
      <c r="N20" s="395"/>
      <c r="O20" s="691"/>
      <c r="P20" s="395"/>
      <c r="Q20" s="691"/>
      <c r="R20" s="395"/>
      <c r="S20" s="691"/>
      <c r="T20" s="395"/>
      <c r="U20" s="691"/>
      <c r="V20" s="9"/>
      <c r="W20" s="425"/>
    </row>
    <row r="21" spans="1:23" ht="12.75">
      <c r="A21" s="432">
        <v>2009</v>
      </c>
      <c r="B21" s="58" t="s">
        <v>396</v>
      </c>
      <c r="C21" s="393">
        <v>46202</v>
      </c>
      <c r="D21" s="9">
        <v>8977</v>
      </c>
      <c r="E21" s="395"/>
      <c r="F21" s="324">
        <v>927</v>
      </c>
      <c r="G21" s="691">
        <v>0.10326389662470759</v>
      </c>
      <c r="H21" s="324">
        <v>1631</v>
      </c>
      <c r="I21" s="691">
        <v>0.181686532249081</v>
      </c>
      <c r="J21" s="392">
        <v>1408</v>
      </c>
      <c r="K21" s="691">
        <v>0.1568452712487468</v>
      </c>
      <c r="L21" s="324">
        <v>351</v>
      </c>
      <c r="M21" s="691">
        <v>0.039099922022947535</v>
      </c>
      <c r="N21" s="324">
        <v>1836</v>
      </c>
      <c r="O21" s="691">
        <v>0.20452266904311017</v>
      </c>
      <c r="P21" s="395">
        <v>153</v>
      </c>
      <c r="Q21" s="691">
        <v>0.017043555753592513</v>
      </c>
      <c r="R21" s="395">
        <v>372</v>
      </c>
      <c r="S21" s="691">
        <v>0.041439233596970035</v>
      </c>
      <c r="T21" s="395">
        <v>2212</v>
      </c>
      <c r="U21" s="691">
        <v>0.24640748579703686</v>
      </c>
      <c r="V21" s="9">
        <v>87</v>
      </c>
      <c r="W21" s="425">
        <v>0.009691433663807508</v>
      </c>
    </row>
    <row r="22" spans="1:23" ht="12.75">
      <c r="A22" s="432"/>
      <c r="B22" s="58" t="s">
        <v>400</v>
      </c>
      <c r="C22" s="393">
        <v>44105</v>
      </c>
      <c r="D22" s="9">
        <v>8075</v>
      </c>
      <c r="E22" s="395"/>
      <c r="F22" s="324">
        <v>849</v>
      </c>
      <c r="G22" s="691">
        <v>0.10513931888544892</v>
      </c>
      <c r="H22" s="324">
        <v>1469</v>
      </c>
      <c r="I22" s="691">
        <v>0.18191950464396284</v>
      </c>
      <c r="J22" s="392">
        <v>1384</v>
      </c>
      <c r="K22" s="691">
        <v>0.17139318885448918</v>
      </c>
      <c r="L22" s="324">
        <v>351</v>
      </c>
      <c r="M22" s="691">
        <v>0.04346749226006192</v>
      </c>
      <c r="N22" s="324">
        <v>1586</v>
      </c>
      <c r="O22" s="691">
        <v>0.19640866873065016</v>
      </c>
      <c r="P22" s="395">
        <v>123</v>
      </c>
      <c r="Q22" s="691">
        <v>0.01523219814241486</v>
      </c>
      <c r="R22" s="395">
        <v>315</v>
      </c>
      <c r="S22" s="691">
        <v>0.03900928792569659</v>
      </c>
      <c r="T22" s="395">
        <v>1907</v>
      </c>
      <c r="U22" s="691">
        <v>0.2361609907120743</v>
      </c>
      <c r="V22" s="9">
        <v>91</v>
      </c>
      <c r="W22" s="425">
        <v>0.011269349845201239</v>
      </c>
    </row>
    <row r="23" spans="1:23" ht="12.75">
      <c r="A23" s="432"/>
      <c r="B23" s="58" t="s">
        <v>418</v>
      </c>
      <c r="C23" s="393">
        <v>45480</v>
      </c>
      <c r="D23" s="9">
        <v>8370</v>
      </c>
      <c r="E23" s="395"/>
      <c r="F23" s="324">
        <v>961</v>
      </c>
      <c r="G23" s="691">
        <v>0.11481481481481481</v>
      </c>
      <c r="H23" s="324">
        <v>1627</v>
      </c>
      <c r="I23" s="691">
        <v>0.19438470728793308</v>
      </c>
      <c r="J23" s="392">
        <v>1348</v>
      </c>
      <c r="K23" s="691">
        <v>0.16105137395459976</v>
      </c>
      <c r="L23" s="324">
        <v>364</v>
      </c>
      <c r="M23" s="691">
        <v>0.043488649940262844</v>
      </c>
      <c r="N23" s="324">
        <v>1737</v>
      </c>
      <c r="O23" s="691">
        <v>0.2075268817204301</v>
      </c>
      <c r="P23" s="395">
        <v>135</v>
      </c>
      <c r="Q23" s="691">
        <v>0.016129032258064516</v>
      </c>
      <c r="R23" s="395">
        <v>306</v>
      </c>
      <c r="S23" s="691">
        <v>0.03655913978494624</v>
      </c>
      <c r="T23" s="395">
        <v>1807</v>
      </c>
      <c r="U23" s="691">
        <v>0.21589008363201911</v>
      </c>
      <c r="V23" s="9">
        <v>85</v>
      </c>
      <c r="W23" s="425">
        <v>0.01015531660692951</v>
      </c>
    </row>
    <row r="24" spans="1:23" ht="12.75">
      <c r="A24" s="432"/>
      <c r="B24" s="58" t="s">
        <v>401</v>
      </c>
      <c r="C24" s="393">
        <v>44071</v>
      </c>
      <c r="D24" s="9">
        <v>8187</v>
      </c>
      <c r="E24" s="394"/>
      <c r="F24" s="324">
        <v>858</v>
      </c>
      <c r="G24" s="691">
        <v>0.10480029314767314</v>
      </c>
      <c r="H24" s="324">
        <v>1516</v>
      </c>
      <c r="I24" s="691">
        <v>0.18517161353365091</v>
      </c>
      <c r="J24" s="392">
        <v>1232</v>
      </c>
      <c r="K24" s="691">
        <v>0.15048247221204347</v>
      </c>
      <c r="L24" s="324">
        <v>328</v>
      </c>
      <c r="M24" s="691">
        <v>0.040063515329180406</v>
      </c>
      <c r="N24" s="324">
        <v>1744</v>
      </c>
      <c r="O24" s="691">
        <v>0.21302064248198363</v>
      </c>
      <c r="P24" s="395">
        <v>120</v>
      </c>
      <c r="Q24" s="691">
        <v>0.014657383657017223</v>
      </c>
      <c r="R24" s="395">
        <v>348</v>
      </c>
      <c r="S24" s="691">
        <v>0.042506412605349944</v>
      </c>
      <c r="T24" s="395">
        <v>1956</v>
      </c>
      <c r="U24" s="691">
        <v>0.23891535360938074</v>
      </c>
      <c r="V24" s="9">
        <v>85</v>
      </c>
      <c r="W24" s="425">
        <v>0.010382313423720533</v>
      </c>
    </row>
    <row r="25" spans="1:23" ht="12.75">
      <c r="A25" s="432"/>
      <c r="B25" s="58"/>
      <c r="C25" s="393"/>
      <c r="D25" s="9"/>
      <c r="E25" s="394"/>
      <c r="F25" s="395"/>
      <c r="G25" s="691"/>
      <c r="H25" s="395"/>
      <c r="I25" s="691"/>
      <c r="J25" s="395"/>
      <c r="K25" s="691"/>
      <c r="L25" s="395"/>
      <c r="M25" s="691"/>
      <c r="N25" s="395"/>
      <c r="O25" s="691"/>
      <c r="P25" s="395"/>
      <c r="Q25" s="691"/>
      <c r="R25" s="395"/>
      <c r="S25" s="691"/>
      <c r="T25" s="395"/>
      <c r="U25" s="691"/>
      <c r="V25" s="9"/>
      <c r="W25" s="425"/>
    </row>
    <row r="26" spans="1:23" ht="12.75">
      <c r="A26" s="390">
        <v>2010</v>
      </c>
      <c r="B26" s="394" t="s">
        <v>402</v>
      </c>
      <c r="C26" s="393">
        <v>47592</v>
      </c>
      <c r="D26" s="9">
        <v>9112</v>
      </c>
      <c r="E26" s="394"/>
      <c r="F26" s="324">
        <v>932</v>
      </c>
      <c r="G26" s="691">
        <v>0.10228270412642669</v>
      </c>
      <c r="H26" s="324">
        <v>1515</v>
      </c>
      <c r="I26" s="691">
        <v>0.16626426690079016</v>
      </c>
      <c r="J26" s="324">
        <v>1311</v>
      </c>
      <c r="K26" s="691">
        <v>0.14387620719929764</v>
      </c>
      <c r="L26" s="324">
        <v>296</v>
      </c>
      <c r="M26" s="691">
        <v>0.0324846356453029</v>
      </c>
      <c r="N26" s="324">
        <v>1750</v>
      </c>
      <c r="O26" s="691">
        <v>0.19205443371378403</v>
      </c>
      <c r="P26" s="395">
        <v>181</v>
      </c>
      <c r="Q26" s="691">
        <v>0.019863915715539946</v>
      </c>
      <c r="R26" s="395">
        <v>336</v>
      </c>
      <c r="S26" s="691">
        <v>0.03687445127304653</v>
      </c>
      <c r="T26" s="395">
        <v>2679</v>
      </c>
      <c r="U26" s="691">
        <v>0.29400790166812996</v>
      </c>
      <c r="V26" s="9">
        <v>112</v>
      </c>
      <c r="W26" s="425">
        <v>0.012291483757682178</v>
      </c>
    </row>
    <row r="27" spans="1:23" ht="12.75">
      <c r="A27" s="390"/>
      <c r="B27" s="394" t="s">
        <v>400</v>
      </c>
      <c r="C27" s="393">
        <v>44051</v>
      </c>
      <c r="D27" s="9">
        <v>7738</v>
      </c>
      <c r="E27" s="394"/>
      <c r="F27" s="324">
        <v>850</v>
      </c>
      <c r="G27" s="691">
        <v>0.10984750581545619</v>
      </c>
      <c r="H27" s="324">
        <v>1333</v>
      </c>
      <c r="I27" s="691">
        <v>0.17226673559059189</v>
      </c>
      <c r="J27" s="324">
        <v>1189</v>
      </c>
      <c r="K27" s="691">
        <v>0.15365727578185578</v>
      </c>
      <c r="L27" s="324">
        <v>285</v>
      </c>
      <c r="M27" s="691">
        <v>0.03683122253812355</v>
      </c>
      <c r="N27" s="324">
        <v>1543</v>
      </c>
      <c r="O27" s="691">
        <v>0.1994055311449987</v>
      </c>
      <c r="P27" s="395">
        <v>100</v>
      </c>
      <c r="Q27" s="691">
        <v>0.012923235978288964</v>
      </c>
      <c r="R27" s="395">
        <v>307</v>
      </c>
      <c r="S27" s="691">
        <v>0.039674334453347115</v>
      </c>
      <c r="T27" s="395">
        <v>2026</v>
      </c>
      <c r="U27" s="691">
        <v>0.2618247609201344</v>
      </c>
      <c r="V27" s="9">
        <v>105</v>
      </c>
      <c r="W27" s="425">
        <v>0.013569397777203411</v>
      </c>
    </row>
    <row r="28" spans="1:23" ht="12.75">
      <c r="A28" s="390"/>
      <c r="B28" s="394" t="s">
        <v>418</v>
      </c>
      <c r="C28" s="393">
        <v>45476</v>
      </c>
      <c r="D28" s="9">
        <v>7711</v>
      </c>
      <c r="E28" s="394"/>
      <c r="F28" s="324">
        <v>874</v>
      </c>
      <c r="G28" s="691">
        <v>0.11334457268836727</v>
      </c>
      <c r="H28" s="324">
        <v>1373</v>
      </c>
      <c r="I28" s="691">
        <v>0.17805732071067307</v>
      </c>
      <c r="J28" s="324">
        <v>1239</v>
      </c>
      <c r="K28" s="691">
        <v>0.1606795486966671</v>
      </c>
      <c r="L28" s="324">
        <v>273</v>
      </c>
      <c r="M28" s="691">
        <v>0.03540396835689275</v>
      </c>
      <c r="N28" s="324">
        <v>1511</v>
      </c>
      <c r="O28" s="691">
        <v>0.19595383218778367</v>
      </c>
      <c r="P28" s="395">
        <v>108</v>
      </c>
      <c r="Q28" s="691">
        <v>0.014005965503825704</v>
      </c>
      <c r="R28" s="395">
        <v>300</v>
      </c>
      <c r="S28" s="691">
        <v>0.038905459732849174</v>
      </c>
      <c r="T28" s="395">
        <v>1946</v>
      </c>
      <c r="U28" s="691">
        <v>0.252366748800415</v>
      </c>
      <c r="V28" s="9">
        <v>87</v>
      </c>
      <c r="W28" s="425">
        <v>0.011282583322526261</v>
      </c>
    </row>
    <row r="29" spans="1:23" ht="12.75">
      <c r="A29" s="390"/>
      <c r="B29" s="394" t="s">
        <v>401</v>
      </c>
      <c r="C29" s="393">
        <v>42675</v>
      </c>
      <c r="D29" s="9">
        <v>7815</v>
      </c>
      <c r="E29" s="394"/>
      <c r="F29" s="324">
        <v>773</v>
      </c>
      <c r="G29" s="691">
        <v>0.09891234804862443</v>
      </c>
      <c r="H29" s="324">
        <v>1407</v>
      </c>
      <c r="I29" s="691">
        <v>0.1800383877159309</v>
      </c>
      <c r="J29" s="324">
        <v>1133</v>
      </c>
      <c r="K29" s="691">
        <v>0.14497760716570698</v>
      </c>
      <c r="L29" s="324">
        <v>275</v>
      </c>
      <c r="M29" s="691">
        <v>0.035188739603326934</v>
      </c>
      <c r="N29" s="324">
        <v>1588</v>
      </c>
      <c r="O29" s="691">
        <v>0.20319897632757516</v>
      </c>
      <c r="P29" s="395">
        <v>124</v>
      </c>
      <c r="Q29" s="691">
        <v>0.01586692258477287</v>
      </c>
      <c r="R29" s="395">
        <v>297</v>
      </c>
      <c r="S29" s="691">
        <v>0.03800383877159309</v>
      </c>
      <c r="T29" s="395">
        <v>2132</v>
      </c>
      <c r="U29" s="691">
        <v>0.272808701215611</v>
      </c>
      <c r="V29" s="9">
        <v>86</v>
      </c>
      <c r="W29" s="425">
        <v>0.011004478566858605</v>
      </c>
    </row>
    <row r="30" spans="1:23" ht="12.75">
      <c r="A30" s="390"/>
      <c r="B30" s="396"/>
      <c r="C30" s="433"/>
      <c r="D30" s="9"/>
      <c r="E30" s="394"/>
      <c r="F30" s="395"/>
      <c r="G30" s="691"/>
      <c r="H30" s="395"/>
      <c r="I30" s="691"/>
      <c r="J30" s="395"/>
      <c r="K30" s="691"/>
      <c r="L30" s="395"/>
      <c r="M30" s="691"/>
      <c r="N30" s="395"/>
      <c r="O30" s="691"/>
      <c r="P30" s="395"/>
      <c r="Q30" s="691"/>
      <c r="R30" s="395"/>
      <c r="S30" s="691"/>
      <c r="T30" s="395"/>
      <c r="U30" s="691"/>
      <c r="V30" s="9"/>
      <c r="W30" s="425"/>
    </row>
    <row r="31" spans="1:23" ht="12.75">
      <c r="A31" s="390">
        <v>2011</v>
      </c>
      <c r="B31" s="396" t="s">
        <v>402</v>
      </c>
      <c r="C31" s="435">
        <v>44184</v>
      </c>
      <c r="D31" s="438">
        <v>7539</v>
      </c>
      <c r="E31" s="394"/>
      <c r="F31" s="395">
        <v>753</v>
      </c>
      <c r="G31" s="691">
        <v>0.09988062077198567</v>
      </c>
      <c r="H31" s="395">
        <v>1254</v>
      </c>
      <c r="I31" s="691">
        <v>0.1663350576999602</v>
      </c>
      <c r="J31" s="395">
        <v>1135</v>
      </c>
      <c r="K31" s="691">
        <v>0.15055047088473272</v>
      </c>
      <c r="L31" s="395">
        <v>295</v>
      </c>
      <c r="M31" s="691">
        <v>0.03912985807136225</v>
      </c>
      <c r="N31" s="395">
        <v>1475</v>
      </c>
      <c r="O31" s="691">
        <v>0.19564929035681125</v>
      </c>
      <c r="P31" s="395">
        <v>118</v>
      </c>
      <c r="Q31" s="691">
        <v>0.0156519432285449</v>
      </c>
      <c r="R31" s="395">
        <v>288</v>
      </c>
      <c r="S31" s="691">
        <v>0.03820135296458416</v>
      </c>
      <c r="T31" s="395">
        <v>2126</v>
      </c>
      <c r="U31" s="691">
        <v>0.28200026528717337</v>
      </c>
      <c r="V31" s="9">
        <v>95</v>
      </c>
      <c r="W31" s="425">
        <v>0.01260114073484547</v>
      </c>
    </row>
    <row r="32" spans="1:23" ht="12.75">
      <c r="A32" s="390"/>
      <c r="B32" s="396" t="s">
        <v>397</v>
      </c>
      <c r="C32" s="435">
        <v>40640</v>
      </c>
      <c r="D32" s="438">
        <v>7201</v>
      </c>
      <c r="E32" s="394"/>
      <c r="F32" s="395">
        <v>735</v>
      </c>
      <c r="G32" s="691">
        <v>0.10206915706151923</v>
      </c>
      <c r="H32" s="395">
        <v>1122</v>
      </c>
      <c r="I32" s="691">
        <v>0.1558116928204416</v>
      </c>
      <c r="J32" s="395">
        <v>1103</v>
      </c>
      <c r="K32" s="691">
        <v>0.15317317039300096</v>
      </c>
      <c r="L32" s="395">
        <v>256</v>
      </c>
      <c r="M32" s="691">
        <v>0.035550617969726424</v>
      </c>
      <c r="N32" s="395">
        <v>1445</v>
      </c>
      <c r="O32" s="691">
        <v>0.20066657408693236</v>
      </c>
      <c r="P32" s="395">
        <v>105</v>
      </c>
      <c r="Q32" s="691">
        <v>0.014581308151645605</v>
      </c>
      <c r="R32" s="395">
        <v>266</v>
      </c>
      <c r="S32" s="691">
        <v>0.036939313984168866</v>
      </c>
      <c r="T32" s="395">
        <v>2079</v>
      </c>
      <c r="U32" s="691">
        <v>0.28870990140258296</v>
      </c>
      <c r="V32" s="9">
        <v>90</v>
      </c>
      <c r="W32" s="425">
        <v>0.012498264129981947</v>
      </c>
    </row>
    <row r="33" spans="1:23" ht="12.75">
      <c r="A33" s="390"/>
      <c r="B33" s="396" t="s">
        <v>64</v>
      </c>
      <c r="C33" s="435">
        <v>41736</v>
      </c>
      <c r="D33" s="438">
        <v>7532</v>
      </c>
      <c r="E33" s="394"/>
      <c r="F33" s="395">
        <v>790</v>
      </c>
      <c r="G33" s="691">
        <v>0.1048858204992034</v>
      </c>
      <c r="H33" s="395">
        <v>1345</v>
      </c>
      <c r="I33" s="691">
        <v>0.17857142857142858</v>
      </c>
      <c r="J33" s="395">
        <v>1179</v>
      </c>
      <c r="K33" s="691">
        <v>0.15653212958045673</v>
      </c>
      <c r="L33" s="395">
        <v>230</v>
      </c>
      <c r="M33" s="691">
        <v>0.030536378120021242</v>
      </c>
      <c r="N33" s="395">
        <v>1500</v>
      </c>
      <c r="O33" s="691">
        <v>0.19915029208709506</v>
      </c>
      <c r="P33" s="395">
        <v>124</v>
      </c>
      <c r="Q33" s="691">
        <v>0.016463090812533193</v>
      </c>
      <c r="R33" s="395">
        <v>241</v>
      </c>
      <c r="S33" s="691">
        <v>0.031996813595326606</v>
      </c>
      <c r="T33" s="395">
        <v>2051</v>
      </c>
      <c r="U33" s="691">
        <v>0.27230483271375466</v>
      </c>
      <c r="V33" s="9">
        <v>72</v>
      </c>
      <c r="W33" s="425">
        <v>0.009559214020180564</v>
      </c>
    </row>
    <row r="34" spans="1:23" ht="12.75">
      <c r="A34" s="390"/>
      <c r="B34" s="396" t="s">
        <v>401</v>
      </c>
      <c r="C34" s="435">
        <v>40248</v>
      </c>
      <c r="D34" s="438">
        <v>7019</v>
      </c>
      <c r="E34" s="394"/>
      <c r="F34" s="395">
        <v>703</v>
      </c>
      <c r="G34" s="691">
        <v>0.10015671748112266</v>
      </c>
      <c r="H34" s="395">
        <v>1073</v>
      </c>
      <c r="I34" s="691">
        <v>0.1528707793132925</v>
      </c>
      <c r="J34" s="395">
        <v>984</v>
      </c>
      <c r="K34" s="691">
        <v>0.14019091038609488</v>
      </c>
      <c r="L34" s="395">
        <v>206</v>
      </c>
      <c r="M34" s="691">
        <v>0.02934891010115401</v>
      </c>
      <c r="N34" s="395">
        <v>1477</v>
      </c>
      <c r="O34" s="691">
        <v>0.21042883601652657</v>
      </c>
      <c r="P34" s="9">
        <v>93</v>
      </c>
      <c r="Q34" s="691">
        <v>0.013249750676734577</v>
      </c>
      <c r="R34" s="9">
        <v>235</v>
      </c>
      <c r="S34" s="691">
        <v>0.03348055278529705</v>
      </c>
      <c r="T34" s="9">
        <v>2178</v>
      </c>
      <c r="U34" s="691">
        <v>0.3103006126228808</v>
      </c>
      <c r="V34" s="9">
        <v>70</v>
      </c>
      <c r="W34" s="425">
        <v>0.009972930616896993</v>
      </c>
    </row>
    <row r="35" spans="1:23" ht="12.75">
      <c r="A35" s="390"/>
      <c r="B35" s="396"/>
      <c r="C35" s="435"/>
      <c r="D35" s="9"/>
      <c r="E35" s="394"/>
      <c r="F35" s="395"/>
      <c r="G35" s="691"/>
      <c r="H35" s="395"/>
      <c r="I35" s="691"/>
      <c r="J35" s="395"/>
      <c r="K35" s="691"/>
      <c r="L35" s="395"/>
      <c r="M35" s="691"/>
      <c r="N35" s="395"/>
      <c r="O35" s="691"/>
      <c r="P35" s="9"/>
      <c r="Q35" s="691"/>
      <c r="R35" s="9"/>
      <c r="S35" s="691"/>
      <c r="T35" s="9"/>
      <c r="U35" s="691"/>
      <c r="V35" s="9"/>
      <c r="W35" s="425"/>
    </row>
    <row r="36" spans="1:23" ht="12.75">
      <c r="A36" s="390">
        <v>2012</v>
      </c>
      <c r="B36" s="396" t="s">
        <v>27</v>
      </c>
      <c r="C36" s="435">
        <v>43110</v>
      </c>
      <c r="D36" s="9">
        <v>7237</v>
      </c>
      <c r="E36" s="394"/>
      <c r="F36" s="395">
        <v>707</v>
      </c>
      <c r="G36" s="691">
        <v>0.0976924139836949</v>
      </c>
      <c r="H36" s="395">
        <v>1043</v>
      </c>
      <c r="I36" s="691">
        <v>0.14412049191654</v>
      </c>
      <c r="J36" s="395">
        <v>939</v>
      </c>
      <c r="K36" s="691">
        <v>0.12974989636589748</v>
      </c>
      <c r="L36" s="395">
        <v>180</v>
      </c>
      <c r="M36" s="691">
        <v>0.024872184606881304</v>
      </c>
      <c r="N36" s="395">
        <v>1421</v>
      </c>
      <c r="O36" s="691">
        <v>0.19635207959099074</v>
      </c>
      <c r="P36" s="395">
        <v>117</v>
      </c>
      <c r="Q36" s="691">
        <v>0.016166919994472846</v>
      </c>
      <c r="R36" s="395">
        <v>203</v>
      </c>
      <c r="S36" s="691">
        <v>0.028050297084427248</v>
      </c>
      <c r="T36" s="395">
        <v>2445</v>
      </c>
      <c r="U36" s="691">
        <v>0.33784717424347105</v>
      </c>
      <c r="V36" s="9">
        <v>182</v>
      </c>
      <c r="W36" s="425">
        <v>0.02514854221362443</v>
      </c>
    </row>
    <row r="37" spans="1:23" ht="12.75">
      <c r="A37" s="397"/>
      <c r="B37" s="398"/>
      <c r="C37" s="439"/>
      <c r="D37" s="400"/>
      <c r="E37" s="402"/>
      <c r="F37" s="402"/>
      <c r="G37" s="402"/>
      <c r="H37" s="402"/>
      <c r="I37" s="402"/>
      <c r="J37" s="402"/>
      <c r="K37" s="402"/>
      <c r="L37" s="402"/>
      <c r="M37" s="402"/>
      <c r="N37" s="402"/>
      <c r="O37" s="402"/>
      <c r="P37" s="23"/>
      <c r="Q37" s="402"/>
      <c r="R37" s="402"/>
      <c r="S37" s="402"/>
      <c r="T37" s="402"/>
      <c r="U37" s="402"/>
      <c r="V37" s="23"/>
      <c r="W37" s="23"/>
    </row>
    <row r="38" spans="1:21" ht="12.75">
      <c r="A38" s="390"/>
      <c r="B38" s="396"/>
      <c r="C38" s="435"/>
      <c r="D38" s="435"/>
      <c r="E38" s="394"/>
      <c r="F38" s="394"/>
      <c r="G38" s="394"/>
      <c r="H38" s="394"/>
      <c r="I38" s="394"/>
      <c r="J38" s="394"/>
      <c r="K38" s="394"/>
      <c r="L38" s="394"/>
      <c r="M38" s="394"/>
      <c r="N38" s="394"/>
      <c r="O38" s="394"/>
      <c r="P38" s="394"/>
      <c r="Q38" s="394"/>
      <c r="R38" s="394"/>
      <c r="S38" s="394"/>
      <c r="T38" s="394"/>
      <c r="U38" s="394"/>
    </row>
    <row r="39" spans="1:23" ht="12.75">
      <c r="A39" s="52" t="s">
        <v>172</v>
      </c>
      <c r="B39" s="1"/>
      <c r="C39" s="407"/>
      <c r="D39" s="407"/>
      <c r="E39" s="407"/>
      <c r="F39" s="407"/>
      <c r="G39" s="407"/>
      <c r="H39" s="407"/>
      <c r="I39" s="407"/>
      <c r="J39" s="407"/>
      <c r="K39" s="407"/>
      <c r="L39" s="407"/>
      <c r="M39" s="407"/>
      <c r="N39" s="407"/>
      <c r="O39" s="407"/>
      <c r="P39" s="407"/>
      <c r="Q39" s="407"/>
      <c r="R39" s="407"/>
      <c r="S39" s="407"/>
      <c r="T39" s="407"/>
      <c r="U39" s="407"/>
      <c r="V39" s="407"/>
      <c r="W39" s="407"/>
    </row>
    <row r="40" ht="12.75">
      <c r="A40" s="329" t="s">
        <v>173</v>
      </c>
    </row>
    <row r="41" spans="1:23" ht="12.75">
      <c r="A41" s="789" t="s">
        <v>174</v>
      </c>
      <c r="B41" s="789"/>
      <c r="C41" s="789"/>
      <c r="D41" s="789"/>
      <c r="E41" s="789"/>
      <c r="F41" s="789"/>
      <c r="G41" s="789"/>
      <c r="H41" s="789"/>
      <c r="I41" s="789"/>
      <c r="J41" s="789"/>
      <c r="K41" s="789"/>
      <c r="L41" s="789"/>
      <c r="M41" s="789"/>
      <c r="N41" s="789"/>
      <c r="O41" s="789"/>
      <c r="P41" s="789"/>
      <c r="Q41" s="789"/>
      <c r="R41" s="789"/>
      <c r="S41" s="789"/>
      <c r="T41" s="789"/>
      <c r="U41" s="789"/>
      <c r="V41" s="789"/>
      <c r="W41" s="789"/>
    </row>
    <row r="42" ht="12.75">
      <c r="A42" s="52" t="s">
        <v>406</v>
      </c>
    </row>
    <row r="43" spans="1:23" ht="12.75">
      <c r="A43" s="133" t="s">
        <v>340</v>
      </c>
      <c r="B43" s="133"/>
      <c r="C43" s="133"/>
      <c r="D43" s="133"/>
      <c r="E43" s="133"/>
      <c r="F43" s="133"/>
      <c r="G43" s="133"/>
      <c r="H43" s="133"/>
      <c r="I43" s="133"/>
      <c r="J43" s="133"/>
      <c r="K43" s="133"/>
      <c r="L43" s="133"/>
      <c r="M43" s="133"/>
      <c r="N43" s="133"/>
      <c r="O43" s="133"/>
      <c r="P43" s="133"/>
      <c r="Q43" s="133"/>
      <c r="R43" s="133"/>
      <c r="S43" s="133"/>
      <c r="T43" s="133"/>
      <c r="U43" s="133"/>
      <c r="V43" s="133"/>
      <c r="W43" s="133"/>
    </row>
    <row r="44" spans="1:23" ht="27.75" customHeight="1">
      <c r="A44" s="795" t="s">
        <v>341</v>
      </c>
      <c r="B44" s="782"/>
      <c r="C44" s="782"/>
      <c r="D44" s="782"/>
      <c r="E44" s="782"/>
      <c r="F44" s="782"/>
      <c r="G44" s="782"/>
      <c r="H44" s="782"/>
      <c r="I44" s="782"/>
      <c r="J44" s="782"/>
      <c r="K44" s="782"/>
      <c r="L44" s="782"/>
      <c r="M44" s="782"/>
      <c r="N44" s="782"/>
      <c r="O44" s="782"/>
      <c r="P44" s="782"/>
      <c r="Q44" s="782"/>
      <c r="R44" s="782"/>
      <c r="S44" s="782"/>
      <c r="T44" s="782"/>
      <c r="U44" s="782"/>
      <c r="V44" s="782"/>
      <c r="W44" s="782"/>
    </row>
    <row r="45" spans="1:23" ht="12.75">
      <c r="A45" s="133" t="s">
        <v>342</v>
      </c>
      <c r="B45" s="133"/>
      <c r="C45" s="133"/>
      <c r="D45" s="133"/>
      <c r="E45" s="133"/>
      <c r="F45" s="133"/>
      <c r="G45" s="133"/>
      <c r="H45" s="133"/>
      <c r="I45" s="133"/>
      <c r="J45" s="133"/>
      <c r="K45" s="133"/>
      <c r="L45" s="133"/>
      <c r="M45" s="133"/>
      <c r="N45" s="133"/>
      <c r="O45" s="133"/>
      <c r="P45" s="133"/>
      <c r="Q45" s="133"/>
      <c r="R45" s="133"/>
      <c r="S45" s="133"/>
      <c r="T45" s="133"/>
      <c r="U45" s="133"/>
      <c r="V45" s="133"/>
      <c r="W45" s="133"/>
    </row>
    <row r="46" spans="1:23" ht="12.75">
      <c r="A46" s="133" t="s">
        <v>343</v>
      </c>
      <c r="B46" s="133"/>
      <c r="C46" s="133"/>
      <c r="D46" s="133"/>
      <c r="E46" s="133"/>
      <c r="F46" s="133"/>
      <c r="G46" s="133"/>
      <c r="H46" s="133"/>
      <c r="I46" s="133"/>
      <c r="J46" s="133"/>
      <c r="K46" s="133"/>
      <c r="L46" s="133"/>
      <c r="M46" s="133"/>
      <c r="N46" s="133"/>
      <c r="O46" s="133"/>
      <c r="P46" s="133"/>
      <c r="Q46" s="133"/>
      <c r="R46" s="133"/>
      <c r="S46" s="133"/>
      <c r="T46" s="133"/>
      <c r="U46" s="133"/>
      <c r="V46" s="133"/>
      <c r="W46" s="133"/>
    </row>
    <row r="47" spans="1:23" ht="12.75">
      <c r="A47" s="133" t="s">
        <v>344</v>
      </c>
      <c r="B47" s="133"/>
      <c r="C47" s="133"/>
      <c r="D47" s="133"/>
      <c r="E47" s="133"/>
      <c r="F47" s="133"/>
      <c r="G47" s="133"/>
      <c r="H47" s="133"/>
      <c r="I47" s="133"/>
      <c r="J47" s="133"/>
      <c r="K47" s="133"/>
      <c r="L47" s="133"/>
      <c r="M47" s="133"/>
      <c r="N47" s="133"/>
      <c r="O47" s="133"/>
      <c r="P47" s="133"/>
      <c r="Q47" s="133"/>
      <c r="R47" s="133"/>
      <c r="S47" s="133"/>
      <c r="T47" s="133"/>
      <c r="U47" s="133"/>
      <c r="V47" s="133"/>
      <c r="W47" s="133"/>
    </row>
  </sheetData>
  <mergeCells count="16">
    <mergeCell ref="A3:W3"/>
    <mergeCell ref="A6:A7"/>
    <mergeCell ref="A41:W41"/>
    <mergeCell ref="P6:Q6"/>
    <mergeCell ref="R6:S6"/>
    <mergeCell ref="T6:U6"/>
    <mergeCell ref="V6:W6"/>
    <mergeCell ref="H6:I6"/>
    <mergeCell ref="J6:K6"/>
    <mergeCell ref="L6:M6"/>
    <mergeCell ref="A44:W44"/>
    <mergeCell ref="C6:C7"/>
    <mergeCell ref="D6:D7"/>
    <mergeCell ref="F6:G6"/>
    <mergeCell ref="N6:O6"/>
    <mergeCell ref="B6:B7"/>
  </mergeCells>
  <printOptions/>
  <pageMargins left="0.75" right="0.75" top="1" bottom="1" header="0.5" footer="0.5"/>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P53"/>
  <sheetViews>
    <sheetView workbookViewId="0" topLeftCell="A1">
      <selection activeCell="A1" sqref="A1"/>
    </sheetView>
  </sheetViews>
  <sheetFormatPr defaultColWidth="9.140625" defaultRowHeight="12.75"/>
  <cols>
    <col min="4" max="4" width="10.57421875" style="0" customWidth="1"/>
    <col min="5" max="5" width="11.140625" style="0" customWidth="1"/>
    <col min="6" max="6" width="1.57421875" style="0" customWidth="1"/>
    <col min="9" max="9" width="9.57421875" style="0" customWidth="1"/>
    <col min="10" max="10" width="9.421875" style="0" customWidth="1"/>
    <col min="11" max="11" width="1.57421875" style="0" customWidth="1"/>
    <col min="12" max="12" width="10.140625" style="0" customWidth="1"/>
    <col min="13" max="13" width="1.57421875" style="0" customWidth="1"/>
    <col min="14" max="14" width="12.57421875" style="0" customWidth="1"/>
  </cols>
  <sheetData>
    <row r="1" spans="1:2" ht="12.75">
      <c r="A1" s="1" t="s">
        <v>382</v>
      </c>
      <c r="B1" s="1"/>
    </row>
    <row r="2" spans="1:2" ht="12.75">
      <c r="A2" s="2" t="s">
        <v>383</v>
      </c>
      <c r="B2" s="1"/>
    </row>
    <row r="3" spans="1:14" ht="12.75">
      <c r="A3" s="727" t="s">
        <v>30</v>
      </c>
      <c r="B3" s="727"/>
      <c r="C3" s="727"/>
      <c r="D3" s="727"/>
      <c r="E3" s="727"/>
      <c r="F3" s="727"/>
      <c r="G3" s="727"/>
      <c r="H3" s="727"/>
      <c r="I3" s="727"/>
      <c r="J3" s="727"/>
      <c r="K3" s="727"/>
      <c r="L3" s="727"/>
      <c r="M3" s="727"/>
      <c r="N3" s="727"/>
    </row>
    <row r="4" spans="1:2" ht="12.75">
      <c r="A4" s="3"/>
      <c r="B4" s="3"/>
    </row>
    <row r="5" ht="12.75">
      <c r="N5" s="4" t="s">
        <v>384</v>
      </c>
    </row>
    <row r="6" spans="1:14" ht="52.5">
      <c r="A6" s="5" t="s">
        <v>385</v>
      </c>
      <c r="B6" s="5" t="s">
        <v>386</v>
      </c>
      <c r="C6" s="6" t="s">
        <v>387</v>
      </c>
      <c r="D6" s="6" t="s">
        <v>388</v>
      </c>
      <c r="E6" s="7" t="s">
        <v>389</v>
      </c>
      <c r="F6" s="7"/>
      <c r="G6" s="6" t="s">
        <v>390</v>
      </c>
      <c r="H6" s="6" t="s">
        <v>391</v>
      </c>
      <c r="I6" s="6" t="s">
        <v>392</v>
      </c>
      <c r="J6" s="7" t="s">
        <v>393</v>
      </c>
      <c r="K6" s="7"/>
      <c r="L6" s="8" t="s">
        <v>394</v>
      </c>
      <c r="M6" s="7"/>
      <c r="N6" s="7" t="s">
        <v>395</v>
      </c>
    </row>
    <row r="7" spans="1:14" ht="12.75">
      <c r="A7" s="42"/>
      <c r="B7" s="42"/>
      <c r="C7" s="147"/>
      <c r="D7" s="147"/>
      <c r="E7" s="148"/>
      <c r="F7" s="148"/>
      <c r="G7" s="147"/>
      <c r="H7" s="147"/>
      <c r="I7" s="147"/>
      <c r="J7" s="148"/>
      <c r="K7" s="148"/>
      <c r="L7" s="139"/>
      <c r="M7" s="148"/>
      <c r="N7" s="148"/>
    </row>
    <row r="8" spans="1:16" ht="12.75">
      <c r="A8" s="142">
        <v>2000</v>
      </c>
      <c r="B8" s="42"/>
      <c r="C8" s="11">
        <v>1438666</v>
      </c>
      <c r="D8" s="11">
        <v>113273</v>
      </c>
      <c r="E8" s="10">
        <f aca="true" t="shared" si="0" ref="E8:E15">SUM(C8:D8)</f>
        <v>1551939</v>
      </c>
      <c r="F8" s="11"/>
      <c r="G8" s="11">
        <v>262474</v>
      </c>
      <c r="H8" s="11">
        <v>14110</v>
      </c>
      <c r="I8" s="11">
        <v>114983</v>
      </c>
      <c r="J8" s="10">
        <f aca="true" t="shared" si="1" ref="J8:J15">SUM(G8:I8)</f>
        <v>391567</v>
      </c>
      <c r="K8" s="11"/>
      <c r="L8" s="11">
        <v>25076</v>
      </c>
      <c r="M8" s="11"/>
      <c r="N8" s="10">
        <v>1968582</v>
      </c>
      <c r="P8" s="135"/>
    </row>
    <row r="9" spans="1:14" ht="12.75">
      <c r="A9" s="142">
        <v>2001</v>
      </c>
      <c r="B9" s="42"/>
      <c r="C9" s="11">
        <v>1301762</v>
      </c>
      <c r="D9" s="11">
        <v>129380</v>
      </c>
      <c r="E9" s="10">
        <f t="shared" si="0"/>
        <v>1431142</v>
      </c>
      <c r="F9" s="11"/>
      <c r="G9" s="11">
        <v>258257</v>
      </c>
      <c r="H9" s="11">
        <v>14563</v>
      </c>
      <c r="I9" s="11">
        <v>102125</v>
      </c>
      <c r="J9" s="10">
        <f t="shared" si="1"/>
        <v>374945</v>
      </c>
      <c r="K9" s="11"/>
      <c r="L9" s="11">
        <v>26477</v>
      </c>
      <c r="M9" s="11"/>
      <c r="N9" s="10">
        <v>1832564</v>
      </c>
    </row>
    <row r="10" spans="1:14" ht="12.75">
      <c r="A10" s="17">
        <v>2002</v>
      </c>
      <c r="B10" s="17"/>
      <c r="C10" s="11">
        <v>1201583</v>
      </c>
      <c r="D10" s="11">
        <v>142883</v>
      </c>
      <c r="E10" s="10">
        <f t="shared" si="0"/>
        <v>1344466</v>
      </c>
      <c r="F10" s="11"/>
      <c r="G10" s="11">
        <v>257507</v>
      </c>
      <c r="H10" s="11">
        <v>11498</v>
      </c>
      <c r="I10" s="11">
        <v>129868</v>
      </c>
      <c r="J10" s="10">
        <f t="shared" si="1"/>
        <v>398873</v>
      </c>
      <c r="K10" s="11"/>
      <c r="L10" s="11">
        <v>29556</v>
      </c>
      <c r="M10" s="11"/>
      <c r="N10" s="10">
        <v>1772895</v>
      </c>
    </row>
    <row r="11" spans="1:14" ht="12.75">
      <c r="A11" s="17">
        <v>2003</v>
      </c>
      <c r="B11" s="17"/>
      <c r="C11" s="11">
        <v>1153697</v>
      </c>
      <c r="D11" s="11">
        <v>151204</v>
      </c>
      <c r="E11" s="10">
        <f t="shared" si="0"/>
        <v>1304901</v>
      </c>
      <c r="F11" s="11"/>
      <c r="G11" s="11">
        <v>242492</v>
      </c>
      <c r="H11" s="11">
        <v>9748</v>
      </c>
      <c r="I11" s="11">
        <v>161742</v>
      </c>
      <c r="J11" s="10">
        <f t="shared" si="1"/>
        <v>413982</v>
      </c>
      <c r="K11" s="11"/>
      <c r="L11" s="11">
        <v>30733</v>
      </c>
      <c r="M11" s="11"/>
      <c r="N11" s="10">
        <v>1749616</v>
      </c>
    </row>
    <row r="12" spans="1:14" ht="12.75">
      <c r="A12" s="17">
        <v>2004</v>
      </c>
      <c r="B12" s="17"/>
      <c r="C12" s="11">
        <v>1185688</v>
      </c>
      <c r="D12" s="11">
        <v>143166</v>
      </c>
      <c r="E12" s="10">
        <f t="shared" si="0"/>
        <v>1328854</v>
      </c>
      <c r="F12" s="11"/>
      <c r="G12" s="11">
        <v>251259</v>
      </c>
      <c r="H12" s="11">
        <v>8798</v>
      </c>
      <c r="I12" s="11">
        <v>134460</v>
      </c>
      <c r="J12" s="10">
        <f t="shared" si="1"/>
        <v>394517</v>
      </c>
      <c r="K12" s="11"/>
      <c r="L12" s="11">
        <v>38279</v>
      </c>
      <c r="M12" s="11"/>
      <c r="N12" s="10">
        <v>1761650</v>
      </c>
    </row>
    <row r="13" spans="1:14" ht="12.75">
      <c r="A13" s="17">
        <v>2005</v>
      </c>
      <c r="B13" s="17"/>
      <c r="C13" s="11">
        <v>1429613</v>
      </c>
      <c r="D13" s="11">
        <v>147120</v>
      </c>
      <c r="E13" s="10">
        <f t="shared" si="0"/>
        <v>1576733</v>
      </c>
      <c r="F13" s="11"/>
      <c r="G13" s="11">
        <v>280422</v>
      </c>
      <c r="H13" s="11">
        <v>9079</v>
      </c>
      <c r="I13" s="11">
        <v>102835</v>
      </c>
      <c r="J13" s="10">
        <f t="shared" si="1"/>
        <v>392336</v>
      </c>
      <c r="K13" s="11"/>
      <c r="L13" s="11">
        <v>51875</v>
      </c>
      <c r="M13" s="11"/>
      <c r="N13" s="10">
        <v>2020944</v>
      </c>
    </row>
    <row r="14" spans="1:14" ht="12.75">
      <c r="A14" s="17">
        <v>2006</v>
      </c>
      <c r="B14" s="17"/>
      <c r="C14" s="11">
        <v>1572044</v>
      </c>
      <c r="D14" s="11">
        <v>145195</v>
      </c>
      <c r="E14" s="10">
        <f t="shared" si="0"/>
        <v>1717239</v>
      </c>
      <c r="F14" s="11"/>
      <c r="G14" s="11">
        <v>289408</v>
      </c>
      <c r="H14" s="11">
        <v>9852</v>
      </c>
      <c r="I14" s="11">
        <v>100074</v>
      </c>
      <c r="J14" s="10">
        <f t="shared" si="1"/>
        <v>399334</v>
      </c>
      <c r="K14" s="11"/>
      <c r="L14" s="11">
        <v>66966</v>
      </c>
      <c r="M14" s="11"/>
      <c r="N14" s="10">
        <v>2183539</v>
      </c>
    </row>
    <row r="15" spans="1:14" ht="12.75">
      <c r="A15" s="17">
        <v>2007</v>
      </c>
      <c r="B15" s="17"/>
      <c r="C15" s="11">
        <v>1408499</v>
      </c>
      <c r="D15" s="11">
        <v>144128</v>
      </c>
      <c r="E15" s="10">
        <f t="shared" si="0"/>
        <v>1552627</v>
      </c>
      <c r="F15" s="11"/>
      <c r="G15" s="11">
        <v>284782</v>
      </c>
      <c r="H15" s="11">
        <v>8430</v>
      </c>
      <c r="I15" s="11">
        <v>99024</v>
      </c>
      <c r="J15" s="10">
        <f t="shared" si="1"/>
        <v>392236</v>
      </c>
      <c r="K15" s="11"/>
      <c r="L15" s="11">
        <v>66951</v>
      </c>
      <c r="M15" s="11"/>
      <c r="N15" s="10">
        <v>2011814</v>
      </c>
    </row>
    <row r="16" spans="1:14" ht="12.75">
      <c r="A16" s="17">
        <v>2008</v>
      </c>
      <c r="B16" s="17"/>
      <c r="C16" s="11">
        <v>1426389</v>
      </c>
      <c r="D16" s="11">
        <v>160248</v>
      </c>
      <c r="E16" s="10">
        <v>1586637</v>
      </c>
      <c r="F16" s="1"/>
      <c r="G16" s="11">
        <v>290958</v>
      </c>
      <c r="H16" s="11">
        <v>8652</v>
      </c>
      <c r="I16" s="11">
        <v>107605</v>
      </c>
      <c r="J16" s="10">
        <v>407215</v>
      </c>
      <c r="K16" s="1"/>
      <c r="L16" s="11">
        <v>70272</v>
      </c>
      <c r="M16" s="165"/>
      <c r="N16" s="12">
        <v>2064124</v>
      </c>
    </row>
    <row r="17" spans="1:14" ht="12.75">
      <c r="A17" s="17">
        <v>2009</v>
      </c>
      <c r="B17" s="17"/>
      <c r="C17" s="11">
        <v>1281105</v>
      </c>
      <c r="D17" s="11">
        <v>178969</v>
      </c>
      <c r="E17" s="10">
        <v>1460074</v>
      </c>
      <c r="F17" s="10"/>
      <c r="G17" s="11">
        <v>230125</v>
      </c>
      <c r="H17" s="11">
        <v>10269</v>
      </c>
      <c r="I17" s="11">
        <v>102726</v>
      </c>
      <c r="J17" s="10">
        <v>343120</v>
      </c>
      <c r="K17" s="10"/>
      <c r="L17" s="11">
        <v>76211</v>
      </c>
      <c r="M17" s="11"/>
      <c r="N17" s="10">
        <v>1879405</v>
      </c>
    </row>
    <row r="18" spans="1:14" ht="12.75">
      <c r="A18" s="17">
        <v>2010</v>
      </c>
      <c r="B18" s="17"/>
      <c r="C18" s="11">
        <v>1040589</v>
      </c>
      <c r="D18" s="11">
        <v>190582</v>
      </c>
      <c r="E18" s="10">
        <v>1231171</v>
      </c>
      <c r="F18" s="10"/>
      <c r="G18" s="11">
        <v>210392</v>
      </c>
      <c r="H18" s="11">
        <v>8388</v>
      </c>
      <c r="I18" s="11">
        <v>100666</v>
      </c>
      <c r="J18" s="10">
        <v>319446</v>
      </c>
      <c r="K18" s="10"/>
      <c r="L18" s="11">
        <v>65919</v>
      </c>
      <c r="M18" s="11"/>
      <c r="N18" s="10">
        <v>1616536</v>
      </c>
    </row>
    <row r="19" spans="1:14" ht="12.75">
      <c r="A19" s="17" t="s">
        <v>32</v>
      </c>
      <c r="B19" s="17"/>
      <c r="C19" s="11">
        <f>SUM(C36:C39)</f>
        <v>995895</v>
      </c>
      <c r="D19" s="11">
        <f aca="true" t="shared" si="2" ref="D19:L19">SUM(D36:D39)</f>
        <v>178234</v>
      </c>
      <c r="E19" s="10">
        <f t="shared" si="2"/>
        <v>1174129</v>
      </c>
      <c r="F19" s="11"/>
      <c r="G19" s="11">
        <f t="shared" si="2"/>
        <v>215264</v>
      </c>
      <c r="H19" s="11">
        <f t="shared" si="2"/>
        <v>6981</v>
      </c>
      <c r="I19" s="11">
        <f t="shared" si="2"/>
        <v>107885</v>
      </c>
      <c r="J19" s="10">
        <f t="shared" si="2"/>
        <v>330130</v>
      </c>
      <c r="K19" s="11"/>
      <c r="L19" s="11">
        <f t="shared" si="2"/>
        <v>49724</v>
      </c>
      <c r="M19" s="11"/>
      <c r="N19" s="10">
        <v>1553983</v>
      </c>
    </row>
    <row r="20" spans="1:14" ht="12.75">
      <c r="A20" s="17"/>
      <c r="B20" s="17"/>
      <c r="C20" s="11"/>
      <c r="D20" s="11"/>
      <c r="E20" s="10"/>
      <c r="F20" s="10"/>
      <c r="G20" s="11"/>
      <c r="H20" s="11"/>
      <c r="I20" s="11"/>
      <c r="J20" s="10"/>
      <c r="K20" s="10"/>
      <c r="L20" s="11"/>
      <c r="M20" s="11"/>
      <c r="N20" s="10"/>
    </row>
    <row r="21" spans="1:14" ht="12.75">
      <c r="A21" s="17">
        <v>2008</v>
      </c>
      <c r="B21" s="17" t="s">
        <v>396</v>
      </c>
      <c r="C21" s="11">
        <v>355464</v>
      </c>
      <c r="D21" s="18">
        <v>36874</v>
      </c>
      <c r="E21" s="10">
        <v>392338</v>
      </c>
      <c r="F21" s="10"/>
      <c r="G21" s="11">
        <v>80006</v>
      </c>
      <c r="H21" s="11">
        <v>2324</v>
      </c>
      <c r="I21" s="11">
        <v>27628</v>
      </c>
      <c r="J21" s="10">
        <v>109958</v>
      </c>
      <c r="K21" s="10"/>
      <c r="L21" s="11">
        <v>16772</v>
      </c>
      <c r="M21" s="11"/>
      <c r="N21" s="10">
        <v>519068</v>
      </c>
    </row>
    <row r="22" spans="1:14" ht="12.75">
      <c r="A22" s="17"/>
      <c r="B22" s="17" t="s">
        <v>397</v>
      </c>
      <c r="C22" s="11">
        <v>324223</v>
      </c>
      <c r="D22" s="18">
        <v>40918</v>
      </c>
      <c r="E22" s="10">
        <v>365141</v>
      </c>
      <c r="F22" s="10"/>
      <c r="G22" s="11">
        <v>75417</v>
      </c>
      <c r="H22" s="11">
        <v>2049</v>
      </c>
      <c r="I22" s="11">
        <v>25720</v>
      </c>
      <c r="J22" s="10">
        <v>103186</v>
      </c>
      <c r="K22" s="10"/>
      <c r="L22" s="11">
        <v>17412</v>
      </c>
      <c r="M22" s="11"/>
      <c r="N22" s="10">
        <v>485739</v>
      </c>
    </row>
    <row r="23" spans="1:14" ht="12.75">
      <c r="A23" s="17"/>
      <c r="B23" s="17" t="s">
        <v>398</v>
      </c>
      <c r="C23" s="11">
        <v>393574</v>
      </c>
      <c r="D23" s="18">
        <v>41427</v>
      </c>
      <c r="E23" s="10">
        <v>435001</v>
      </c>
      <c r="F23" s="10"/>
      <c r="G23" s="11">
        <v>75524</v>
      </c>
      <c r="H23" s="11">
        <v>2056</v>
      </c>
      <c r="I23" s="11">
        <v>27327</v>
      </c>
      <c r="J23" s="10">
        <v>104907</v>
      </c>
      <c r="K23" s="10"/>
      <c r="L23" s="11">
        <v>17304</v>
      </c>
      <c r="M23" s="11"/>
      <c r="N23" s="10">
        <v>557212</v>
      </c>
    </row>
    <row r="24" spans="1:14" ht="12.75">
      <c r="A24" s="17"/>
      <c r="B24" s="17" t="s">
        <v>399</v>
      </c>
      <c r="C24" s="11">
        <v>353128</v>
      </c>
      <c r="D24" s="18">
        <v>41029</v>
      </c>
      <c r="E24" s="10">
        <v>394157</v>
      </c>
      <c r="F24" s="10"/>
      <c r="G24" s="11">
        <v>60011</v>
      </c>
      <c r="H24" s="11">
        <v>2223</v>
      </c>
      <c r="I24" s="11">
        <v>26930</v>
      </c>
      <c r="J24" s="10">
        <v>89164</v>
      </c>
      <c r="K24" s="10"/>
      <c r="L24" s="11">
        <v>18784</v>
      </c>
      <c r="M24" s="11"/>
      <c r="N24" s="10">
        <v>502105</v>
      </c>
    </row>
    <row r="25" spans="1:14" ht="12.75">
      <c r="A25" s="17"/>
      <c r="B25" s="17"/>
      <c r="C25" s="11"/>
      <c r="D25" s="11"/>
      <c r="E25" s="11"/>
      <c r="F25" s="11"/>
      <c r="G25" s="11"/>
      <c r="H25" s="11"/>
      <c r="I25" s="11"/>
      <c r="J25" s="11"/>
      <c r="K25" s="11"/>
      <c r="L25" s="11"/>
      <c r="M25" s="11"/>
      <c r="N25" s="11"/>
    </row>
    <row r="26" spans="1:16" ht="14.25">
      <c r="A26" s="17">
        <v>2009</v>
      </c>
      <c r="B26" s="17" t="s">
        <v>396</v>
      </c>
      <c r="C26" s="11">
        <v>350634</v>
      </c>
      <c r="D26" s="18">
        <v>43201</v>
      </c>
      <c r="E26" s="10">
        <v>393835</v>
      </c>
      <c r="F26" s="15"/>
      <c r="G26" s="19">
        <v>61275</v>
      </c>
      <c r="H26" s="19">
        <v>2440</v>
      </c>
      <c r="I26" s="11">
        <v>27328</v>
      </c>
      <c r="J26" s="10">
        <v>91043</v>
      </c>
      <c r="K26" s="15"/>
      <c r="L26" s="11">
        <v>20424</v>
      </c>
      <c r="M26" s="11"/>
      <c r="N26" s="10">
        <v>505302</v>
      </c>
      <c r="P26" s="9"/>
    </row>
    <row r="27" spans="1:16" ht="14.25">
      <c r="A27" s="17"/>
      <c r="B27" s="17" t="s">
        <v>400</v>
      </c>
      <c r="C27" s="11">
        <v>301735</v>
      </c>
      <c r="D27" s="18">
        <v>44182</v>
      </c>
      <c r="E27" s="10">
        <v>345917</v>
      </c>
      <c r="F27" s="15"/>
      <c r="G27" s="19">
        <v>59004</v>
      </c>
      <c r="H27" s="19">
        <v>2617</v>
      </c>
      <c r="I27" s="11">
        <v>24353</v>
      </c>
      <c r="J27" s="10">
        <v>85974</v>
      </c>
      <c r="K27" s="15"/>
      <c r="L27" s="11">
        <v>19211</v>
      </c>
      <c r="M27" s="15"/>
      <c r="N27" s="10">
        <v>451102</v>
      </c>
      <c r="P27" s="9"/>
    </row>
    <row r="28" spans="1:16" ht="12.75">
      <c r="A28" s="17"/>
      <c r="B28" s="17" t="s">
        <v>398</v>
      </c>
      <c r="C28" s="11">
        <v>327144</v>
      </c>
      <c r="D28" s="18">
        <v>47215</v>
      </c>
      <c r="E28" s="10">
        <v>374359</v>
      </c>
      <c r="F28" s="10"/>
      <c r="G28" s="19">
        <v>59117</v>
      </c>
      <c r="H28" s="19">
        <v>2606</v>
      </c>
      <c r="I28" s="11">
        <v>26397</v>
      </c>
      <c r="J28" s="10">
        <v>88120</v>
      </c>
      <c r="K28" s="10"/>
      <c r="L28" s="11">
        <v>19686</v>
      </c>
      <c r="M28" s="11"/>
      <c r="N28" s="10">
        <v>482165</v>
      </c>
      <c r="P28" s="9"/>
    </row>
    <row r="29" spans="1:16" ht="12.75">
      <c r="A29" s="17"/>
      <c r="B29" s="17" t="s">
        <v>401</v>
      </c>
      <c r="C29" s="11">
        <v>301592</v>
      </c>
      <c r="D29" s="18">
        <v>44371</v>
      </c>
      <c r="E29" s="10">
        <v>345963</v>
      </c>
      <c r="F29" s="10"/>
      <c r="G29" s="19">
        <v>50729</v>
      </c>
      <c r="H29" s="19">
        <v>2606</v>
      </c>
      <c r="I29" s="11">
        <v>24648</v>
      </c>
      <c r="J29" s="10">
        <v>77983</v>
      </c>
      <c r="K29" s="10"/>
      <c r="L29" s="11">
        <v>16890</v>
      </c>
      <c r="M29" s="11"/>
      <c r="N29" s="10">
        <v>440836</v>
      </c>
      <c r="P29" s="9"/>
    </row>
    <row r="30" spans="1:14" ht="12.75">
      <c r="A30" s="17"/>
      <c r="B30" s="17"/>
      <c r="C30" s="11"/>
      <c r="D30" s="18"/>
      <c r="E30" s="12"/>
      <c r="F30" s="12"/>
      <c r="G30" s="166"/>
      <c r="H30" s="166"/>
      <c r="I30" s="167"/>
      <c r="J30" s="12"/>
      <c r="K30" s="12"/>
      <c r="L30" s="167"/>
      <c r="M30" s="167"/>
      <c r="N30" s="12"/>
    </row>
    <row r="31" spans="1:16" ht="12.75">
      <c r="A31" s="17">
        <v>2010</v>
      </c>
      <c r="B31" s="17" t="s">
        <v>396</v>
      </c>
      <c r="C31" s="11">
        <v>260186</v>
      </c>
      <c r="D31" s="18">
        <v>45567</v>
      </c>
      <c r="E31" s="12">
        <v>305753</v>
      </c>
      <c r="F31" s="12"/>
      <c r="G31" s="166">
        <v>54123</v>
      </c>
      <c r="H31" s="166">
        <v>2615</v>
      </c>
      <c r="I31" s="167">
        <v>25390</v>
      </c>
      <c r="J31" s="12">
        <v>82128</v>
      </c>
      <c r="K31" s="12"/>
      <c r="L31" s="167">
        <v>19508</v>
      </c>
      <c r="M31" s="167"/>
      <c r="N31" s="12">
        <v>407389</v>
      </c>
      <c r="P31" s="9"/>
    </row>
    <row r="32" spans="1:16" ht="12.75">
      <c r="A32" s="17"/>
      <c r="B32" s="17" t="s">
        <v>400</v>
      </c>
      <c r="C32" s="11">
        <v>252802</v>
      </c>
      <c r="D32" s="18">
        <v>48253</v>
      </c>
      <c r="E32" s="12">
        <v>301055</v>
      </c>
      <c r="F32" s="12"/>
      <c r="G32" s="166">
        <v>49890</v>
      </c>
      <c r="H32" s="166">
        <v>2322</v>
      </c>
      <c r="I32" s="167">
        <v>24362</v>
      </c>
      <c r="J32" s="12">
        <v>76574</v>
      </c>
      <c r="K32" s="12"/>
      <c r="L32" s="167">
        <v>16551</v>
      </c>
      <c r="M32" s="167"/>
      <c r="N32" s="12">
        <v>394180</v>
      </c>
      <c r="P32" s="9"/>
    </row>
    <row r="33" spans="1:16" ht="12.75">
      <c r="A33" s="29"/>
      <c r="B33" s="17" t="s">
        <v>398</v>
      </c>
      <c r="C33" s="11">
        <v>269955</v>
      </c>
      <c r="D33" s="18">
        <v>51254</v>
      </c>
      <c r="E33" s="12">
        <v>321209</v>
      </c>
      <c r="F33" s="12"/>
      <c r="G33" s="166">
        <v>54986</v>
      </c>
      <c r="H33" s="166">
        <v>1756</v>
      </c>
      <c r="I33" s="167">
        <v>26392</v>
      </c>
      <c r="J33" s="12">
        <v>83134</v>
      </c>
      <c r="K33" s="12"/>
      <c r="L33" s="167">
        <v>15732</v>
      </c>
      <c r="M33" s="167"/>
      <c r="N33" s="12">
        <v>420075</v>
      </c>
      <c r="P33" s="9"/>
    </row>
    <row r="34" spans="1:16" ht="12.75">
      <c r="A34" s="17"/>
      <c r="B34" s="17" t="s">
        <v>401</v>
      </c>
      <c r="C34" s="11">
        <v>257646</v>
      </c>
      <c r="D34" s="18">
        <v>45508</v>
      </c>
      <c r="E34" s="12">
        <v>303154</v>
      </c>
      <c r="F34" s="12"/>
      <c r="G34" s="166">
        <v>51393</v>
      </c>
      <c r="H34" s="166">
        <v>1695</v>
      </c>
      <c r="I34" s="167">
        <v>24522</v>
      </c>
      <c r="J34" s="12">
        <v>77610</v>
      </c>
      <c r="K34" s="12"/>
      <c r="L34" s="167">
        <v>14128</v>
      </c>
      <c r="M34" s="165"/>
      <c r="N34" s="12">
        <v>394892</v>
      </c>
      <c r="P34" s="9"/>
    </row>
    <row r="35" spans="1:14" ht="12.75">
      <c r="A35" s="17"/>
      <c r="B35" s="17"/>
      <c r="C35" s="11"/>
      <c r="D35" s="18"/>
      <c r="E35" s="12"/>
      <c r="F35" s="12"/>
      <c r="G35" s="166"/>
      <c r="H35" s="166"/>
      <c r="I35" s="167"/>
      <c r="J35" s="12"/>
      <c r="K35" s="12"/>
      <c r="L35" s="167"/>
      <c r="M35" s="167"/>
      <c r="N35" s="12"/>
    </row>
    <row r="36" spans="1:16" ht="12.75">
      <c r="A36" s="17">
        <v>2011</v>
      </c>
      <c r="B36" s="17" t="s">
        <v>402</v>
      </c>
      <c r="C36" s="11">
        <v>267154</v>
      </c>
      <c r="D36" s="18">
        <v>46842</v>
      </c>
      <c r="E36" s="12">
        <v>313996</v>
      </c>
      <c r="F36" s="12"/>
      <c r="G36" s="166">
        <v>56619</v>
      </c>
      <c r="H36" s="166">
        <v>1725</v>
      </c>
      <c r="I36" s="167">
        <v>26051</v>
      </c>
      <c r="J36" s="12">
        <v>84395</v>
      </c>
      <c r="K36" s="12"/>
      <c r="L36" s="167">
        <v>14993</v>
      </c>
      <c r="M36" s="167"/>
      <c r="N36" s="12">
        <v>413384</v>
      </c>
      <c r="P36" s="9"/>
    </row>
    <row r="37" spans="1:16" ht="12.75">
      <c r="A37" s="17"/>
      <c r="B37" s="17" t="s">
        <v>400</v>
      </c>
      <c r="C37" s="11">
        <v>231310</v>
      </c>
      <c r="D37" s="18">
        <v>43412</v>
      </c>
      <c r="E37" s="12">
        <v>274722</v>
      </c>
      <c r="F37" s="12"/>
      <c r="G37" s="166">
        <v>51447</v>
      </c>
      <c r="H37" s="166">
        <v>1645</v>
      </c>
      <c r="I37" s="167">
        <v>24469</v>
      </c>
      <c r="J37" s="12">
        <v>77561</v>
      </c>
      <c r="K37" s="12"/>
      <c r="L37" s="167">
        <v>12862</v>
      </c>
      <c r="M37" s="167"/>
      <c r="N37" s="12">
        <v>365145</v>
      </c>
      <c r="P37" s="9"/>
    </row>
    <row r="38" spans="1:16" ht="12.75">
      <c r="A38" s="17"/>
      <c r="B38" s="17" t="s">
        <v>418</v>
      </c>
      <c r="C38" s="11">
        <v>272004</v>
      </c>
      <c r="D38" s="18">
        <v>45234</v>
      </c>
      <c r="E38" s="12">
        <f>SUM(C38:D38)</f>
        <v>317238</v>
      </c>
      <c r="F38" s="12"/>
      <c r="G38" s="166">
        <v>56202</v>
      </c>
      <c r="H38" s="166">
        <v>1740</v>
      </c>
      <c r="I38" s="167">
        <v>29716</v>
      </c>
      <c r="J38" s="12">
        <f>SUM(G38:I38)</f>
        <v>87658</v>
      </c>
      <c r="K38" s="12"/>
      <c r="L38" s="167">
        <v>11813</v>
      </c>
      <c r="M38" s="167"/>
      <c r="N38" s="12">
        <v>416709</v>
      </c>
      <c r="P38" s="28"/>
    </row>
    <row r="39" spans="1:16" ht="12.75">
      <c r="A39" s="17"/>
      <c r="B39" s="17" t="s">
        <v>28</v>
      </c>
      <c r="C39" s="11">
        <v>225427</v>
      </c>
      <c r="D39" s="18">
        <v>42746</v>
      </c>
      <c r="E39" s="12">
        <f>SUM(C39:D39)</f>
        <v>268173</v>
      </c>
      <c r="F39" s="12"/>
      <c r="G39" s="166">
        <v>50996</v>
      </c>
      <c r="H39" s="166">
        <v>1871</v>
      </c>
      <c r="I39" s="167">
        <v>27649</v>
      </c>
      <c r="J39" s="12">
        <f>G39+H39+I39</f>
        <v>80516</v>
      </c>
      <c r="K39" s="12"/>
      <c r="L39" s="167">
        <v>10056</v>
      </c>
      <c r="M39" s="167"/>
      <c r="N39" s="12">
        <v>358745</v>
      </c>
      <c r="P39" s="28"/>
    </row>
    <row r="40" spans="1:16" ht="12.75">
      <c r="A40" s="17"/>
      <c r="B40" s="17"/>
      <c r="C40" s="11"/>
      <c r="D40" s="18"/>
      <c r="E40" s="12"/>
      <c r="F40" s="12"/>
      <c r="G40" s="166"/>
      <c r="H40" s="166"/>
      <c r="I40" s="167"/>
      <c r="J40" s="12"/>
      <c r="K40" s="12"/>
      <c r="L40" s="167"/>
      <c r="M40" s="167"/>
      <c r="N40" s="12"/>
      <c r="P40" s="28"/>
    </row>
    <row r="41" spans="1:16" ht="12.75">
      <c r="A41" s="17">
        <v>2012</v>
      </c>
      <c r="B41" s="17" t="s">
        <v>27</v>
      </c>
      <c r="C41" s="11">
        <v>229139</v>
      </c>
      <c r="D41" s="18">
        <v>44619</v>
      </c>
      <c r="E41" s="12">
        <f>SUM(C41:D41)</f>
        <v>273758</v>
      </c>
      <c r="F41" s="12"/>
      <c r="G41" s="166">
        <v>55527</v>
      </c>
      <c r="H41" s="166">
        <v>1800</v>
      </c>
      <c r="I41" s="167">
        <v>28639</v>
      </c>
      <c r="J41" s="12">
        <f>G41+H41+I41</f>
        <v>85966</v>
      </c>
      <c r="K41" s="12"/>
      <c r="L41" s="167">
        <v>10519</v>
      </c>
      <c r="M41" s="167"/>
      <c r="N41" s="12">
        <v>370243</v>
      </c>
      <c r="O41" s="9"/>
      <c r="P41" s="28"/>
    </row>
    <row r="42" spans="1:14" ht="12.75">
      <c r="A42" s="168"/>
      <c r="B42" s="168"/>
      <c r="C42" s="169"/>
      <c r="D42" s="169"/>
      <c r="E42" s="169"/>
      <c r="F42" s="169"/>
      <c r="G42" s="169"/>
      <c r="H42" s="169"/>
      <c r="I42" s="169"/>
      <c r="J42" s="169"/>
      <c r="K42" s="169"/>
      <c r="L42" s="169"/>
      <c r="M42" s="169"/>
      <c r="N42" s="169"/>
    </row>
    <row r="43" spans="1:14" ht="12.75">
      <c r="A43" s="24"/>
      <c r="B43" s="24"/>
      <c r="C43" s="25"/>
      <c r="D43" s="25"/>
      <c r="E43" s="25"/>
      <c r="F43" s="25"/>
      <c r="G43" s="25"/>
      <c r="H43" s="25"/>
      <c r="I43" s="25"/>
      <c r="J43" s="25"/>
      <c r="K43" s="25"/>
      <c r="L43" s="25"/>
      <c r="M43" s="25"/>
      <c r="N43" s="25"/>
    </row>
    <row r="44" spans="1:14" ht="12.75">
      <c r="A44" s="26" t="s">
        <v>404</v>
      </c>
      <c r="B44" s="27"/>
      <c r="C44" s="28"/>
      <c r="D44" s="28"/>
      <c r="E44" s="28"/>
      <c r="F44" s="28"/>
      <c r="G44" s="28"/>
      <c r="H44" s="28"/>
      <c r="I44" s="28"/>
      <c r="J44" s="28"/>
      <c r="K44" s="28"/>
      <c r="L44" s="244"/>
      <c r="M44" s="28"/>
      <c r="N44" s="28"/>
    </row>
    <row r="45" spans="1:14" ht="12.75">
      <c r="A45" s="746" t="s">
        <v>405</v>
      </c>
      <c r="B45" s="746"/>
      <c r="C45" s="746"/>
      <c r="D45" s="746"/>
      <c r="E45" s="746"/>
      <c r="F45" s="746"/>
      <c r="G45" s="746"/>
      <c r="H45" s="746"/>
      <c r="I45" s="746"/>
      <c r="J45" s="746"/>
      <c r="K45" s="746"/>
      <c r="L45" s="746"/>
      <c r="M45" s="746"/>
      <c r="N45" s="746"/>
    </row>
    <row r="46" spans="1:14" ht="12.75">
      <c r="A46" s="30"/>
      <c r="B46" s="30"/>
      <c r="C46" s="31"/>
      <c r="D46" s="31"/>
      <c r="E46" s="31"/>
      <c r="F46" s="31"/>
      <c r="G46" s="31"/>
      <c r="H46" s="31"/>
      <c r="I46" s="31"/>
      <c r="J46" s="31"/>
      <c r="K46" s="31"/>
      <c r="L46" s="31"/>
      <c r="M46" s="31"/>
      <c r="N46" s="31"/>
    </row>
    <row r="47" spans="1:14" ht="12.75">
      <c r="A47" s="26" t="s">
        <v>406</v>
      </c>
      <c r="B47" s="26"/>
      <c r="C47" s="31"/>
      <c r="D47" s="31"/>
      <c r="E47" s="31"/>
      <c r="F47" s="32"/>
      <c r="G47" s="31"/>
      <c r="H47" s="31"/>
      <c r="I47" s="31"/>
      <c r="J47" s="31"/>
      <c r="K47" s="32"/>
      <c r="L47" s="31"/>
      <c r="M47" s="31"/>
      <c r="N47" s="31"/>
    </row>
    <row r="48" spans="1:14" ht="12.75">
      <c r="A48" s="746" t="s">
        <v>407</v>
      </c>
      <c r="B48" s="746"/>
      <c r="C48" s="746"/>
      <c r="D48" s="746"/>
      <c r="E48" s="746"/>
      <c r="F48" s="746"/>
      <c r="G48" s="746"/>
      <c r="H48" s="746"/>
      <c r="I48" s="746"/>
      <c r="J48" s="746"/>
      <c r="K48" s="746"/>
      <c r="L48" s="746"/>
      <c r="M48" s="746"/>
      <c r="N48" s="746"/>
    </row>
    <row r="49" spans="1:14" ht="21.75" customHeight="1">
      <c r="A49" s="747" t="s">
        <v>24</v>
      </c>
      <c r="B49" s="747"/>
      <c r="C49" s="747"/>
      <c r="D49" s="747"/>
      <c r="E49" s="747"/>
      <c r="F49" s="747"/>
      <c r="G49" s="747"/>
      <c r="H49" s="747"/>
      <c r="I49" s="747"/>
      <c r="J49" s="747"/>
      <c r="K49" s="747"/>
      <c r="L49" s="747"/>
      <c r="M49" s="747"/>
      <c r="N49" s="747"/>
    </row>
    <row r="50" spans="1:14" ht="13.5" customHeight="1">
      <c r="A50" s="746" t="s">
        <v>408</v>
      </c>
      <c r="B50" s="746"/>
      <c r="C50" s="746"/>
      <c r="D50" s="746"/>
      <c r="E50" s="746"/>
      <c r="F50" s="746"/>
      <c r="G50" s="746"/>
      <c r="H50" s="746"/>
      <c r="I50" s="746"/>
      <c r="J50" s="746"/>
      <c r="K50" s="746"/>
      <c r="L50" s="746"/>
      <c r="M50" s="746"/>
      <c r="N50" s="746"/>
    </row>
    <row r="51" spans="1:14" ht="24" customHeight="1">
      <c r="A51" s="747" t="s">
        <v>25</v>
      </c>
      <c r="B51" s="747"/>
      <c r="C51" s="747"/>
      <c r="D51" s="747"/>
      <c r="E51" s="747"/>
      <c r="F51" s="747"/>
      <c r="G51" s="747"/>
      <c r="H51" s="747"/>
      <c r="I51" s="747"/>
      <c r="J51" s="747"/>
      <c r="K51" s="747"/>
      <c r="L51" s="747"/>
      <c r="M51" s="747"/>
      <c r="N51" s="747"/>
    </row>
    <row r="52" spans="1:14" ht="33" customHeight="1">
      <c r="A52" s="747" t="s">
        <v>409</v>
      </c>
      <c r="B52" s="747"/>
      <c r="C52" s="747"/>
      <c r="D52" s="747"/>
      <c r="E52" s="747"/>
      <c r="F52" s="747"/>
      <c r="G52" s="747"/>
      <c r="H52" s="747"/>
      <c r="I52" s="747"/>
      <c r="J52" s="747"/>
      <c r="K52" s="747"/>
      <c r="L52" s="747"/>
      <c r="M52" s="747"/>
      <c r="N52" s="747"/>
    </row>
    <row r="53" spans="1:14" ht="23.25" customHeight="1">
      <c r="A53" s="747" t="s">
        <v>410</v>
      </c>
      <c r="B53" s="747"/>
      <c r="C53" s="747"/>
      <c r="D53" s="747"/>
      <c r="E53" s="747"/>
      <c r="F53" s="747"/>
      <c r="G53" s="747"/>
      <c r="H53" s="747"/>
      <c r="I53" s="747"/>
      <c r="J53" s="747"/>
      <c r="K53" s="747"/>
      <c r="L53" s="747"/>
      <c r="M53" s="747"/>
      <c r="N53" s="747"/>
    </row>
  </sheetData>
  <mergeCells count="8">
    <mergeCell ref="A3:N3"/>
    <mergeCell ref="A45:N45"/>
    <mergeCell ref="A48:N48"/>
    <mergeCell ref="A49:N49"/>
    <mergeCell ref="A50:N50"/>
    <mergeCell ref="A51:N51"/>
    <mergeCell ref="A52:N52"/>
    <mergeCell ref="A53:N53"/>
  </mergeCells>
  <printOptions/>
  <pageMargins left="0.75" right="0.75" top="1" bottom="1" header="0.5" footer="0.5"/>
  <pageSetup fitToHeight="1" fitToWidth="1" horizontalDpi="600" verticalDpi="600" orientation="portrait" paperSize="9" scale="76" r:id="rId1"/>
</worksheet>
</file>

<file path=xl/worksheets/sheet20.xml><?xml version="1.0" encoding="utf-8"?>
<worksheet xmlns="http://schemas.openxmlformats.org/spreadsheetml/2006/main" xmlns:r="http://schemas.openxmlformats.org/officeDocument/2006/relationships">
  <dimension ref="A1:D45"/>
  <sheetViews>
    <sheetView workbookViewId="0" topLeftCell="A1">
      <selection activeCell="A1" sqref="A1"/>
    </sheetView>
  </sheetViews>
  <sheetFormatPr defaultColWidth="9.140625" defaultRowHeight="12.75"/>
  <cols>
    <col min="1" max="1" width="11.57421875" style="0" customWidth="1"/>
    <col min="2" max="2" width="16.28125" style="0" customWidth="1"/>
    <col min="3" max="3" width="16.7109375" style="0" customWidth="1"/>
  </cols>
  <sheetData>
    <row r="1" spans="1:3" ht="12.75">
      <c r="A1" s="2" t="s">
        <v>178</v>
      </c>
      <c r="B1" s="2"/>
      <c r="C1" s="2"/>
    </row>
    <row r="2" spans="1:3" ht="12.75">
      <c r="A2" s="2" t="s">
        <v>144</v>
      </c>
      <c r="B2" s="2"/>
      <c r="C2" s="2"/>
    </row>
    <row r="3" spans="1:3" ht="27.75" customHeight="1">
      <c r="A3" s="799" t="s">
        <v>179</v>
      </c>
      <c r="B3" s="799"/>
      <c r="C3" s="799"/>
    </row>
    <row r="4" spans="1:3" ht="12.75">
      <c r="A4" s="444"/>
      <c r="B4" s="444"/>
      <c r="C4" s="445"/>
    </row>
    <row r="5" spans="1:3" ht="25.5">
      <c r="A5" s="446" t="s">
        <v>385</v>
      </c>
      <c r="B5" s="446" t="s">
        <v>386</v>
      </c>
      <c r="C5" s="447" t="s">
        <v>180</v>
      </c>
    </row>
    <row r="6" spans="1:3" ht="12.75">
      <c r="A6" s="419"/>
      <c r="B6" s="419"/>
      <c r="C6" s="420"/>
    </row>
    <row r="7" spans="1:3" ht="12.75">
      <c r="A7" s="390">
        <v>2004</v>
      </c>
      <c r="B7" s="394"/>
      <c r="C7" s="166">
        <v>224.99888447999996</v>
      </c>
    </row>
    <row r="8" spans="1:3" ht="12.75">
      <c r="A8" s="390">
        <v>2005</v>
      </c>
      <c r="B8" s="394"/>
      <c r="C8" s="166">
        <v>227.78788601999997</v>
      </c>
    </row>
    <row r="9" spans="1:3" ht="12.75">
      <c r="A9" s="390">
        <v>2006</v>
      </c>
      <c r="B9" s="394"/>
      <c r="C9" s="166">
        <v>242.14413255000008</v>
      </c>
    </row>
    <row r="10" spans="1:3" ht="12.75">
      <c r="A10" s="390">
        <v>2007</v>
      </c>
      <c r="B10" s="394"/>
      <c r="C10" s="166">
        <v>255.42980419999998</v>
      </c>
    </row>
    <row r="11" spans="1:3" ht="12.75">
      <c r="A11" s="142">
        <v>2008</v>
      </c>
      <c r="B11" s="42"/>
      <c r="C11" s="422">
        <v>251</v>
      </c>
    </row>
    <row r="12" spans="1:3" ht="12.75">
      <c r="A12" s="58">
        <v>2009</v>
      </c>
      <c r="B12" s="432"/>
      <c r="C12" s="166">
        <v>251</v>
      </c>
    </row>
    <row r="13" spans="1:3" ht="12.75">
      <c r="A13" s="390">
        <v>2010</v>
      </c>
      <c r="B13" s="432"/>
      <c r="C13" s="166">
        <v>281</v>
      </c>
    </row>
    <row r="14" spans="1:4" ht="12.75">
      <c r="A14" s="390" t="s">
        <v>32</v>
      </c>
      <c r="B14" s="430"/>
      <c r="C14" s="166">
        <v>276.65572301000003</v>
      </c>
      <c r="D14" s="437"/>
    </row>
    <row r="15" spans="1:3" ht="12.75">
      <c r="A15" s="390"/>
      <c r="B15" s="432"/>
      <c r="C15" s="166"/>
    </row>
    <row r="16" spans="1:3" ht="12.75">
      <c r="A16" s="390">
        <v>2008</v>
      </c>
      <c r="B16" s="58" t="s">
        <v>396</v>
      </c>
      <c r="C16" s="166">
        <v>62.82686479</v>
      </c>
    </row>
    <row r="17" spans="1:3" ht="12.75">
      <c r="A17" s="390"/>
      <c r="B17" s="58" t="s">
        <v>400</v>
      </c>
      <c r="C17" s="166">
        <v>63.5930204</v>
      </c>
    </row>
    <row r="18" spans="1:3" ht="12.75">
      <c r="A18" s="390"/>
      <c r="B18" s="58" t="s">
        <v>418</v>
      </c>
      <c r="C18" s="166">
        <v>64.64920106999999</v>
      </c>
    </row>
    <row r="19" spans="1:3" ht="12.75">
      <c r="A19" s="390"/>
      <c r="B19" s="58" t="s">
        <v>401</v>
      </c>
      <c r="C19" s="166">
        <v>59.572453200000005</v>
      </c>
    </row>
    <row r="20" spans="1:3" ht="12.75">
      <c r="A20" s="432"/>
      <c r="B20" s="432"/>
      <c r="C20" s="166"/>
    </row>
    <row r="21" spans="1:3" ht="12.75">
      <c r="A21" s="432">
        <v>2009</v>
      </c>
      <c r="B21" s="58" t="s">
        <v>396</v>
      </c>
      <c r="C21" s="166">
        <v>58.705029509999996</v>
      </c>
    </row>
    <row r="22" spans="1:3" ht="12.75">
      <c r="A22" s="432"/>
      <c r="B22" s="58" t="s">
        <v>400</v>
      </c>
      <c r="C22" s="166">
        <v>60.46934787000001</v>
      </c>
    </row>
    <row r="23" spans="1:3" ht="12.75">
      <c r="A23" s="432"/>
      <c r="B23" s="58" t="s">
        <v>418</v>
      </c>
      <c r="C23" s="166">
        <v>62.26016001</v>
      </c>
    </row>
    <row r="24" spans="1:3" ht="12.75">
      <c r="A24" s="432"/>
      <c r="B24" s="58" t="s">
        <v>401</v>
      </c>
      <c r="C24" s="166">
        <v>69.70009604</v>
      </c>
    </row>
    <row r="25" spans="1:3" ht="12.75">
      <c r="A25" s="432"/>
      <c r="B25" s="58"/>
      <c r="C25" s="166"/>
    </row>
    <row r="26" spans="1:3" ht="12.75">
      <c r="A26" s="432">
        <v>2010</v>
      </c>
      <c r="B26" s="394" t="s">
        <v>396</v>
      </c>
      <c r="C26" s="166">
        <v>66.81147809000001</v>
      </c>
    </row>
    <row r="27" spans="1:3" ht="12.75">
      <c r="A27" s="432"/>
      <c r="B27" s="394" t="s">
        <v>400</v>
      </c>
      <c r="C27" s="166">
        <v>69.88860474</v>
      </c>
    </row>
    <row r="28" spans="1:3" ht="12.75">
      <c r="A28" s="432"/>
      <c r="B28" s="394" t="s">
        <v>418</v>
      </c>
      <c r="C28" s="166">
        <v>76.12827577000002</v>
      </c>
    </row>
    <row r="29" spans="1:3" ht="12.75">
      <c r="A29" s="432"/>
      <c r="B29" s="394" t="s">
        <v>399</v>
      </c>
      <c r="C29" s="448">
        <v>67.900118</v>
      </c>
    </row>
    <row r="30" spans="1:3" ht="12.75">
      <c r="A30" s="432"/>
      <c r="B30" s="58"/>
      <c r="C30" s="448"/>
    </row>
    <row r="31" spans="1:4" ht="12.75">
      <c r="A31" s="430">
        <v>2011</v>
      </c>
      <c r="B31" s="396" t="s">
        <v>402</v>
      </c>
      <c r="C31" s="449">
        <v>68.45825856</v>
      </c>
      <c r="D31" s="437"/>
    </row>
    <row r="32" spans="1:4" ht="12.75">
      <c r="A32" s="430"/>
      <c r="B32" s="396" t="s">
        <v>397</v>
      </c>
      <c r="C32" s="166">
        <v>69.32322103</v>
      </c>
      <c r="D32" s="437"/>
    </row>
    <row r="33" spans="1:4" ht="12.75">
      <c r="A33" s="430"/>
      <c r="B33" s="396" t="s">
        <v>398</v>
      </c>
      <c r="C33" s="166">
        <v>69.65399918000001</v>
      </c>
      <c r="D33" s="437"/>
    </row>
    <row r="34" spans="1:4" ht="12.75">
      <c r="A34" s="430"/>
      <c r="B34" s="396" t="s">
        <v>28</v>
      </c>
      <c r="C34" s="166">
        <v>69.22024424</v>
      </c>
      <c r="D34" s="437"/>
    </row>
    <row r="35" spans="1:4" ht="12.75">
      <c r="A35" s="430"/>
      <c r="B35" s="396"/>
      <c r="C35" s="166"/>
      <c r="D35" s="437"/>
    </row>
    <row r="36" spans="1:4" ht="12.75">
      <c r="A36" s="430">
        <v>2012</v>
      </c>
      <c r="B36" s="396" t="s">
        <v>27</v>
      </c>
      <c r="C36" s="166">
        <v>71.05101449</v>
      </c>
      <c r="D36" s="450"/>
    </row>
    <row r="37" spans="1:3" ht="12.75">
      <c r="A37" s="451"/>
      <c r="B37" s="398"/>
      <c r="C37" s="452"/>
    </row>
    <row r="38" spans="1:3" ht="12.75">
      <c r="A38" s="430"/>
      <c r="B38" s="396"/>
      <c r="C38" s="166"/>
    </row>
    <row r="39" spans="1:3" ht="12.75">
      <c r="A39" s="453" t="s">
        <v>404</v>
      </c>
      <c r="B39" s="413"/>
      <c r="C39" s="454"/>
    </row>
    <row r="40" spans="1:3" ht="12.75">
      <c r="A40" s="800" t="s">
        <v>181</v>
      </c>
      <c r="B40" s="800"/>
      <c r="C40" s="800"/>
    </row>
    <row r="41" spans="1:3" ht="12.75">
      <c r="A41" s="455"/>
      <c r="B41" s="455"/>
      <c r="C41" s="455"/>
    </row>
    <row r="42" spans="1:3" ht="12.75">
      <c r="A42" s="453" t="s">
        <v>406</v>
      </c>
      <c r="B42" s="413"/>
      <c r="C42" s="456"/>
    </row>
    <row r="43" spans="1:3" ht="24.75" customHeight="1">
      <c r="A43" s="800" t="s">
        <v>182</v>
      </c>
      <c r="B43" s="800"/>
      <c r="C43" s="800"/>
    </row>
    <row r="44" spans="1:3" ht="24" customHeight="1">
      <c r="A44" s="800" t="s">
        <v>183</v>
      </c>
      <c r="B44" s="800"/>
      <c r="C44" s="800"/>
    </row>
    <row r="45" spans="1:3" ht="55.5" customHeight="1">
      <c r="A45" s="795" t="s">
        <v>184</v>
      </c>
      <c r="B45" s="782"/>
      <c r="C45" s="782"/>
    </row>
  </sheetData>
  <mergeCells count="5">
    <mergeCell ref="A45:C45"/>
    <mergeCell ref="A3:C3"/>
    <mergeCell ref="A40:C40"/>
    <mergeCell ref="A43:C43"/>
    <mergeCell ref="A44:C4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R52"/>
  <sheetViews>
    <sheetView workbookViewId="0" topLeftCell="A1">
      <selection activeCell="A1" sqref="A1"/>
    </sheetView>
  </sheetViews>
  <sheetFormatPr defaultColWidth="9.140625" defaultRowHeight="12.75"/>
  <cols>
    <col min="6" max="6" width="10.57421875" style="0" customWidth="1"/>
    <col min="7" max="7" width="3.140625" style="0" customWidth="1"/>
    <col min="10" max="10" width="11.57421875" style="0" customWidth="1"/>
    <col min="11" max="11" width="3.140625" style="0" customWidth="1"/>
    <col min="14" max="14" width="10.28125" style="0" customWidth="1"/>
    <col min="15" max="15" width="4.140625" style="0" customWidth="1"/>
    <col min="18" max="18" width="10.7109375" style="0" customWidth="1"/>
  </cols>
  <sheetData>
    <row r="1" spans="1:18" ht="12.75">
      <c r="A1" s="461" t="s">
        <v>191</v>
      </c>
      <c r="B1" s="461"/>
      <c r="C1" s="461"/>
      <c r="D1" s="462"/>
      <c r="E1" s="462"/>
      <c r="F1" s="462"/>
      <c r="G1" s="462"/>
      <c r="H1" s="462"/>
      <c r="I1" s="462"/>
      <c r="J1" s="462"/>
      <c r="K1" s="462"/>
      <c r="L1" s="462"/>
      <c r="M1" s="462"/>
      <c r="N1" s="462"/>
      <c r="O1" s="462"/>
      <c r="P1" s="462"/>
      <c r="Q1" s="462"/>
      <c r="R1" s="462"/>
    </row>
    <row r="2" spans="1:18" ht="12.75">
      <c r="A2" s="461" t="s">
        <v>192</v>
      </c>
      <c r="B2" s="461"/>
      <c r="C2" s="461"/>
      <c r="D2" s="462"/>
      <c r="E2" s="462"/>
      <c r="F2" s="462"/>
      <c r="G2" s="462"/>
      <c r="H2" s="462"/>
      <c r="I2" s="462"/>
      <c r="J2" s="462"/>
      <c r="K2" s="462"/>
      <c r="L2" s="462"/>
      <c r="M2" s="462"/>
      <c r="N2" s="462"/>
      <c r="O2" s="462"/>
      <c r="P2" s="462"/>
      <c r="Q2" s="462"/>
      <c r="R2" s="462"/>
    </row>
    <row r="3" spans="1:18" ht="12.75">
      <c r="A3" s="744" t="s">
        <v>186</v>
      </c>
      <c r="B3" s="744"/>
      <c r="C3" s="744"/>
      <c r="D3" s="744"/>
      <c r="E3" s="744"/>
      <c r="F3" s="744"/>
      <c r="G3" s="744"/>
      <c r="H3" s="744"/>
      <c r="I3" s="744"/>
      <c r="J3" s="744"/>
      <c r="K3" s="744"/>
      <c r="L3" s="744"/>
      <c r="M3" s="744"/>
      <c r="N3" s="744"/>
      <c r="O3" s="744"/>
      <c r="P3" s="744"/>
      <c r="Q3" s="744"/>
      <c r="R3" s="744"/>
    </row>
    <row r="4" spans="1:18" ht="12.75">
      <c r="A4" s="458"/>
      <c r="B4" s="458"/>
      <c r="C4" s="458"/>
      <c r="D4" s="458"/>
      <c r="E4" s="458"/>
      <c r="F4" s="458"/>
      <c r="G4" s="458"/>
      <c r="H4" s="458"/>
      <c r="I4" s="458"/>
      <c r="J4" s="458"/>
      <c r="K4" s="458"/>
      <c r="L4" s="458"/>
      <c r="M4" s="458"/>
      <c r="N4" s="458"/>
      <c r="O4" s="458"/>
      <c r="P4" s="458"/>
      <c r="Q4" s="458"/>
      <c r="R4" s="458"/>
    </row>
    <row r="5" spans="1:18" ht="12.75">
      <c r="A5" s="462"/>
      <c r="B5" s="462"/>
      <c r="C5" s="462"/>
      <c r="D5" s="462"/>
      <c r="E5" s="462"/>
      <c r="F5" s="462"/>
      <c r="G5" s="462"/>
      <c r="H5" s="462"/>
      <c r="I5" s="462"/>
      <c r="J5" s="462"/>
      <c r="K5" s="462"/>
      <c r="L5" s="462"/>
      <c r="M5" s="462"/>
      <c r="N5" s="462"/>
      <c r="O5" s="462"/>
      <c r="P5" s="462"/>
      <c r="Q5" s="462"/>
      <c r="R5" s="463" t="s">
        <v>54</v>
      </c>
    </row>
    <row r="6" spans="1:18" ht="12.75">
      <c r="A6" s="801" t="s">
        <v>385</v>
      </c>
      <c r="B6" s="801" t="s">
        <v>386</v>
      </c>
      <c r="C6" s="803" t="s">
        <v>193</v>
      </c>
      <c r="D6" s="805" t="s">
        <v>194</v>
      </c>
      <c r="E6" s="805"/>
      <c r="F6" s="805"/>
      <c r="G6" s="465"/>
      <c r="H6" s="805" t="s">
        <v>195</v>
      </c>
      <c r="I6" s="805"/>
      <c r="J6" s="805"/>
      <c r="K6" s="465"/>
      <c r="L6" s="805" t="s">
        <v>196</v>
      </c>
      <c r="M6" s="805"/>
      <c r="N6" s="805"/>
      <c r="O6" s="465"/>
      <c r="P6" s="805" t="s">
        <v>197</v>
      </c>
      <c r="Q6" s="805"/>
      <c r="R6" s="805"/>
    </row>
    <row r="7" spans="1:18" ht="38.25">
      <c r="A7" s="802"/>
      <c r="B7" s="802"/>
      <c r="C7" s="804"/>
      <c r="D7" s="467" t="s">
        <v>198</v>
      </c>
      <c r="E7" s="467" t="s">
        <v>199</v>
      </c>
      <c r="F7" s="467" t="s">
        <v>200</v>
      </c>
      <c r="G7" s="467"/>
      <c r="H7" s="467" t="s">
        <v>198</v>
      </c>
      <c r="I7" s="467" t="s">
        <v>199</v>
      </c>
      <c r="J7" s="467" t="s">
        <v>200</v>
      </c>
      <c r="K7" s="467"/>
      <c r="L7" s="467" t="s">
        <v>198</v>
      </c>
      <c r="M7" s="467" t="s">
        <v>199</v>
      </c>
      <c r="N7" s="467" t="s">
        <v>200</v>
      </c>
      <c r="O7" s="467"/>
      <c r="P7" s="467" t="s">
        <v>198</v>
      </c>
      <c r="Q7" s="467" t="s">
        <v>199</v>
      </c>
      <c r="R7" s="467" t="s">
        <v>200</v>
      </c>
    </row>
    <row r="8" spans="1:18" ht="12.75">
      <c r="A8" s="468"/>
      <c r="B8" s="468"/>
      <c r="C8" s="469"/>
      <c r="D8" s="470"/>
      <c r="E8" s="470"/>
      <c r="F8" s="470"/>
      <c r="G8" s="470"/>
      <c r="H8" s="470"/>
      <c r="I8" s="470"/>
      <c r="J8" s="470"/>
      <c r="K8" s="470"/>
      <c r="L8" s="470"/>
      <c r="M8" s="470"/>
      <c r="N8" s="470"/>
      <c r="O8" s="470"/>
      <c r="P8" s="470"/>
      <c r="Q8" s="470"/>
      <c r="R8" s="470"/>
    </row>
    <row r="9" spans="1:18" ht="12.75">
      <c r="A9" s="471">
        <v>2000</v>
      </c>
      <c r="B9" s="462"/>
      <c r="C9" s="472">
        <v>112504</v>
      </c>
      <c r="D9" s="473">
        <v>70699</v>
      </c>
      <c r="E9" s="473">
        <v>73027</v>
      </c>
      <c r="F9" s="473">
        <v>24381</v>
      </c>
      <c r="G9" s="473"/>
      <c r="H9" s="473">
        <v>1721</v>
      </c>
      <c r="I9" s="473">
        <v>1609</v>
      </c>
      <c r="J9" s="473">
        <v>717</v>
      </c>
      <c r="K9" s="473"/>
      <c r="L9" s="473">
        <v>26385</v>
      </c>
      <c r="M9" s="473">
        <v>27663</v>
      </c>
      <c r="N9" s="473">
        <v>3827</v>
      </c>
      <c r="O9" s="473"/>
      <c r="P9" s="473">
        <v>13699</v>
      </c>
      <c r="Q9" s="473">
        <v>14193</v>
      </c>
      <c r="R9" s="473">
        <v>2258</v>
      </c>
    </row>
    <row r="10" spans="1:18" ht="14.25">
      <c r="A10" s="471" t="s">
        <v>201</v>
      </c>
      <c r="B10" s="462"/>
      <c r="C10" s="472">
        <v>120023</v>
      </c>
      <c r="D10" s="473">
        <v>54310</v>
      </c>
      <c r="E10" s="473">
        <v>61562</v>
      </c>
      <c r="F10" s="473">
        <v>17402</v>
      </c>
      <c r="G10" s="473"/>
      <c r="H10" s="473">
        <v>27658</v>
      </c>
      <c r="I10" s="473">
        <v>16097</v>
      </c>
      <c r="J10" s="473">
        <v>12284</v>
      </c>
      <c r="K10" s="473"/>
      <c r="L10" s="473">
        <v>25500</v>
      </c>
      <c r="M10" s="473">
        <v>25132</v>
      </c>
      <c r="N10" s="473">
        <v>4079</v>
      </c>
      <c r="O10" s="473"/>
      <c r="P10" s="473">
        <v>12555</v>
      </c>
      <c r="Q10" s="473">
        <v>12612</v>
      </c>
      <c r="R10" s="473">
        <v>2177</v>
      </c>
    </row>
    <row r="11" spans="1:18" ht="12.75">
      <c r="A11" s="471">
        <v>2002</v>
      </c>
      <c r="B11" s="462"/>
      <c r="C11" s="472">
        <v>125058</v>
      </c>
      <c r="D11" s="473">
        <v>51361</v>
      </c>
      <c r="E11" s="473">
        <v>52013</v>
      </c>
      <c r="F11" s="473">
        <v>17274</v>
      </c>
      <c r="G11" s="473"/>
      <c r="H11" s="473">
        <v>33691</v>
      </c>
      <c r="I11" s="473">
        <v>31886</v>
      </c>
      <c r="J11" s="473">
        <v>14221</v>
      </c>
      <c r="K11" s="473"/>
      <c r="L11" s="473">
        <v>28309</v>
      </c>
      <c r="M11" s="473">
        <v>27402</v>
      </c>
      <c r="N11" s="473">
        <v>4515</v>
      </c>
      <c r="O11" s="473"/>
      <c r="P11" s="473">
        <v>11697</v>
      </c>
      <c r="Q11" s="473">
        <v>11747</v>
      </c>
      <c r="R11" s="473">
        <v>2093</v>
      </c>
    </row>
    <row r="12" spans="1:18" ht="12.75">
      <c r="A12" s="471">
        <v>2003</v>
      </c>
      <c r="B12" s="462"/>
      <c r="C12" s="472">
        <v>126371</v>
      </c>
      <c r="D12" s="473">
        <v>51492</v>
      </c>
      <c r="E12" s="473">
        <v>51277</v>
      </c>
      <c r="F12" s="473">
        <v>17866</v>
      </c>
      <c r="G12" s="473"/>
      <c r="H12" s="473">
        <v>33452</v>
      </c>
      <c r="I12" s="473">
        <v>33455</v>
      </c>
      <c r="J12" s="473">
        <v>14413</v>
      </c>
      <c r="K12" s="473"/>
      <c r="L12" s="473">
        <v>29810</v>
      </c>
      <c r="M12" s="473">
        <v>29237</v>
      </c>
      <c r="N12" s="473">
        <v>4546</v>
      </c>
      <c r="O12" s="473"/>
      <c r="P12" s="473">
        <v>11617</v>
      </c>
      <c r="Q12" s="473">
        <v>11551</v>
      </c>
      <c r="R12" s="473">
        <v>2164</v>
      </c>
    </row>
    <row r="13" spans="1:18" ht="12.75">
      <c r="A13" s="471">
        <v>2004</v>
      </c>
      <c r="B13" s="462"/>
      <c r="C13" s="472">
        <v>122062</v>
      </c>
      <c r="D13" s="473">
        <v>48668</v>
      </c>
      <c r="E13" s="473">
        <v>50734</v>
      </c>
      <c r="F13" s="473">
        <v>16508</v>
      </c>
      <c r="G13" s="473"/>
      <c r="H13" s="473">
        <v>30808</v>
      </c>
      <c r="I13" s="473">
        <v>32380</v>
      </c>
      <c r="J13" s="473">
        <v>13304</v>
      </c>
      <c r="K13" s="473"/>
      <c r="L13" s="473">
        <v>29964</v>
      </c>
      <c r="M13" s="473">
        <v>29583</v>
      </c>
      <c r="N13" s="473">
        <v>4373</v>
      </c>
      <c r="O13" s="473"/>
      <c r="P13" s="473">
        <v>12622</v>
      </c>
      <c r="Q13" s="473">
        <v>12369</v>
      </c>
      <c r="R13" s="473">
        <v>2429</v>
      </c>
    </row>
    <row r="14" spans="1:18" ht="12.75">
      <c r="A14" s="471">
        <v>2005</v>
      </c>
      <c r="B14" s="462"/>
      <c r="C14" s="472">
        <v>124313</v>
      </c>
      <c r="D14" s="473">
        <v>47980</v>
      </c>
      <c r="E14" s="473">
        <v>47239</v>
      </c>
      <c r="F14" s="473">
        <v>18054</v>
      </c>
      <c r="G14" s="473"/>
      <c r="H14" s="473">
        <v>31234</v>
      </c>
      <c r="I14" s="473">
        <v>29756</v>
      </c>
      <c r="J14" s="473">
        <v>15192</v>
      </c>
      <c r="K14" s="473"/>
      <c r="L14" s="473">
        <v>32452</v>
      </c>
      <c r="M14" s="473">
        <v>31475</v>
      </c>
      <c r="N14" s="473">
        <v>5223</v>
      </c>
      <c r="O14" s="473"/>
      <c r="P14" s="473">
        <v>12647</v>
      </c>
      <c r="Q14" s="473">
        <v>12629</v>
      </c>
      <c r="R14" s="473">
        <v>2446</v>
      </c>
    </row>
    <row r="15" spans="1:18" ht="12.75">
      <c r="A15" s="471" t="s">
        <v>202</v>
      </c>
      <c r="B15" s="462"/>
      <c r="C15" s="472">
        <v>126991</v>
      </c>
      <c r="D15" s="473">
        <v>47088</v>
      </c>
      <c r="E15" s="473">
        <v>47032</v>
      </c>
      <c r="F15" s="473">
        <v>18456</v>
      </c>
      <c r="G15" s="473"/>
      <c r="H15" s="473">
        <v>30469</v>
      </c>
      <c r="I15" s="473">
        <v>30407</v>
      </c>
      <c r="J15" s="473">
        <v>15397</v>
      </c>
      <c r="K15" s="473"/>
      <c r="L15" s="473">
        <v>35964</v>
      </c>
      <c r="M15" s="473">
        <v>35943</v>
      </c>
      <c r="N15" s="473">
        <v>5055</v>
      </c>
      <c r="O15" s="473"/>
      <c r="P15" s="473">
        <v>13470</v>
      </c>
      <c r="Q15" s="473">
        <v>13133</v>
      </c>
      <c r="R15" s="473">
        <v>2838</v>
      </c>
    </row>
    <row r="16" spans="1:18" ht="12.75">
      <c r="A16" s="471" t="s">
        <v>203</v>
      </c>
      <c r="B16" s="462"/>
      <c r="C16" s="472">
        <v>136434</v>
      </c>
      <c r="D16" s="473">
        <v>50143</v>
      </c>
      <c r="E16" s="473">
        <v>49823</v>
      </c>
      <c r="F16" s="473">
        <v>18870</v>
      </c>
      <c r="G16" s="473"/>
      <c r="H16" s="473">
        <v>32738</v>
      </c>
      <c r="I16" s="473">
        <v>33063</v>
      </c>
      <c r="J16" s="473">
        <v>15117</v>
      </c>
      <c r="K16" s="473"/>
      <c r="L16" s="473">
        <v>40311</v>
      </c>
      <c r="M16" s="473">
        <v>39385</v>
      </c>
      <c r="N16" s="473">
        <v>5497</v>
      </c>
      <c r="O16" s="473"/>
      <c r="P16" s="473">
        <v>13242</v>
      </c>
      <c r="Q16" s="473">
        <v>13226</v>
      </c>
      <c r="R16" s="473">
        <v>2854</v>
      </c>
    </row>
    <row r="17" spans="1:18" ht="12.75">
      <c r="A17" s="474">
        <v>2008</v>
      </c>
      <c r="B17" s="462"/>
      <c r="C17" s="472">
        <v>145715</v>
      </c>
      <c r="D17" s="473">
        <v>55302</v>
      </c>
      <c r="E17" s="473">
        <v>53654</v>
      </c>
      <c r="F17" s="473">
        <v>20553</v>
      </c>
      <c r="G17" s="473"/>
      <c r="H17" s="473">
        <v>34738</v>
      </c>
      <c r="I17" s="473">
        <v>34081</v>
      </c>
      <c r="J17" s="473">
        <v>15759</v>
      </c>
      <c r="K17" s="473"/>
      <c r="L17" s="473">
        <v>41656</v>
      </c>
      <c r="M17" s="473">
        <v>41337</v>
      </c>
      <c r="N17" s="473">
        <v>5270</v>
      </c>
      <c r="O17" s="473"/>
      <c r="P17" s="473">
        <v>14019</v>
      </c>
      <c r="Q17" s="473">
        <v>14008</v>
      </c>
      <c r="R17" s="473">
        <v>2873</v>
      </c>
    </row>
    <row r="18" spans="1:18" ht="12.75">
      <c r="A18" s="474">
        <v>2009</v>
      </c>
      <c r="B18" s="475"/>
      <c r="C18" s="472">
        <v>150711</v>
      </c>
      <c r="D18" s="473">
        <v>62838</v>
      </c>
      <c r="E18" s="473">
        <v>59840</v>
      </c>
      <c r="F18" s="473">
        <v>23655</v>
      </c>
      <c r="G18" s="473"/>
      <c r="H18" s="473">
        <v>34869</v>
      </c>
      <c r="I18" s="473">
        <v>34471</v>
      </c>
      <c r="J18" s="473">
        <v>16243</v>
      </c>
      <c r="K18" s="473"/>
      <c r="L18" s="473">
        <v>38663</v>
      </c>
      <c r="M18" s="473">
        <v>38868</v>
      </c>
      <c r="N18" s="473">
        <v>4592</v>
      </c>
      <c r="O18" s="473"/>
      <c r="P18" s="473">
        <v>14341</v>
      </c>
      <c r="Q18" s="473">
        <v>13982</v>
      </c>
      <c r="R18" s="473">
        <v>3223</v>
      </c>
    </row>
    <row r="19" spans="1:18" ht="12.75">
      <c r="A19" s="474">
        <v>2010</v>
      </c>
      <c r="B19" s="475"/>
      <c r="C19" s="472">
        <v>152336</v>
      </c>
      <c r="D19" s="473">
        <v>63541</v>
      </c>
      <c r="E19" s="473">
        <v>65478</v>
      </c>
      <c r="F19" s="473">
        <v>21923</v>
      </c>
      <c r="G19" s="473"/>
      <c r="H19" s="473">
        <v>34147</v>
      </c>
      <c r="I19" s="473">
        <v>34660</v>
      </c>
      <c r="J19" s="473">
        <v>15865</v>
      </c>
      <c r="K19" s="473"/>
      <c r="L19" s="473">
        <v>40828</v>
      </c>
      <c r="M19" s="473">
        <v>39693</v>
      </c>
      <c r="N19" s="473">
        <v>5271</v>
      </c>
      <c r="O19" s="473"/>
      <c r="P19" s="473">
        <v>13820</v>
      </c>
      <c r="Q19" s="473">
        <v>14067</v>
      </c>
      <c r="R19" s="473">
        <v>3010</v>
      </c>
    </row>
    <row r="20" spans="1:18" ht="12.75">
      <c r="A20" s="474" t="s">
        <v>32</v>
      </c>
      <c r="B20" s="475"/>
      <c r="C20" s="472">
        <v>148250</v>
      </c>
      <c r="D20" s="473">
        <v>58913</v>
      </c>
      <c r="E20" s="473">
        <v>60386</v>
      </c>
      <c r="F20" s="473">
        <v>20636</v>
      </c>
      <c r="G20" s="473"/>
      <c r="H20" s="473">
        <v>32997</v>
      </c>
      <c r="I20" s="473">
        <v>33574</v>
      </c>
      <c r="J20" s="473">
        <v>15441</v>
      </c>
      <c r="K20" s="473"/>
      <c r="L20" s="473">
        <v>42981</v>
      </c>
      <c r="M20" s="473">
        <v>42829</v>
      </c>
      <c r="N20" s="473">
        <v>5224</v>
      </c>
      <c r="O20" s="473"/>
      <c r="P20" s="473">
        <v>13359</v>
      </c>
      <c r="Q20" s="473">
        <v>13479</v>
      </c>
      <c r="R20" s="473">
        <v>2951</v>
      </c>
    </row>
    <row r="21" spans="1:18" ht="12.75">
      <c r="A21" s="474"/>
      <c r="B21" s="474"/>
      <c r="C21" s="476"/>
      <c r="D21" s="477"/>
      <c r="E21" s="477"/>
      <c r="F21" s="477"/>
      <c r="G21" s="478"/>
      <c r="H21" s="477"/>
      <c r="I21" s="477"/>
      <c r="J21" s="477"/>
      <c r="K21" s="477"/>
      <c r="L21" s="477"/>
      <c r="M21" s="477"/>
      <c r="N21" s="477"/>
      <c r="O21" s="477"/>
      <c r="P21" s="477"/>
      <c r="Q21" s="477"/>
      <c r="R21" s="477"/>
    </row>
    <row r="22" spans="1:18" ht="12.75">
      <c r="A22" s="474">
        <v>2008</v>
      </c>
      <c r="B22" s="474" t="s">
        <v>396</v>
      </c>
      <c r="C22" s="476">
        <v>35226</v>
      </c>
      <c r="D22" s="477">
        <v>12913</v>
      </c>
      <c r="E22" s="477">
        <v>13008</v>
      </c>
      <c r="F22" s="477">
        <v>18803</v>
      </c>
      <c r="G22" s="478"/>
      <c r="H22" s="477">
        <v>8264</v>
      </c>
      <c r="I22" s="477">
        <v>8394</v>
      </c>
      <c r="J22" s="477">
        <v>14994</v>
      </c>
      <c r="K22" s="477"/>
      <c r="L22" s="477">
        <v>10562</v>
      </c>
      <c r="M22" s="477">
        <v>10179</v>
      </c>
      <c r="N22" s="477">
        <v>5756</v>
      </c>
      <c r="O22" s="477"/>
      <c r="P22" s="477">
        <v>3487</v>
      </c>
      <c r="Q22" s="477">
        <v>3486</v>
      </c>
      <c r="R22" s="477">
        <v>2873</v>
      </c>
    </row>
    <row r="23" spans="1:18" ht="12.75">
      <c r="A23" s="474"/>
      <c r="B23" s="474" t="s">
        <v>397</v>
      </c>
      <c r="C23" s="476">
        <v>36392</v>
      </c>
      <c r="D23" s="477">
        <v>13639</v>
      </c>
      <c r="E23" s="477">
        <v>13458</v>
      </c>
      <c r="F23" s="477">
        <v>19040</v>
      </c>
      <c r="G23" s="478"/>
      <c r="H23" s="477">
        <v>8681</v>
      </c>
      <c r="I23" s="477">
        <v>8459</v>
      </c>
      <c r="J23" s="477">
        <v>15219</v>
      </c>
      <c r="K23" s="477"/>
      <c r="L23" s="477">
        <v>10492</v>
      </c>
      <c r="M23" s="477">
        <v>10659</v>
      </c>
      <c r="N23" s="477">
        <v>5436</v>
      </c>
      <c r="O23" s="477"/>
      <c r="P23" s="477">
        <v>3580</v>
      </c>
      <c r="Q23" s="477">
        <v>3613</v>
      </c>
      <c r="R23" s="477">
        <v>2831</v>
      </c>
    </row>
    <row r="24" spans="1:18" ht="12.75">
      <c r="A24" s="474"/>
      <c r="B24" s="474" t="s">
        <v>398</v>
      </c>
      <c r="C24" s="476">
        <v>37623</v>
      </c>
      <c r="D24" s="477">
        <v>14345</v>
      </c>
      <c r="E24" s="477">
        <v>13566</v>
      </c>
      <c r="F24" s="477">
        <v>19835</v>
      </c>
      <c r="G24" s="478"/>
      <c r="H24" s="477">
        <v>9069</v>
      </c>
      <c r="I24" s="477">
        <v>8587</v>
      </c>
      <c r="J24" s="477">
        <v>15709</v>
      </c>
      <c r="K24" s="477"/>
      <c r="L24" s="477">
        <v>10709</v>
      </c>
      <c r="M24" s="477">
        <v>10571</v>
      </c>
      <c r="N24" s="477">
        <v>5496</v>
      </c>
      <c r="O24" s="477"/>
      <c r="P24" s="477">
        <v>3500</v>
      </c>
      <c r="Q24" s="477">
        <v>3546</v>
      </c>
      <c r="R24" s="477">
        <v>2785</v>
      </c>
    </row>
    <row r="25" spans="1:18" ht="12.75">
      <c r="A25" s="474"/>
      <c r="B25" s="474" t="s">
        <v>399</v>
      </c>
      <c r="C25" s="476">
        <v>36474</v>
      </c>
      <c r="D25" s="477">
        <v>14405</v>
      </c>
      <c r="E25" s="477">
        <v>13622</v>
      </c>
      <c r="F25" s="477">
        <v>20553</v>
      </c>
      <c r="G25" s="478"/>
      <c r="H25" s="477">
        <v>8724</v>
      </c>
      <c r="I25" s="477">
        <v>8641</v>
      </c>
      <c r="J25" s="477">
        <v>15759</v>
      </c>
      <c r="K25" s="477"/>
      <c r="L25" s="477">
        <v>9893</v>
      </c>
      <c r="M25" s="477">
        <v>9928</v>
      </c>
      <c r="N25" s="477">
        <v>5270</v>
      </c>
      <c r="O25" s="477"/>
      <c r="P25" s="477">
        <v>3452</v>
      </c>
      <c r="Q25" s="477">
        <v>3363</v>
      </c>
      <c r="R25" s="477">
        <v>2873</v>
      </c>
    </row>
    <row r="26" spans="1:18" ht="12.75">
      <c r="A26" s="474"/>
      <c r="B26" s="474"/>
      <c r="C26" s="476"/>
      <c r="D26" s="477"/>
      <c r="E26" s="477"/>
      <c r="F26" s="477"/>
      <c r="G26" s="478"/>
      <c r="H26" s="477"/>
      <c r="I26" s="477"/>
      <c r="J26" s="477"/>
      <c r="K26" s="477"/>
      <c r="L26" s="477"/>
      <c r="M26" s="477"/>
      <c r="N26" s="477"/>
      <c r="O26" s="477"/>
      <c r="P26" s="477"/>
      <c r="Q26" s="477"/>
      <c r="R26" s="477"/>
    </row>
    <row r="27" spans="1:18" ht="12.75">
      <c r="A27" s="474">
        <v>2009</v>
      </c>
      <c r="B27" s="474" t="s">
        <v>402</v>
      </c>
      <c r="C27" s="472">
        <v>37138</v>
      </c>
      <c r="D27" s="473">
        <v>14922</v>
      </c>
      <c r="E27" s="473">
        <v>14353</v>
      </c>
      <c r="F27" s="473">
        <v>21244</v>
      </c>
      <c r="G27" s="473"/>
      <c r="H27" s="473">
        <v>8795</v>
      </c>
      <c r="I27" s="473">
        <v>8852</v>
      </c>
      <c r="J27" s="473">
        <v>15795</v>
      </c>
      <c r="K27" s="473"/>
      <c r="L27" s="473">
        <v>10029</v>
      </c>
      <c r="M27" s="473">
        <v>10156</v>
      </c>
      <c r="N27" s="473">
        <v>5047</v>
      </c>
      <c r="O27" s="479"/>
      <c r="P27" s="473">
        <v>3392</v>
      </c>
      <c r="Q27" s="473">
        <v>3349</v>
      </c>
      <c r="R27" s="473">
        <v>2916</v>
      </c>
    </row>
    <row r="28" spans="1:18" ht="12.75">
      <c r="A28" s="474"/>
      <c r="B28" s="474" t="s">
        <v>400</v>
      </c>
      <c r="C28" s="472">
        <v>37311</v>
      </c>
      <c r="D28" s="473">
        <v>15249</v>
      </c>
      <c r="E28" s="473">
        <v>14129</v>
      </c>
      <c r="F28" s="473">
        <v>22316</v>
      </c>
      <c r="G28" s="473"/>
      <c r="H28" s="473">
        <v>8722</v>
      </c>
      <c r="I28" s="473">
        <v>8300</v>
      </c>
      <c r="J28" s="473">
        <v>16191</v>
      </c>
      <c r="K28" s="473"/>
      <c r="L28" s="473">
        <v>9810</v>
      </c>
      <c r="M28" s="473">
        <v>9500</v>
      </c>
      <c r="N28" s="473">
        <v>5206</v>
      </c>
      <c r="O28" s="479"/>
      <c r="P28" s="473">
        <v>3530</v>
      </c>
      <c r="Q28" s="473">
        <v>3481</v>
      </c>
      <c r="R28" s="473">
        <v>2962</v>
      </c>
    </row>
    <row r="29" spans="1:18" ht="12.75">
      <c r="A29" s="474"/>
      <c r="B29" s="474" t="s">
        <v>418</v>
      </c>
      <c r="C29" s="472">
        <v>39073</v>
      </c>
      <c r="D29" s="473">
        <v>16738</v>
      </c>
      <c r="E29" s="473">
        <v>15622</v>
      </c>
      <c r="F29" s="473">
        <v>23454</v>
      </c>
      <c r="G29" s="473"/>
      <c r="H29" s="473">
        <v>8873</v>
      </c>
      <c r="I29" s="473">
        <v>8605</v>
      </c>
      <c r="J29" s="473">
        <v>16465</v>
      </c>
      <c r="K29" s="473"/>
      <c r="L29" s="473">
        <v>9794</v>
      </c>
      <c r="M29" s="473">
        <v>9917</v>
      </c>
      <c r="N29" s="473">
        <v>4978</v>
      </c>
      <c r="O29" s="479"/>
      <c r="P29" s="473">
        <v>3668</v>
      </c>
      <c r="Q29" s="473">
        <v>3602</v>
      </c>
      <c r="R29" s="473">
        <v>3025</v>
      </c>
    </row>
    <row r="30" spans="1:18" ht="12.75">
      <c r="A30" s="474"/>
      <c r="B30" s="480" t="s">
        <v>401</v>
      </c>
      <c r="C30" s="481">
        <v>37189</v>
      </c>
      <c r="D30" s="482">
        <v>15929</v>
      </c>
      <c r="E30" s="482">
        <v>15736</v>
      </c>
      <c r="F30" s="482">
        <v>23655</v>
      </c>
      <c r="G30" s="483"/>
      <c r="H30" s="482">
        <v>8479</v>
      </c>
      <c r="I30" s="482">
        <v>8714</v>
      </c>
      <c r="J30" s="482">
        <v>16243</v>
      </c>
      <c r="K30" s="483"/>
      <c r="L30" s="482">
        <v>9030</v>
      </c>
      <c r="M30" s="482">
        <v>9295</v>
      </c>
      <c r="N30" s="482">
        <v>4592</v>
      </c>
      <c r="O30" s="483"/>
      <c r="P30" s="482">
        <v>3751</v>
      </c>
      <c r="Q30" s="482">
        <v>3550</v>
      </c>
      <c r="R30" s="482">
        <v>3223</v>
      </c>
    </row>
    <row r="31" spans="1:18" ht="12.75">
      <c r="A31" s="462"/>
      <c r="B31" s="462"/>
      <c r="C31" s="461"/>
      <c r="D31" s="462"/>
      <c r="E31" s="462"/>
      <c r="F31" s="462"/>
      <c r="G31" s="462"/>
      <c r="H31" s="462"/>
      <c r="I31" s="462"/>
      <c r="J31" s="462"/>
      <c r="K31" s="462"/>
      <c r="L31" s="462"/>
      <c r="M31" s="462"/>
      <c r="N31" s="462"/>
      <c r="O31" s="462"/>
      <c r="P31" s="462"/>
      <c r="Q31" s="462"/>
      <c r="R31" s="462"/>
    </row>
    <row r="32" spans="1:18" ht="12.75">
      <c r="A32" s="474">
        <v>2010</v>
      </c>
      <c r="B32" s="480" t="s">
        <v>396</v>
      </c>
      <c r="C32" s="472">
        <v>38399</v>
      </c>
      <c r="D32" s="482">
        <v>16752</v>
      </c>
      <c r="E32" s="473">
        <v>16477</v>
      </c>
      <c r="F32" s="473">
        <v>24125</v>
      </c>
      <c r="G32" s="483"/>
      <c r="H32" s="473">
        <v>8261</v>
      </c>
      <c r="I32" s="473">
        <v>8767</v>
      </c>
      <c r="J32" s="473">
        <v>15887</v>
      </c>
      <c r="K32" s="483"/>
      <c r="L32" s="473">
        <v>9885</v>
      </c>
      <c r="M32" s="473">
        <v>9395</v>
      </c>
      <c r="N32" s="473">
        <v>5004</v>
      </c>
      <c r="O32" s="483"/>
      <c r="P32" s="473">
        <v>3501</v>
      </c>
      <c r="Q32" s="473">
        <v>3514</v>
      </c>
      <c r="R32" s="473">
        <v>3252</v>
      </c>
    </row>
    <row r="33" spans="1:18" ht="12.75">
      <c r="A33" s="474"/>
      <c r="B33" s="480" t="s">
        <v>397</v>
      </c>
      <c r="C33" s="472">
        <v>38237</v>
      </c>
      <c r="D33" s="482">
        <v>16035</v>
      </c>
      <c r="E33" s="473">
        <v>16275</v>
      </c>
      <c r="F33" s="473">
        <v>23868</v>
      </c>
      <c r="G33" s="483"/>
      <c r="H33" s="473">
        <v>8776</v>
      </c>
      <c r="I33" s="473">
        <v>8189</v>
      </c>
      <c r="J33" s="473">
        <v>16473</v>
      </c>
      <c r="K33" s="483"/>
      <c r="L33" s="473">
        <v>10026</v>
      </c>
      <c r="M33" s="473">
        <v>9482</v>
      </c>
      <c r="N33" s="473">
        <v>5452</v>
      </c>
      <c r="O33" s="483"/>
      <c r="P33" s="473">
        <v>3400</v>
      </c>
      <c r="Q33" s="473">
        <v>3516</v>
      </c>
      <c r="R33" s="473">
        <v>3146</v>
      </c>
    </row>
    <row r="34" spans="1:18" ht="12.75">
      <c r="A34" s="474"/>
      <c r="B34" s="480" t="s">
        <v>398</v>
      </c>
      <c r="C34" s="472">
        <v>38848</v>
      </c>
      <c r="D34" s="482">
        <v>15952</v>
      </c>
      <c r="E34" s="473">
        <v>16864</v>
      </c>
      <c r="F34" s="473">
        <v>23010</v>
      </c>
      <c r="G34" s="483"/>
      <c r="H34" s="473">
        <v>8800</v>
      </c>
      <c r="I34" s="473">
        <v>8900</v>
      </c>
      <c r="J34" s="473">
        <v>16384</v>
      </c>
      <c r="K34" s="483"/>
      <c r="L34" s="473">
        <v>10614</v>
      </c>
      <c r="M34" s="473">
        <v>10447</v>
      </c>
      <c r="N34" s="473">
        <v>5481</v>
      </c>
      <c r="O34" s="483"/>
      <c r="P34" s="473">
        <v>3482</v>
      </c>
      <c r="Q34" s="473">
        <v>3546</v>
      </c>
      <c r="R34" s="473">
        <v>3072</v>
      </c>
    </row>
    <row r="35" spans="1:18" ht="12.75">
      <c r="A35" s="474"/>
      <c r="B35" s="480" t="s">
        <v>399</v>
      </c>
      <c r="C35" s="472">
        <v>36852</v>
      </c>
      <c r="D35" s="482">
        <v>14802</v>
      </c>
      <c r="E35" s="473">
        <v>15862</v>
      </c>
      <c r="F35" s="473">
        <v>21923</v>
      </c>
      <c r="G35" s="483"/>
      <c r="H35" s="473">
        <v>8310</v>
      </c>
      <c r="I35" s="473">
        <v>8804</v>
      </c>
      <c r="J35" s="473">
        <v>15865</v>
      </c>
      <c r="K35" s="483"/>
      <c r="L35" s="473">
        <v>10303</v>
      </c>
      <c r="M35" s="473">
        <v>10369</v>
      </c>
      <c r="N35" s="473">
        <v>5271</v>
      </c>
      <c r="O35" s="483"/>
      <c r="P35" s="473">
        <v>3437</v>
      </c>
      <c r="Q35" s="473">
        <v>3491</v>
      </c>
      <c r="R35" s="473">
        <v>3010</v>
      </c>
    </row>
    <row r="36" spans="1:18" ht="12.75">
      <c r="A36" s="474"/>
      <c r="B36" s="480"/>
      <c r="C36" s="481"/>
      <c r="D36" s="484"/>
      <c r="E36" s="482"/>
      <c r="F36" s="482"/>
      <c r="G36" s="483"/>
      <c r="H36" s="482"/>
      <c r="I36" s="482"/>
      <c r="J36" s="482"/>
      <c r="K36" s="483"/>
      <c r="L36" s="482"/>
      <c r="M36" s="482"/>
      <c r="N36" s="482"/>
      <c r="O36" s="483"/>
      <c r="P36" s="482"/>
      <c r="Q36" s="482"/>
      <c r="R36" s="482"/>
    </row>
    <row r="37" spans="1:18" ht="12.75">
      <c r="A37" s="474">
        <v>2011</v>
      </c>
      <c r="B37" s="480" t="s">
        <v>62</v>
      </c>
      <c r="C37" s="472">
        <v>38089</v>
      </c>
      <c r="D37" s="482">
        <v>15021</v>
      </c>
      <c r="E37" s="473">
        <v>16294</v>
      </c>
      <c r="F37" s="473">
        <v>20890</v>
      </c>
      <c r="G37" s="483"/>
      <c r="H37" s="473">
        <v>8404</v>
      </c>
      <c r="I37" s="473">
        <v>9084</v>
      </c>
      <c r="J37" s="473">
        <v>15351</v>
      </c>
      <c r="K37" s="483"/>
      <c r="L37" s="473">
        <v>11271</v>
      </c>
      <c r="M37" s="473">
        <v>11114</v>
      </c>
      <c r="N37" s="473">
        <v>5557</v>
      </c>
      <c r="O37" s="483"/>
      <c r="P37" s="473">
        <v>3393</v>
      </c>
      <c r="Q37" s="473">
        <v>3419</v>
      </c>
      <c r="R37" s="473">
        <v>3033</v>
      </c>
    </row>
    <row r="38" spans="1:18" ht="12.75">
      <c r="A38" s="474"/>
      <c r="B38" s="480" t="s">
        <v>63</v>
      </c>
      <c r="C38" s="472">
        <v>35888</v>
      </c>
      <c r="D38" s="485">
        <v>14395</v>
      </c>
      <c r="E38" s="485">
        <v>14352</v>
      </c>
      <c r="F38" s="485">
        <v>20914</v>
      </c>
      <c r="G38" s="485"/>
      <c r="H38" s="485">
        <v>8042</v>
      </c>
      <c r="I38" s="485">
        <v>7957</v>
      </c>
      <c r="J38" s="485">
        <v>15441</v>
      </c>
      <c r="K38" s="485"/>
      <c r="L38" s="485">
        <v>10267</v>
      </c>
      <c r="M38" s="485">
        <v>10216</v>
      </c>
      <c r="N38" s="485">
        <v>5500</v>
      </c>
      <c r="O38" s="485"/>
      <c r="P38" s="485">
        <v>3184</v>
      </c>
      <c r="Q38" s="485">
        <v>3326</v>
      </c>
      <c r="R38" s="485">
        <v>2891</v>
      </c>
    </row>
    <row r="39" spans="1:18" ht="12.75">
      <c r="A39" s="474"/>
      <c r="B39" s="480" t="s">
        <v>64</v>
      </c>
      <c r="C39" s="472">
        <v>38846</v>
      </c>
      <c r="D39" s="485">
        <v>15692</v>
      </c>
      <c r="E39" s="485">
        <v>15256</v>
      </c>
      <c r="F39" s="485">
        <v>21336</v>
      </c>
      <c r="G39" s="485"/>
      <c r="H39" s="485">
        <v>8572</v>
      </c>
      <c r="I39" s="485">
        <v>8209</v>
      </c>
      <c r="J39" s="485">
        <v>15788</v>
      </c>
      <c r="K39" s="485"/>
      <c r="L39" s="485">
        <v>11249</v>
      </c>
      <c r="M39" s="485">
        <v>11054</v>
      </c>
      <c r="N39" s="485">
        <v>5563</v>
      </c>
      <c r="O39" s="485"/>
      <c r="P39" s="485">
        <v>3333</v>
      </c>
      <c r="Q39" s="485">
        <v>3437</v>
      </c>
      <c r="R39" s="485">
        <v>2791</v>
      </c>
    </row>
    <row r="40" spans="1:18" ht="12.75">
      <c r="A40" s="474"/>
      <c r="B40" s="480" t="s">
        <v>28</v>
      </c>
      <c r="C40" s="472">
        <v>35427</v>
      </c>
      <c r="D40" s="485">
        <v>13805</v>
      </c>
      <c r="E40" s="485">
        <v>14484</v>
      </c>
      <c r="F40" s="485">
        <v>20636</v>
      </c>
      <c r="G40" s="485"/>
      <c r="H40" s="485">
        <v>7979</v>
      </c>
      <c r="I40" s="485">
        <v>8324</v>
      </c>
      <c r="J40" s="485">
        <v>15441</v>
      </c>
      <c r="K40" s="485"/>
      <c r="L40" s="485">
        <v>10194</v>
      </c>
      <c r="M40" s="485">
        <v>10445</v>
      </c>
      <c r="N40" s="485">
        <v>5224</v>
      </c>
      <c r="O40" s="485"/>
      <c r="P40" s="485">
        <v>3449</v>
      </c>
      <c r="Q40" s="485">
        <v>3297</v>
      </c>
      <c r="R40" s="485">
        <v>2951</v>
      </c>
    </row>
    <row r="41" spans="1:18" ht="12.75">
      <c r="A41" s="474"/>
      <c r="B41" s="480"/>
      <c r="C41" s="472"/>
      <c r="D41" s="485"/>
      <c r="E41" s="485"/>
      <c r="F41" s="485"/>
      <c r="G41" s="485"/>
      <c r="H41" s="485"/>
      <c r="I41" s="485"/>
      <c r="J41" s="485"/>
      <c r="K41" s="485"/>
      <c r="L41" s="485"/>
      <c r="M41" s="485"/>
      <c r="N41" s="485"/>
      <c r="O41" s="485"/>
      <c r="P41" s="485"/>
      <c r="Q41" s="485"/>
      <c r="R41" s="485"/>
    </row>
    <row r="42" spans="1:18" ht="12.75">
      <c r="A42" s="474">
        <v>2012</v>
      </c>
      <c r="B42" s="480" t="s">
        <v>27</v>
      </c>
      <c r="C42" s="472">
        <v>34648</v>
      </c>
      <c r="D42" s="485">
        <v>12916</v>
      </c>
      <c r="E42" s="485">
        <v>15276</v>
      </c>
      <c r="F42" s="485">
        <v>18267</v>
      </c>
      <c r="G42" s="485"/>
      <c r="H42" s="485">
        <v>8099</v>
      </c>
      <c r="I42" s="485">
        <v>8642</v>
      </c>
      <c r="J42" s="485">
        <v>14890</v>
      </c>
      <c r="K42" s="485"/>
      <c r="L42" s="485">
        <v>10467</v>
      </c>
      <c r="M42" s="485">
        <v>10859</v>
      </c>
      <c r="N42" s="485">
        <v>4737</v>
      </c>
      <c r="O42" s="485"/>
      <c r="P42" s="485">
        <v>3166</v>
      </c>
      <c r="Q42" s="485">
        <v>3394</v>
      </c>
      <c r="R42" s="485">
        <v>2717</v>
      </c>
    </row>
    <row r="43" spans="1:18" ht="12.75">
      <c r="A43" s="486"/>
      <c r="B43" s="486"/>
      <c r="C43" s="486"/>
      <c r="D43" s="486"/>
      <c r="E43" s="486"/>
      <c r="F43" s="486"/>
      <c r="G43" s="486"/>
      <c r="H43" s="486"/>
      <c r="I43" s="486"/>
      <c r="J43" s="486"/>
      <c r="K43" s="486"/>
      <c r="L43" s="486"/>
      <c r="M43" s="486"/>
      <c r="N43" s="486"/>
      <c r="O43" s="486"/>
      <c r="P43" s="486"/>
      <c r="Q43" s="486"/>
      <c r="R43" s="486"/>
    </row>
    <row r="44" spans="1:18" ht="12.75">
      <c r="A44" s="483"/>
      <c r="B44" s="483"/>
      <c r="C44" s="483"/>
      <c r="D44" s="483"/>
      <c r="E44" s="483"/>
      <c r="F44" s="483"/>
      <c r="G44" s="483"/>
      <c r="H44" s="483"/>
      <c r="I44" s="483"/>
      <c r="J44" s="483"/>
      <c r="K44" s="483"/>
      <c r="L44" s="483"/>
      <c r="M44" s="483"/>
      <c r="N44" s="483"/>
      <c r="O44" s="483"/>
      <c r="P44" s="483"/>
      <c r="Q44" s="483"/>
      <c r="R44" s="483"/>
    </row>
    <row r="45" spans="1:4" ht="12.75">
      <c r="A45" s="487" t="s">
        <v>404</v>
      </c>
      <c r="B45" s="487"/>
      <c r="C45" s="487"/>
      <c r="D45" s="488"/>
    </row>
    <row r="46" spans="1:18" ht="12.75">
      <c r="A46" s="806" t="s">
        <v>204</v>
      </c>
      <c r="B46" s="806"/>
      <c r="C46" s="806"/>
      <c r="D46" s="806"/>
      <c r="E46" s="806"/>
      <c r="F46" s="806"/>
      <c r="G46" s="806"/>
      <c r="H46" s="806"/>
      <c r="I46" s="806"/>
      <c r="J46" s="806"/>
      <c r="K46" s="806"/>
      <c r="L46" s="806"/>
      <c r="M46" s="806"/>
      <c r="N46" s="806"/>
      <c r="O46" s="806"/>
      <c r="P46" s="806"/>
      <c r="Q46" s="806"/>
      <c r="R46" s="806"/>
    </row>
    <row r="47" spans="1:18" ht="12.75">
      <c r="A47" s="490"/>
      <c r="B47" s="490"/>
      <c r="C47" s="490"/>
      <c r="D47" s="490"/>
      <c r="E47" s="490"/>
      <c r="F47" s="491"/>
      <c r="G47" s="490"/>
      <c r="H47" s="490"/>
      <c r="I47" s="490"/>
      <c r="J47" s="490"/>
      <c r="K47" s="490"/>
      <c r="L47" s="490"/>
      <c r="M47" s="490"/>
      <c r="N47" s="490"/>
      <c r="O47" s="490"/>
      <c r="P47" s="490"/>
      <c r="Q47" s="490"/>
      <c r="R47" s="490"/>
    </row>
    <row r="48" spans="1:18" ht="12.75">
      <c r="A48" s="487" t="s">
        <v>406</v>
      </c>
      <c r="B48" s="487"/>
      <c r="C48" s="487"/>
      <c r="D48" s="490"/>
      <c r="E48" s="490"/>
      <c r="F48" s="490"/>
      <c r="G48" s="490"/>
      <c r="H48" s="490"/>
      <c r="I48" s="490"/>
      <c r="J48" s="490"/>
      <c r="K48" s="490"/>
      <c r="L48" s="490"/>
      <c r="M48" s="490"/>
      <c r="N48" s="490"/>
      <c r="O48" s="490"/>
      <c r="P48" s="490"/>
      <c r="Q48" s="490"/>
      <c r="R48" s="490"/>
    </row>
    <row r="49" spans="1:18" ht="12.75">
      <c r="A49" s="806" t="s">
        <v>205</v>
      </c>
      <c r="B49" s="806"/>
      <c r="C49" s="806"/>
      <c r="D49" s="806"/>
      <c r="E49" s="806"/>
      <c r="F49" s="806"/>
      <c r="G49" s="806"/>
      <c r="H49" s="806"/>
      <c r="I49" s="806"/>
      <c r="J49" s="806"/>
      <c r="K49" s="806"/>
      <c r="L49" s="806"/>
      <c r="M49" s="806"/>
      <c r="N49" s="806"/>
      <c r="O49" s="806"/>
      <c r="P49" s="806"/>
      <c r="Q49" s="806"/>
      <c r="R49" s="806"/>
    </row>
    <row r="50" spans="1:18" ht="12.75">
      <c r="A50" s="806" t="s">
        <v>206</v>
      </c>
      <c r="B50" s="806"/>
      <c r="C50" s="806"/>
      <c r="D50" s="806"/>
      <c r="E50" s="806"/>
      <c r="F50" s="806"/>
      <c r="G50" s="806"/>
      <c r="H50" s="806"/>
      <c r="I50" s="806"/>
      <c r="J50" s="806"/>
      <c r="K50" s="806"/>
      <c r="L50" s="806"/>
      <c r="M50" s="806"/>
      <c r="N50" s="806"/>
      <c r="O50" s="806"/>
      <c r="P50" s="806"/>
      <c r="Q50" s="806"/>
      <c r="R50" s="806"/>
    </row>
    <row r="51" spans="1:18" ht="12.75">
      <c r="A51" s="806" t="s">
        <v>207</v>
      </c>
      <c r="B51" s="806"/>
      <c r="C51" s="806"/>
      <c r="D51" s="806"/>
      <c r="E51" s="806"/>
      <c r="F51" s="806"/>
      <c r="G51" s="806"/>
      <c r="H51" s="806"/>
      <c r="I51" s="806"/>
      <c r="J51" s="806"/>
      <c r="K51" s="806"/>
      <c r="L51" s="806"/>
      <c r="M51" s="806"/>
      <c r="N51" s="806"/>
      <c r="O51" s="806"/>
      <c r="P51" s="806"/>
      <c r="Q51" s="806"/>
      <c r="R51" s="806"/>
    </row>
    <row r="52" ht="12.75">
      <c r="A52" s="30" t="s">
        <v>208</v>
      </c>
    </row>
  </sheetData>
  <mergeCells count="12">
    <mergeCell ref="A46:R46"/>
    <mergeCell ref="A49:R49"/>
    <mergeCell ref="A50:R50"/>
    <mergeCell ref="A51:R51"/>
    <mergeCell ref="A3:R3"/>
    <mergeCell ref="A6:A7"/>
    <mergeCell ref="B6:B7"/>
    <mergeCell ref="C6:C7"/>
    <mergeCell ref="D6:F6"/>
    <mergeCell ref="H6:J6"/>
    <mergeCell ref="L6:N6"/>
    <mergeCell ref="P6:R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L41"/>
  <sheetViews>
    <sheetView workbookViewId="0" topLeftCell="A1">
      <selection activeCell="N8" sqref="N8"/>
    </sheetView>
  </sheetViews>
  <sheetFormatPr defaultColWidth="9.140625" defaultRowHeight="12.75"/>
  <cols>
    <col min="3" max="3" width="11.140625" style="0" customWidth="1"/>
    <col min="4" max="4" width="3.57421875" style="0" customWidth="1"/>
    <col min="5" max="5" width="9.421875" style="0" customWidth="1"/>
    <col min="6" max="6" width="13.28125" style="0" customWidth="1"/>
    <col min="7" max="7" width="3.421875" style="0" customWidth="1"/>
    <col min="9" max="9" width="10.421875" style="0" customWidth="1"/>
    <col min="10" max="10" width="3.57421875" style="0" customWidth="1"/>
    <col min="12" max="12" width="10.421875" style="0" customWidth="1"/>
  </cols>
  <sheetData>
    <row r="1" spans="1:12" ht="12.75">
      <c r="A1" s="492" t="s">
        <v>209</v>
      </c>
      <c r="B1" s="492"/>
      <c r="C1" s="493"/>
      <c r="D1" s="493"/>
      <c r="E1" s="493"/>
      <c r="F1" s="493"/>
      <c r="G1" s="493"/>
      <c r="H1" s="493"/>
      <c r="I1" s="493"/>
      <c r="J1" s="493"/>
      <c r="K1" s="493"/>
      <c r="L1" s="493"/>
    </row>
    <row r="2" spans="1:12" ht="12.75">
      <c r="A2" s="492" t="s">
        <v>192</v>
      </c>
      <c r="B2" s="492"/>
      <c r="C2" s="493"/>
      <c r="D2" s="493"/>
      <c r="E2" s="493"/>
      <c r="F2" s="493"/>
      <c r="G2" s="493"/>
      <c r="H2" s="493"/>
      <c r="I2" s="493"/>
      <c r="J2" s="493"/>
      <c r="K2" s="493"/>
      <c r="L2" s="493"/>
    </row>
    <row r="3" spans="1:12" ht="12.75">
      <c r="A3" s="745" t="s">
        <v>188</v>
      </c>
      <c r="B3" s="745"/>
      <c r="C3" s="745"/>
      <c r="D3" s="745"/>
      <c r="E3" s="745"/>
      <c r="F3" s="745"/>
      <c r="G3" s="745"/>
      <c r="H3" s="745"/>
      <c r="I3" s="745"/>
      <c r="J3" s="745"/>
      <c r="K3" s="745"/>
      <c r="L3" s="745"/>
    </row>
    <row r="4" spans="1:12" ht="12.75">
      <c r="A4" s="493"/>
      <c r="B4" s="493"/>
      <c r="C4" s="493"/>
      <c r="D4" s="493"/>
      <c r="E4" s="493"/>
      <c r="F4" s="493"/>
      <c r="G4" s="493"/>
      <c r="H4" s="493"/>
      <c r="I4" s="493"/>
      <c r="J4" s="493"/>
      <c r="K4" s="493"/>
      <c r="L4" s="493"/>
    </row>
    <row r="5" spans="1:12" ht="12.75">
      <c r="A5" s="808" t="s">
        <v>385</v>
      </c>
      <c r="B5" s="808" t="s">
        <v>386</v>
      </c>
      <c r="C5" s="803" t="s">
        <v>210</v>
      </c>
      <c r="D5" s="464"/>
      <c r="E5" s="810" t="s">
        <v>166</v>
      </c>
      <c r="F5" s="810"/>
      <c r="G5" s="464"/>
      <c r="H5" s="810" t="s">
        <v>167</v>
      </c>
      <c r="I5" s="810"/>
      <c r="J5" s="494"/>
      <c r="K5" s="810" t="s">
        <v>168</v>
      </c>
      <c r="L5" s="810"/>
    </row>
    <row r="6" spans="1:12" ht="12.75">
      <c r="A6" s="809"/>
      <c r="B6" s="809"/>
      <c r="C6" s="804"/>
      <c r="D6" s="466"/>
      <c r="E6" s="495" t="s">
        <v>211</v>
      </c>
      <c r="F6" s="495" t="s">
        <v>212</v>
      </c>
      <c r="G6" s="466"/>
      <c r="H6" s="495" t="s">
        <v>211</v>
      </c>
      <c r="I6" s="495" t="s">
        <v>212</v>
      </c>
      <c r="J6" s="495"/>
      <c r="K6" s="495" t="s">
        <v>211</v>
      </c>
      <c r="L6" s="495" t="s">
        <v>212</v>
      </c>
    </row>
    <row r="7" spans="1:12" ht="12.75">
      <c r="A7" s="493"/>
      <c r="B7" s="493"/>
      <c r="C7" s="496"/>
      <c r="D7" s="497"/>
      <c r="E7" s="496"/>
      <c r="F7" s="496"/>
      <c r="G7" s="497"/>
      <c r="H7" s="496"/>
      <c r="I7" s="496"/>
      <c r="J7" s="496"/>
      <c r="K7" s="496"/>
      <c r="L7" s="496"/>
    </row>
    <row r="8" spans="1:12" ht="12.75">
      <c r="A8" s="498">
        <v>2006</v>
      </c>
      <c r="B8" s="499"/>
      <c r="C8" s="500">
        <v>36659</v>
      </c>
      <c r="D8" s="501"/>
      <c r="E8" s="501">
        <f>C8-SUM(H8+K8)</f>
        <v>17690</v>
      </c>
      <c r="F8" s="502">
        <f>E8/C8</f>
        <v>0.482555443410895</v>
      </c>
      <c r="G8" s="501"/>
      <c r="H8" s="501">
        <v>4571</v>
      </c>
      <c r="I8" s="502">
        <f>H8/C8</f>
        <v>0.12468970784800458</v>
      </c>
      <c r="J8" s="503"/>
      <c r="K8" s="501">
        <v>14398</v>
      </c>
      <c r="L8" s="502">
        <f>K8/C8</f>
        <v>0.3927548487411004</v>
      </c>
    </row>
    <row r="9" spans="1:12" ht="12.75">
      <c r="A9" s="498">
        <v>2007</v>
      </c>
      <c r="B9" s="499"/>
      <c r="C9" s="500">
        <v>37285</v>
      </c>
      <c r="D9" s="501"/>
      <c r="E9" s="501">
        <f>C9-SUM(H9+K9)</f>
        <v>17267</v>
      </c>
      <c r="F9" s="502">
        <f>E9/C9</f>
        <v>0.4631084886683653</v>
      </c>
      <c r="G9" s="501"/>
      <c r="H9" s="501">
        <v>4511</v>
      </c>
      <c r="I9" s="502">
        <f>H9/C9</f>
        <v>0.12098699208797103</v>
      </c>
      <c r="J9" s="503"/>
      <c r="K9" s="501">
        <v>15507</v>
      </c>
      <c r="L9" s="502">
        <f>K9/C9</f>
        <v>0.4159045192436637</v>
      </c>
    </row>
    <row r="10" spans="1:12" ht="12.75">
      <c r="A10" s="498">
        <v>2008</v>
      </c>
      <c r="B10" s="499"/>
      <c r="C10" s="500">
        <v>35985</v>
      </c>
      <c r="D10" s="501"/>
      <c r="E10" s="501">
        <v>17044</v>
      </c>
      <c r="F10" s="502">
        <v>0.4736417951924413</v>
      </c>
      <c r="G10" s="501"/>
      <c r="H10" s="501">
        <v>4169</v>
      </c>
      <c r="I10" s="502">
        <v>0.11585382798388218</v>
      </c>
      <c r="J10" s="503"/>
      <c r="K10" s="501">
        <v>14772</v>
      </c>
      <c r="L10" s="502">
        <v>0.4105043768236765</v>
      </c>
    </row>
    <row r="11" spans="1:12" ht="12.75">
      <c r="A11" s="498">
        <v>2009</v>
      </c>
      <c r="B11" s="499"/>
      <c r="C11" s="500">
        <v>39262</v>
      </c>
      <c r="D11" s="501"/>
      <c r="E11" s="501">
        <v>17899</v>
      </c>
      <c r="F11" s="502">
        <v>0.45588609851765066</v>
      </c>
      <c r="G11" s="501"/>
      <c r="H11" s="501">
        <v>4926</v>
      </c>
      <c r="I11" s="502">
        <v>0.12546482604044623</v>
      </c>
      <c r="J11" s="503"/>
      <c r="K11" s="501">
        <v>16437</v>
      </c>
      <c r="L11" s="502">
        <v>0.4186490754419031</v>
      </c>
    </row>
    <row r="12" spans="1:12" ht="12.75">
      <c r="A12" s="504">
        <v>2010</v>
      </c>
      <c r="B12" s="499"/>
      <c r="C12" s="500">
        <v>43261</v>
      </c>
      <c r="D12" s="501"/>
      <c r="E12" s="501">
        <v>18951</v>
      </c>
      <c r="F12" s="502">
        <v>0.4380619957929775</v>
      </c>
      <c r="G12" s="501"/>
      <c r="H12" s="501">
        <v>5921</v>
      </c>
      <c r="I12" s="502">
        <v>0.13686692401932457</v>
      </c>
      <c r="J12" s="503"/>
      <c r="K12" s="501">
        <v>18389</v>
      </c>
      <c r="L12" s="502">
        <v>0.4250710801876979</v>
      </c>
    </row>
    <row r="13" spans="1:12" ht="12.75">
      <c r="A13" s="505" t="s">
        <v>32</v>
      </c>
      <c r="B13" s="499"/>
      <c r="C13" s="500">
        <v>41412</v>
      </c>
      <c r="D13" s="501"/>
      <c r="E13" s="501">
        <v>18942</v>
      </c>
      <c r="F13" s="502">
        <v>0.45740365111561865</v>
      </c>
      <c r="G13" s="501"/>
      <c r="H13" s="501">
        <v>5923</v>
      </c>
      <c r="I13" s="502">
        <v>0.14302617598763642</v>
      </c>
      <c r="J13" s="503"/>
      <c r="K13" s="501">
        <v>16547</v>
      </c>
      <c r="L13" s="502">
        <v>0.3995701728967449</v>
      </c>
    </row>
    <row r="14" spans="1:12" ht="12.75">
      <c r="A14" s="498"/>
      <c r="B14" s="499"/>
      <c r="C14" s="500"/>
      <c r="D14" s="501"/>
      <c r="E14" s="501"/>
      <c r="F14" s="502"/>
      <c r="G14" s="501"/>
      <c r="H14" s="501"/>
      <c r="I14" s="502"/>
      <c r="J14" s="503"/>
      <c r="K14" s="501"/>
      <c r="L14" s="502"/>
    </row>
    <row r="15" spans="1:12" ht="12.75">
      <c r="A15" s="498">
        <v>2008</v>
      </c>
      <c r="B15" s="499" t="s">
        <v>396</v>
      </c>
      <c r="C15" s="500">
        <v>9189</v>
      </c>
      <c r="D15" s="501"/>
      <c r="E15" s="501">
        <v>4327</v>
      </c>
      <c r="F15" s="502">
        <v>0.47088910654042876</v>
      </c>
      <c r="G15" s="501"/>
      <c r="H15" s="501">
        <v>990</v>
      </c>
      <c r="I15" s="502">
        <v>0.10773751224289912</v>
      </c>
      <c r="J15" s="503"/>
      <c r="K15" s="501">
        <v>3872</v>
      </c>
      <c r="L15" s="502">
        <v>0.4213733812166721</v>
      </c>
    </row>
    <row r="16" spans="1:12" ht="12.75">
      <c r="A16" s="498"/>
      <c r="B16" s="499" t="s">
        <v>397</v>
      </c>
      <c r="C16" s="500">
        <v>9001</v>
      </c>
      <c r="D16" s="501"/>
      <c r="E16" s="501">
        <v>4406</v>
      </c>
      <c r="F16" s="502">
        <v>0.48950116653705145</v>
      </c>
      <c r="G16" s="501"/>
      <c r="H16" s="501">
        <v>1036</v>
      </c>
      <c r="I16" s="502">
        <v>0.11509832240862126</v>
      </c>
      <c r="J16" s="503"/>
      <c r="K16" s="501">
        <v>3559</v>
      </c>
      <c r="L16" s="502">
        <v>0.3954005110543273</v>
      </c>
    </row>
    <row r="17" spans="1:12" ht="12.75">
      <c r="A17" s="498"/>
      <c r="B17" s="499" t="s">
        <v>398</v>
      </c>
      <c r="C17" s="500">
        <v>9162</v>
      </c>
      <c r="D17" s="501"/>
      <c r="E17" s="501">
        <v>4332</v>
      </c>
      <c r="F17" s="502">
        <v>0.472822527832351</v>
      </c>
      <c r="G17" s="501"/>
      <c r="H17" s="501">
        <v>1079</v>
      </c>
      <c r="I17" s="502">
        <v>0.11776904605981227</v>
      </c>
      <c r="J17" s="503"/>
      <c r="K17" s="501">
        <v>3751</v>
      </c>
      <c r="L17" s="502">
        <v>0.40940842610783673</v>
      </c>
    </row>
    <row r="18" spans="1:12" ht="12.75">
      <c r="A18" s="498"/>
      <c r="B18" s="499" t="s">
        <v>399</v>
      </c>
      <c r="C18" s="500">
        <v>8633</v>
      </c>
      <c r="D18" s="501"/>
      <c r="E18" s="501">
        <v>3979</v>
      </c>
      <c r="F18" s="502">
        <v>0.46090582647978684</v>
      </c>
      <c r="G18" s="501"/>
      <c r="H18" s="501">
        <v>1064</v>
      </c>
      <c r="I18" s="502">
        <v>0.12324800185335341</v>
      </c>
      <c r="J18" s="503"/>
      <c r="K18" s="501">
        <v>3590</v>
      </c>
      <c r="L18" s="502">
        <v>0.4158461716668597</v>
      </c>
    </row>
    <row r="19" spans="1:12" ht="12.75">
      <c r="A19" s="498"/>
      <c r="B19" s="499"/>
      <c r="C19" s="500"/>
      <c r="D19" s="501"/>
      <c r="E19" s="501"/>
      <c r="F19" s="502"/>
      <c r="G19" s="501"/>
      <c r="H19" s="501"/>
      <c r="I19" s="502"/>
      <c r="J19" s="503"/>
      <c r="K19" s="501"/>
      <c r="L19" s="502"/>
    </row>
    <row r="20" spans="1:12" ht="12.75">
      <c r="A20" s="499">
        <v>2009</v>
      </c>
      <c r="B20" s="499" t="s">
        <v>396</v>
      </c>
      <c r="C20" s="500">
        <v>9881</v>
      </c>
      <c r="D20" s="506"/>
      <c r="E20" s="506">
        <v>4551</v>
      </c>
      <c r="F20" s="502">
        <v>0.4605809128630705</v>
      </c>
      <c r="G20" s="506"/>
      <c r="H20" s="506">
        <v>1260</v>
      </c>
      <c r="I20" s="502">
        <v>0.1275174577471916</v>
      </c>
      <c r="J20" s="503"/>
      <c r="K20" s="506">
        <v>4070</v>
      </c>
      <c r="L20" s="502">
        <v>0.4119016293897379</v>
      </c>
    </row>
    <row r="21" spans="1:12" ht="12.75">
      <c r="A21" s="499"/>
      <c r="B21" s="499" t="s">
        <v>400</v>
      </c>
      <c r="C21" s="500">
        <v>9071</v>
      </c>
      <c r="D21" s="501"/>
      <c r="E21" s="501">
        <v>4250</v>
      </c>
      <c r="F21" s="502">
        <v>0.4685260720978944</v>
      </c>
      <c r="G21" s="501"/>
      <c r="H21" s="501">
        <v>1064</v>
      </c>
      <c r="I21" s="502">
        <v>0.11729688016756697</v>
      </c>
      <c r="J21" s="501"/>
      <c r="K21" s="501">
        <v>3757</v>
      </c>
      <c r="L21" s="502">
        <v>0.4141770477345386</v>
      </c>
    </row>
    <row r="22" spans="1:12" ht="12.75">
      <c r="A22" s="498"/>
      <c r="B22" s="499" t="s">
        <v>418</v>
      </c>
      <c r="C22" s="500">
        <v>10528</v>
      </c>
      <c r="D22" s="501"/>
      <c r="E22" s="501">
        <v>4730</v>
      </c>
      <c r="F22" s="502">
        <v>0.44927811550151975</v>
      </c>
      <c r="G22" s="501"/>
      <c r="H22" s="501">
        <v>1331</v>
      </c>
      <c r="I22" s="502">
        <v>0.12642477203647418</v>
      </c>
      <c r="J22" s="501"/>
      <c r="K22" s="501">
        <v>4467</v>
      </c>
      <c r="L22" s="502">
        <v>0.4242971124620061</v>
      </c>
    </row>
    <row r="23" spans="1:12" ht="12.75">
      <c r="A23" s="498"/>
      <c r="B23" s="499" t="s">
        <v>401</v>
      </c>
      <c r="C23" s="500">
        <v>9782</v>
      </c>
      <c r="D23" s="501"/>
      <c r="E23" s="501">
        <v>4368</v>
      </c>
      <c r="F23" s="502">
        <v>0.4465344510325087</v>
      </c>
      <c r="G23" s="501"/>
      <c r="H23" s="501">
        <v>1271</v>
      </c>
      <c r="I23" s="502">
        <v>0.1299325291351462</v>
      </c>
      <c r="J23" s="501"/>
      <c r="K23" s="501">
        <v>4143</v>
      </c>
      <c r="L23" s="502">
        <v>0.42353301983234515</v>
      </c>
    </row>
    <row r="24" spans="1:12" ht="12.75">
      <c r="A24" s="493"/>
      <c r="B24" s="493"/>
      <c r="C24" s="493"/>
      <c r="D24" s="493"/>
      <c r="E24" s="493"/>
      <c r="F24" s="493"/>
      <c r="G24" s="493"/>
      <c r="H24" s="493"/>
      <c r="I24" s="493"/>
      <c r="J24" s="493"/>
      <c r="K24" s="493"/>
      <c r="L24" s="493"/>
    </row>
    <row r="25" spans="1:12" ht="12.75">
      <c r="A25" s="498">
        <v>2010</v>
      </c>
      <c r="B25" s="507" t="s">
        <v>402</v>
      </c>
      <c r="C25" s="500">
        <v>11050</v>
      </c>
      <c r="D25" s="501"/>
      <c r="E25" s="501">
        <v>4768</v>
      </c>
      <c r="F25" s="502">
        <v>0.43149321266968327</v>
      </c>
      <c r="G25" s="501"/>
      <c r="H25" s="501">
        <v>1579</v>
      </c>
      <c r="I25" s="502">
        <v>0.14289592760180994</v>
      </c>
      <c r="J25" s="501"/>
      <c r="K25" s="501">
        <v>4703</v>
      </c>
      <c r="L25" s="502">
        <v>0.42561085972850676</v>
      </c>
    </row>
    <row r="26" spans="1:12" ht="12.75">
      <c r="A26" s="498"/>
      <c r="B26" s="499" t="s">
        <v>400</v>
      </c>
      <c r="C26" s="500">
        <v>10648</v>
      </c>
      <c r="D26" s="501"/>
      <c r="E26" s="501">
        <v>4754</v>
      </c>
      <c r="F26" s="502">
        <v>0.4464688204357626</v>
      </c>
      <c r="G26" s="501"/>
      <c r="H26" s="501">
        <v>1372</v>
      </c>
      <c r="I26" s="502">
        <v>0.1288504883546206</v>
      </c>
      <c r="J26" s="501"/>
      <c r="K26" s="501">
        <v>4522</v>
      </c>
      <c r="L26" s="502">
        <v>0.4246806912096168</v>
      </c>
    </row>
    <row r="27" spans="1:12" ht="12.75">
      <c r="A27" s="498"/>
      <c r="B27" s="499" t="s">
        <v>418</v>
      </c>
      <c r="C27" s="500">
        <v>11206</v>
      </c>
      <c r="D27" s="501"/>
      <c r="E27" s="501">
        <v>4899</v>
      </c>
      <c r="F27" s="502">
        <v>0.4371765125825451</v>
      </c>
      <c r="G27" s="501"/>
      <c r="H27" s="501">
        <v>1449</v>
      </c>
      <c r="I27" s="502">
        <v>0.12930572907371052</v>
      </c>
      <c r="J27" s="501"/>
      <c r="K27" s="501">
        <v>4858</v>
      </c>
      <c r="L27" s="502">
        <v>0.4335177583437444</v>
      </c>
    </row>
    <row r="28" spans="1:12" ht="12.75">
      <c r="A28" s="498"/>
      <c r="B28" s="507" t="s">
        <v>401</v>
      </c>
      <c r="C28" s="500">
        <v>10357</v>
      </c>
      <c r="D28" s="501"/>
      <c r="E28" s="501">
        <v>4530</v>
      </c>
      <c r="F28" s="502">
        <v>0.4373853432461137</v>
      </c>
      <c r="G28" s="501"/>
      <c r="H28" s="501">
        <v>1521</v>
      </c>
      <c r="I28" s="502">
        <v>0.14685719803031766</v>
      </c>
      <c r="J28" s="501"/>
      <c r="K28" s="501">
        <v>4306</v>
      </c>
      <c r="L28" s="502">
        <v>0.4157574587235686</v>
      </c>
    </row>
    <row r="29" spans="1:12" ht="12.75">
      <c r="A29" s="498"/>
      <c r="B29" s="507"/>
      <c r="C29" s="500"/>
      <c r="D29" s="501"/>
      <c r="E29" s="501"/>
      <c r="F29" s="502"/>
      <c r="G29" s="501"/>
      <c r="H29" s="501"/>
      <c r="I29" s="502"/>
      <c r="J29" s="501"/>
      <c r="K29" s="501"/>
      <c r="L29" s="502"/>
    </row>
    <row r="30" spans="1:12" ht="12.75">
      <c r="A30" s="498">
        <v>2011</v>
      </c>
      <c r="B30" s="507" t="s">
        <v>62</v>
      </c>
      <c r="C30" s="500">
        <v>11479</v>
      </c>
      <c r="D30" s="501"/>
      <c r="E30" s="501">
        <v>5208</v>
      </c>
      <c r="F30" s="502">
        <v>0.45369805732206636</v>
      </c>
      <c r="G30" s="501"/>
      <c r="H30" s="501">
        <v>1542</v>
      </c>
      <c r="I30" s="502">
        <v>0.13433225890757033</v>
      </c>
      <c r="J30" s="501"/>
      <c r="K30" s="501">
        <v>4729</v>
      </c>
      <c r="L30" s="502">
        <v>0.41196968377036325</v>
      </c>
    </row>
    <row r="31" spans="1:12" ht="12.75">
      <c r="A31" s="498"/>
      <c r="B31" s="507" t="s">
        <v>63</v>
      </c>
      <c r="C31" s="500">
        <v>9941</v>
      </c>
      <c r="D31" s="501"/>
      <c r="E31" s="501">
        <v>4504</v>
      </c>
      <c r="F31" s="502">
        <v>0.45307313147570666</v>
      </c>
      <c r="G31" s="501"/>
      <c r="H31" s="501">
        <v>1498</v>
      </c>
      <c r="I31" s="502">
        <v>0.15068906548636957</v>
      </c>
      <c r="J31" s="501"/>
      <c r="K31" s="501">
        <v>3939</v>
      </c>
      <c r="L31" s="502">
        <v>0.3962378030379238</v>
      </c>
    </row>
    <row r="32" spans="1:12" ht="12.75">
      <c r="A32" s="498"/>
      <c r="B32" s="507" t="s">
        <v>64</v>
      </c>
      <c r="C32" s="500">
        <v>10421</v>
      </c>
      <c r="D32" s="501"/>
      <c r="E32" s="501">
        <v>4806</v>
      </c>
      <c r="F32" s="502">
        <v>0.46118414739468383</v>
      </c>
      <c r="G32" s="501"/>
      <c r="H32" s="501">
        <v>1503</v>
      </c>
      <c r="I32" s="502">
        <v>0.14422800115152096</v>
      </c>
      <c r="J32" s="501"/>
      <c r="K32" s="501">
        <v>4112</v>
      </c>
      <c r="L32" s="502">
        <v>0.3945878514537952</v>
      </c>
    </row>
    <row r="33" spans="1:12" ht="12.75">
      <c r="A33" s="498"/>
      <c r="B33" s="507" t="s">
        <v>28</v>
      </c>
      <c r="C33" s="500">
        <v>9571</v>
      </c>
      <c r="D33" s="501"/>
      <c r="E33" s="501">
        <v>4424</v>
      </c>
      <c r="F33" s="502">
        <v>0.4622296520739735</v>
      </c>
      <c r="G33" s="501"/>
      <c r="H33" s="501">
        <v>1380</v>
      </c>
      <c r="I33" s="502">
        <v>0.1441855605474872</v>
      </c>
      <c r="J33" s="501"/>
      <c r="K33" s="501">
        <v>3767</v>
      </c>
      <c r="L33" s="502">
        <v>0.39358478737853936</v>
      </c>
    </row>
    <row r="34" spans="1:12" ht="12.75">
      <c r="A34" s="498"/>
      <c r="B34" s="507"/>
      <c r="C34" s="500"/>
      <c r="D34" s="501"/>
      <c r="E34" s="501"/>
      <c r="F34" s="502"/>
      <c r="G34" s="501"/>
      <c r="H34" s="501"/>
      <c r="I34" s="502"/>
      <c r="J34" s="501"/>
      <c r="K34" s="501"/>
      <c r="L34" s="502"/>
    </row>
    <row r="35" spans="1:12" ht="12.75">
      <c r="A35" s="498">
        <v>2012</v>
      </c>
      <c r="B35" s="507" t="s">
        <v>27</v>
      </c>
      <c r="C35" s="500">
        <v>10555</v>
      </c>
      <c r="D35" s="501"/>
      <c r="E35" s="501">
        <v>5016</v>
      </c>
      <c r="F35" s="502">
        <v>0.4752250118427286</v>
      </c>
      <c r="G35" s="501"/>
      <c r="H35" s="501">
        <v>1425</v>
      </c>
      <c r="I35" s="502">
        <v>0.1350071056371388</v>
      </c>
      <c r="J35" s="501"/>
      <c r="K35" s="501">
        <v>4114</v>
      </c>
      <c r="L35" s="502">
        <v>0.3897678825201326</v>
      </c>
    </row>
    <row r="36" spans="1:12" ht="12.75">
      <c r="A36" s="493"/>
      <c r="B36" s="493"/>
      <c r="C36" s="506"/>
      <c r="D36" s="506"/>
      <c r="E36" s="506"/>
      <c r="F36" s="508"/>
      <c r="G36" s="506"/>
      <c r="H36" s="506"/>
      <c r="I36" s="508"/>
      <c r="J36" s="508"/>
      <c r="K36" s="506"/>
      <c r="L36" s="508"/>
    </row>
    <row r="37" spans="1:12" ht="12.75">
      <c r="A37" s="509"/>
      <c r="B37" s="509"/>
      <c r="C37" s="510"/>
      <c r="D37" s="510"/>
      <c r="E37" s="510"/>
      <c r="F37" s="510"/>
      <c r="G37" s="510"/>
      <c r="H37" s="510"/>
      <c r="I37" s="511"/>
      <c r="J37" s="511"/>
      <c r="K37" s="512"/>
      <c r="L37" s="511"/>
    </row>
    <row r="38" spans="1:7" ht="12.75">
      <c r="A38" s="487" t="s">
        <v>404</v>
      </c>
      <c r="B38" s="487"/>
      <c r="C38" s="488"/>
      <c r="D38" s="488"/>
      <c r="E38" s="488"/>
      <c r="F38" s="488"/>
      <c r="G38" s="488"/>
    </row>
    <row r="39" spans="1:12" ht="12.75">
      <c r="A39" s="806" t="s">
        <v>204</v>
      </c>
      <c r="B39" s="806"/>
      <c r="C39" s="806"/>
      <c r="D39" s="806"/>
      <c r="E39" s="806"/>
      <c r="F39" s="806"/>
      <c r="G39" s="806"/>
      <c r="H39" s="806"/>
      <c r="I39" s="806"/>
      <c r="J39" s="806"/>
      <c r="K39" s="806"/>
      <c r="L39" s="806"/>
    </row>
    <row r="40" spans="1:12" ht="12.75">
      <c r="A40" s="493"/>
      <c r="B40" s="493"/>
      <c r="C40" s="493"/>
      <c r="D40" s="493"/>
      <c r="E40" s="493"/>
      <c r="F40" s="493"/>
      <c r="G40" s="493"/>
      <c r="H40" s="493"/>
      <c r="I40" s="493"/>
      <c r="J40" s="493"/>
      <c r="K40" s="493"/>
      <c r="L40" s="493"/>
    </row>
    <row r="41" spans="1:12" ht="12.75">
      <c r="A41" s="807" t="s">
        <v>213</v>
      </c>
      <c r="B41" s="807"/>
      <c r="C41" s="807"/>
      <c r="D41" s="807"/>
      <c r="E41" s="807"/>
      <c r="F41" s="807"/>
      <c r="G41" s="807"/>
      <c r="H41" s="807"/>
      <c r="I41" s="807"/>
      <c r="J41" s="807"/>
      <c r="K41" s="807"/>
      <c r="L41" s="807"/>
    </row>
  </sheetData>
  <mergeCells count="9">
    <mergeCell ref="A39:L39"/>
    <mergeCell ref="A41:L41"/>
    <mergeCell ref="A3:L3"/>
    <mergeCell ref="A5:A6"/>
    <mergeCell ref="B5:B6"/>
    <mergeCell ref="C5:C6"/>
    <mergeCell ref="H5:I5"/>
    <mergeCell ref="K5:L5"/>
    <mergeCell ref="E5:F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U42"/>
  <sheetViews>
    <sheetView workbookViewId="0" topLeftCell="A1">
      <selection activeCell="A1" sqref="A1"/>
    </sheetView>
  </sheetViews>
  <sheetFormatPr defaultColWidth="9.140625" defaultRowHeight="12.75"/>
  <cols>
    <col min="3" max="4" width="11.7109375" style="0" customWidth="1"/>
    <col min="5" max="5" width="1.421875" style="0" customWidth="1"/>
    <col min="6" max="19" width="15.140625" style="0" customWidth="1"/>
  </cols>
  <sheetData>
    <row r="1" spans="1:3" ht="12.75">
      <c r="A1" s="514" t="s">
        <v>214</v>
      </c>
      <c r="B1" s="515"/>
      <c r="C1" s="515"/>
    </row>
    <row r="2" ht="12.75">
      <c r="A2" s="514" t="s">
        <v>185</v>
      </c>
    </row>
    <row r="3" spans="1:4" ht="12.75">
      <c r="A3" s="84" t="s">
        <v>345</v>
      </c>
      <c r="B3" s="1"/>
      <c r="C3" s="1"/>
      <c r="D3" s="1"/>
    </row>
    <row r="4" spans="1:5" ht="12.75">
      <c r="A4" s="172"/>
      <c r="B4" s="172"/>
      <c r="C4" s="172"/>
      <c r="D4" s="172"/>
      <c r="E4" s="172"/>
    </row>
    <row r="5" spans="1:5" ht="12.75">
      <c r="A5" s="165"/>
      <c r="B5" s="165"/>
      <c r="C5" s="165"/>
      <c r="D5" s="165"/>
      <c r="E5" s="165"/>
    </row>
    <row r="6" spans="1:19" ht="24.75" customHeight="1">
      <c r="A6" s="790" t="s">
        <v>385</v>
      </c>
      <c r="B6" s="790" t="s">
        <v>386</v>
      </c>
      <c r="C6" s="792" t="s">
        <v>165</v>
      </c>
      <c r="D6" s="792" t="s">
        <v>177</v>
      </c>
      <c r="E6" s="415"/>
      <c r="F6" s="797" t="s">
        <v>346</v>
      </c>
      <c r="G6" s="797"/>
      <c r="H6" s="797" t="s">
        <v>330</v>
      </c>
      <c r="I6" s="797"/>
      <c r="J6" s="797" t="s">
        <v>347</v>
      </c>
      <c r="K6" s="797"/>
      <c r="L6" s="797" t="s">
        <v>332</v>
      </c>
      <c r="M6" s="797"/>
      <c r="N6" s="797" t="s">
        <v>348</v>
      </c>
      <c r="O6" s="797"/>
      <c r="P6" s="797" t="s">
        <v>349</v>
      </c>
      <c r="Q6" s="797"/>
      <c r="R6" s="797" t="s">
        <v>350</v>
      </c>
      <c r="S6" s="797"/>
    </row>
    <row r="7" spans="1:19" ht="25.5">
      <c r="A7" s="791"/>
      <c r="B7" s="791"/>
      <c r="C7" s="793"/>
      <c r="D7" s="793"/>
      <c r="E7" s="417"/>
      <c r="F7" s="418" t="s">
        <v>169</v>
      </c>
      <c r="G7" s="418" t="s">
        <v>338</v>
      </c>
      <c r="H7" s="418" t="s">
        <v>169</v>
      </c>
      <c r="I7" s="418" t="s">
        <v>338</v>
      </c>
      <c r="J7" s="418" t="s">
        <v>169</v>
      </c>
      <c r="K7" s="418" t="s">
        <v>338</v>
      </c>
      <c r="L7" s="418" t="s">
        <v>169</v>
      </c>
      <c r="M7" s="418" t="s">
        <v>338</v>
      </c>
      <c r="N7" s="418" t="s">
        <v>169</v>
      </c>
      <c r="O7" s="418" t="s">
        <v>338</v>
      </c>
      <c r="P7" s="418" t="s">
        <v>169</v>
      </c>
      <c r="Q7" s="418" t="s">
        <v>338</v>
      </c>
      <c r="R7" s="418" t="s">
        <v>169</v>
      </c>
      <c r="S7" s="418" t="s">
        <v>338</v>
      </c>
    </row>
    <row r="8" spans="1:5" ht="12.75">
      <c r="A8" s="426"/>
      <c r="B8" s="426"/>
      <c r="C8" s="426"/>
      <c r="D8" s="426"/>
      <c r="E8" s="394"/>
    </row>
    <row r="9" spans="1:19" ht="12.75">
      <c r="A9" s="254">
        <v>2007</v>
      </c>
      <c r="B9" s="426"/>
      <c r="C9" s="427">
        <v>37285</v>
      </c>
      <c r="D9" s="427">
        <v>4511</v>
      </c>
      <c r="E9" s="427"/>
      <c r="F9">
        <v>819</v>
      </c>
      <c r="G9" s="693">
        <f>F9/$D9</f>
        <v>0.18155619596541786</v>
      </c>
      <c r="H9">
        <v>915</v>
      </c>
      <c r="I9" s="693">
        <f>H9/$D9</f>
        <v>0.20283750831301264</v>
      </c>
      <c r="J9">
        <v>853</v>
      </c>
      <c r="K9" s="693">
        <f>J9/$D9</f>
        <v>0.1890933274218577</v>
      </c>
      <c r="L9">
        <v>98</v>
      </c>
      <c r="M9" s="693">
        <f>L9/$D9</f>
        <v>0.021724673021502994</v>
      </c>
      <c r="N9">
        <v>1211</v>
      </c>
      <c r="O9" s="693">
        <f>N9/$D9</f>
        <v>0.26845488805142986</v>
      </c>
      <c r="P9">
        <v>610</v>
      </c>
      <c r="Q9" s="693">
        <f>P9/$D9</f>
        <v>0.13522500554200842</v>
      </c>
      <c r="R9">
        <v>5</v>
      </c>
      <c r="S9" s="693">
        <f>R9/$D9</f>
        <v>0.0011084016847705607</v>
      </c>
    </row>
    <row r="10" spans="1:19" ht="12.75">
      <c r="A10" s="254">
        <v>2008</v>
      </c>
      <c r="B10" s="13"/>
      <c r="C10" s="427">
        <v>35985</v>
      </c>
      <c r="D10" s="427">
        <v>4169</v>
      </c>
      <c r="E10" s="395"/>
      <c r="F10">
        <v>771</v>
      </c>
      <c r="G10" s="693">
        <f aca="true" t="shared" si="0" ref="G10:I13">F10/$D10</f>
        <v>0.1849364355960662</v>
      </c>
      <c r="H10">
        <v>856</v>
      </c>
      <c r="I10" s="693">
        <f t="shared" si="0"/>
        <v>0.20532501798992564</v>
      </c>
      <c r="J10">
        <v>782</v>
      </c>
      <c r="K10" s="693">
        <f aca="true" t="shared" si="1" ref="K10:K35">J10/$D10</f>
        <v>0.18757495802350685</v>
      </c>
      <c r="L10">
        <v>90</v>
      </c>
      <c r="M10" s="693">
        <f aca="true" t="shared" si="2" ref="M10:M35">L10/$D10</f>
        <v>0.021587910769968816</v>
      </c>
      <c r="N10">
        <v>1029</v>
      </c>
      <c r="O10" s="693">
        <f aca="true" t="shared" si="3" ref="O10:O35">N10/$D10</f>
        <v>0.24682177980331016</v>
      </c>
      <c r="P10">
        <v>632</v>
      </c>
      <c r="Q10" s="693">
        <f>P10/$D10</f>
        <v>0.15159510674022547</v>
      </c>
      <c r="R10">
        <v>9</v>
      </c>
      <c r="S10" s="693">
        <f>R10/$D10</f>
        <v>0.0021587910769968817</v>
      </c>
    </row>
    <row r="11" spans="1:19" ht="12.75">
      <c r="A11" s="254">
        <v>2009</v>
      </c>
      <c r="B11" s="13"/>
      <c r="C11" s="427">
        <v>39262</v>
      </c>
      <c r="D11" s="427">
        <v>4926</v>
      </c>
      <c r="E11" s="395"/>
      <c r="F11">
        <v>851</v>
      </c>
      <c r="G11" s="693">
        <f t="shared" si="0"/>
        <v>0.1727568006496143</v>
      </c>
      <c r="H11">
        <v>1040</v>
      </c>
      <c r="I11" s="693">
        <f t="shared" si="0"/>
        <v>0.21112464474218431</v>
      </c>
      <c r="J11">
        <v>867</v>
      </c>
      <c r="K11" s="693">
        <f t="shared" si="1"/>
        <v>0.17600487210718635</v>
      </c>
      <c r="L11">
        <v>78</v>
      </c>
      <c r="M11" s="693">
        <f t="shared" si="2"/>
        <v>0.015834348355663823</v>
      </c>
      <c r="N11">
        <v>1168</v>
      </c>
      <c r="O11" s="693">
        <f t="shared" si="3"/>
        <v>0.23710921640276086</v>
      </c>
      <c r="P11">
        <v>912</v>
      </c>
      <c r="Q11" s="693">
        <f>P11/$D11</f>
        <v>0.1851400730816078</v>
      </c>
      <c r="R11">
        <v>10</v>
      </c>
      <c r="S11" s="693">
        <f>R11/$D11</f>
        <v>0.0020300446609825416</v>
      </c>
    </row>
    <row r="12" spans="1:19" ht="12.75">
      <c r="A12" s="390">
        <v>2010</v>
      </c>
      <c r="B12" s="430"/>
      <c r="C12" s="427">
        <v>43261</v>
      </c>
      <c r="D12" s="427">
        <v>5921</v>
      </c>
      <c r="E12" s="395"/>
      <c r="F12">
        <v>992</v>
      </c>
      <c r="G12" s="693">
        <f t="shared" si="0"/>
        <v>0.16753926701570682</v>
      </c>
      <c r="H12">
        <v>1210</v>
      </c>
      <c r="I12" s="693">
        <f t="shared" si="0"/>
        <v>0.20435737206552948</v>
      </c>
      <c r="J12">
        <v>994</v>
      </c>
      <c r="K12" s="693">
        <f t="shared" si="1"/>
        <v>0.16787704779598042</v>
      </c>
      <c r="L12">
        <v>79</v>
      </c>
      <c r="M12" s="693">
        <f t="shared" si="2"/>
        <v>0.013342340820807297</v>
      </c>
      <c r="N12">
        <v>1298</v>
      </c>
      <c r="O12" s="693">
        <f t="shared" si="3"/>
        <v>0.21921972639756798</v>
      </c>
      <c r="P12">
        <v>1329</v>
      </c>
      <c r="Q12" s="693">
        <f>P12/$D12</f>
        <v>0.22445532849180883</v>
      </c>
      <c r="R12">
        <v>19</v>
      </c>
      <c r="S12" s="693">
        <f>R12/$D12</f>
        <v>0.003208917412599223</v>
      </c>
    </row>
    <row r="13" spans="1:19" ht="12.75">
      <c r="A13" s="390" t="s">
        <v>215</v>
      </c>
      <c r="B13" s="430"/>
      <c r="C13" s="427">
        <v>41412</v>
      </c>
      <c r="D13" s="427">
        <v>5923</v>
      </c>
      <c r="E13" s="395"/>
      <c r="F13">
        <v>983</v>
      </c>
      <c r="G13" s="693">
        <f t="shared" si="0"/>
        <v>0.16596319432719905</v>
      </c>
      <c r="H13">
        <v>1242</v>
      </c>
      <c r="I13" s="693">
        <f t="shared" si="0"/>
        <v>0.20969103494850583</v>
      </c>
      <c r="J13">
        <v>1047</v>
      </c>
      <c r="K13" s="693">
        <f t="shared" si="1"/>
        <v>0.17676852946142158</v>
      </c>
      <c r="L13">
        <v>101</v>
      </c>
      <c r="M13" s="693">
        <f t="shared" si="2"/>
        <v>0.01705216950869492</v>
      </c>
      <c r="N13">
        <v>1177</v>
      </c>
      <c r="O13" s="693">
        <f t="shared" si="3"/>
        <v>0.1987168664528111</v>
      </c>
      <c r="P13">
        <v>1356</v>
      </c>
      <c r="Q13" s="693">
        <f>P13/$D13</f>
        <v>0.2289380381563397</v>
      </c>
      <c r="R13">
        <v>17</v>
      </c>
      <c r="S13" s="693">
        <f>R13/$D13</f>
        <v>0.0028701671450278576</v>
      </c>
    </row>
    <row r="14" spans="1:19" ht="12.75">
      <c r="A14" s="390"/>
      <c r="B14" s="430"/>
      <c r="C14" s="427"/>
      <c r="D14" s="427"/>
      <c r="E14" s="395"/>
      <c r="G14" s="693"/>
      <c r="I14" s="693"/>
      <c r="K14" s="693"/>
      <c r="M14" s="693"/>
      <c r="O14" s="693"/>
      <c r="Q14" s="693"/>
      <c r="S14" s="693"/>
    </row>
    <row r="15" spans="1:19" ht="12.75">
      <c r="A15" s="390">
        <v>2008</v>
      </c>
      <c r="B15" s="58" t="s">
        <v>396</v>
      </c>
      <c r="C15" s="427">
        <v>9189</v>
      </c>
      <c r="D15" s="427">
        <v>990</v>
      </c>
      <c r="E15" s="395"/>
      <c r="F15">
        <v>187</v>
      </c>
      <c r="G15" s="693">
        <f>F15/$D15</f>
        <v>0.18888888888888888</v>
      </c>
      <c r="H15">
        <v>204</v>
      </c>
      <c r="I15" s="693">
        <f>H15/$D15</f>
        <v>0.20606060606060606</v>
      </c>
      <c r="J15">
        <v>210</v>
      </c>
      <c r="K15" s="693">
        <f t="shared" si="1"/>
        <v>0.21212121212121213</v>
      </c>
      <c r="L15">
        <v>25</v>
      </c>
      <c r="M15" s="693">
        <f t="shared" si="2"/>
        <v>0.025252525252525252</v>
      </c>
      <c r="N15">
        <v>252</v>
      </c>
      <c r="O15" s="693">
        <f t="shared" si="3"/>
        <v>0.2545454545454545</v>
      </c>
      <c r="P15">
        <v>110</v>
      </c>
      <c r="Q15" s="693">
        <f>P15/$D15</f>
        <v>0.1111111111111111</v>
      </c>
      <c r="R15">
        <v>2</v>
      </c>
      <c r="S15" s="693">
        <f>R15/$D15</f>
        <v>0.00202020202020202</v>
      </c>
    </row>
    <row r="16" spans="1:19" ht="12.75">
      <c r="A16" s="390"/>
      <c r="B16" s="58" t="s">
        <v>400</v>
      </c>
      <c r="C16" s="427">
        <v>9001</v>
      </c>
      <c r="D16" s="427">
        <v>1036</v>
      </c>
      <c r="E16" s="395"/>
      <c r="F16">
        <v>202</v>
      </c>
      <c r="G16" s="693">
        <f>F16/$D16</f>
        <v>0.19498069498069498</v>
      </c>
      <c r="H16">
        <v>208</v>
      </c>
      <c r="I16" s="693">
        <f>H16/$D16</f>
        <v>0.20077220077220076</v>
      </c>
      <c r="J16">
        <v>196</v>
      </c>
      <c r="K16" s="693">
        <f t="shared" si="1"/>
        <v>0.1891891891891892</v>
      </c>
      <c r="L16">
        <v>25</v>
      </c>
      <c r="M16" s="693">
        <f t="shared" si="2"/>
        <v>0.02413127413127413</v>
      </c>
      <c r="N16">
        <v>237</v>
      </c>
      <c r="O16" s="693">
        <f t="shared" si="3"/>
        <v>0.22876447876447875</v>
      </c>
      <c r="P16">
        <v>167</v>
      </c>
      <c r="Q16" s="693">
        <f>P16/$D16</f>
        <v>0.1611969111969112</v>
      </c>
      <c r="R16">
        <v>1</v>
      </c>
      <c r="S16" s="693">
        <f>R16/$D16</f>
        <v>0.0009652509652509653</v>
      </c>
    </row>
    <row r="17" spans="1:19" ht="12.75">
      <c r="A17" s="390"/>
      <c r="B17" s="58" t="s">
        <v>418</v>
      </c>
      <c r="C17" s="427">
        <v>9162</v>
      </c>
      <c r="D17" s="427">
        <v>1079</v>
      </c>
      <c r="E17" s="395"/>
      <c r="F17">
        <v>200</v>
      </c>
      <c r="G17" s="693">
        <f>F17/$D17</f>
        <v>0.18535681186283595</v>
      </c>
      <c r="H17">
        <v>222</v>
      </c>
      <c r="I17" s="693">
        <f>H17/$D17</f>
        <v>0.2057460611677479</v>
      </c>
      <c r="J17">
        <v>209</v>
      </c>
      <c r="K17" s="693">
        <f t="shared" si="1"/>
        <v>0.1936978683966636</v>
      </c>
      <c r="L17">
        <v>18</v>
      </c>
      <c r="M17" s="693">
        <f t="shared" si="2"/>
        <v>0.016682113067655237</v>
      </c>
      <c r="N17">
        <v>262</v>
      </c>
      <c r="O17" s="693">
        <f t="shared" si="3"/>
        <v>0.2428174235403151</v>
      </c>
      <c r="P17">
        <v>165</v>
      </c>
      <c r="Q17" s="693">
        <f>P17/$D17</f>
        <v>0.15291936978683968</v>
      </c>
      <c r="R17">
        <v>3</v>
      </c>
      <c r="S17" s="693">
        <f>R17/$D17</f>
        <v>0.0027803521779425394</v>
      </c>
    </row>
    <row r="18" spans="1:19" ht="12.75">
      <c r="A18" s="390"/>
      <c r="B18" s="58" t="s">
        <v>401</v>
      </c>
      <c r="C18" s="427">
        <v>8633</v>
      </c>
      <c r="D18" s="427">
        <v>1064</v>
      </c>
      <c r="E18" s="395"/>
      <c r="F18">
        <v>182</v>
      </c>
      <c r="G18" s="693">
        <f>F18/$D18</f>
        <v>0.17105263157894737</v>
      </c>
      <c r="H18">
        <v>222</v>
      </c>
      <c r="I18" s="693">
        <f>H18/$D18</f>
        <v>0.20864661654135339</v>
      </c>
      <c r="J18">
        <v>167</v>
      </c>
      <c r="K18" s="693">
        <f t="shared" si="1"/>
        <v>0.15695488721804512</v>
      </c>
      <c r="L18">
        <v>22</v>
      </c>
      <c r="M18" s="693">
        <f t="shared" si="2"/>
        <v>0.020676691729323307</v>
      </c>
      <c r="N18">
        <v>278</v>
      </c>
      <c r="O18" s="693">
        <f t="shared" si="3"/>
        <v>0.26127819548872183</v>
      </c>
      <c r="P18">
        <v>190</v>
      </c>
      <c r="Q18" s="693">
        <f>P18/$D18</f>
        <v>0.17857142857142858</v>
      </c>
      <c r="R18">
        <v>3</v>
      </c>
      <c r="S18" s="693">
        <f>R18/$D18</f>
        <v>0.002819548872180451</v>
      </c>
    </row>
    <row r="19" spans="1:19" ht="12.75">
      <c r="A19" s="390"/>
      <c r="B19" s="430"/>
      <c r="C19" s="427"/>
      <c r="D19" s="427"/>
      <c r="E19" s="395"/>
      <c r="G19" s="693"/>
      <c r="I19" s="693"/>
      <c r="K19" s="693"/>
      <c r="M19" s="693"/>
      <c r="O19" s="693"/>
      <c r="Q19" s="693"/>
      <c r="S19" s="693"/>
    </row>
    <row r="20" spans="1:19" ht="12.75">
      <c r="A20" s="432">
        <v>2009</v>
      </c>
      <c r="B20" s="58" t="s">
        <v>396</v>
      </c>
      <c r="C20" s="427">
        <v>9881</v>
      </c>
      <c r="D20" s="427">
        <v>1260</v>
      </c>
      <c r="E20" s="395"/>
      <c r="F20">
        <v>192</v>
      </c>
      <c r="G20" s="693">
        <f>F20/$D20</f>
        <v>0.1523809523809524</v>
      </c>
      <c r="H20">
        <v>248</v>
      </c>
      <c r="I20" s="693">
        <f>H20/$D20</f>
        <v>0.19682539682539682</v>
      </c>
      <c r="J20">
        <v>221</v>
      </c>
      <c r="K20" s="693">
        <f t="shared" si="1"/>
        <v>0.17539682539682538</v>
      </c>
      <c r="L20">
        <v>16</v>
      </c>
      <c r="M20" s="693">
        <f t="shared" si="2"/>
        <v>0.012698412698412698</v>
      </c>
      <c r="N20">
        <v>265</v>
      </c>
      <c r="O20" s="693">
        <f t="shared" si="3"/>
        <v>0.21031746031746032</v>
      </c>
      <c r="P20">
        <v>315</v>
      </c>
      <c r="Q20" s="693">
        <f>P20/$D20</f>
        <v>0.25</v>
      </c>
      <c r="R20">
        <v>3</v>
      </c>
      <c r="S20" s="693">
        <f>R20/$D20</f>
        <v>0.002380952380952381</v>
      </c>
    </row>
    <row r="21" spans="1:19" ht="12.75">
      <c r="A21" s="432"/>
      <c r="B21" s="58" t="s">
        <v>400</v>
      </c>
      <c r="C21" s="427">
        <v>9071</v>
      </c>
      <c r="D21" s="427">
        <v>1064</v>
      </c>
      <c r="E21" s="395"/>
      <c r="F21">
        <v>193</v>
      </c>
      <c r="G21" s="693">
        <f>F21/$D21</f>
        <v>0.18139097744360902</v>
      </c>
      <c r="H21">
        <v>209</v>
      </c>
      <c r="I21" s="693">
        <f>H21/$D21</f>
        <v>0.19642857142857142</v>
      </c>
      <c r="J21">
        <v>193</v>
      </c>
      <c r="K21" s="693">
        <f t="shared" si="1"/>
        <v>0.18139097744360902</v>
      </c>
      <c r="L21">
        <v>19</v>
      </c>
      <c r="M21" s="693">
        <f t="shared" si="2"/>
        <v>0.017857142857142856</v>
      </c>
      <c r="N21">
        <v>263</v>
      </c>
      <c r="O21" s="693">
        <f t="shared" si="3"/>
        <v>0.24718045112781956</v>
      </c>
      <c r="P21">
        <v>185</v>
      </c>
      <c r="Q21" s="693">
        <f>P21/$D21</f>
        <v>0.17387218045112782</v>
      </c>
      <c r="R21">
        <v>2</v>
      </c>
      <c r="S21" s="693">
        <f>R21/$D21</f>
        <v>0.0018796992481203006</v>
      </c>
    </row>
    <row r="22" spans="1:19" ht="12.75">
      <c r="A22" s="432"/>
      <c r="B22" s="58" t="s">
        <v>418</v>
      </c>
      <c r="C22" s="427">
        <v>10528</v>
      </c>
      <c r="D22" s="427">
        <v>1331</v>
      </c>
      <c r="E22" s="395"/>
      <c r="F22">
        <v>234</v>
      </c>
      <c r="G22" s="693">
        <f>F22/$D22</f>
        <v>0.1758076634109692</v>
      </c>
      <c r="H22">
        <v>307</v>
      </c>
      <c r="I22" s="693">
        <f>H22/$D22</f>
        <v>0.23065364387678436</v>
      </c>
      <c r="J22">
        <v>220</v>
      </c>
      <c r="K22" s="693">
        <f t="shared" si="1"/>
        <v>0.1652892561983471</v>
      </c>
      <c r="L22">
        <v>22</v>
      </c>
      <c r="M22" s="693">
        <f t="shared" si="2"/>
        <v>0.01652892561983471</v>
      </c>
      <c r="N22">
        <v>366</v>
      </c>
      <c r="O22" s="693">
        <f t="shared" si="3"/>
        <v>0.2749812171299775</v>
      </c>
      <c r="P22">
        <v>180</v>
      </c>
      <c r="Q22" s="693">
        <f>P22/$D22</f>
        <v>0.135236664162284</v>
      </c>
      <c r="R22">
        <v>2</v>
      </c>
      <c r="S22" s="693">
        <f>R22/$D22</f>
        <v>0.0015026296018031556</v>
      </c>
    </row>
    <row r="23" spans="1:19" ht="12.75">
      <c r="A23" s="432"/>
      <c r="B23" s="58" t="s">
        <v>401</v>
      </c>
      <c r="C23" s="427">
        <v>9782</v>
      </c>
      <c r="D23" s="427">
        <v>1271</v>
      </c>
      <c r="E23" s="395"/>
      <c r="F23">
        <v>232</v>
      </c>
      <c r="G23" s="693">
        <f>F23/$D23</f>
        <v>0.18253343823760818</v>
      </c>
      <c r="H23">
        <v>276</v>
      </c>
      <c r="I23" s="693">
        <f>H23/$D23</f>
        <v>0.21715184893784423</v>
      </c>
      <c r="J23">
        <v>233</v>
      </c>
      <c r="K23" s="693">
        <f t="shared" si="1"/>
        <v>0.18332022029897718</v>
      </c>
      <c r="L23">
        <v>21</v>
      </c>
      <c r="M23" s="693">
        <f t="shared" si="2"/>
        <v>0.016522423288749016</v>
      </c>
      <c r="N23">
        <v>274</v>
      </c>
      <c r="O23" s="693">
        <f t="shared" si="3"/>
        <v>0.2155782848151062</v>
      </c>
      <c r="P23">
        <v>232</v>
      </c>
      <c r="Q23" s="693">
        <f>P23/$D23</f>
        <v>0.18253343823760818</v>
      </c>
      <c r="R23">
        <v>3</v>
      </c>
      <c r="S23" s="693">
        <f>R23/$D23</f>
        <v>0.0023603461841070024</v>
      </c>
    </row>
    <row r="24" spans="1:19" ht="12.75">
      <c r="A24" s="432"/>
      <c r="B24" s="58"/>
      <c r="C24" s="393"/>
      <c r="D24" s="393"/>
      <c r="E24" s="394"/>
      <c r="G24" s="693"/>
      <c r="I24" s="693"/>
      <c r="K24" s="693"/>
      <c r="M24" s="693"/>
      <c r="O24" s="693"/>
      <c r="Q24" s="693"/>
      <c r="S24" s="693"/>
    </row>
    <row r="25" spans="1:19" ht="12.75">
      <c r="A25" s="390">
        <v>2010</v>
      </c>
      <c r="B25" s="394" t="s">
        <v>402</v>
      </c>
      <c r="C25" s="427">
        <v>11050</v>
      </c>
      <c r="D25" s="427">
        <v>1579</v>
      </c>
      <c r="E25" s="395"/>
      <c r="F25">
        <v>249</v>
      </c>
      <c r="G25" s="693">
        <f>F25/$D25</f>
        <v>0.15769474350854973</v>
      </c>
      <c r="H25">
        <v>302</v>
      </c>
      <c r="I25" s="693">
        <f>H25/$D25</f>
        <v>0.19126029132362254</v>
      </c>
      <c r="J25">
        <v>252</v>
      </c>
      <c r="K25" s="693">
        <f t="shared" si="1"/>
        <v>0.15959468017732742</v>
      </c>
      <c r="L25">
        <v>17</v>
      </c>
      <c r="M25" s="693">
        <f t="shared" si="2"/>
        <v>0.010766307789740342</v>
      </c>
      <c r="N25">
        <v>351</v>
      </c>
      <c r="O25" s="693">
        <f t="shared" si="3"/>
        <v>0.22229259024699177</v>
      </c>
      <c r="P25">
        <v>400</v>
      </c>
      <c r="Q25" s="693">
        <f>P25/$D25</f>
        <v>0.253324889170361</v>
      </c>
      <c r="R25">
        <v>8</v>
      </c>
      <c r="S25" s="693">
        <f>R25/$D25</f>
        <v>0.00506649778340722</v>
      </c>
    </row>
    <row r="26" spans="1:19" ht="12.75">
      <c r="A26" s="390"/>
      <c r="B26" s="394" t="s">
        <v>400</v>
      </c>
      <c r="C26" s="427">
        <v>10648</v>
      </c>
      <c r="D26" s="427">
        <v>1372</v>
      </c>
      <c r="E26" s="395"/>
      <c r="F26">
        <v>230</v>
      </c>
      <c r="G26" s="693">
        <f>F26/$D26</f>
        <v>0.16763848396501457</v>
      </c>
      <c r="H26">
        <v>288</v>
      </c>
      <c r="I26" s="693">
        <f>H26/$D26</f>
        <v>0.2099125364431487</v>
      </c>
      <c r="J26">
        <v>231</v>
      </c>
      <c r="K26" s="693">
        <f t="shared" si="1"/>
        <v>0.1683673469387755</v>
      </c>
      <c r="L26">
        <v>21</v>
      </c>
      <c r="M26" s="693">
        <f t="shared" si="2"/>
        <v>0.015306122448979591</v>
      </c>
      <c r="N26">
        <v>312</v>
      </c>
      <c r="O26" s="693">
        <f t="shared" si="3"/>
        <v>0.22740524781341107</v>
      </c>
      <c r="P26">
        <v>286</v>
      </c>
      <c r="Q26" s="693">
        <f>P26/$D26</f>
        <v>0.20845481049562684</v>
      </c>
      <c r="R26">
        <v>4</v>
      </c>
      <c r="S26" s="693">
        <f>R26/$D26</f>
        <v>0.0029154518950437317</v>
      </c>
    </row>
    <row r="27" spans="1:19" ht="12.75">
      <c r="A27" s="390"/>
      <c r="B27" s="394" t="s">
        <v>418</v>
      </c>
      <c r="C27" s="427">
        <v>11206</v>
      </c>
      <c r="D27" s="427">
        <v>1449</v>
      </c>
      <c r="E27" s="395"/>
      <c r="F27">
        <v>252</v>
      </c>
      <c r="G27" s="693">
        <f>F27/$D27</f>
        <v>0.17391304347826086</v>
      </c>
      <c r="H27">
        <v>313</v>
      </c>
      <c r="I27" s="693">
        <f>H27/$D27</f>
        <v>0.21601104209799862</v>
      </c>
      <c r="J27">
        <v>239</v>
      </c>
      <c r="K27" s="693">
        <f t="shared" si="1"/>
        <v>0.16494133885438234</v>
      </c>
      <c r="L27">
        <v>25</v>
      </c>
      <c r="M27" s="693">
        <f t="shared" si="2"/>
        <v>0.01725327812284334</v>
      </c>
      <c r="N27">
        <v>326</v>
      </c>
      <c r="O27" s="693">
        <f t="shared" si="3"/>
        <v>0.22498274672187715</v>
      </c>
      <c r="P27">
        <v>290</v>
      </c>
      <c r="Q27" s="693">
        <f>P27/$D27</f>
        <v>0.20013802622498275</v>
      </c>
      <c r="R27">
        <v>4</v>
      </c>
      <c r="S27" s="693">
        <f>R27/$D27</f>
        <v>0.0027605244996549345</v>
      </c>
    </row>
    <row r="28" spans="1:19" ht="12.75">
      <c r="A28" s="390"/>
      <c r="B28" s="394" t="s">
        <v>401</v>
      </c>
      <c r="C28" s="427">
        <v>10357</v>
      </c>
      <c r="D28" s="427">
        <v>1521</v>
      </c>
      <c r="E28" s="395"/>
      <c r="F28">
        <v>261</v>
      </c>
      <c r="G28" s="693">
        <f>F28/$D28</f>
        <v>0.17159763313609466</v>
      </c>
      <c r="H28">
        <v>307</v>
      </c>
      <c r="I28" s="693">
        <f>H28/$D28</f>
        <v>0.20184089414858647</v>
      </c>
      <c r="J28">
        <v>272</v>
      </c>
      <c r="K28" s="693">
        <f t="shared" si="1"/>
        <v>0.17882971729125574</v>
      </c>
      <c r="L28">
        <v>16</v>
      </c>
      <c r="M28" s="693">
        <f t="shared" si="2"/>
        <v>0.01051939513477975</v>
      </c>
      <c r="N28">
        <v>309</v>
      </c>
      <c r="O28" s="693">
        <f t="shared" si="3"/>
        <v>0.20315581854043394</v>
      </c>
      <c r="P28">
        <v>353</v>
      </c>
      <c r="Q28" s="693">
        <f>P28/$D28</f>
        <v>0.23208415516107825</v>
      </c>
      <c r="R28">
        <v>3</v>
      </c>
      <c r="S28" s="693">
        <f>R28/$D28</f>
        <v>0.0019723865877712033</v>
      </c>
    </row>
    <row r="29" spans="1:19" ht="12.75">
      <c r="A29" s="390"/>
      <c r="B29" s="396"/>
      <c r="C29" s="433"/>
      <c r="D29" s="433"/>
      <c r="E29" s="394"/>
      <c r="G29" s="693"/>
      <c r="I29" s="693"/>
      <c r="K29" s="693"/>
      <c r="M29" s="693"/>
      <c r="O29" s="693"/>
      <c r="Q29" s="693"/>
      <c r="S29" s="693"/>
    </row>
    <row r="30" spans="1:19" ht="12.75">
      <c r="A30" s="390">
        <v>2011</v>
      </c>
      <c r="B30" s="396" t="s">
        <v>216</v>
      </c>
      <c r="C30" s="435">
        <v>11479</v>
      </c>
      <c r="D30" s="435">
        <v>1542</v>
      </c>
      <c r="E30" s="394"/>
      <c r="F30">
        <v>261</v>
      </c>
      <c r="G30" s="693">
        <f>F30/$D30</f>
        <v>0.16926070038910507</v>
      </c>
      <c r="H30">
        <v>319</v>
      </c>
      <c r="I30" s="693">
        <f>H30/$D30</f>
        <v>0.20687418936446172</v>
      </c>
      <c r="J30">
        <v>291</v>
      </c>
      <c r="K30" s="693">
        <f t="shared" si="1"/>
        <v>0.188715953307393</v>
      </c>
      <c r="L30">
        <v>25</v>
      </c>
      <c r="M30" s="693">
        <f t="shared" si="2"/>
        <v>0.01621271076523995</v>
      </c>
      <c r="N30">
        <v>327</v>
      </c>
      <c r="O30" s="693">
        <f t="shared" si="3"/>
        <v>0.21206225680933852</v>
      </c>
      <c r="P30">
        <v>312</v>
      </c>
      <c r="Q30" s="693">
        <f>P30/$D30</f>
        <v>0.20233463035019456</v>
      </c>
      <c r="R30">
        <v>7</v>
      </c>
      <c r="S30" s="693">
        <f>R30/$D30</f>
        <v>0.004539559014267186</v>
      </c>
    </row>
    <row r="31" spans="1:19" ht="12.75">
      <c r="A31" s="390"/>
      <c r="B31" s="396" t="s">
        <v>217</v>
      </c>
      <c r="C31" s="435">
        <v>9941</v>
      </c>
      <c r="D31" s="435">
        <v>1498</v>
      </c>
      <c r="E31" s="394"/>
      <c r="F31">
        <v>237</v>
      </c>
      <c r="G31" s="693">
        <f>F31/$D31</f>
        <v>0.1582109479305741</v>
      </c>
      <c r="H31">
        <v>305</v>
      </c>
      <c r="I31" s="693">
        <f>H31/$D31</f>
        <v>0.20360480640854473</v>
      </c>
      <c r="J31">
        <v>273</v>
      </c>
      <c r="K31" s="693">
        <f t="shared" si="1"/>
        <v>0.1822429906542056</v>
      </c>
      <c r="L31">
        <v>24</v>
      </c>
      <c r="M31" s="693">
        <f t="shared" si="2"/>
        <v>0.01602136181575434</v>
      </c>
      <c r="N31">
        <v>281</v>
      </c>
      <c r="O31" s="693">
        <f t="shared" si="3"/>
        <v>0.1875834445927904</v>
      </c>
      <c r="P31">
        <v>375</v>
      </c>
      <c r="Q31" s="693">
        <f>P31/$D31</f>
        <v>0.25033377837116155</v>
      </c>
      <c r="R31">
        <v>3</v>
      </c>
      <c r="S31" s="693">
        <f>R31/$D31</f>
        <v>0.0020026702269692926</v>
      </c>
    </row>
    <row r="32" spans="1:19" ht="12.75">
      <c r="A32" s="390"/>
      <c r="B32" s="396" t="s">
        <v>218</v>
      </c>
      <c r="C32" s="435">
        <v>10421</v>
      </c>
      <c r="D32" s="435">
        <v>1503</v>
      </c>
      <c r="E32" s="394"/>
      <c r="F32">
        <v>264</v>
      </c>
      <c r="G32" s="693">
        <f>F32/$D32</f>
        <v>0.17564870259481039</v>
      </c>
      <c r="H32">
        <v>337</v>
      </c>
      <c r="I32" s="693">
        <f>H32/$D32</f>
        <v>0.22421823020625417</v>
      </c>
      <c r="J32">
        <v>260</v>
      </c>
      <c r="K32" s="693">
        <f t="shared" si="1"/>
        <v>0.17298735861610112</v>
      </c>
      <c r="L32">
        <v>26</v>
      </c>
      <c r="M32" s="693">
        <f t="shared" si="2"/>
        <v>0.017298735861610112</v>
      </c>
      <c r="N32">
        <v>311</v>
      </c>
      <c r="O32" s="693">
        <f t="shared" si="3"/>
        <v>0.20691949434464404</v>
      </c>
      <c r="P32">
        <v>302</v>
      </c>
      <c r="Q32" s="693">
        <f>P32/$D32</f>
        <v>0.20093147039254824</v>
      </c>
      <c r="R32">
        <v>3</v>
      </c>
      <c r="S32" s="693">
        <f>R32/$D32</f>
        <v>0.001996007984031936</v>
      </c>
    </row>
    <row r="33" spans="1:19" ht="12.75">
      <c r="A33" s="390"/>
      <c r="B33" s="396" t="s">
        <v>219</v>
      </c>
      <c r="C33" s="435">
        <v>9571</v>
      </c>
      <c r="D33" s="435">
        <v>1380</v>
      </c>
      <c r="E33" s="394"/>
      <c r="F33">
        <v>221</v>
      </c>
      <c r="G33" s="693">
        <f>F33/$D33</f>
        <v>0.16014492753623188</v>
      </c>
      <c r="H33">
        <v>281</v>
      </c>
      <c r="I33" s="693">
        <f>H33/$D33</f>
        <v>0.2036231884057971</v>
      </c>
      <c r="J33">
        <v>223</v>
      </c>
      <c r="K33" s="693">
        <f t="shared" si="1"/>
        <v>0.16159420289855073</v>
      </c>
      <c r="L33">
        <v>26</v>
      </c>
      <c r="M33" s="693">
        <f t="shared" si="2"/>
        <v>0.01884057971014493</v>
      </c>
      <c r="N33">
        <v>258</v>
      </c>
      <c r="O33" s="693">
        <f t="shared" si="3"/>
        <v>0.18695652173913044</v>
      </c>
      <c r="P33">
        <v>367</v>
      </c>
      <c r="Q33" s="693">
        <f>P33/$D33</f>
        <v>0.26594202898550723</v>
      </c>
      <c r="R33">
        <v>4</v>
      </c>
      <c r="S33" s="693">
        <f>R33/$D33</f>
        <v>0.002898550724637681</v>
      </c>
    </row>
    <row r="34" spans="1:19" ht="12.75">
      <c r="A34" s="390"/>
      <c r="B34" s="396"/>
      <c r="C34" s="435"/>
      <c r="D34" s="435"/>
      <c r="E34" s="394"/>
      <c r="G34" s="693"/>
      <c r="I34" s="693"/>
      <c r="K34" s="693"/>
      <c r="M34" s="693"/>
      <c r="O34" s="693"/>
      <c r="Q34" s="693"/>
      <c r="S34" s="693"/>
    </row>
    <row r="35" spans="1:19" ht="12.75">
      <c r="A35" s="390">
        <v>2012</v>
      </c>
      <c r="B35" s="396" t="s">
        <v>220</v>
      </c>
      <c r="C35" s="435">
        <v>10555</v>
      </c>
      <c r="D35" s="435">
        <v>1425</v>
      </c>
      <c r="E35" s="394"/>
      <c r="F35">
        <v>213</v>
      </c>
      <c r="G35" s="693">
        <f>F35/$D35</f>
        <v>0.14947368421052631</v>
      </c>
      <c r="H35">
        <v>302</v>
      </c>
      <c r="I35" s="693">
        <f>H35/$D35</f>
        <v>0.2119298245614035</v>
      </c>
      <c r="J35">
        <v>237</v>
      </c>
      <c r="K35" s="693">
        <f t="shared" si="1"/>
        <v>0.16631578947368422</v>
      </c>
      <c r="L35">
        <v>25</v>
      </c>
      <c r="M35" s="693">
        <f t="shared" si="2"/>
        <v>0.017543859649122806</v>
      </c>
      <c r="N35">
        <v>287</v>
      </c>
      <c r="O35" s="693">
        <f t="shared" si="3"/>
        <v>0.20140350877192983</v>
      </c>
      <c r="P35">
        <v>351</v>
      </c>
      <c r="Q35" s="693">
        <f>P35/$D35</f>
        <v>0.2463157894736842</v>
      </c>
      <c r="R35">
        <v>10</v>
      </c>
      <c r="S35" s="693">
        <f>R35/$D35</f>
        <v>0.007017543859649123</v>
      </c>
    </row>
    <row r="36" spans="1:5" ht="12.75">
      <c r="A36" s="390"/>
      <c r="B36" s="396"/>
      <c r="C36" s="435"/>
      <c r="D36" s="435"/>
      <c r="E36" s="394"/>
    </row>
    <row r="37" spans="1:19" ht="12.75">
      <c r="A37" s="397"/>
      <c r="B37" s="398"/>
      <c r="C37" s="439"/>
      <c r="D37" s="439"/>
      <c r="E37" s="402"/>
      <c r="F37" s="397"/>
      <c r="G37" s="397"/>
      <c r="H37" s="397"/>
      <c r="I37" s="397"/>
      <c r="J37" s="397"/>
      <c r="K37" s="397"/>
      <c r="L37" s="397"/>
      <c r="M37" s="397"/>
      <c r="N37" s="397"/>
      <c r="O37" s="397"/>
      <c r="P37" s="397"/>
      <c r="Q37" s="397"/>
      <c r="R37" s="397"/>
      <c r="S37" s="397"/>
    </row>
    <row r="38" spans="1:5" ht="12.75">
      <c r="A38" s="390"/>
      <c r="B38" s="396"/>
      <c r="C38" s="435"/>
      <c r="D38" s="435"/>
      <c r="E38" s="394"/>
    </row>
    <row r="39" spans="1:5" ht="12.75">
      <c r="A39" s="52" t="s">
        <v>404</v>
      </c>
      <c r="B39" s="1"/>
      <c r="C39" s="407"/>
      <c r="D39" s="407"/>
      <c r="E39" s="407"/>
    </row>
    <row r="40" spans="1:21" ht="12.75">
      <c r="A40" s="806" t="s">
        <v>204</v>
      </c>
      <c r="B40" s="806"/>
      <c r="C40" s="806"/>
      <c r="D40" s="806"/>
      <c r="E40" s="806"/>
      <c r="F40" s="806"/>
      <c r="G40" s="806"/>
      <c r="H40" s="806"/>
      <c r="I40" s="806"/>
      <c r="J40" s="806"/>
      <c r="K40" s="806"/>
      <c r="L40" s="806"/>
      <c r="M40" s="806"/>
      <c r="N40" s="806"/>
      <c r="O40" s="806"/>
      <c r="P40" s="806"/>
      <c r="Q40" s="806"/>
      <c r="R40" s="806"/>
      <c r="S40" s="806"/>
      <c r="T40" s="806"/>
      <c r="U40" s="806"/>
    </row>
    <row r="41" spans="1:21" ht="12.75">
      <c r="A41" s="489"/>
      <c r="B41" s="489"/>
      <c r="C41" s="489"/>
      <c r="D41" s="489"/>
      <c r="E41" s="489"/>
      <c r="F41" s="489"/>
      <c r="G41" s="489"/>
      <c r="H41" s="489"/>
      <c r="I41" s="489"/>
      <c r="J41" s="489"/>
      <c r="K41" s="489"/>
      <c r="L41" s="489"/>
      <c r="M41" s="489"/>
      <c r="N41" s="489"/>
      <c r="O41" s="489"/>
      <c r="P41" s="489"/>
      <c r="Q41" s="489"/>
      <c r="R41" s="489"/>
      <c r="S41" s="489"/>
      <c r="T41" s="489"/>
      <c r="U41" s="489"/>
    </row>
    <row r="42" spans="1:21" ht="12.75">
      <c r="A42" s="807" t="s">
        <v>351</v>
      </c>
      <c r="B42" s="807"/>
      <c r="C42" s="807"/>
      <c r="D42" s="807"/>
      <c r="E42" s="807"/>
      <c r="F42" s="807"/>
      <c r="G42" s="807"/>
      <c r="H42" s="807"/>
      <c r="I42" s="807"/>
      <c r="J42" s="807"/>
      <c r="K42" s="807"/>
      <c r="L42" s="807"/>
      <c r="M42" s="807"/>
      <c r="N42" s="807"/>
      <c r="O42" s="807"/>
      <c r="P42" s="807"/>
      <c r="Q42" s="807"/>
      <c r="R42" s="807"/>
      <c r="S42" s="807"/>
      <c r="T42" s="807"/>
      <c r="U42" s="807"/>
    </row>
  </sheetData>
  <mergeCells count="13">
    <mergeCell ref="A42:U42"/>
    <mergeCell ref="N6:O6"/>
    <mergeCell ref="P6:Q6"/>
    <mergeCell ref="R6:S6"/>
    <mergeCell ref="A40:U40"/>
    <mergeCell ref="F6:G6"/>
    <mergeCell ref="H6:I6"/>
    <mergeCell ref="J6:K6"/>
    <mergeCell ref="L6:M6"/>
    <mergeCell ref="A6:A7"/>
    <mergeCell ref="B6:B7"/>
    <mergeCell ref="C6:C7"/>
    <mergeCell ref="D6:D7"/>
  </mergeCells>
  <printOptions/>
  <pageMargins left="0.75" right="0.75" top="1" bottom="1" header="0.5" footer="0.5"/>
  <pageSetup fitToHeight="1" fitToWidth="1" horizontalDpi="600" verticalDpi="600" orientation="landscape" paperSize="9" scale="48" r:id="rId1"/>
</worksheet>
</file>

<file path=xl/worksheets/sheet24.xml><?xml version="1.0" encoding="utf-8"?>
<worksheet xmlns="http://schemas.openxmlformats.org/spreadsheetml/2006/main" xmlns:r="http://schemas.openxmlformats.org/officeDocument/2006/relationships">
  <dimension ref="A1:Q51"/>
  <sheetViews>
    <sheetView workbookViewId="0" topLeftCell="A1">
      <selection activeCell="A1" sqref="A1"/>
    </sheetView>
  </sheetViews>
  <sheetFormatPr defaultColWidth="9.140625" defaultRowHeight="12.75"/>
  <cols>
    <col min="3" max="3" width="11.28125" style="0" customWidth="1"/>
    <col min="4" max="4" width="4.140625" style="0" customWidth="1"/>
    <col min="6" max="6" width="11.00390625" style="0" customWidth="1"/>
    <col min="7" max="7" width="3.28125" style="0" customWidth="1"/>
    <col min="9" max="9" width="10.140625" style="0" customWidth="1"/>
    <col min="10" max="10" width="2.8515625" style="0" customWidth="1"/>
    <col min="12" max="12" width="10.421875" style="0" customWidth="1"/>
    <col min="13" max="13" width="3.421875" style="0" customWidth="1"/>
    <col min="15" max="15" width="10.140625" style="0" customWidth="1"/>
    <col min="16" max="16" width="3.421875" style="0" customWidth="1"/>
    <col min="17" max="17" width="12.28125" style="0" customWidth="1"/>
  </cols>
  <sheetData>
    <row r="1" spans="1:17" ht="12.75">
      <c r="A1" s="457" t="s">
        <v>221</v>
      </c>
      <c r="B1" s="461"/>
      <c r="C1" s="462"/>
      <c r="D1" s="462"/>
      <c r="E1" s="462"/>
      <c r="F1" s="462"/>
      <c r="G1" s="462"/>
      <c r="H1" s="462"/>
      <c r="I1" s="462"/>
      <c r="J1" s="462"/>
      <c r="K1" s="462"/>
      <c r="L1" s="462"/>
      <c r="M1" s="462"/>
      <c r="N1" s="462"/>
      <c r="O1" s="462"/>
      <c r="P1" s="462"/>
      <c r="Q1" s="483"/>
    </row>
    <row r="2" spans="1:17" ht="12.75">
      <c r="A2" s="457" t="s">
        <v>185</v>
      </c>
      <c r="B2" s="461"/>
      <c r="C2" s="462"/>
      <c r="D2" s="462"/>
      <c r="E2" s="462"/>
      <c r="F2" s="462"/>
      <c r="G2" s="462"/>
      <c r="H2" s="462"/>
      <c r="I2" s="462"/>
      <c r="J2" s="462"/>
      <c r="K2" s="462"/>
      <c r="L2" s="462"/>
      <c r="M2" s="462"/>
      <c r="N2" s="462"/>
      <c r="O2" s="462"/>
      <c r="P2" s="462"/>
      <c r="Q2" s="483"/>
    </row>
    <row r="3" spans="1:17" ht="14.25">
      <c r="A3" s="458" t="s">
        <v>189</v>
      </c>
      <c r="B3" s="460"/>
      <c r="C3" s="460"/>
      <c r="D3" s="460"/>
      <c r="E3" s="460"/>
      <c r="F3" s="460"/>
      <c r="G3" s="460"/>
      <c r="H3" s="460"/>
      <c r="I3" s="460"/>
      <c r="J3" s="460"/>
      <c r="K3" s="460"/>
      <c r="L3" s="460"/>
      <c r="M3" s="460"/>
      <c r="N3" s="460"/>
      <c r="O3" s="460"/>
      <c r="P3" s="460"/>
      <c r="Q3" s="460"/>
    </row>
    <row r="4" spans="1:17" ht="12.75">
      <c r="A4" s="462"/>
      <c r="B4" s="462"/>
      <c r="C4" s="462"/>
      <c r="D4" s="462"/>
      <c r="E4" s="462"/>
      <c r="F4" s="462"/>
      <c r="G4" s="462"/>
      <c r="H4" s="462"/>
      <c r="I4" s="486"/>
      <c r="J4" s="486"/>
      <c r="K4" s="462"/>
      <c r="L4" s="462"/>
      <c r="M4" s="462"/>
      <c r="N4" s="462"/>
      <c r="O4" s="462"/>
      <c r="P4" s="462"/>
      <c r="Q4" s="483"/>
    </row>
    <row r="5" spans="1:17" ht="12.75">
      <c r="A5" s="516" t="s">
        <v>385</v>
      </c>
      <c r="B5" s="516" t="s">
        <v>386</v>
      </c>
      <c r="C5" s="811" t="s">
        <v>222</v>
      </c>
      <c r="D5" s="517"/>
      <c r="E5" s="814" t="s">
        <v>223</v>
      </c>
      <c r="F5" s="814"/>
      <c r="G5" s="814"/>
      <c r="H5" s="814"/>
      <c r="I5" s="814"/>
      <c r="J5" s="518"/>
      <c r="K5" s="814" t="s">
        <v>224</v>
      </c>
      <c r="L5" s="814"/>
      <c r="M5" s="814"/>
      <c r="N5" s="814"/>
      <c r="O5" s="814"/>
      <c r="P5" s="519"/>
      <c r="Q5" s="811" t="s">
        <v>225</v>
      </c>
    </row>
    <row r="6" spans="1:17" ht="12.75">
      <c r="A6" s="520"/>
      <c r="B6" s="520"/>
      <c r="C6" s="812"/>
      <c r="D6" s="521"/>
      <c r="E6" s="814" t="s">
        <v>226</v>
      </c>
      <c r="F6" s="814"/>
      <c r="G6" s="519"/>
      <c r="H6" s="814" t="s">
        <v>227</v>
      </c>
      <c r="I6" s="814"/>
      <c r="J6" s="518"/>
      <c r="K6" s="814" t="s">
        <v>228</v>
      </c>
      <c r="L6" s="814"/>
      <c r="M6" s="519"/>
      <c r="N6" s="814" t="s">
        <v>229</v>
      </c>
      <c r="O6" s="814"/>
      <c r="P6" s="522"/>
      <c r="Q6" s="812"/>
    </row>
    <row r="7" spans="1:17" ht="25.5">
      <c r="A7" s="523"/>
      <c r="B7" s="523"/>
      <c r="C7" s="813"/>
      <c r="D7" s="524"/>
      <c r="E7" s="467" t="s">
        <v>211</v>
      </c>
      <c r="F7" s="467" t="s">
        <v>212</v>
      </c>
      <c r="G7" s="467"/>
      <c r="H7" s="467" t="s">
        <v>211</v>
      </c>
      <c r="I7" s="467" t="s">
        <v>212</v>
      </c>
      <c r="J7" s="525"/>
      <c r="K7" s="467" t="s">
        <v>211</v>
      </c>
      <c r="L7" s="467" t="s">
        <v>212</v>
      </c>
      <c r="M7" s="467"/>
      <c r="N7" s="467" t="s">
        <v>211</v>
      </c>
      <c r="O7" s="467" t="s">
        <v>212</v>
      </c>
      <c r="P7" s="467"/>
      <c r="Q7" s="813"/>
    </row>
    <row r="8" spans="1:17" ht="12.75">
      <c r="A8" s="462"/>
      <c r="B8" s="462"/>
      <c r="C8" s="479"/>
      <c r="D8" s="462"/>
      <c r="E8" s="479"/>
      <c r="F8" s="479"/>
      <c r="G8" s="462"/>
      <c r="H8" s="479"/>
      <c r="I8" s="479"/>
      <c r="J8" s="462"/>
      <c r="K8" s="479"/>
      <c r="L8" s="479"/>
      <c r="M8" s="462"/>
      <c r="N8" s="479"/>
      <c r="O8" s="479"/>
      <c r="P8" s="462"/>
      <c r="Q8" s="479"/>
    </row>
    <row r="9" spans="1:17" ht="12.75">
      <c r="A9" s="474">
        <v>2001</v>
      </c>
      <c r="B9" s="474"/>
      <c r="C9" s="526">
        <v>80713</v>
      </c>
      <c r="D9" s="479"/>
      <c r="E9" s="527">
        <v>43909</v>
      </c>
      <c r="F9" s="528">
        <v>0.54</v>
      </c>
      <c r="G9" s="528"/>
      <c r="H9" s="527">
        <v>33962</v>
      </c>
      <c r="I9" s="528">
        <v>0.42</v>
      </c>
      <c r="J9" s="529"/>
      <c r="K9" s="527">
        <v>229</v>
      </c>
      <c r="L9" s="530">
        <v>0.003</v>
      </c>
      <c r="M9" s="530"/>
      <c r="N9" s="527">
        <v>2613</v>
      </c>
      <c r="O9" s="528">
        <v>0.03</v>
      </c>
      <c r="P9" s="529"/>
      <c r="Q9" s="531">
        <v>0.56</v>
      </c>
    </row>
    <row r="10" spans="1:17" ht="12.75">
      <c r="A10" s="474">
        <v>2002</v>
      </c>
      <c r="B10" s="474"/>
      <c r="C10" s="526">
        <v>84863</v>
      </c>
      <c r="D10" s="479"/>
      <c r="E10" s="527">
        <v>47315</v>
      </c>
      <c r="F10" s="528">
        <v>0.56</v>
      </c>
      <c r="G10" s="528"/>
      <c r="H10" s="527">
        <v>34629</v>
      </c>
      <c r="I10" s="528">
        <v>0.41</v>
      </c>
      <c r="J10" s="529"/>
      <c r="K10" s="527">
        <v>251</v>
      </c>
      <c r="L10" s="530">
        <v>0.003</v>
      </c>
      <c r="M10" s="530"/>
      <c r="N10" s="527">
        <v>2668</v>
      </c>
      <c r="O10" s="528">
        <v>0.03</v>
      </c>
      <c r="P10" s="529"/>
      <c r="Q10" s="531">
        <v>0.58</v>
      </c>
    </row>
    <row r="11" spans="1:17" ht="12.75">
      <c r="A11" s="474">
        <v>2003</v>
      </c>
      <c r="B11" s="474"/>
      <c r="C11" s="526">
        <v>84698</v>
      </c>
      <c r="D11" s="479"/>
      <c r="E11" s="527">
        <v>48132</v>
      </c>
      <c r="F11" s="528">
        <v>0.57</v>
      </c>
      <c r="G11" s="528"/>
      <c r="H11" s="527">
        <v>33765</v>
      </c>
      <c r="I11" s="528">
        <v>0.4</v>
      </c>
      <c r="J11" s="529"/>
      <c r="K11" s="527">
        <v>288</v>
      </c>
      <c r="L11" s="530">
        <v>0.003</v>
      </c>
      <c r="M11" s="530"/>
      <c r="N11" s="527">
        <v>2513</v>
      </c>
      <c r="O11" s="528">
        <v>0.03</v>
      </c>
      <c r="P11" s="529"/>
      <c r="Q11" s="531">
        <v>0.59</v>
      </c>
    </row>
    <row r="12" spans="1:17" ht="12.75">
      <c r="A12" s="474">
        <v>2004</v>
      </c>
      <c r="B12" s="474"/>
      <c r="C12" s="526">
        <v>84183</v>
      </c>
      <c r="D12" s="479"/>
      <c r="E12" s="527">
        <v>48408</v>
      </c>
      <c r="F12" s="528">
        <v>0.58</v>
      </c>
      <c r="G12" s="528"/>
      <c r="H12" s="527">
        <v>32934</v>
      </c>
      <c r="I12" s="528">
        <v>0.39</v>
      </c>
      <c r="J12" s="529"/>
      <c r="K12" s="527">
        <v>301</v>
      </c>
      <c r="L12" s="530">
        <v>0.003</v>
      </c>
      <c r="M12" s="530"/>
      <c r="N12" s="527">
        <v>2540</v>
      </c>
      <c r="O12" s="528">
        <v>0.03</v>
      </c>
      <c r="P12" s="529"/>
      <c r="Q12" s="531">
        <v>0.6</v>
      </c>
    </row>
    <row r="13" spans="1:17" ht="12.75">
      <c r="A13" s="474">
        <v>2005</v>
      </c>
      <c r="B13" s="474"/>
      <c r="C13" s="526">
        <v>80772</v>
      </c>
      <c r="D13" s="479"/>
      <c r="E13" s="527">
        <v>49261</v>
      </c>
      <c r="F13" s="528">
        <v>0.61</v>
      </c>
      <c r="G13" s="528"/>
      <c r="H13" s="527">
        <v>29323</v>
      </c>
      <c r="I13" s="528">
        <v>0.36</v>
      </c>
      <c r="J13" s="529"/>
      <c r="K13" s="527">
        <v>229</v>
      </c>
      <c r="L13" s="530">
        <v>0.003</v>
      </c>
      <c r="M13" s="530"/>
      <c r="N13" s="527">
        <v>1959</v>
      </c>
      <c r="O13" s="528">
        <v>0.02</v>
      </c>
      <c r="P13" s="529"/>
      <c r="Q13" s="531">
        <v>0.63</v>
      </c>
    </row>
    <row r="14" spans="1:17" ht="12.75">
      <c r="A14" s="474">
        <v>2006</v>
      </c>
      <c r="B14" s="474"/>
      <c r="C14" s="526">
        <v>83730</v>
      </c>
      <c r="D14" s="479"/>
      <c r="E14" s="527">
        <v>52817</v>
      </c>
      <c r="F14" s="528">
        <v>0.63</v>
      </c>
      <c r="G14" s="528"/>
      <c r="H14" s="527">
        <v>28709</v>
      </c>
      <c r="I14" s="528">
        <v>0.34</v>
      </c>
      <c r="J14" s="529"/>
      <c r="K14" s="527">
        <v>239</v>
      </c>
      <c r="L14" s="530">
        <v>0.003</v>
      </c>
      <c r="M14" s="530"/>
      <c r="N14" s="527">
        <v>1965</v>
      </c>
      <c r="O14" s="528">
        <v>0.02</v>
      </c>
      <c r="P14" s="529"/>
      <c r="Q14" s="531">
        <v>0.65</v>
      </c>
    </row>
    <row r="15" spans="1:17" ht="12.75">
      <c r="A15" s="474">
        <v>2007</v>
      </c>
      <c r="B15" s="474"/>
      <c r="C15" s="526">
        <v>90720</v>
      </c>
      <c r="D15" s="479"/>
      <c r="E15" s="527">
        <v>59997</v>
      </c>
      <c r="F15" s="528">
        <v>0.66</v>
      </c>
      <c r="G15" s="528"/>
      <c r="H15" s="527">
        <v>28299</v>
      </c>
      <c r="I15" s="528">
        <v>0.31</v>
      </c>
      <c r="J15" s="529"/>
      <c r="K15" s="527">
        <v>303</v>
      </c>
      <c r="L15" s="530">
        <v>0.003</v>
      </c>
      <c r="M15" s="530"/>
      <c r="N15" s="527">
        <v>2121</v>
      </c>
      <c r="O15" s="528">
        <v>0.02</v>
      </c>
      <c r="P15" s="529"/>
      <c r="Q15" s="531">
        <v>0.68</v>
      </c>
    </row>
    <row r="16" spans="1:17" ht="12.75">
      <c r="A16" s="474">
        <v>2008</v>
      </c>
      <c r="B16" s="474"/>
      <c r="C16" s="526">
        <v>96027</v>
      </c>
      <c r="D16" s="479"/>
      <c r="E16" s="527">
        <v>65571</v>
      </c>
      <c r="F16" s="528">
        <v>0.6828392014745853</v>
      </c>
      <c r="G16" s="528"/>
      <c r="H16" s="527">
        <v>27923</v>
      </c>
      <c r="I16" s="528">
        <v>0.2907828006706447</v>
      </c>
      <c r="J16" s="529"/>
      <c r="K16" s="527">
        <v>444</v>
      </c>
      <c r="L16" s="530">
        <v>0.004623699584491861</v>
      </c>
      <c r="M16" s="530"/>
      <c r="N16" s="527">
        <v>2089</v>
      </c>
      <c r="O16" s="528">
        <v>0.021754298270278152</v>
      </c>
      <c r="P16" s="529"/>
      <c r="Q16" s="531">
        <v>0.7013391233662053</v>
      </c>
    </row>
    <row r="17" spans="1:17" ht="12.75">
      <c r="A17" s="474">
        <v>2009</v>
      </c>
      <c r="B17" s="474"/>
      <c r="C17" s="526">
        <v>104418</v>
      </c>
      <c r="D17" s="479"/>
      <c r="E17" s="527">
        <v>71442</v>
      </c>
      <c r="F17" s="528">
        <v>0.6841923806240303</v>
      </c>
      <c r="G17" s="528"/>
      <c r="H17" s="527">
        <v>29835</v>
      </c>
      <c r="I17" s="528">
        <v>0.28572659886226515</v>
      </c>
      <c r="J17" s="529"/>
      <c r="K17" s="527">
        <v>514</v>
      </c>
      <c r="L17" s="530">
        <v>0.004922522936658431</v>
      </c>
      <c r="M17" s="530"/>
      <c r="N17" s="527">
        <v>2627</v>
      </c>
      <c r="O17" s="528">
        <v>0.025158497577046104</v>
      </c>
      <c r="P17" s="529"/>
      <c r="Q17" s="531">
        <v>0.7054118901626233</v>
      </c>
    </row>
    <row r="18" spans="1:17" ht="12.75">
      <c r="A18" s="532">
        <v>2010</v>
      </c>
      <c r="B18" s="474"/>
      <c r="C18" s="526">
        <v>112702</v>
      </c>
      <c r="D18" s="479"/>
      <c r="E18" s="527">
        <v>77243</v>
      </c>
      <c r="F18" s="528">
        <v>0.6853738176784795</v>
      </c>
      <c r="G18" s="528"/>
      <c r="H18" s="527">
        <v>32711</v>
      </c>
      <c r="I18" s="528">
        <v>0.29024329648098524</v>
      </c>
      <c r="J18" s="529"/>
      <c r="K18" s="527">
        <v>407</v>
      </c>
      <c r="L18" s="530">
        <v>0.0036112934996717005</v>
      </c>
      <c r="M18" s="530"/>
      <c r="N18" s="527">
        <v>2341</v>
      </c>
      <c r="O18" s="528">
        <v>0.020771592340863516</v>
      </c>
      <c r="P18" s="529"/>
      <c r="Q18" s="531">
        <v>0.7025028648343853</v>
      </c>
    </row>
    <row r="19" spans="1:17" ht="12.75">
      <c r="A19" s="533" t="s">
        <v>32</v>
      </c>
      <c r="B19" s="474"/>
      <c r="C19" s="526">
        <v>106343</v>
      </c>
      <c r="D19" s="479"/>
      <c r="E19" s="527">
        <v>72225</v>
      </c>
      <c r="F19" s="528">
        <v>0.6791702321732507</v>
      </c>
      <c r="G19" s="528"/>
      <c r="H19" s="527">
        <v>31574</v>
      </c>
      <c r="I19" s="528">
        <v>0.2969071777173862</v>
      </c>
      <c r="J19" s="529"/>
      <c r="K19" s="527">
        <v>389</v>
      </c>
      <c r="L19" s="530">
        <v>0.0036579746668798136</v>
      </c>
      <c r="M19" s="530"/>
      <c r="N19" s="527">
        <v>2155</v>
      </c>
      <c r="O19" s="528">
        <v>0.020264615442483286</v>
      </c>
      <c r="P19" s="529"/>
      <c r="Q19" s="531">
        <v>0.6958159519841232</v>
      </c>
    </row>
    <row r="20" spans="1:17" ht="12.75">
      <c r="A20" s="474"/>
      <c r="B20" s="474"/>
      <c r="C20" s="526"/>
      <c r="D20" s="479"/>
      <c r="E20" s="527"/>
      <c r="F20" s="528"/>
      <c r="G20" s="528"/>
      <c r="H20" s="527"/>
      <c r="I20" s="528"/>
      <c r="J20" s="529"/>
      <c r="K20" s="527"/>
      <c r="L20" s="530"/>
      <c r="M20" s="530"/>
      <c r="N20" s="527"/>
      <c r="O20" s="528"/>
      <c r="P20" s="529"/>
      <c r="Q20" s="531"/>
    </row>
    <row r="21" spans="1:17" ht="12.75">
      <c r="A21" s="474">
        <v>2008</v>
      </c>
      <c r="B21" s="474" t="s">
        <v>396</v>
      </c>
      <c r="C21" s="526">
        <v>23626</v>
      </c>
      <c r="D21" s="479"/>
      <c r="E21" s="527">
        <v>16165</v>
      </c>
      <c r="F21" s="528">
        <v>0.6842038432235673</v>
      </c>
      <c r="G21" s="528"/>
      <c r="H21" s="527">
        <v>6874</v>
      </c>
      <c r="I21" s="528">
        <v>0.29095064759163636</v>
      </c>
      <c r="J21" s="529"/>
      <c r="K21" s="527">
        <v>77</v>
      </c>
      <c r="L21" s="530">
        <v>0.003259121307034623</v>
      </c>
      <c r="M21" s="530"/>
      <c r="N21" s="527">
        <v>510</v>
      </c>
      <c r="O21" s="528">
        <v>0.02158638787776179</v>
      </c>
      <c r="P21" s="529"/>
      <c r="Q21" s="531">
        <v>0.7016363557446069</v>
      </c>
    </row>
    <row r="22" spans="1:17" ht="12.75">
      <c r="A22" s="474"/>
      <c r="B22" s="474" t="s">
        <v>397</v>
      </c>
      <c r="C22" s="526">
        <v>24154</v>
      </c>
      <c r="D22" s="479"/>
      <c r="E22" s="527">
        <v>16554</v>
      </c>
      <c r="F22" s="528">
        <v>0.6853523225966713</v>
      </c>
      <c r="G22" s="528"/>
      <c r="H22" s="527">
        <v>7016</v>
      </c>
      <c r="I22" s="528">
        <v>0.2904694874554939</v>
      </c>
      <c r="J22" s="529"/>
      <c r="K22" s="527">
        <v>95</v>
      </c>
      <c r="L22" s="530">
        <v>0.003933095967541608</v>
      </c>
      <c r="M22" s="530"/>
      <c r="N22" s="527">
        <v>489</v>
      </c>
      <c r="O22" s="528">
        <v>0.02024509398029312</v>
      </c>
      <c r="P22" s="529"/>
      <c r="Q22" s="531">
        <v>0.7023334747560458</v>
      </c>
    </row>
    <row r="23" spans="1:17" ht="12.75">
      <c r="A23" s="474"/>
      <c r="B23" s="474" t="s">
        <v>398</v>
      </c>
      <c r="C23" s="526">
        <v>24083</v>
      </c>
      <c r="D23" s="479"/>
      <c r="E23" s="527">
        <v>16369</v>
      </c>
      <c r="F23" s="528">
        <v>0.6796910683884898</v>
      </c>
      <c r="G23" s="528"/>
      <c r="H23" s="527">
        <v>7076</v>
      </c>
      <c r="I23" s="528">
        <v>0.2938172154631898</v>
      </c>
      <c r="J23" s="529"/>
      <c r="K23" s="527">
        <v>123</v>
      </c>
      <c r="L23" s="530">
        <v>0.005107337125773367</v>
      </c>
      <c r="M23" s="530"/>
      <c r="N23" s="527">
        <v>515</v>
      </c>
      <c r="O23" s="528">
        <v>0.021384379022547025</v>
      </c>
      <c r="P23" s="529"/>
      <c r="Q23" s="531">
        <v>0.6981872467477074</v>
      </c>
    </row>
    <row r="24" spans="1:17" ht="12.75">
      <c r="A24" s="474"/>
      <c r="B24" s="474" t="s">
        <v>399</v>
      </c>
      <c r="C24" s="526">
        <v>24164</v>
      </c>
      <c r="D24" s="479"/>
      <c r="E24" s="527">
        <v>16483</v>
      </c>
      <c r="F24" s="528">
        <v>0.6821304419798047</v>
      </c>
      <c r="G24" s="528"/>
      <c r="H24" s="527">
        <v>6957</v>
      </c>
      <c r="I24" s="528">
        <v>0.2879076311868896</v>
      </c>
      <c r="J24" s="529"/>
      <c r="K24" s="527">
        <v>149</v>
      </c>
      <c r="L24" s="530">
        <v>0.006166197649395796</v>
      </c>
      <c r="M24" s="530"/>
      <c r="N24" s="527">
        <v>575</v>
      </c>
      <c r="O24" s="528">
        <v>0.023795729183909948</v>
      </c>
      <c r="P24" s="529"/>
      <c r="Q24" s="531">
        <v>0.7031996587030717</v>
      </c>
    </row>
    <row r="25" spans="1:17" ht="12.75">
      <c r="A25" s="474"/>
      <c r="B25" s="474"/>
      <c r="C25" s="534"/>
      <c r="D25" s="478"/>
      <c r="E25" s="535"/>
      <c r="F25" s="536"/>
      <c r="G25" s="462"/>
      <c r="H25" s="535"/>
      <c r="I25" s="536"/>
      <c r="J25" s="462"/>
      <c r="K25" s="535"/>
      <c r="L25" s="537"/>
      <c r="M25" s="462"/>
      <c r="N25" s="535"/>
      <c r="O25" s="536"/>
      <c r="P25" s="462"/>
      <c r="Q25" s="538"/>
    </row>
    <row r="26" spans="1:17" ht="12.75">
      <c r="A26" s="474">
        <v>2009</v>
      </c>
      <c r="B26" s="480" t="s">
        <v>402</v>
      </c>
      <c r="C26" s="526">
        <v>25657</v>
      </c>
      <c r="D26" s="479"/>
      <c r="E26" s="479">
        <v>17778</v>
      </c>
      <c r="F26" s="528">
        <v>0.6929103168725884</v>
      </c>
      <c r="G26" s="528"/>
      <c r="H26" s="479">
        <v>7336</v>
      </c>
      <c r="I26" s="528">
        <v>0.2859258681841213</v>
      </c>
      <c r="J26" s="529"/>
      <c r="K26" s="479">
        <v>73</v>
      </c>
      <c r="L26" s="530">
        <v>0.0028452274233152744</v>
      </c>
      <c r="M26" s="530"/>
      <c r="N26" s="479">
        <v>470</v>
      </c>
      <c r="O26" s="528">
        <v>0.018318587519975057</v>
      </c>
      <c r="P26" s="529"/>
      <c r="Q26" s="531">
        <v>0.7078920124233495</v>
      </c>
    </row>
    <row r="27" spans="1:17" ht="12.75">
      <c r="A27" s="474"/>
      <c r="B27" s="480" t="s">
        <v>400</v>
      </c>
      <c r="C27" s="526">
        <v>24799</v>
      </c>
      <c r="D27" s="479"/>
      <c r="E27" s="479">
        <v>17253</v>
      </c>
      <c r="F27" s="528">
        <v>0.6957135368361628</v>
      </c>
      <c r="G27" s="528"/>
      <c r="H27" s="479">
        <v>6929</v>
      </c>
      <c r="I27" s="528">
        <v>0.2794064276785354</v>
      </c>
      <c r="J27" s="529"/>
      <c r="K27" s="479">
        <v>115</v>
      </c>
      <c r="L27" s="530">
        <v>0.0046372837614419935</v>
      </c>
      <c r="M27" s="530"/>
      <c r="N27" s="479">
        <v>502</v>
      </c>
      <c r="O27" s="528">
        <v>0.020242751723859833</v>
      </c>
      <c r="P27" s="529"/>
      <c r="Q27" s="531">
        <v>0.7134645604168389</v>
      </c>
    </row>
    <row r="28" spans="1:17" ht="12.75">
      <c r="A28" s="474"/>
      <c r="B28" s="480" t="s">
        <v>418</v>
      </c>
      <c r="C28" s="526">
        <v>26805</v>
      </c>
      <c r="D28" s="479"/>
      <c r="E28" s="479">
        <v>18396</v>
      </c>
      <c r="F28" s="528">
        <v>0.6862898712926693</v>
      </c>
      <c r="G28" s="528"/>
      <c r="H28" s="479">
        <v>7681</v>
      </c>
      <c r="I28" s="528">
        <v>0.2865510166013803</v>
      </c>
      <c r="J28" s="529"/>
      <c r="K28" s="479">
        <v>114</v>
      </c>
      <c r="L28" s="530">
        <v>0.004252937884723</v>
      </c>
      <c r="M28" s="530"/>
      <c r="N28" s="479">
        <v>614</v>
      </c>
      <c r="O28" s="528">
        <v>0.02290617422122738</v>
      </c>
      <c r="P28" s="529"/>
      <c r="Q28" s="531">
        <v>0.7054492464623998</v>
      </c>
    </row>
    <row r="29" spans="1:17" ht="12.75">
      <c r="A29" s="474"/>
      <c r="B29" s="480" t="s">
        <v>401</v>
      </c>
      <c r="C29" s="526">
        <v>27157</v>
      </c>
      <c r="D29" s="483"/>
      <c r="E29" s="482">
        <v>18015</v>
      </c>
      <c r="F29" s="528">
        <v>0.663364878300254</v>
      </c>
      <c r="G29" s="483"/>
      <c r="H29" s="482">
        <v>7889</v>
      </c>
      <c r="I29" s="528">
        <v>0.2904960047133336</v>
      </c>
      <c r="J29" s="483"/>
      <c r="K29" s="482">
        <v>212</v>
      </c>
      <c r="L29" s="530">
        <v>0.007806458739919726</v>
      </c>
      <c r="M29" s="483"/>
      <c r="N29" s="482">
        <v>1041</v>
      </c>
      <c r="O29" s="528">
        <v>0.03833265824649262</v>
      </c>
      <c r="P29" s="483"/>
      <c r="Q29" s="531">
        <v>0.6954524397776405</v>
      </c>
    </row>
    <row r="30" spans="1:17" ht="12.75">
      <c r="A30" s="462"/>
      <c r="B30" s="462"/>
      <c r="C30" s="462"/>
      <c r="D30" s="462"/>
      <c r="E30" s="462"/>
      <c r="F30" s="462"/>
      <c r="G30" s="462"/>
      <c r="H30" s="462"/>
      <c r="I30" s="462"/>
      <c r="J30" s="462"/>
      <c r="K30" s="462"/>
      <c r="L30" s="462"/>
      <c r="M30" s="462"/>
      <c r="N30" s="462"/>
      <c r="O30" s="462"/>
      <c r="P30" s="462"/>
      <c r="Q30" s="539"/>
    </row>
    <row r="31" spans="1:17" ht="12.75">
      <c r="A31" s="474">
        <v>2010</v>
      </c>
      <c r="B31" s="480" t="s">
        <v>396</v>
      </c>
      <c r="C31" s="526">
        <v>28729</v>
      </c>
      <c r="D31" s="483"/>
      <c r="E31" s="527">
        <v>19987</v>
      </c>
      <c r="F31" s="528">
        <v>0.6957081694455081</v>
      </c>
      <c r="G31" s="483"/>
      <c r="H31" s="527">
        <v>8144</v>
      </c>
      <c r="I31" s="528">
        <v>0.28347662640537435</v>
      </c>
      <c r="J31" s="483"/>
      <c r="K31" s="527">
        <v>82</v>
      </c>
      <c r="L31" s="530">
        <v>0.0028542587629224827</v>
      </c>
      <c r="M31" s="483"/>
      <c r="N31" s="527">
        <v>516</v>
      </c>
      <c r="O31" s="528">
        <v>0.017960945386195134</v>
      </c>
      <c r="P31" s="483"/>
      <c r="Q31" s="531">
        <v>0.7104973161281148</v>
      </c>
    </row>
    <row r="32" spans="1:17" ht="12.75">
      <c r="A32" s="474"/>
      <c r="B32" s="480" t="s">
        <v>397</v>
      </c>
      <c r="C32" s="526">
        <v>27457</v>
      </c>
      <c r="D32" s="483"/>
      <c r="E32" s="527">
        <v>18926</v>
      </c>
      <c r="F32" s="528">
        <v>0.6892959900936009</v>
      </c>
      <c r="G32" s="483"/>
      <c r="H32" s="527">
        <v>7895</v>
      </c>
      <c r="I32" s="528">
        <v>0.2875405179007175</v>
      </c>
      <c r="J32" s="483"/>
      <c r="K32" s="527">
        <v>85</v>
      </c>
      <c r="L32" s="530">
        <v>0.003095749717740467</v>
      </c>
      <c r="M32" s="483"/>
      <c r="N32" s="527">
        <v>551</v>
      </c>
      <c r="O32" s="528">
        <v>0.020067742287941143</v>
      </c>
      <c r="P32" s="483"/>
      <c r="Q32" s="531">
        <v>0.705641102121472</v>
      </c>
    </row>
    <row r="33" spans="1:17" ht="12.75">
      <c r="A33" s="474"/>
      <c r="B33" s="480" t="s">
        <v>398</v>
      </c>
      <c r="C33" s="526">
        <v>28968</v>
      </c>
      <c r="D33" s="483"/>
      <c r="E33" s="527">
        <v>19630</v>
      </c>
      <c r="F33" s="528">
        <v>0.6776442971554819</v>
      </c>
      <c r="G33" s="483"/>
      <c r="H33" s="527">
        <v>8607</v>
      </c>
      <c r="I33" s="528">
        <v>0.2971209610604805</v>
      </c>
      <c r="J33" s="483"/>
      <c r="K33" s="527">
        <v>102</v>
      </c>
      <c r="L33" s="530">
        <v>0.0035211267605633804</v>
      </c>
      <c r="M33" s="483"/>
      <c r="N33" s="527">
        <v>629</v>
      </c>
      <c r="O33" s="528">
        <v>0.02171361502347418</v>
      </c>
      <c r="P33" s="483"/>
      <c r="Q33" s="531">
        <v>0.6951871657754011</v>
      </c>
    </row>
    <row r="34" spans="1:17" ht="12.75">
      <c r="A34" s="474"/>
      <c r="B34" s="480" t="s">
        <v>399</v>
      </c>
      <c r="C34" s="526">
        <v>27548</v>
      </c>
      <c r="D34" s="483"/>
      <c r="E34" s="527">
        <v>18700</v>
      </c>
      <c r="F34" s="528">
        <v>0.6788151589952084</v>
      </c>
      <c r="G34" s="483"/>
      <c r="H34" s="527">
        <v>8065</v>
      </c>
      <c r="I34" s="528">
        <v>0.2927617249891099</v>
      </c>
      <c r="J34" s="483"/>
      <c r="K34" s="527">
        <v>138</v>
      </c>
      <c r="L34" s="530">
        <v>0.005009438071729345</v>
      </c>
      <c r="M34" s="483"/>
      <c r="N34" s="527">
        <v>645</v>
      </c>
      <c r="O34" s="528">
        <v>0.023413677943952375</v>
      </c>
      <c r="P34" s="483"/>
      <c r="Q34" s="531">
        <v>0.6986736409490005</v>
      </c>
    </row>
    <row r="35" spans="1:17" ht="12.75">
      <c r="A35" s="474"/>
      <c r="B35" s="480"/>
      <c r="C35" s="526"/>
      <c r="D35" s="483"/>
      <c r="E35" s="482"/>
      <c r="F35" s="528"/>
      <c r="G35" s="483"/>
      <c r="H35" s="482"/>
      <c r="I35" s="528"/>
      <c r="J35" s="483"/>
      <c r="K35" s="482"/>
      <c r="L35" s="530"/>
      <c r="M35" s="483"/>
      <c r="N35" s="482"/>
      <c r="O35" s="528"/>
      <c r="P35" s="483"/>
      <c r="Q35" s="531"/>
    </row>
    <row r="36" spans="1:17" ht="12.75">
      <c r="A36" s="474">
        <v>2011</v>
      </c>
      <c r="B36" s="480" t="s">
        <v>62</v>
      </c>
      <c r="C36" s="526">
        <v>28660</v>
      </c>
      <c r="D36" s="483"/>
      <c r="E36" s="527">
        <v>19579</v>
      </c>
      <c r="F36" s="528">
        <v>0.6831472435450104</v>
      </c>
      <c r="G36" s="483"/>
      <c r="H36" s="527">
        <v>8475</v>
      </c>
      <c r="I36" s="528">
        <v>0.2957083042568039</v>
      </c>
      <c r="J36" s="483"/>
      <c r="K36" s="527">
        <v>60</v>
      </c>
      <c r="L36" s="530">
        <v>0.00209351011863224</v>
      </c>
      <c r="M36" s="483"/>
      <c r="N36" s="527">
        <v>546</v>
      </c>
      <c r="O36" s="528">
        <v>0.019050942079553386</v>
      </c>
      <c r="P36" s="483"/>
      <c r="Q36" s="528">
        <v>0.6979040422043202</v>
      </c>
    </row>
    <row r="37" spans="1:17" ht="12.75">
      <c r="A37" s="474"/>
      <c r="B37" s="480" t="s">
        <v>63</v>
      </c>
      <c r="C37" s="526">
        <v>25317</v>
      </c>
      <c r="D37" s="483"/>
      <c r="E37" s="527">
        <v>17314</v>
      </c>
      <c r="F37" s="528">
        <v>0.6838882964016274</v>
      </c>
      <c r="G37" s="483"/>
      <c r="H37" s="527">
        <v>7443</v>
      </c>
      <c r="I37" s="528">
        <v>0.2939921791681479</v>
      </c>
      <c r="J37" s="483"/>
      <c r="K37" s="527">
        <v>81</v>
      </c>
      <c r="L37" s="530">
        <v>0.003199431212228937</v>
      </c>
      <c r="M37" s="483"/>
      <c r="N37" s="527">
        <v>479</v>
      </c>
      <c r="O37" s="528">
        <v>0.018920093217995815</v>
      </c>
      <c r="P37" s="483"/>
      <c r="Q37" s="528">
        <v>0.699357757401947</v>
      </c>
    </row>
    <row r="38" spans="1:17" ht="12.75">
      <c r="A38" s="474"/>
      <c r="B38" s="480" t="s">
        <v>64</v>
      </c>
      <c r="C38" s="526">
        <v>26527</v>
      </c>
      <c r="D38" s="483"/>
      <c r="E38" s="527">
        <v>17963</v>
      </c>
      <c r="F38" s="528">
        <v>0.6771591208956912</v>
      </c>
      <c r="G38" s="483"/>
      <c r="H38" s="527">
        <v>7910</v>
      </c>
      <c r="I38" s="528">
        <v>0.2981867531194632</v>
      </c>
      <c r="J38" s="483"/>
      <c r="K38" s="527">
        <v>119</v>
      </c>
      <c r="L38" s="530">
        <v>0.004485995400912278</v>
      </c>
      <c r="M38" s="483"/>
      <c r="N38" s="527">
        <v>535</v>
      </c>
      <c r="O38" s="528">
        <v>0.020168130583933352</v>
      </c>
      <c r="P38" s="483"/>
      <c r="Q38" s="528">
        <v>0.6942758860588258</v>
      </c>
    </row>
    <row r="39" spans="1:17" ht="12.75">
      <c r="A39" s="474"/>
      <c r="B39" s="480" t="s">
        <v>28</v>
      </c>
      <c r="C39" s="526">
        <v>25839</v>
      </c>
      <c r="D39" s="483"/>
      <c r="E39" s="527">
        <v>17369</v>
      </c>
      <c r="F39" s="528">
        <v>0.6722009365687527</v>
      </c>
      <c r="G39" s="483"/>
      <c r="H39" s="527">
        <v>7746</v>
      </c>
      <c r="I39" s="528">
        <v>0.2997794032276791</v>
      </c>
      <c r="J39" s="483"/>
      <c r="K39" s="527">
        <v>129</v>
      </c>
      <c r="L39" s="530">
        <v>0.004992453268315337</v>
      </c>
      <c r="M39" s="483"/>
      <c r="N39" s="527">
        <v>595</v>
      </c>
      <c r="O39" s="528">
        <v>0.02302720693525291</v>
      </c>
      <c r="P39" s="483"/>
      <c r="Q39" s="528">
        <v>0.691578737806092</v>
      </c>
    </row>
    <row r="40" spans="1:17" ht="12.75">
      <c r="A40" s="474"/>
      <c r="B40" s="480"/>
      <c r="C40" s="526"/>
      <c r="D40" s="483"/>
      <c r="E40" s="527"/>
      <c r="F40" s="528"/>
      <c r="G40" s="483"/>
      <c r="H40" s="527"/>
      <c r="I40" s="528"/>
      <c r="J40" s="483"/>
      <c r="K40" s="527"/>
      <c r="L40" s="530"/>
      <c r="M40" s="483"/>
      <c r="N40" s="527"/>
      <c r="O40" s="528"/>
      <c r="P40" s="483"/>
      <c r="Q40" s="528"/>
    </row>
    <row r="41" spans="1:17" ht="12.75">
      <c r="A41" s="474">
        <v>2012</v>
      </c>
      <c r="B41" s="480" t="s">
        <v>27</v>
      </c>
      <c r="C41" s="526">
        <v>26712</v>
      </c>
      <c r="D41" s="483"/>
      <c r="E41" s="527">
        <v>17368</v>
      </c>
      <c r="F41" s="528">
        <v>0.6501946690625936</v>
      </c>
      <c r="G41" s="483"/>
      <c r="H41" s="527">
        <v>8165</v>
      </c>
      <c r="I41" s="528">
        <v>0.3056678646301288</v>
      </c>
      <c r="J41" s="483"/>
      <c r="K41" s="527">
        <v>214</v>
      </c>
      <c r="L41" s="530">
        <v>0.008011380652890088</v>
      </c>
      <c r="M41" s="483"/>
      <c r="N41" s="527">
        <v>965</v>
      </c>
      <c r="O41" s="528">
        <v>0.03612608565438754</v>
      </c>
      <c r="P41" s="483"/>
      <c r="Q41" s="528">
        <v>0.6802177574119767</v>
      </c>
    </row>
    <row r="42" spans="1:17" ht="12.75">
      <c r="A42" s="486"/>
      <c r="B42" s="486"/>
      <c r="C42" s="486"/>
      <c r="D42" s="486"/>
      <c r="E42" s="486"/>
      <c r="F42" s="486"/>
      <c r="G42" s="486"/>
      <c r="H42" s="486"/>
      <c r="I42" s="486"/>
      <c r="J42" s="486"/>
      <c r="K42" s="486"/>
      <c r="L42" s="486"/>
      <c r="M42" s="486"/>
      <c r="N42" s="486"/>
      <c r="O42" s="486"/>
      <c r="P42" s="486"/>
      <c r="Q42" s="486"/>
    </row>
    <row r="43" spans="1:17" ht="12.75">
      <c r="A43" s="462"/>
      <c r="B43" s="462"/>
      <c r="C43" s="462"/>
      <c r="D43" s="462"/>
      <c r="E43" s="479"/>
      <c r="F43" s="462"/>
      <c r="G43" s="462"/>
      <c r="H43" s="462"/>
      <c r="I43" s="462"/>
      <c r="J43" s="462"/>
      <c r="K43" s="462"/>
      <c r="L43" s="462"/>
      <c r="M43" s="462"/>
      <c r="N43" s="462"/>
      <c r="O43" s="539"/>
      <c r="P43" s="462"/>
      <c r="Q43" s="540"/>
    </row>
    <row r="44" spans="1:17" ht="12.75">
      <c r="A44" s="487" t="s">
        <v>404</v>
      </c>
      <c r="B44" s="487"/>
      <c r="C44" s="488"/>
      <c r="D44" s="488"/>
      <c r="E44" s="541"/>
      <c r="F44" s="528"/>
      <c r="G44" s="488"/>
      <c r="H44" s="488"/>
      <c r="I44" s="488"/>
      <c r="J44" s="488"/>
      <c r="K44" s="488"/>
      <c r="L44" s="488"/>
      <c r="M44" s="488"/>
      <c r="N44" s="488"/>
      <c r="O44" s="488"/>
      <c r="P44" s="488"/>
      <c r="Q44" s="542"/>
    </row>
    <row r="45" spans="1:17" ht="12.75">
      <c r="A45" s="543" t="s">
        <v>204</v>
      </c>
      <c r="B45" s="489"/>
      <c r="C45" s="489"/>
      <c r="D45" s="489"/>
      <c r="E45" s="489"/>
      <c r="F45" s="489"/>
      <c r="G45" s="489"/>
      <c r="H45" s="489"/>
      <c r="I45" s="489"/>
      <c r="J45" s="489"/>
      <c r="K45" s="489"/>
      <c r="L45" s="489"/>
      <c r="M45" s="489"/>
      <c r="N45" s="489"/>
      <c r="O45" s="489"/>
      <c r="P45" s="489"/>
      <c r="Q45" s="489"/>
    </row>
    <row r="46" spans="1:17" ht="12.75">
      <c r="A46" s="544"/>
      <c r="B46" s="478"/>
      <c r="C46" s="478"/>
      <c r="D46" s="478"/>
      <c r="E46" s="478"/>
      <c r="F46" s="478"/>
      <c r="G46" s="478"/>
      <c r="H46" s="478"/>
      <c r="I46" s="478"/>
      <c r="J46" s="478"/>
      <c r="K46" s="478"/>
      <c r="L46" s="478"/>
      <c r="M46" s="478"/>
      <c r="N46" s="478"/>
      <c r="O46" s="478"/>
      <c r="P46" s="478"/>
      <c r="Q46" s="545"/>
    </row>
    <row r="47" spans="1:17" ht="12.75">
      <c r="A47" s="487" t="s">
        <v>406</v>
      </c>
      <c r="B47" s="546"/>
      <c r="C47" s="462"/>
      <c r="D47" s="462"/>
      <c r="E47" s="462"/>
      <c r="F47" s="462"/>
      <c r="G47" s="462"/>
      <c r="H47" s="462"/>
      <c r="I47" s="462"/>
      <c r="J47" s="462"/>
      <c r="K47" s="462"/>
      <c r="L47" s="462"/>
      <c r="M47" s="462"/>
      <c r="N47" s="462"/>
      <c r="O47" s="462"/>
      <c r="P47" s="462"/>
      <c r="Q47" s="483"/>
    </row>
    <row r="48" spans="1:17" ht="12.75">
      <c r="A48" s="543" t="s">
        <v>230</v>
      </c>
      <c r="B48" s="489"/>
      <c r="C48" s="489"/>
      <c r="D48" s="489"/>
      <c r="E48" s="489"/>
      <c r="F48" s="489"/>
      <c r="G48" s="489"/>
      <c r="H48" s="489"/>
      <c r="I48" s="489"/>
      <c r="J48" s="489"/>
      <c r="K48" s="489"/>
      <c r="L48" s="489"/>
      <c r="M48" s="489"/>
      <c r="N48" s="489"/>
      <c r="O48" s="489"/>
      <c r="P48" s="489"/>
      <c r="Q48" s="489"/>
    </row>
    <row r="49" spans="1:17" ht="12.75">
      <c r="A49" s="543" t="s">
        <v>231</v>
      </c>
      <c r="B49" s="489"/>
      <c r="C49" s="489"/>
      <c r="D49" s="489"/>
      <c r="E49" s="489"/>
      <c r="F49" s="489"/>
      <c r="G49" s="489"/>
      <c r="H49" s="489"/>
      <c r="I49" s="489"/>
      <c r="J49" s="489"/>
      <c r="K49" s="489"/>
      <c r="L49" s="489"/>
      <c r="M49" s="489"/>
      <c r="N49" s="489"/>
      <c r="O49" s="489"/>
      <c r="P49" s="489"/>
      <c r="Q49" s="489"/>
    </row>
    <row r="50" spans="1:17" ht="12.75">
      <c r="A50" s="547"/>
      <c r="B50" s="437"/>
      <c r="C50" s="437"/>
      <c r="D50" s="437"/>
      <c r="E50" s="437"/>
      <c r="F50" s="437"/>
      <c r="G50" s="437"/>
      <c r="H50" s="437"/>
      <c r="I50" s="437"/>
      <c r="J50" s="437"/>
      <c r="K50" s="437"/>
      <c r="L50" s="437"/>
      <c r="M50" s="437"/>
      <c r="N50" s="437"/>
      <c r="O50" s="437"/>
      <c r="P50" s="437"/>
      <c r="Q50" s="437"/>
    </row>
    <row r="51" spans="1:17" ht="12.75">
      <c r="A51" s="548" t="s">
        <v>213</v>
      </c>
      <c r="B51" s="513"/>
      <c r="C51" s="513"/>
      <c r="D51" s="513"/>
      <c r="E51" s="513"/>
      <c r="F51" s="513"/>
      <c r="G51" s="513"/>
      <c r="H51" s="513"/>
      <c r="I51" s="513"/>
      <c r="J51" s="513"/>
      <c r="K51" s="513"/>
      <c r="L51" s="513"/>
      <c r="M51" s="513"/>
      <c r="N51" s="513"/>
      <c r="O51" s="513"/>
      <c r="P51" s="513"/>
      <c r="Q51" s="513"/>
    </row>
  </sheetData>
  <mergeCells count="8">
    <mergeCell ref="C5:C7"/>
    <mergeCell ref="E5:I5"/>
    <mergeCell ref="K5:O5"/>
    <mergeCell ref="Q5:Q7"/>
    <mergeCell ref="E6:F6"/>
    <mergeCell ref="H6:I6"/>
    <mergeCell ref="K6:L6"/>
    <mergeCell ref="N6:O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V34"/>
  <sheetViews>
    <sheetView workbookViewId="0" topLeftCell="A1">
      <selection activeCell="A1" sqref="A1"/>
    </sheetView>
  </sheetViews>
  <sheetFormatPr defaultColWidth="9.140625" defaultRowHeight="12.75"/>
  <cols>
    <col min="1" max="1" width="10.8515625" style="0" customWidth="1"/>
    <col min="2" max="2" width="8.28125" style="0" customWidth="1"/>
    <col min="3" max="3" width="10.28125" style="0" customWidth="1"/>
    <col min="4" max="4" width="12.421875" style="0" customWidth="1"/>
    <col min="5" max="5" width="10.28125" style="0" customWidth="1"/>
    <col min="6" max="6" width="12.28125" style="0" customWidth="1"/>
    <col min="7" max="7" width="4.140625" style="0" customWidth="1"/>
    <col min="8" max="8" width="10.00390625" style="0" customWidth="1"/>
    <col min="9" max="9" width="11.7109375" style="0" customWidth="1"/>
    <col min="10" max="10" width="10.140625" style="0" customWidth="1"/>
    <col min="11" max="11" width="10.8515625" style="0" customWidth="1"/>
    <col min="12" max="12" width="3.00390625" style="0" customWidth="1"/>
    <col min="13" max="13" width="10.7109375" style="0" customWidth="1"/>
    <col min="14" max="14" width="12.57421875" style="0" customWidth="1"/>
    <col min="15" max="15" width="10.28125" style="0" customWidth="1"/>
    <col min="16" max="16" width="11.28125" style="0" customWidth="1"/>
    <col min="17" max="17" width="4.140625" style="0" customWidth="1"/>
    <col min="18" max="18" width="10.00390625" style="0" customWidth="1"/>
    <col min="19" max="19" width="10.8515625" style="0" customWidth="1"/>
    <col min="20" max="20" width="10.00390625" style="0" customWidth="1"/>
    <col min="21" max="21" width="11.421875" style="0" customWidth="1"/>
  </cols>
  <sheetData>
    <row r="1" spans="1:21" ht="12.75">
      <c r="A1" s="553" t="s">
        <v>240</v>
      </c>
      <c r="B1" s="553"/>
      <c r="C1" s="553"/>
      <c r="D1" s="553"/>
      <c r="E1" s="553"/>
      <c r="F1" s="553"/>
      <c r="G1" s="553"/>
      <c r="H1" s="553"/>
      <c r="I1" s="553"/>
      <c r="J1" s="553"/>
      <c r="K1" s="553"/>
      <c r="L1" s="553"/>
      <c r="M1" s="553"/>
      <c r="N1" s="553"/>
      <c r="O1" s="553"/>
      <c r="P1" s="553"/>
      <c r="Q1" s="553"/>
      <c r="R1" s="553"/>
      <c r="S1" s="553"/>
      <c r="T1" s="553"/>
      <c r="U1" s="553"/>
    </row>
    <row r="2" spans="1:21" ht="12.75">
      <c r="A2" s="553" t="s">
        <v>232</v>
      </c>
      <c r="B2" s="553"/>
      <c r="C2" s="553"/>
      <c r="D2" s="553"/>
      <c r="E2" s="553"/>
      <c r="F2" s="553"/>
      <c r="G2" s="553"/>
      <c r="H2" s="553"/>
      <c r="I2" s="553"/>
      <c r="J2" s="553"/>
      <c r="K2" s="553"/>
      <c r="L2" s="553"/>
      <c r="M2" s="553"/>
      <c r="N2" s="553"/>
      <c r="O2" s="553"/>
      <c r="P2" s="553"/>
      <c r="Q2" s="553"/>
      <c r="R2" s="553"/>
      <c r="S2" s="553"/>
      <c r="T2" s="553"/>
      <c r="U2" s="553"/>
    </row>
    <row r="3" spans="1:21" ht="14.25">
      <c r="A3" s="358" t="s">
        <v>241</v>
      </c>
      <c r="B3" s="358"/>
      <c r="C3" s="358"/>
      <c r="D3" s="358"/>
      <c r="E3" s="358"/>
      <c r="F3" s="358"/>
      <c r="G3" s="358"/>
      <c r="H3" s="358"/>
      <c r="I3" s="358"/>
      <c r="J3" s="358"/>
      <c r="K3" s="358"/>
      <c r="L3" s="358"/>
      <c r="M3" s="358"/>
      <c r="N3" s="358"/>
      <c r="O3" s="358"/>
      <c r="P3" s="358"/>
      <c r="Q3" s="358"/>
      <c r="R3" s="358"/>
      <c r="S3" s="358"/>
      <c r="T3" s="358"/>
      <c r="U3" s="358"/>
    </row>
    <row r="4" spans="1:21" ht="12.75">
      <c r="A4" s="165"/>
      <c r="B4" s="165"/>
      <c r="C4" s="165"/>
      <c r="D4" s="165"/>
      <c r="E4" s="165"/>
      <c r="F4" s="165"/>
      <c r="G4" s="165"/>
      <c r="H4" s="165"/>
      <c r="I4" s="165"/>
      <c r="J4" s="165"/>
      <c r="K4" s="165"/>
      <c r="L4" s="165"/>
      <c r="M4" s="165"/>
      <c r="N4" s="165"/>
      <c r="O4" s="165"/>
      <c r="P4" s="165"/>
      <c r="Q4" s="165"/>
      <c r="R4" s="165"/>
      <c r="S4" s="165"/>
      <c r="T4" s="165"/>
      <c r="U4" s="165"/>
    </row>
    <row r="5" spans="1:21" ht="12.75">
      <c r="A5" s="815" t="s">
        <v>385</v>
      </c>
      <c r="B5" s="815" t="s">
        <v>386</v>
      </c>
      <c r="C5" s="817" t="s">
        <v>242</v>
      </c>
      <c r="D5" s="817"/>
      <c r="E5" s="817"/>
      <c r="F5" s="817"/>
      <c r="G5" s="818"/>
      <c r="H5" s="817"/>
      <c r="I5" s="817"/>
      <c r="J5" s="817"/>
      <c r="K5" s="817"/>
      <c r="L5" s="818"/>
      <c r="M5" s="817"/>
      <c r="N5" s="817"/>
      <c r="O5" s="817"/>
      <c r="P5" s="817"/>
      <c r="Q5" s="818"/>
      <c r="R5" s="817"/>
      <c r="S5" s="817"/>
      <c r="T5" s="817"/>
      <c r="U5" s="817"/>
    </row>
    <row r="6" spans="1:21" ht="12.75">
      <c r="A6" s="816"/>
      <c r="B6" s="816"/>
      <c r="C6" s="797" t="s">
        <v>243</v>
      </c>
      <c r="D6" s="797"/>
      <c r="E6" s="797"/>
      <c r="F6" s="797"/>
      <c r="G6" s="554"/>
      <c r="H6" s="797" t="s">
        <v>244</v>
      </c>
      <c r="I6" s="797"/>
      <c r="J6" s="797"/>
      <c r="K6" s="797"/>
      <c r="L6" s="554"/>
      <c r="M6" s="797" t="s">
        <v>245</v>
      </c>
      <c r="N6" s="797"/>
      <c r="O6" s="797"/>
      <c r="P6" s="797"/>
      <c r="Q6" s="555"/>
      <c r="R6" s="797" t="s">
        <v>246</v>
      </c>
      <c r="S6" s="797"/>
      <c r="T6" s="797"/>
      <c r="U6" s="797"/>
    </row>
    <row r="7" spans="1:21" ht="12.75">
      <c r="A7" s="556"/>
      <c r="B7" s="556"/>
      <c r="C7" s="820" t="s">
        <v>247</v>
      </c>
      <c r="D7" s="821"/>
      <c r="E7" s="821"/>
      <c r="F7" s="821"/>
      <c r="G7" s="821"/>
      <c r="H7" s="821"/>
      <c r="I7" s="821"/>
      <c r="J7" s="821"/>
      <c r="K7" s="821"/>
      <c r="L7" s="821"/>
      <c r="M7" s="821"/>
      <c r="N7" s="821"/>
      <c r="O7" s="821"/>
      <c r="P7" s="821"/>
      <c r="Q7" s="821"/>
      <c r="R7" s="821"/>
      <c r="S7" s="821"/>
      <c r="T7" s="821"/>
      <c r="U7" s="821"/>
    </row>
    <row r="8" spans="1:21" ht="63.75">
      <c r="A8" s="556"/>
      <c r="B8" s="556"/>
      <c r="C8" s="557" t="s">
        <v>248</v>
      </c>
      <c r="D8" s="557" t="s">
        <v>249</v>
      </c>
      <c r="E8" s="557" t="s">
        <v>250</v>
      </c>
      <c r="F8" s="558" t="s">
        <v>251</v>
      </c>
      <c r="G8" s="420"/>
      <c r="H8" s="557" t="s">
        <v>248</v>
      </c>
      <c r="I8" s="557" t="s">
        <v>249</v>
      </c>
      <c r="J8" s="557" t="s">
        <v>250</v>
      </c>
      <c r="K8" s="558" t="s">
        <v>251</v>
      </c>
      <c r="L8" s="420"/>
      <c r="M8" s="557" t="s">
        <v>248</v>
      </c>
      <c r="N8" s="557" t="s">
        <v>249</v>
      </c>
      <c r="O8" s="557" t="s">
        <v>250</v>
      </c>
      <c r="P8" s="558" t="s">
        <v>251</v>
      </c>
      <c r="Q8" s="420"/>
      <c r="R8" s="557" t="s">
        <v>248</v>
      </c>
      <c r="S8" s="557" t="s">
        <v>249</v>
      </c>
      <c r="T8" s="557" t="s">
        <v>250</v>
      </c>
      <c r="U8" s="558" t="s">
        <v>251</v>
      </c>
    </row>
    <row r="9" spans="1:21" ht="12.75">
      <c r="A9" s="556"/>
      <c r="B9" s="556"/>
      <c r="C9" s="559"/>
      <c r="D9" s="559"/>
      <c r="E9" s="559"/>
      <c r="F9" s="420"/>
      <c r="G9" s="420"/>
      <c r="H9" s="559"/>
      <c r="I9" s="559"/>
      <c r="J9" s="559"/>
      <c r="K9" s="420"/>
      <c r="L9" s="420"/>
      <c r="M9" s="559"/>
      <c r="N9" s="559"/>
      <c r="O9" s="559"/>
      <c r="P9" s="420"/>
      <c r="Q9" s="420"/>
      <c r="R9" s="559"/>
      <c r="S9" s="559"/>
      <c r="T9" s="559"/>
      <c r="U9" s="420"/>
    </row>
    <row r="10" spans="1:21" ht="14.25">
      <c r="A10" s="172" t="s">
        <v>252</v>
      </c>
      <c r="B10" s="560"/>
      <c r="C10" s="561">
        <v>86.31437987</v>
      </c>
      <c r="D10" s="561">
        <v>31.458141471</v>
      </c>
      <c r="E10" s="561">
        <v>32.863572263</v>
      </c>
      <c r="F10" s="562">
        <v>150.63633505</v>
      </c>
      <c r="G10" s="562"/>
      <c r="H10" s="563">
        <v>76.342837825</v>
      </c>
      <c r="I10" s="563">
        <v>16.382951587</v>
      </c>
      <c r="J10" s="563">
        <v>66.409313718</v>
      </c>
      <c r="K10" s="562">
        <v>159.13530184</v>
      </c>
      <c r="L10" s="562"/>
      <c r="M10" s="564">
        <v>102.69125911</v>
      </c>
      <c r="N10" s="564">
        <v>42.785074938</v>
      </c>
      <c r="O10" s="564">
        <v>20.184913473</v>
      </c>
      <c r="P10" s="565">
        <v>165.66161333</v>
      </c>
      <c r="Q10" s="564"/>
      <c r="R10" s="564">
        <v>77.316286405</v>
      </c>
      <c r="S10" s="564">
        <v>31.25580685</v>
      </c>
      <c r="T10" s="564">
        <v>20.816223884</v>
      </c>
      <c r="U10" s="565">
        <v>129.38849219</v>
      </c>
    </row>
    <row r="11" spans="1:21" ht="12.75">
      <c r="A11" s="566">
        <v>2011</v>
      </c>
      <c r="B11" s="560"/>
      <c r="C11" s="561">
        <v>86.468857709</v>
      </c>
      <c r="D11" s="561">
        <v>33.954822487</v>
      </c>
      <c r="E11" s="561">
        <v>33.449129692</v>
      </c>
      <c r="F11" s="562">
        <v>153.87280989</v>
      </c>
      <c r="G11" s="562"/>
      <c r="H11" s="563">
        <v>70.584195517</v>
      </c>
      <c r="I11" s="563">
        <v>16.456858019</v>
      </c>
      <c r="J11" s="563">
        <v>68.713633461</v>
      </c>
      <c r="K11" s="562">
        <v>155.754687</v>
      </c>
      <c r="L11" s="562"/>
      <c r="M11" s="564">
        <v>105.27750815</v>
      </c>
      <c r="N11" s="564">
        <v>44.336160259</v>
      </c>
      <c r="O11" s="564">
        <v>20.381681078</v>
      </c>
      <c r="P11" s="565">
        <v>169.99534949</v>
      </c>
      <c r="Q11" s="564"/>
      <c r="R11" s="564">
        <v>80.412464035</v>
      </c>
      <c r="S11" s="564">
        <v>36.752929516</v>
      </c>
      <c r="T11" s="564">
        <v>20.614892748</v>
      </c>
      <c r="U11" s="565">
        <v>137.7802863</v>
      </c>
    </row>
    <row r="12" spans="1:21" ht="12.75">
      <c r="A12" s="556"/>
      <c r="B12" s="556"/>
      <c r="C12" s="559"/>
      <c r="D12" s="559"/>
      <c r="E12" s="559"/>
      <c r="F12" s="420"/>
      <c r="G12" s="420"/>
      <c r="H12" s="559"/>
      <c r="I12" s="559"/>
      <c r="J12" s="559"/>
      <c r="K12" s="420"/>
      <c r="L12" s="420"/>
      <c r="M12" s="559"/>
      <c r="N12" s="559"/>
      <c r="O12" s="559"/>
      <c r="P12" s="420"/>
      <c r="Q12" s="420"/>
      <c r="R12" s="559"/>
      <c r="S12" s="559"/>
      <c r="T12" s="559"/>
      <c r="U12" s="420"/>
    </row>
    <row r="13" spans="1:22" ht="14.25">
      <c r="A13" s="172" t="s">
        <v>253</v>
      </c>
      <c r="B13" s="394" t="s">
        <v>63</v>
      </c>
      <c r="C13" s="567">
        <v>87.600495086</v>
      </c>
      <c r="D13" s="567">
        <v>32.528539732</v>
      </c>
      <c r="E13" s="567">
        <v>32.691523347</v>
      </c>
      <c r="F13" s="568">
        <v>152.82070252</v>
      </c>
      <c r="G13" s="568"/>
      <c r="H13" s="567">
        <v>78.981196532</v>
      </c>
      <c r="I13" s="567">
        <v>16.645861601</v>
      </c>
      <c r="J13" s="567">
        <v>65.251152362</v>
      </c>
      <c r="K13" s="568">
        <v>160.87821049</v>
      </c>
      <c r="L13" s="568"/>
      <c r="M13" s="569">
        <v>104.49760334</v>
      </c>
      <c r="N13" s="569">
        <v>44.392291639</v>
      </c>
      <c r="O13" s="569">
        <v>20.567227683</v>
      </c>
      <c r="P13" s="568">
        <v>169.45712266</v>
      </c>
      <c r="Q13" s="568"/>
      <c r="R13" s="569">
        <v>76.153045883</v>
      </c>
      <c r="S13" s="569">
        <v>31.735972825</v>
      </c>
      <c r="T13" s="569">
        <v>21.468676425</v>
      </c>
      <c r="U13" s="568">
        <v>129.35826029</v>
      </c>
      <c r="V13" s="437"/>
    </row>
    <row r="14" spans="1:22" ht="12.75">
      <c r="A14" s="390"/>
      <c r="B14" s="394" t="s">
        <v>64</v>
      </c>
      <c r="C14" s="569">
        <v>84.853217582</v>
      </c>
      <c r="D14" s="569">
        <v>31.140860223</v>
      </c>
      <c r="E14" s="569">
        <v>33.075898468</v>
      </c>
      <c r="F14" s="568">
        <v>149.07011171</v>
      </c>
      <c r="G14" s="568"/>
      <c r="H14" s="569">
        <v>75.512556133</v>
      </c>
      <c r="I14" s="569">
        <v>16.268369566</v>
      </c>
      <c r="J14" s="569">
        <v>66.414110997</v>
      </c>
      <c r="K14" s="568">
        <v>158.19561332</v>
      </c>
      <c r="L14" s="568"/>
      <c r="M14" s="569">
        <v>100.65098573</v>
      </c>
      <c r="N14" s="569">
        <v>42.60468751</v>
      </c>
      <c r="O14" s="569">
        <v>20.611643647</v>
      </c>
      <c r="P14" s="568">
        <v>163.86731689</v>
      </c>
      <c r="Q14" s="568"/>
      <c r="R14" s="569">
        <v>76.333776552</v>
      </c>
      <c r="S14" s="569">
        <v>31.009807858</v>
      </c>
      <c r="T14" s="569">
        <v>20.384132334</v>
      </c>
      <c r="U14" s="568">
        <v>127.72771674</v>
      </c>
      <c r="V14" s="437"/>
    </row>
    <row r="15" spans="1:22" ht="12.75">
      <c r="A15" s="390"/>
      <c r="B15" s="394" t="s">
        <v>28</v>
      </c>
      <c r="C15" s="569">
        <v>86.56345695</v>
      </c>
      <c r="D15" s="569">
        <v>30.734591402</v>
      </c>
      <c r="E15" s="569">
        <v>32.812791035</v>
      </c>
      <c r="F15" s="568">
        <v>150.11128265</v>
      </c>
      <c r="G15" s="568"/>
      <c r="H15" s="569">
        <v>74.675829217</v>
      </c>
      <c r="I15" s="569">
        <v>16.250354485</v>
      </c>
      <c r="J15" s="569">
        <v>67.519642642</v>
      </c>
      <c r="K15" s="568">
        <v>158.44582634</v>
      </c>
      <c r="L15" s="568"/>
      <c r="M15" s="569">
        <v>102.94130943</v>
      </c>
      <c r="N15" s="569">
        <v>41.307221687</v>
      </c>
      <c r="O15" s="569">
        <v>19.344955562</v>
      </c>
      <c r="P15" s="568">
        <v>163.59461024</v>
      </c>
      <c r="Q15" s="568"/>
      <c r="R15" s="569">
        <v>79.41824391</v>
      </c>
      <c r="S15" s="569">
        <v>31.052265393</v>
      </c>
      <c r="T15" s="569">
        <v>20.63936208</v>
      </c>
      <c r="U15" s="568">
        <v>131.10987138</v>
      </c>
      <c r="V15" s="437"/>
    </row>
    <row r="16" spans="1:22" ht="12.75">
      <c r="A16" s="390"/>
      <c r="B16" s="396"/>
      <c r="C16" s="570"/>
      <c r="D16" s="570"/>
      <c r="E16" s="570"/>
      <c r="F16" s="571"/>
      <c r="G16" s="571"/>
      <c r="H16" s="572"/>
      <c r="I16" s="572"/>
      <c r="J16" s="572"/>
      <c r="K16" s="571"/>
      <c r="L16" s="571"/>
      <c r="M16" s="392"/>
      <c r="N16" s="392"/>
      <c r="O16" s="392"/>
      <c r="P16" s="392"/>
      <c r="Q16" s="392"/>
      <c r="R16" s="392"/>
      <c r="S16" s="392"/>
      <c r="T16" s="392"/>
      <c r="U16" s="393"/>
      <c r="V16" s="437"/>
    </row>
    <row r="17" spans="1:21" ht="12.75">
      <c r="A17" s="390">
        <v>2011</v>
      </c>
      <c r="B17" s="390" t="s">
        <v>62</v>
      </c>
      <c r="C17" s="569">
        <v>88.721965228</v>
      </c>
      <c r="D17" s="569">
        <v>32.714063781</v>
      </c>
      <c r="E17" s="569">
        <v>35.136782484</v>
      </c>
      <c r="F17" s="568">
        <v>156.57281149</v>
      </c>
      <c r="G17" s="568"/>
      <c r="H17" s="567">
        <v>76.291565186</v>
      </c>
      <c r="I17" s="567">
        <v>17.138779243</v>
      </c>
      <c r="J17" s="567">
        <v>72.711784851</v>
      </c>
      <c r="K17" s="568">
        <v>166.14212928</v>
      </c>
      <c r="L17" s="568"/>
      <c r="M17" s="567">
        <v>105.91955972</v>
      </c>
      <c r="N17" s="567">
        <v>44.11109317</v>
      </c>
      <c r="O17" s="567">
        <v>20.814064266</v>
      </c>
      <c r="P17" s="568">
        <v>170.84471715</v>
      </c>
      <c r="Q17" s="568"/>
      <c r="R17" s="567">
        <v>80.440386463</v>
      </c>
      <c r="S17" s="567">
        <v>32.545804522</v>
      </c>
      <c r="T17" s="567">
        <v>22.296389765</v>
      </c>
      <c r="U17" s="568">
        <v>135.28258075</v>
      </c>
    </row>
    <row r="18" spans="1:21" ht="12.75">
      <c r="A18" s="390"/>
      <c r="B18" s="396" t="s">
        <v>63</v>
      </c>
      <c r="C18" s="569">
        <v>85.998833284</v>
      </c>
      <c r="D18" s="569">
        <v>33.899241767</v>
      </c>
      <c r="E18" s="569">
        <v>33.047279779</v>
      </c>
      <c r="F18" s="568">
        <v>152.94535483</v>
      </c>
      <c r="G18" s="568"/>
      <c r="H18" s="569">
        <v>69.722821266</v>
      </c>
      <c r="I18" s="569">
        <v>16.692651146</v>
      </c>
      <c r="J18" s="569">
        <v>67.553391551</v>
      </c>
      <c r="K18" s="568">
        <v>153.96886396</v>
      </c>
      <c r="L18" s="568"/>
      <c r="M18" s="392">
        <v>104.72239445</v>
      </c>
      <c r="N18" s="392">
        <v>45.144349784</v>
      </c>
      <c r="O18" s="392">
        <v>20.430504785</v>
      </c>
      <c r="P18" s="393">
        <v>170.29724901</v>
      </c>
      <c r="Q18" s="393"/>
      <c r="R18" s="392">
        <v>80.115309733</v>
      </c>
      <c r="S18" s="392">
        <v>35.62719032</v>
      </c>
      <c r="T18" s="392">
        <v>20.346382789</v>
      </c>
      <c r="U18" s="393">
        <v>136.08888284</v>
      </c>
    </row>
    <row r="19" spans="1:21" ht="12.75">
      <c r="A19" s="390"/>
      <c r="B19" s="396" t="s">
        <v>64</v>
      </c>
      <c r="C19" s="569">
        <v>84.151174009</v>
      </c>
      <c r="D19" s="569">
        <v>34.145825389</v>
      </c>
      <c r="E19" s="569">
        <v>32.952599455</v>
      </c>
      <c r="F19" s="568">
        <v>151.24959885</v>
      </c>
      <c r="G19" s="568"/>
      <c r="H19" s="573">
        <v>67.322688636</v>
      </c>
      <c r="I19" s="569">
        <v>16.137339979</v>
      </c>
      <c r="J19" s="569">
        <v>66.742722487</v>
      </c>
      <c r="K19" s="568">
        <v>150.2027511</v>
      </c>
      <c r="L19" s="568"/>
      <c r="M19" s="573">
        <v>103.29032479</v>
      </c>
      <c r="N19" s="395">
        <v>44.246581486</v>
      </c>
      <c r="O19" s="395">
        <v>20.742214756</v>
      </c>
      <c r="P19" s="393">
        <v>168.27912103</v>
      </c>
      <c r="Q19" s="393"/>
      <c r="R19" s="573">
        <v>79.432825626</v>
      </c>
      <c r="S19" s="395">
        <v>38.066428905</v>
      </c>
      <c r="T19" s="395">
        <v>19.770283673</v>
      </c>
      <c r="U19" s="393">
        <v>137.2695382</v>
      </c>
    </row>
    <row r="20" spans="1:21" ht="12.75">
      <c r="A20" s="390"/>
      <c r="B20" s="396" t="s">
        <v>28</v>
      </c>
      <c r="C20" s="569">
        <v>86.927843783</v>
      </c>
      <c r="D20" s="569">
        <v>35.134576569</v>
      </c>
      <c r="E20" s="569">
        <v>32.564677542</v>
      </c>
      <c r="F20" s="568">
        <v>154.62709789</v>
      </c>
      <c r="G20" s="568"/>
      <c r="H20" s="573">
        <v>68.84744303</v>
      </c>
      <c r="I20" s="569">
        <v>15.834880912</v>
      </c>
      <c r="J20" s="569">
        <v>67.723999683</v>
      </c>
      <c r="K20" s="568">
        <v>152.40632363</v>
      </c>
      <c r="L20" s="568"/>
      <c r="M20" s="573">
        <v>107.13624991</v>
      </c>
      <c r="N20" s="395">
        <v>43.8525573</v>
      </c>
      <c r="O20" s="395">
        <v>19.466092439</v>
      </c>
      <c r="P20" s="393">
        <v>170.45489965</v>
      </c>
      <c r="Q20" s="393"/>
      <c r="R20" s="573">
        <v>81.672494157</v>
      </c>
      <c r="S20" s="395">
        <v>40.669572576</v>
      </c>
      <c r="T20" s="395">
        <v>20.067807538</v>
      </c>
      <c r="U20" s="393">
        <v>142.40987427</v>
      </c>
    </row>
    <row r="21" spans="1:21" ht="12.75">
      <c r="A21" s="390"/>
      <c r="B21" s="396"/>
      <c r="C21" s="569"/>
      <c r="D21" s="569"/>
      <c r="E21" s="569"/>
      <c r="F21" s="568"/>
      <c r="G21" s="568"/>
      <c r="H21" s="573"/>
      <c r="I21" s="569"/>
      <c r="J21" s="569"/>
      <c r="K21" s="568"/>
      <c r="L21" s="568"/>
      <c r="M21" s="573"/>
      <c r="N21" s="395"/>
      <c r="O21" s="395"/>
      <c r="P21" s="393"/>
      <c r="Q21" s="393"/>
      <c r="R21" s="573"/>
      <c r="S21" s="395"/>
      <c r="T21" s="395"/>
      <c r="U21" s="393"/>
    </row>
    <row r="22" spans="1:21" ht="12.75">
      <c r="A22" s="390">
        <v>2012</v>
      </c>
      <c r="B22" s="396" t="s">
        <v>27</v>
      </c>
      <c r="C22" s="569">
        <v>90.397363205</v>
      </c>
      <c r="D22" s="569">
        <v>34.502650078</v>
      </c>
      <c r="E22" s="569">
        <v>34.093392126</v>
      </c>
      <c r="F22" s="568">
        <v>158.99340541</v>
      </c>
      <c r="G22" s="568"/>
      <c r="H22" s="573">
        <v>69.03261062</v>
      </c>
      <c r="I22" s="569">
        <v>17.192604324</v>
      </c>
      <c r="J22" s="569">
        <v>69.561601118</v>
      </c>
      <c r="K22" s="568">
        <v>155.78681606</v>
      </c>
      <c r="L22" s="568"/>
      <c r="M22" s="573">
        <v>111.1393434</v>
      </c>
      <c r="N22" s="395">
        <v>46.111650194</v>
      </c>
      <c r="O22" s="395">
        <v>21.274697422</v>
      </c>
      <c r="P22" s="393">
        <v>178.52569102</v>
      </c>
      <c r="Q22" s="393"/>
      <c r="R22" s="573">
        <v>86.407827155</v>
      </c>
      <c r="S22" s="395">
        <v>35.922849681</v>
      </c>
      <c r="T22" s="395">
        <v>21.363279912</v>
      </c>
      <c r="U22" s="393">
        <v>143.69395675</v>
      </c>
    </row>
    <row r="23" spans="1:21" ht="12.75">
      <c r="A23" s="397"/>
      <c r="B23" s="398"/>
      <c r="C23" s="399"/>
      <c r="D23" s="399"/>
      <c r="E23" s="399"/>
      <c r="F23" s="399"/>
      <c r="G23" s="399"/>
      <c r="H23" s="574"/>
      <c r="I23" s="574"/>
      <c r="J23" s="574"/>
      <c r="K23" s="574"/>
      <c r="L23" s="574"/>
      <c r="M23" s="574"/>
      <c r="N23" s="574"/>
      <c r="O23" s="574"/>
      <c r="P23" s="574"/>
      <c r="Q23" s="574"/>
      <c r="R23" s="574"/>
      <c r="S23" s="574"/>
      <c r="T23" s="574"/>
      <c r="U23" s="574"/>
    </row>
    <row r="24" spans="1:21" ht="12.75">
      <c r="A24" s="575"/>
      <c r="B24" s="165"/>
      <c r="C24" s="407"/>
      <c r="D24" s="407"/>
      <c r="E24" s="407"/>
      <c r="F24" s="407"/>
      <c r="G24" s="407"/>
      <c r="H24" s="407"/>
      <c r="I24" s="407"/>
      <c r="J24" s="407"/>
      <c r="K24" s="407"/>
      <c r="L24" s="407"/>
      <c r="M24" s="407"/>
      <c r="N24" s="407"/>
      <c r="O24" s="407"/>
      <c r="P24" s="407"/>
      <c r="Q24" s="407"/>
      <c r="R24" s="407"/>
      <c r="S24" s="407"/>
      <c r="T24" s="407"/>
      <c r="U24" s="407"/>
    </row>
    <row r="25" spans="1:21" ht="12.75">
      <c r="A25" s="575" t="s">
        <v>404</v>
      </c>
      <c r="B25" s="411"/>
      <c r="C25" s="601"/>
      <c r="D25" s="601"/>
      <c r="E25" s="601"/>
      <c r="F25" s="601"/>
      <c r="G25" s="601"/>
      <c r="H25" s="591"/>
      <c r="I25" s="591"/>
      <c r="J25" s="602"/>
      <c r="K25" s="602"/>
      <c r="L25" s="602"/>
      <c r="M25" s="602"/>
      <c r="N25" s="602"/>
      <c r="O25" s="602"/>
      <c r="P25" s="602"/>
      <c r="Q25" s="602"/>
      <c r="R25" s="602"/>
      <c r="S25" s="602"/>
      <c r="T25" s="602"/>
      <c r="U25" s="591"/>
    </row>
    <row r="26" spans="1:21" ht="12.75">
      <c r="A26" s="822" t="s">
        <v>254</v>
      </c>
      <c r="B26" s="756"/>
      <c r="C26" s="756"/>
      <c r="D26" s="756"/>
      <c r="E26" s="756"/>
      <c r="F26" s="756"/>
      <c r="G26" s="756"/>
      <c r="H26" s="756"/>
      <c r="I26" s="756"/>
      <c r="J26" s="756"/>
      <c r="K26" s="756"/>
      <c r="L26" s="602"/>
      <c r="M26" s="602"/>
      <c r="N26" s="602"/>
      <c r="O26" s="602"/>
      <c r="P26" s="602"/>
      <c r="Q26" s="602"/>
      <c r="R26" s="602"/>
      <c r="S26" s="602"/>
      <c r="T26" s="602"/>
      <c r="U26" s="591"/>
    </row>
    <row r="27" spans="1:21" ht="12.75">
      <c r="A27" s="410"/>
      <c r="B27" s="411"/>
      <c r="C27" s="601"/>
      <c r="D27" s="601"/>
      <c r="E27" s="601"/>
      <c r="F27" s="601"/>
      <c r="G27" s="601"/>
      <c r="H27" s="591"/>
      <c r="I27" s="591"/>
      <c r="J27" s="602"/>
      <c r="K27" s="602"/>
      <c r="L27" s="602"/>
      <c r="M27" s="602"/>
      <c r="N27" s="602"/>
      <c r="O27" s="602"/>
      <c r="P27" s="602"/>
      <c r="Q27" s="602"/>
      <c r="R27" s="602"/>
      <c r="S27" s="602"/>
      <c r="T27" s="602"/>
      <c r="U27" s="591"/>
    </row>
    <row r="28" spans="1:21" ht="12.75">
      <c r="A28" s="607" t="s">
        <v>406</v>
      </c>
      <c r="B28" s="608"/>
      <c r="C28" s="608"/>
      <c r="D28" s="608"/>
      <c r="E28" s="608"/>
      <c r="F28" s="608"/>
      <c r="G28" s="608"/>
      <c r="H28" s="609"/>
      <c r="I28" s="609"/>
      <c r="J28" s="609"/>
      <c r="K28" s="609"/>
      <c r="L28" s="609"/>
      <c r="M28" s="609"/>
      <c r="N28" s="609"/>
      <c r="O28" s="609"/>
      <c r="P28" s="609"/>
      <c r="Q28" s="609"/>
      <c r="R28" s="609"/>
      <c r="S28" s="609"/>
      <c r="T28" s="609"/>
      <c r="U28" s="609"/>
    </row>
    <row r="29" spans="1:21" ht="12.75">
      <c r="A29" s="605" t="s">
        <v>255</v>
      </c>
      <c r="B29" s="608"/>
      <c r="C29" s="608"/>
      <c r="D29" s="608"/>
      <c r="E29" s="608"/>
      <c r="F29" s="608"/>
      <c r="G29" s="608"/>
      <c r="H29" s="609"/>
      <c r="I29" s="609"/>
      <c r="J29" s="609"/>
      <c r="K29" s="609"/>
      <c r="L29" s="609"/>
      <c r="M29" s="609"/>
      <c r="N29" s="609"/>
      <c r="O29" s="609"/>
      <c r="P29" s="609"/>
      <c r="Q29" s="609"/>
      <c r="R29" s="609"/>
      <c r="S29" s="609"/>
      <c r="T29" s="609"/>
      <c r="U29" s="609"/>
    </row>
    <row r="30" spans="1:21" ht="12.75">
      <c r="A30" s="819" t="s">
        <v>256</v>
      </c>
      <c r="B30" s="819"/>
      <c r="C30" s="819"/>
      <c r="D30" s="819"/>
      <c r="E30" s="819"/>
      <c r="F30" s="819"/>
      <c r="G30" s="819"/>
      <c r="H30" s="819"/>
      <c r="I30" s="819"/>
      <c r="J30" s="819"/>
      <c r="K30" s="819"/>
      <c r="L30" s="819"/>
      <c r="M30" s="819"/>
      <c r="N30" s="819"/>
      <c r="O30" s="819"/>
      <c r="P30" s="610"/>
      <c r="Q30" s="605"/>
      <c r="R30" s="605"/>
      <c r="S30" s="605"/>
      <c r="T30" s="605"/>
      <c r="U30" s="605"/>
    </row>
    <row r="31" spans="1:21" ht="12.75">
      <c r="A31" s="819" t="s">
        <v>257</v>
      </c>
      <c r="B31" s="819"/>
      <c r="C31" s="819"/>
      <c r="D31" s="819"/>
      <c r="E31" s="819"/>
      <c r="F31" s="819"/>
      <c r="G31" s="819"/>
      <c r="H31" s="819"/>
      <c r="I31" s="819"/>
      <c r="J31" s="819"/>
      <c r="K31" s="819"/>
      <c r="L31" s="819"/>
      <c r="M31" s="819"/>
      <c r="N31" s="819"/>
      <c r="O31" s="819"/>
      <c r="P31" s="819"/>
      <c r="Q31" s="819"/>
      <c r="R31" s="819"/>
      <c r="S31" s="819"/>
      <c r="T31" s="819"/>
      <c r="U31" s="819"/>
    </row>
    <row r="32" spans="1:21" ht="12.75">
      <c r="A32" s="819" t="s">
        <v>258</v>
      </c>
      <c r="B32" s="819"/>
      <c r="C32" s="819"/>
      <c r="D32" s="819"/>
      <c r="E32" s="819"/>
      <c r="F32" s="819"/>
      <c r="G32" s="819"/>
      <c r="H32" s="819"/>
      <c r="I32" s="819"/>
      <c r="J32" s="819"/>
      <c r="K32" s="819"/>
      <c r="L32" s="819"/>
      <c r="M32" s="819"/>
      <c r="N32" s="819"/>
      <c r="O32" s="819"/>
      <c r="P32" s="819"/>
      <c r="Q32" s="819"/>
      <c r="R32" s="819"/>
      <c r="S32" s="819"/>
      <c r="T32" s="819"/>
      <c r="U32" s="819"/>
    </row>
    <row r="33" spans="1:21" ht="12.75">
      <c r="A33" s="819" t="s">
        <v>259</v>
      </c>
      <c r="B33" s="819"/>
      <c r="C33" s="819"/>
      <c r="D33" s="819"/>
      <c r="E33" s="819"/>
      <c r="F33" s="819"/>
      <c r="G33" s="819"/>
      <c r="H33" s="819"/>
      <c r="I33" s="819"/>
      <c r="J33" s="819"/>
      <c r="K33" s="819"/>
      <c r="L33" s="819"/>
      <c r="M33" s="819"/>
      <c r="N33" s="819"/>
      <c r="O33" s="819"/>
      <c r="P33" s="819"/>
      <c r="Q33" s="819"/>
      <c r="R33" s="819"/>
      <c r="S33" s="819"/>
      <c r="T33" s="819"/>
      <c r="U33" s="819"/>
    </row>
    <row r="34" spans="1:21" ht="12.75">
      <c r="A34" s="819" t="s">
        <v>260</v>
      </c>
      <c r="B34" s="819"/>
      <c r="C34" s="819"/>
      <c r="D34" s="819"/>
      <c r="E34" s="819"/>
      <c r="F34" s="819"/>
      <c r="G34" s="819"/>
      <c r="H34" s="819"/>
      <c r="I34" s="819"/>
      <c r="J34" s="819"/>
      <c r="K34" s="819"/>
      <c r="L34" s="819"/>
      <c r="M34" s="819"/>
      <c r="N34" s="819"/>
      <c r="O34" s="819"/>
      <c r="P34" s="819"/>
      <c r="Q34" s="819"/>
      <c r="R34" s="819"/>
      <c r="S34" s="819"/>
      <c r="T34" s="819"/>
      <c r="U34" s="605"/>
    </row>
  </sheetData>
  <mergeCells count="14">
    <mergeCell ref="A32:U32"/>
    <mergeCell ref="A33:U33"/>
    <mergeCell ref="A34:T34"/>
    <mergeCell ref="C7:U7"/>
    <mergeCell ref="A26:K26"/>
    <mergeCell ref="A30:O30"/>
    <mergeCell ref="A31:U31"/>
    <mergeCell ref="A5:A6"/>
    <mergeCell ref="B5:B6"/>
    <mergeCell ref="C5:U5"/>
    <mergeCell ref="C6:F6"/>
    <mergeCell ref="H6:K6"/>
    <mergeCell ref="M6:P6"/>
    <mergeCell ref="R6:U6"/>
  </mergeCells>
  <printOptions/>
  <pageMargins left="0.75" right="0.75" top="1" bottom="1" header="0.5" footer="0.5"/>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dimension ref="A1:O36"/>
  <sheetViews>
    <sheetView workbookViewId="0" topLeftCell="A1">
      <selection activeCell="A1" sqref="A1:E1"/>
    </sheetView>
  </sheetViews>
  <sheetFormatPr defaultColWidth="9.140625" defaultRowHeight="12.75"/>
  <cols>
    <col min="1" max="1" width="32.7109375" style="0" customWidth="1"/>
    <col min="2" max="2" width="14.421875" style="0" customWidth="1"/>
    <col min="3" max="3" width="13.7109375" style="0" customWidth="1"/>
    <col min="4" max="4" width="12.57421875" style="0" customWidth="1"/>
    <col min="5" max="5" width="13.00390625" style="0" customWidth="1"/>
  </cols>
  <sheetData>
    <row r="1" spans="1:5" ht="12.75">
      <c r="A1" s="823" t="s">
        <v>261</v>
      </c>
      <c r="B1" s="823"/>
      <c r="C1" s="823"/>
      <c r="D1" s="823"/>
      <c r="E1" s="823"/>
    </row>
    <row r="2" spans="1:5" ht="12.75">
      <c r="A2" s="823" t="s">
        <v>233</v>
      </c>
      <c r="B2" s="823"/>
      <c r="C2" s="823"/>
      <c r="D2" s="823"/>
      <c r="E2" s="823"/>
    </row>
    <row r="3" spans="1:5" ht="26.25" customHeight="1">
      <c r="A3" s="731" t="s">
        <v>262</v>
      </c>
      <c r="B3" s="742"/>
      <c r="C3" s="742"/>
      <c r="D3" s="742"/>
      <c r="E3" s="742"/>
    </row>
    <row r="4" spans="1:5" ht="12.75">
      <c r="A4" s="577"/>
      <c r="B4" s="578"/>
      <c r="C4" s="578"/>
      <c r="D4" s="578"/>
      <c r="E4" s="578"/>
    </row>
    <row r="5" spans="1:5" ht="12.75">
      <c r="A5" s="579"/>
      <c r="B5" s="818" t="s">
        <v>247</v>
      </c>
      <c r="C5" s="818"/>
      <c r="D5" s="818"/>
      <c r="E5" s="818"/>
    </row>
    <row r="6" spans="1:5" ht="51">
      <c r="A6" s="577" t="s">
        <v>263</v>
      </c>
      <c r="B6" s="580" t="s">
        <v>248</v>
      </c>
      <c r="C6" s="580" t="s">
        <v>249</v>
      </c>
      <c r="D6" s="580" t="s">
        <v>250</v>
      </c>
      <c r="E6" s="447" t="s">
        <v>251</v>
      </c>
    </row>
    <row r="7" spans="1:5" ht="12.75">
      <c r="A7" s="579"/>
      <c r="B7" s="579"/>
      <c r="C7" s="579"/>
      <c r="D7" s="579"/>
      <c r="E7" s="581"/>
    </row>
    <row r="8" spans="1:5" ht="12.75">
      <c r="A8" s="582" t="s">
        <v>264</v>
      </c>
      <c r="B8" s="579"/>
      <c r="C8" s="579"/>
      <c r="D8" s="579"/>
      <c r="E8" s="581"/>
    </row>
    <row r="9" spans="1:12" ht="12.75">
      <c r="A9" s="579" t="s">
        <v>265</v>
      </c>
      <c r="B9" s="583">
        <v>47.63972895</v>
      </c>
      <c r="C9" s="583">
        <v>11.959593425</v>
      </c>
      <c r="D9" s="583">
        <v>80.179068892</v>
      </c>
      <c r="E9" s="584">
        <v>139.77839127</v>
      </c>
      <c r="K9" s="584"/>
      <c r="L9" s="28"/>
    </row>
    <row r="10" spans="1:12" ht="12.75">
      <c r="A10" s="579" t="s">
        <v>266</v>
      </c>
      <c r="B10" s="583">
        <v>30.74710673</v>
      </c>
      <c r="C10" s="583">
        <v>15.947706815</v>
      </c>
      <c r="D10" s="583">
        <v>66.477496785</v>
      </c>
      <c r="E10" s="584">
        <v>113.17231033</v>
      </c>
      <c r="K10" s="584"/>
      <c r="L10" s="28"/>
    </row>
    <row r="11" spans="1:12" ht="12.75">
      <c r="A11" s="579" t="s">
        <v>267</v>
      </c>
      <c r="B11" s="583">
        <v>46.339594718</v>
      </c>
      <c r="C11" s="583">
        <v>19.019865665</v>
      </c>
      <c r="D11" s="583">
        <v>48.696892077</v>
      </c>
      <c r="E11" s="584">
        <v>114.05635246</v>
      </c>
      <c r="K11" s="584"/>
      <c r="L11" s="28"/>
    </row>
    <row r="12" spans="1:12" ht="12.75">
      <c r="A12" s="579" t="s">
        <v>268</v>
      </c>
      <c r="B12" s="583">
        <v>365.07847401</v>
      </c>
      <c r="C12" s="583">
        <v>30.558608421</v>
      </c>
      <c r="D12" s="583">
        <v>97.673650919</v>
      </c>
      <c r="E12" s="584">
        <v>493.31073335</v>
      </c>
      <c r="K12" s="584"/>
      <c r="L12" s="28"/>
    </row>
    <row r="13" spans="1:12" ht="12.75">
      <c r="A13" s="579" t="s">
        <v>269</v>
      </c>
      <c r="B13" s="583">
        <v>73.442687747</v>
      </c>
      <c r="C13" s="583">
        <v>29.211462451</v>
      </c>
      <c r="D13" s="583">
        <v>103.36857708</v>
      </c>
      <c r="E13" s="584">
        <v>206.02272727</v>
      </c>
      <c r="K13" s="584"/>
      <c r="L13" s="28"/>
    </row>
    <row r="14" spans="1:12" ht="12.75">
      <c r="A14" s="579" t="s">
        <v>270</v>
      </c>
      <c r="B14" s="583">
        <v>45.25497682</v>
      </c>
      <c r="C14" s="583">
        <v>9.3046086719</v>
      </c>
      <c r="D14" s="583">
        <v>136.9667303</v>
      </c>
      <c r="E14" s="584">
        <v>191.52631579</v>
      </c>
      <c r="K14" s="584"/>
      <c r="L14" s="28"/>
    </row>
    <row r="15" spans="1:12" ht="12.75">
      <c r="A15" s="579" t="s">
        <v>271</v>
      </c>
      <c r="B15" s="583">
        <v>293.44029507</v>
      </c>
      <c r="C15" s="583">
        <v>17.401106501</v>
      </c>
      <c r="D15" s="583">
        <v>183.23881973</v>
      </c>
      <c r="E15" s="584">
        <v>494.0802213</v>
      </c>
      <c r="K15" s="584"/>
      <c r="L15" s="28"/>
    </row>
    <row r="16" spans="1:12" ht="12.75">
      <c r="A16" s="579" t="s">
        <v>272</v>
      </c>
      <c r="B16" s="583">
        <v>36.312825833</v>
      </c>
      <c r="C16" s="583">
        <v>15.632221513</v>
      </c>
      <c r="D16" s="583">
        <v>36.796840089</v>
      </c>
      <c r="E16" s="584">
        <v>88.741887435</v>
      </c>
      <c r="K16" s="584"/>
      <c r="L16" s="28"/>
    </row>
    <row r="17" spans="1:12" ht="12.75">
      <c r="A17" s="579" t="s">
        <v>273</v>
      </c>
      <c r="B17" s="583">
        <v>40.639989917</v>
      </c>
      <c r="C17" s="583">
        <v>15.142037936</v>
      </c>
      <c r="D17" s="583">
        <v>102.57615477</v>
      </c>
      <c r="E17" s="584">
        <v>158.35818262</v>
      </c>
      <c r="K17" s="584"/>
      <c r="L17" s="28"/>
    </row>
    <row r="18" spans="1:12" ht="14.25">
      <c r="A18" s="579" t="s">
        <v>274</v>
      </c>
      <c r="B18" s="583">
        <v>121.03685212</v>
      </c>
      <c r="C18" s="583">
        <v>23.42189729</v>
      </c>
      <c r="D18" s="583">
        <v>108.42035188</v>
      </c>
      <c r="E18" s="584">
        <v>252.87910128</v>
      </c>
      <c r="L18" s="28"/>
    </row>
    <row r="19" spans="1:12" ht="12.75">
      <c r="A19" s="579"/>
      <c r="B19" s="583"/>
      <c r="C19" s="583"/>
      <c r="D19" s="583"/>
      <c r="E19" s="584"/>
      <c r="K19" s="584"/>
      <c r="L19" s="28"/>
    </row>
    <row r="20" spans="1:12" ht="12.75">
      <c r="A20" s="582" t="s">
        <v>275</v>
      </c>
      <c r="B20" s="583">
        <v>111.1393434</v>
      </c>
      <c r="C20" s="583">
        <v>46.111650194</v>
      </c>
      <c r="D20" s="583">
        <v>21.274697422</v>
      </c>
      <c r="E20" s="584">
        <v>178.52569102</v>
      </c>
      <c r="K20" s="584"/>
      <c r="L20" s="28"/>
    </row>
    <row r="21" spans="1:11" ht="12.75">
      <c r="A21" s="579"/>
      <c r="B21" s="437"/>
      <c r="C21" s="437"/>
      <c r="D21" s="437"/>
      <c r="E21" s="165"/>
      <c r="K21" s="165"/>
    </row>
    <row r="22" spans="1:12" ht="12.75">
      <c r="A22" s="585" t="s">
        <v>276</v>
      </c>
      <c r="B22" s="583">
        <v>86.407827155</v>
      </c>
      <c r="C22" s="583">
        <v>35.922849681</v>
      </c>
      <c r="D22" s="583">
        <v>21.363279912</v>
      </c>
      <c r="E22" s="584">
        <v>143.69395675</v>
      </c>
      <c r="K22" s="584"/>
      <c r="L22" s="28"/>
    </row>
    <row r="23" spans="1:12" ht="12.75">
      <c r="A23" s="579"/>
      <c r="B23" s="583"/>
      <c r="C23" s="583"/>
      <c r="D23" s="583"/>
      <c r="E23" s="584"/>
      <c r="K23" s="584"/>
      <c r="L23" s="28"/>
    </row>
    <row r="24" spans="1:12" ht="12.75">
      <c r="A24" s="587" t="s">
        <v>243</v>
      </c>
      <c r="B24" s="694">
        <v>90.397363205</v>
      </c>
      <c r="C24" s="694">
        <v>34.502650078</v>
      </c>
      <c r="D24" s="694">
        <v>34.093392126</v>
      </c>
      <c r="E24" s="695">
        <v>158.99340541</v>
      </c>
      <c r="K24" s="584"/>
      <c r="L24" s="28"/>
    </row>
    <row r="25" spans="1:5" ht="12.75">
      <c r="A25" s="578"/>
      <c r="B25" s="577"/>
      <c r="C25" s="577"/>
      <c r="D25" s="577"/>
      <c r="E25" s="578"/>
    </row>
    <row r="26" spans="1:15" ht="12.75">
      <c r="A26" s="586"/>
      <c r="B26" s="587"/>
      <c r="C26" s="587"/>
      <c r="D26" s="587"/>
      <c r="E26" s="586"/>
      <c r="F26" s="327"/>
      <c r="G26" s="327"/>
      <c r="H26" s="327"/>
      <c r="I26" s="327"/>
      <c r="J26" s="327"/>
      <c r="K26" s="327"/>
      <c r="L26" s="327"/>
      <c r="M26" s="327"/>
      <c r="N26" s="327"/>
      <c r="O26" s="327"/>
    </row>
    <row r="27" spans="1:15" ht="12.75">
      <c r="A27" s="611" t="s">
        <v>404</v>
      </c>
      <c r="B27" s="609"/>
      <c r="C27" s="612"/>
      <c r="D27" s="612"/>
      <c r="E27" s="612"/>
      <c r="F27" s="588"/>
      <c r="G27" s="588"/>
      <c r="H27" s="576"/>
      <c r="I27" s="576"/>
      <c r="J27" s="589"/>
      <c r="K27" s="589"/>
      <c r="L27" s="327"/>
      <c r="M27" s="327"/>
      <c r="N27" s="327"/>
      <c r="O27" s="327"/>
    </row>
    <row r="28" spans="1:5" ht="23.25" customHeight="1">
      <c r="A28" s="825" t="s">
        <v>254</v>
      </c>
      <c r="B28" s="747"/>
      <c r="C28" s="747"/>
      <c r="D28" s="747"/>
      <c r="E28" s="747"/>
    </row>
    <row r="29" spans="1:15" ht="12.75">
      <c r="A29" s="613"/>
      <c r="B29" s="594"/>
      <c r="C29" s="594"/>
      <c r="D29" s="594"/>
      <c r="E29" s="594"/>
      <c r="F29" s="590"/>
      <c r="G29" s="590"/>
      <c r="H29" s="590"/>
      <c r="I29" s="590"/>
      <c r="J29" s="590"/>
      <c r="K29" s="590"/>
      <c r="L29" s="327"/>
      <c r="M29" s="327"/>
      <c r="N29" s="327"/>
      <c r="O29" s="327"/>
    </row>
    <row r="30" spans="1:15" ht="12.75">
      <c r="A30" s="614" t="s">
        <v>406</v>
      </c>
      <c r="B30" s="591"/>
      <c r="C30" s="591"/>
      <c r="D30" s="591"/>
      <c r="E30" s="591"/>
      <c r="F30" s="591"/>
      <c r="G30" s="327"/>
      <c r="H30" s="327"/>
      <c r="I30" s="327"/>
      <c r="J30" s="327"/>
      <c r="K30" s="327"/>
      <c r="L30" s="327"/>
      <c r="M30" s="327"/>
      <c r="N30" s="327"/>
      <c r="O30" s="327"/>
    </row>
    <row r="31" spans="1:5" ht="24" customHeight="1">
      <c r="A31" s="756" t="s">
        <v>256</v>
      </c>
      <c r="B31" s="756"/>
      <c r="C31" s="756"/>
      <c r="D31" s="756"/>
      <c r="E31" s="756"/>
    </row>
    <row r="32" spans="1:15" ht="12.75">
      <c r="A32" s="824" t="s">
        <v>277</v>
      </c>
      <c r="B32" s="824"/>
      <c r="C32" s="824"/>
      <c r="D32" s="824"/>
      <c r="E32" s="824"/>
      <c r="F32" s="592"/>
      <c r="G32" s="591"/>
      <c r="H32" s="591"/>
      <c r="I32" s="591"/>
      <c r="J32" s="591"/>
      <c r="K32" s="591"/>
      <c r="L32" s="591"/>
      <c r="M32" s="591"/>
      <c r="N32" s="591"/>
      <c r="O32" s="591"/>
    </row>
    <row r="33" spans="1:15" ht="25.5" customHeight="1">
      <c r="A33" s="824" t="s">
        <v>278</v>
      </c>
      <c r="B33" s="824"/>
      <c r="C33" s="824"/>
      <c r="D33" s="824"/>
      <c r="E33" s="824"/>
      <c r="F33" s="592"/>
      <c r="G33" s="591"/>
      <c r="H33" s="591"/>
      <c r="I33" s="591"/>
      <c r="J33" s="591"/>
      <c r="K33" s="591"/>
      <c r="L33" s="591"/>
      <c r="M33" s="591"/>
      <c r="N33" s="591"/>
      <c r="O33" s="591"/>
    </row>
    <row r="34" spans="1:15" ht="22.5" customHeight="1">
      <c r="A34" s="824" t="s">
        <v>259</v>
      </c>
      <c r="B34" s="824"/>
      <c r="C34" s="824"/>
      <c r="D34" s="824"/>
      <c r="E34" s="824"/>
      <c r="F34" s="593"/>
      <c r="G34" s="591"/>
      <c r="H34" s="591"/>
      <c r="I34" s="591"/>
      <c r="J34" s="591"/>
      <c r="K34" s="591"/>
      <c r="L34" s="591"/>
      <c r="M34" s="591"/>
      <c r="N34" s="591"/>
      <c r="O34" s="591"/>
    </row>
    <row r="35" spans="1:15" ht="12.75">
      <c r="A35" s="824" t="s">
        <v>279</v>
      </c>
      <c r="B35" s="824"/>
      <c r="C35" s="824"/>
      <c r="D35" s="824"/>
      <c r="E35" s="824"/>
      <c r="F35" s="593"/>
      <c r="G35" s="591"/>
      <c r="H35" s="591"/>
      <c r="I35" s="591"/>
      <c r="J35" s="591"/>
      <c r="K35" s="591"/>
      <c r="L35" s="591"/>
      <c r="M35" s="591"/>
      <c r="N35" s="591"/>
      <c r="O35" s="591"/>
    </row>
    <row r="36" spans="1:15" ht="12.75">
      <c r="A36" s="593" t="s">
        <v>280</v>
      </c>
      <c r="B36" s="593"/>
      <c r="C36" s="593"/>
      <c r="D36" s="593"/>
      <c r="E36" s="593"/>
      <c r="F36" s="593"/>
      <c r="G36" s="591"/>
      <c r="H36" s="591"/>
      <c r="I36" s="591"/>
      <c r="J36" s="591"/>
      <c r="K36" s="591"/>
      <c r="L36" s="591"/>
      <c r="M36" s="591"/>
      <c r="N36" s="591"/>
      <c r="O36" s="591"/>
    </row>
  </sheetData>
  <mergeCells count="10">
    <mergeCell ref="A34:E34"/>
    <mergeCell ref="A35:E35"/>
    <mergeCell ref="A28:E28"/>
    <mergeCell ref="A31:E31"/>
    <mergeCell ref="A32:E32"/>
    <mergeCell ref="A33:E33"/>
    <mergeCell ref="A1:E1"/>
    <mergeCell ref="A2:E2"/>
    <mergeCell ref="A3:E3"/>
    <mergeCell ref="B5:E5"/>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U33"/>
  <sheetViews>
    <sheetView workbookViewId="0" topLeftCell="A1">
      <selection activeCell="A1" sqref="A1"/>
    </sheetView>
  </sheetViews>
  <sheetFormatPr defaultColWidth="9.140625" defaultRowHeight="12.75"/>
  <cols>
    <col min="1" max="1" width="10.7109375" style="0" customWidth="1"/>
    <col min="3" max="3" width="11.140625" style="0" customWidth="1"/>
    <col min="4" max="5" width="11.8515625" style="0" customWidth="1"/>
    <col min="6" max="6" width="10.8515625" style="0" customWidth="1"/>
    <col min="7" max="7" width="2.57421875" style="0" customWidth="1"/>
    <col min="8" max="8" width="10.57421875" style="0" customWidth="1"/>
    <col min="9" max="9" width="12.00390625" style="0" customWidth="1"/>
    <col min="10" max="10" width="12.28125" style="0" customWidth="1"/>
    <col min="11" max="11" width="11.421875" style="0" customWidth="1"/>
    <col min="12" max="12" width="4.140625" style="0" customWidth="1"/>
    <col min="13" max="13" width="10.57421875" style="0" customWidth="1"/>
    <col min="14" max="14" width="11.8515625" style="0" customWidth="1"/>
    <col min="15" max="15" width="12.421875" style="0" customWidth="1"/>
    <col min="16" max="16" width="11.28125" style="0" customWidth="1"/>
    <col min="17" max="17" width="2.8515625" style="0" customWidth="1"/>
    <col min="18" max="18" width="10.57421875" style="0" customWidth="1"/>
    <col min="19" max="19" width="12.8515625" style="0" customWidth="1"/>
    <col min="20" max="20" width="12.140625" style="0" customWidth="1"/>
    <col min="21" max="21" width="11.421875" style="0" customWidth="1"/>
  </cols>
  <sheetData>
    <row r="1" spans="1:21" ht="12.75">
      <c r="A1" s="553" t="s">
        <v>281</v>
      </c>
      <c r="B1" s="553"/>
      <c r="C1" s="553"/>
      <c r="D1" s="553"/>
      <c r="E1" s="553"/>
      <c r="F1" s="553"/>
      <c r="G1" s="553"/>
      <c r="H1" s="553"/>
      <c r="I1" s="553"/>
      <c r="J1" s="553"/>
      <c r="K1" s="553"/>
      <c r="L1" s="553"/>
      <c r="M1" s="553"/>
      <c r="N1" s="553"/>
      <c r="O1" s="553"/>
      <c r="P1" s="553"/>
      <c r="Q1" s="553"/>
      <c r="R1" s="553"/>
      <c r="S1" s="553"/>
      <c r="T1" s="553"/>
      <c r="U1" s="553"/>
    </row>
    <row r="2" spans="1:21" ht="12.75">
      <c r="A2" s="553" t="s">
        <v>144</v>
      </c>
      <c r="B2" s="553"/>
      <c r="C2" s="553"/>
      <c r="D2" s="553"/>
      <c r="E2" s="553"/>
      <c r="F2" s="553"/>
      <c r="G2" s="553"/>
      <c r="H2" s="553"/>
      <c r="I2" s="553"/>
      <c r="J2" s="553"/>
      <c r="K2" s="553"/>
      <c r="L2" s="553"/>
      <c r="M2" s="553"/>
      <c r="N2" s="553"/>
      <c r="O2" s="553"/>
      <c r="P2" s="553"/>
      <c r="Q2" s="553"/>
      <c r="R2" s="553"/>
      <c r="S2" s="553"/>
      <c r="T2" s="553"/>
      <c r="U2" s="553"/>
    </row>
    <row r="3" spans="1:21" ht="14.25">
      <c r="A3" s="739" t="s">
        <v>236</v>
      </c>
      <c r="B3" s="739"/>
      <c r="C3" s="739"/>
      <c r="D3" s="739"/>
      <c r="E3" s="739"/>
      <c r="F3" s="739"/>
      <c r="G3" s="739"/>
      <c r="H3" s="739"/>
      <c r="I3" s="739"/>
      <c r="J3" s="739"/>
      <c r="K3" s="739"/>
      <c r="L3" s="739"/>
      <c r="M3" s="739"/>
      <c r="N3" s="739"/>
      <c r="O3" s="739"/>
      <c r="P3" s="739"/>
      <c r="Q3" s="739"/>
      <c r="R3" s="739"/>
      <c r="S3" s="739"/>
      <c r="T3" s="739"/>
      <c r="U3" s="739"/>
    </row>
    <row r="4" spans="1:21" ht="12.75">
      <c r="A4" s="165"/>
      <c r="B4" s="165"/>
      <c r="C4" s="165"/>
      <c r="D4" s="165"/>
      <c r="E4" s="165"/>
      <c r="F4" s="165"/>
      <c r="G4" s="165"/>
      <c r="H4" s="165"/>
      <c r="I4" s="165"/>
      <c r="J4" s="165"/>
      <c r="K4" s="165"/>
      <c r="L4" s="165"/>
      <c r="M4" s="165"/>
      <c r="N4" s="165"/>
      <c r="O4" s="165"/>
      <c r="P4" s="165"/>
      <c r="Q4" s="165"/>
      <c r="R4" s="165"/>
      <c r="S4" s="165"/>
      <c r="T4" s="165"/>
      <c r="U4" s="165"/>
    </row>
    <row r="5" spans="1:21" ht="12.75">
      <c r="A5" s="815" t="s">
        <v>385</v>
      </c>
      <c r="B5" s="815" t="s">
        <v>386</v>
      </c>
      <c r="C5" s="817" t="s">
        <v>242</v>
      </c>
      <c r="D5" s="817"/>
      <c r="E5" s="817"/>
      <c r="F5" s="817"/>
      <c r="G5" s="818"/>
      <c r="H5" s="817"/>
      <c r="I5" s="817"/>
      <c r="J5" s="817"/>
      <c r="K5" s="817"/>
      <c r="L5" s="817"/>
      <c r="M5" s="817"/>
      <c r="N5" s="817"/>
      <c r="O5" s="817"/>
      <c r="P5" s="817"/>
      <c r="Q5" s="818"/>
      <c r="R5" s="817"/>
      <c r="S5" s="817"/>
      <c r="T5" s="817"/>
      <c r="U5" s="817"/>
    </row>
    <row r="6" spans="1:21" ht="12.75">
      <c r="A6" s="816"/>
      <c r="B6" s="816"/>
      <c r="C6" s="826" t="s">
        <v>243</v>
      </c>
      <c r="D6" s="826"/>
      <c r="E6" s="826"/>
      <c r="F6" s="826"/>
      <c r="G6" s="554"/>
      <c r="H6" s="826" t="s">
        <v>244</v>
      </c>
      <c r="I6" s="826"/>
      <c r="J6" s="826"/>
      <c r="K6" s="826"/>
      <c r="L6" s="595"/>
      <c r="M6" s="826" t="s">
        <v>245</v>
      </c>
      <c r="N6" s="826"/>
      <c r="O6" s="826"/>
      <c r="P6" s="826"/>
      <c r="Q6" s="554"/>
      <c r="R6" s="826" t="s">
        <v>246</v>
      </c>
      <c r="S6" s="826"/>
      <c r="T6" s="826"/>
      <c r="U6" s="826"/>
    </row>
    <row r="7" spans="1:21" ht="12.75">
      <c r="A7" s="556"/>
      <c r="B7" s="556"/>
      <c r="C7" s="820" t="s">
        <v>247</v>
      </c>
      <c r="D7" s="821"/>
      <c r="E7" s="821"/>
      <c r="F7" s="821"/>
      <c r="G7" s="821"/>
      <c r="H7" s="821"/>
      <c r="I7" s="821"/>
      <c r="J7" s="821"/>
      <c r="K7" s="821"/>
      <c r="L7" s="821"/>
      <c r="M7" s="821"/>
      <c r="N7" s="821"/>
      <c r="O7" s="821"/>
      <c r="P7" s="821"/>
      <c r="Q7" s="821"/>
      <c r="R7" s="821"/>
      <c r="S7" s="821"/>
      <c r="T7" s="821"/>
      <c r="U7" s="821"/>
    </row>
    <row r="8" spans="1:21" ht="51">
      <c r="A8" s="556"/>
      <c r="B8" s="556"/>
      <c r="C8" s="418" t="s">
        <v>248</v>
      </c>
      <c r="D8" s="418" t="s">
        <v>249</v>
      </c>
      <c r="E8" s="418" t="s">
        <v>250</v>
      </c>
      <c r="F8" s="416" t="s">
        <v>251</v>
      </c>
      <c r="G8" s="420"/>
      <c r="H8" s="418" t="s">
        <v>248</v>
      </c>
      <c r="I8" s="418" t="s">
        <v>249</v>
      </c>
      <c r="J8" s="418" t="s">
        <v>250</v>
      </c>
      <c r="K8" s="416" t="s">
        <v>251</v>
      </c>
      <c r="L8" s="420"/>
      <c r="M8" s="418" t="s">
        <v>248</v>
      </c>
      <c r="N8" s="418" t="s">
        <v>249</v>
      </c>
      <c r="O8" s="418" t="s">
        <v>250</v>
      </c>
      <c r="P8" s="416" t="s">
        <v>251</v>
      </c>
      <c r="Q8" s="420"/>
      <c r="R8" s="418" t="s">
        <v>248</v>
      </c>
      <c r="S8" s="418" t="s">
        <v>249</v>
      </c>
      <c r="T8" s="418" t="s">
        <v>250</v>
      </c>
      <c r="U8" s="416" t="s">
        <v>251</v>
      </c>
    </row>
    <row r="9" spans="1:21" ht="12.75">
      <c r="A9" s="556"/>
      <c r="B9" s="556"/>
      <c r="C9" s="422"/>
      <c r="D9" s="422"/>
      <c r="E9" s="422"/>
      <c r="F9" s="420"/>
      <c r="G9" s="420"/>
      <c r="H9" s="422"/>
      <c r="I9" s="422"/>
      <c r="J9" s="422"/>
      <c r="K9" s="420"/>
      <c r="L9" s="420"/>
      <c r="M9" s="422"/>
      <c r="N9" s="422"/>
      <c r="O9" s="422"/>
      <c r="P9" s="420"/>
      <c r="Q9" s="420"/>
      <c r="R9" s="422"/>
      <c r="S9" s="422"/>
      <c r="T9" s="422"/>
      <c r="U9" s="420"/>
    </row>
    <row r="10" spans="1:21" ht="14.25">
      <c r="A10" s="172" t="s">
        <v>282</v>
      </c>
      <c r="B10" s="172"/>
      <c r="C10" s="596">
        <v>85.734776598</v>
      </c>
      <c r="D10" s="596">
        <v>31.297026677</v>
      </c>
      <c r="E10" s="596">
        <v>23.331001041</v>
      </c>
      <c r="F10" s="597">
        <v>140.36297677</v>
      </c>
      <c r="G10" s="597"/>
      <c r="H10" s="596">
        <v>74.308978067</v>
      </c>
      <c r="I10" s="596">
        <v>16.046577208</v>
      </c>
      <c r="J10" s="596">
        <v>31.113629106</v>
      </c>
      <c r="K10" s="597">
        <v>121.46916444</v>
      </c>
      <c r="L10" s="597"/>
      <c r="M10" s="596">
        <v>102.73137173</v>
      </c>
      <c r="N10" s="596">
        <v>42.797526371</v>
      </c>
      <c r="O10" s="596">
        <v>20.138345786</v>
      </c>
      <c r="P10" s="597">
        <v>165.6676098</v>
      </c>
      <c r="Q10" s="597"/>
      <c r="R10" s="596">
        <v>77.351634502</v>
      </c>
      <c r="S10" s="596">
        <v>31.281966834</v>
      </c>
      <c r="T10" s="596">
        <v>20.665104176</v>
      </c>
      <c r="U10" s="597">
        <v>129.29888072</v>
      </c>
    </row>
    <row r="11" spans="1:21" ht="12.75">
      <c r="A11" s="172">
        <v>2011</v>
      </c>
      <c r="B11" s="172"/>
      <c r="C11" s="598">
        <v>86.679910324</v>
      </c>
      <c r="D11" s="598">
        <v>33.879279739</v>
      </c>
      <c r="E11" s="598">
        <v>23.462775769</v>
      </c>
      <c r="F11" s="565">
        <v>144.02196583</v>
      </c>
      <c r="G11" s="565"/>
      <c r="H11" s="598">
        <v>71.532923369</v>
      </c>
      <c r="I11" s="598">
        <v>16.434090754</v>
      </c>
      <c r="J11" s="598">
        <v>31.584720915</v>
      </c>
      <c r="K11" s="565">
        <v>119.55173504</v>
      </c>
      <c r="L11" s="565"/>
      <c r="M11" s="598">
        <v>105.30818976</v>
      </c>
      <c r="N11" s="598">
        <v>44.346799459</v>
      </c>
      <c r="O11" s="598">
        <v>20.351267474</v>
      </c>
      <c r="P11" s="565">
        <v>170.0062567</v>
      </c>
      <c r="Q11" s="565"/>
      <c r="R11" s="598">
        <v>80.455816478</v>
      </c>
      <c r="S11" s="598">
        <v>36.786412068</v>
      </c>
      <c r="T11" s="598">
        <v>20.493632507</v>
      </c>
      <c r="U11" s="565">
        <v>137.73586105</v>
      </c>
    </row>
    <row r="12" spans="1:21" ht="12.75">
      <c r="A12" s="556"/>
      <c r="B12" s="556"/>
      <c r="C12" s="422"/>
      <c r="D12" s="422"/>
      <c r="E12" s="422"/>
      <c r="F12" s="420"/>
      <c r="G12" s="420"/>
      <c r="H12" s="422"/>
      <c r="I12" s="422"/>
      <c r="J12" s="422"/>
      <c r="K12" s="420"/>
      <c r="L12" s="420"/>
      <c r="M12" s="422"/>
      <c r="N12" s="422"/>
      <c r="O12" s="422"/>
      <c r="P12" s="420"/>
      <c r="Q12" s="420"/>
      <c r="R12" s="422"/>
      <c r="S12" s="422"/>
      <c r="T12" s="422"/>
      <c r="U12" s="420"/>
    </row>
    <row r="13" spans="1:21" s="437" customFormat="1" ht="14.25">
      <c r="A13" s="172" t="s">
        <v>283</v>
      </c>
      <c r="B13" s="394" t="s">
        <v>63</v>
      </c>
      <c r="C13" s="569">
        <v>87.346556532</v>
      </c>
      <c r="D13" s="569">
        <v>32.247059149</v>
      </c>
      <c r="E13" s="569">
        <v>23.635759839</v>
      </c>
      <c r="F13" s="568">
        <v>143.22951975</v>
      </c>
      <c r="G13" s="568"/>
      <c r="H13" s="569">
        <v>78.253302907</v>
      </c>
      <c r="I13" s="569">
        <v>16.169921839</v>
      </c>
      <c r="J13" s="569">
        <v>30.997662558</v>
      </c>
      <c r="K13" s="568">
        <v>125.4208873</v>
      </c>
      <c r="L13" s="568"/>
      <c r="M13" s="569">
        <v>104.56269119</v>
      </c>
      <c r="N13" s="569">
        <v>44.417417964</v>
      </c>
      <c r="O13" s="569">
        <v>20.500997237</v>
      </c>
      <c r="P13" s="568">
        <v>169.48110639</v>
      </c>
      <c r="Q13" s="568"/>
      <c r="R13" s="569">
        <v>76.181029826</v>
      </c>
      <c r="S13" s="569">
        <v>31.777604026</v>
      </c>
      <c r="T13" s="569">
        <v>21.278684446</v>
      </c>
      <c r="U13" s="568">
        <v>129.23788437</v>
      </c>
    </row>
    <row r="14" spans="1:21" s="437" customFormat="1" ht="12.75">
      <c r="A14" s="390"/>
      <c r="B14" s="394" t="s">
        <v>64</v>
      </c>
      <c r="C14" s="569">
        <v>83.626511443</v>
      </c>
      <c r="D14" s="569">
        <v>30.979768946</v>
      </c>
      <c r="E14" s="569">
        <v>23.415776903</v>
      </c>
      <c r="F14" s="568">
        <v>138.02199655</v>
      </c>
      <c r="G14" s="568"/>
      <c r="H14" s="569">
        <v>71.07021173</v>
      </c>
      <c r="I14" s="569">
        <v>15.85714534</v>
      </c>
      <c r="J14" s="569">
        <v>31.280242321</v>
      </c>
      <c r="K14" s="568">
        <v>118.20759817</v>
      </c>
      <c r="L14" s="568"/>
      <c r="M14" s="569">
        <v>100.68087291</v>
      </c>
      <c r="N14" s="569">
        <v>42.610969071</v>
      </c>
      <c r="O14" s="569">
        <v>20.572819573</v>
      </c>
      <c r="P14" s="568">
        <v>163.86466155</v>
      </c>
      <c r="Q14" s="568"/>
      <c r="R14" s="569">
        <v>76.395235835</v>
      </c>
      <c r="S14" s="569">
        <v>31.023603254</v>
      </c>
      <c r="T14" s="569">
        <v>20.243291533</v>
      </c>
      <c r="U14" s="568">
        <v>127.66213062</v>
      </c>
    </row>
    <row r="15" spans="1:21" s="437" customFormat="1" ht="12.75">
      <c r="A15" s="390"/>
      <c r="B15" s="394" t="s">
        <v>28</v>
      </c>
      <c r="C15" s="569">
        <v>86.323901733</v>
      </c>
      <c r="D15" s="569">
        <v>30.684216436</v>
      </c>
      <c r="E15" s="569">
        <v>22.940887744</v>
      </c>
      <c r="F15" s="568">
        <v>139.94944928</v>
      </c>
      <c r="G15" s="568"/>
      <c r="H15" s="569">
        <v>73.80912271</v>
      </c>
      <c r="I15" s="569">
        <v>16.124311884</v>
      </c>
      <c r="J15" s="569">
        <v>31.052711037</v>
      </c>
      <c r="K15" s="568">
        <v>120.98614563</v>
      </c>
      <c r="L15" s="568"/>
      <c r="M15" s="569">
        <v>102.96708281</v>
      </c>
      <c r="N15" s="569">
        <v>41.313872994</v>
      </c>
      <c r="O15" s="569">
        <v>19.310949058</v>
      </c>
      <c r="P15" s="568">
        <v>163.59302861</v>
      </c>
      <c r="Q15" s="568"/>
      <c r="R15" s="569">
        <v>79.433038114</v>
      </c>
      <c r="S15" s="569">
        <v>31.076732341</v>
      </c>
      <c r="T15" s="569">
        <v>20.514958069</v>
      </c>
      <c r="U15" s="568">
        <v>131.02472852</v>
      </c>
    </row>
    <row r="16" spans="1:21" s="437" customFormat="1" ht="12.75">
      <c r="A16" s="390"/>
      <c r="B16" s="396"/>
      <c r="C16" s="395"/>
      <c r="D16" s="395"/>
      <c r="E16" s="395"/>
      <c r="F16" s="393"/>
      <c r="G16" s="393"/>
      <c r="H16" s="395"/>
      <c r="I16" s="395"/>
      <c r="J16" s="395"/>
      <c r="K16" s="395"/>
      <c r="L16" s="395"/>
      <c r="M16" s="395"/>
      <c r="N16" s="395"/>
      <c r="O16" s="395"/>
      <c r="P16" s="395"/>
      <c r="Q16" s="395"/>
      <c r="R16" s="395"/>
      <c r="S16" s="395"/>
      <c r="T16" s="395"/>
      <c r="U16" s="393"/>
    </row>
    <row r="17" spans="1:21" s="437" customFormat="1" ht="12.75">
      <c r="A17" s="390">
        <v>2011</v>
      </c>
      <c r="B17" s="390" t="s">
        <v>62</v>
      </c>
      <c r="C17" s="569">
        <v>88.498199905</v>
      </c>
      <c r="D17" s="569">
        <v>32.737059646</v>
      </c>
      <c r="E17" s="569">
        <v>24.595561253</v>
      </c>
      <c r="F17" s="568">
        <v>145.8308208</v>
      </c>
      <c r="G17" s="568"/>
      <c r="H17" s="569">
        <v>75.32486297</v>
      </c>
      <c r="I17" s="569">
        <v>17.173943846</v>
      </c>
      <c r="J17" s="569">
        <v>33.265902905</v>
      </c>
      <c r="K17" s="568">
        <v>125.76470972</v>
      </c>
      <c r="L17" s="568"/>
      <c r="M17" s="569">
        <v>105.96503713</v>
      </c>
      <c r="N17" s="569">
        <v>44.130190064</v>
      </c>
      <c r="O17" s="569">
        <v>20.774872247</v>
      </c>
      <c r="P17" s="568">
        <v>170.87009944</v>
      </c>
      <c r="Q17" s="568"/>
      <c r="R17" s="569">
        <v>80.490790268</v>
      </c>
      <c r="S17" s="569">
        <v>32.583429939</v>
      </c>
      <c r="T17" s="569">
        <v>22.137125696</v>
      </c>
      <c r="U17" s="568">
        <v>135.2113459</v>
      </c>
    </row>
    <row r="18" spans="1:21" ht="12.75">
      <c r="A18" s="390"/>
      <c r="B18" s="396" t="s">
        <v>63</v>
      </c>
      <c r="C18" s="395">
        <v>86.462346737</v>
      </c>
      <c r="D18" s="395">
        <v>33.793963472</v>
      </c>
      <c r="E18" s="395">
        <v>23.357881739</v>
      </c>
      <c r="F18" s="393">
        <v>143.61419195</v>
      </c>
      <c r="G18" s="393"/>
      <c r="H18" s="395">
        <v>71.661724221</v>
      </c>
      <c r="I18" s="395">
        <v>16.60991065</v>
      </c>
      <c r="J18" s="395">
        <v>31.463916928</v>
      </c>
      <c r="K18" s="393">
        <v>119.7355518</v>
      </c>
      <c r="L18" s="393"/>
      <c r="M18" s="395">
        <v>104.75126336</v>
      </c>
      <c r="N18" s="395">
        <v>45.154598767</v>
      </c>
      <c r="O18" s="395">
        <v>20.402103967</v>
      </c>
      <c r="P18" s="393">
        <v>170.30796609</v>
      </c>
      <c r="Q18" s="393"/>
      <c r="R18" s="395">
        <v>80.149917202</v>
      </c>
      <c r="S18" s="395">
        <v>35.652582816</v>
      </c>
      <c r="T18" s="395">
        <v>20.244838212</v>
      </c>
      <c r="U18" s="393">
        <v>136.04733823</v>
      </c>
    </row>
    <row r="19" spans="1:21" ht="12.75">
      <c r="A19" s="390"/>
      <c r="B19" s="396" t="s">
        <v>64</v>
      </c>
      <c r="C19" s="395">
        <v>84.033714543</v>
      </c>
      <c r="D19" s="395">
        <v>33.983027172</v>
      </c>
      <c r="E19" s="395">
        <v>23.064777636</v>
      </c>
      <c r="F19" s="393">
        <v>141.08151935</v>
      </c>
      <c r="G19" s="393"/>
      <c r="H19" s="573">
        <v>67.295863464</v>
      </c>
      <c r="I19" s="395">
        <v>16.040793736</v>
      </c>
      <c r="J19" s="395">
        <v>30.579486993</v>
      </c>
      <c r="K19" s="393">
        <v>113.91614419</v>
      </c>
      <c r="L19" s="393"/>
      <c r="M19" s="573">
        <v>103.31789323</v>
      </c>
      <c r="N19" s="395">
        <v>44.254008926</v>
      </c>
      <c r="O19" s="395">
        <v>20.708825341</v>
      </c>
      <c r="P19" s="393">
        <v>168.2807275</v>
      </c>
      <c r="Q19" s="393"/>
      <c r="R19" s="573">
        <v>79.484774529</v>
      </c>
      <c r="S19" s="395">
        <v>38.105239615</v>
      </c>
      <c r="T19" s="395">
        <v>19.654810381</v>
      </c>
      <c r="U19" s="393">
        <v>137.24482452</v>
      </c>
    </row>
    <row r="20" spans="1:21" ht="12.75">
      <c r="A20" s="390"/>
      <c r="B20" s="396" t="s">
        <v>28</v>
      </c>
      <c r="C20" s="395">
        <v>87.707510224</v>
      </c>
      <c r="D20" s="395">
        <v>35.067093751</v>
      </c>
      <c r="E20" s="395">
        <v>22.779035041</v>
      </c>
      <c r="F20" s="393">
        <v>145.55363902</v>
      </c>
      <c r="G20" s="393"/>
      <c r="H20" s="573">
        <v>71.988214719</v>
      </c>
      <c r="I20" s="395">
        <v>15.90726257</v>
      </c>
      <c r="J20" s="395">
        <v>31.030391061</v>
      </c>
      <c r="K20" s="393">
        <v>118.92586835</v>
      </c>
      <c r="L20" s="393"/>
      <c r="M20" s="573">
        <v>107.15496537</v>
      </c>
      <c r="N20" s="395">
        <v>43.857128469</v>
      </c>
      <c r="O20" s="395">
        <v>19.447030386</v>
      </c>
      <c r="P20" s="393">
        <v>170.45912422</v>
      </c>
      <c r="Q20" s="393"/>
      <c r="R20" s="573">
        <v>81.708045884</v>
      </c>
      <c r="S20" s="395">
        <v>40.698141499</v>
      </c>
      <c r="T20" s="395">
        <v>19.960382459</v>
      </c>
      <c r="U20" s="393">
        <v>142.36656984</v>
      </c>
    </row>
    <row r="21" spans="1:21" ht="12.75">
      <c r="A21" s="390"/>
      <c r="B21" s="396"/>
      <c r="C21" s="395"/>
      <c r="D21" s="395"/>
      <c r="E21" s="395"/>
      <c r="F21" s="393"/>
      <c r="G21" s="393"/>
      <c r="H21" s="573"/>
      <c r="I21" s="395"/>
      <c r="J21" s="395"/>
      <c r="K21" s="393"/>
      <c r="L21" s="393"/>
      <c r="M21" s="573"/>
      <c r="N21" s="395"/>
      <c r="O21" s="395"/>
      <c r="P21" s="393"/>
      <c r="Q21" s="393"/>
      <c r="R21" s="573"/>
      <c r="S21" s="395"/>
      <c r="T21" s="395"/>
      <c r="U21" s="393"/>
    </row>
    <row r="22" spans="1:21" ht="12.75">
      <c r="A22" s="390">
        <v>2012</v>
      </c>
      <c r="B22" s="396" t="s">
        <v>27</v>
      </c>
      <c r="C22" s="395">
        <v>90.141966686</v>
      </c>
      <c r="D22" s="395">
        <v>34.205909062</v>
      </c>
      <c r="E22" s="395">
        <v>23.934074217</v>
      </c>
      <c r="F22" s="393">
        <v>148.28194996</v>
      </c>
      <c r="G22" s="393"/>
      <c r="H22" s="573">
        <v>69.046705721</v>
      </c>
      <c r="I22" s="395">
        <v>16.88373796</v>
      </c>
      <c r="J22" s="395">
        <v>30.945736871</v>
      </c>
      <c r="K22" s="393">
        <v>116.87618055</v>
      </c>
      <c r="L22" s="393"/>
      <c r="M22" s="573">
        <v>111.14678906</v>
      </c>
      <c r="N22" s="395">
        <v>46.113985946</v>
      </c>
      <c r="O22" s="395">
        <v>21.263789832</v>
      </c>
      <c r="P22" s="393">
        <v>178.52456484</v>
      </c>
      <c r="Q22" s="393"/>
      <c r="R22" s="573">
        <v>86.421983529</v>
      </c>
      <c r="S22" s="395">
        <v>35.934229441</v>
      </c>
      <c r="T22" s="395">
        <v>21.308828074</v>
      </c>
      <c r="U22" s="393">
        <v>143.66504104</v>
      </c>
    </row>
    <row r="23" spans="1:21" ht="12.75">
      <c r="A23" s="397"/>
      <c r="B23" s="397"/>
      <c r="C23" s="399"/>
      <c r="D23" s="399"/>
      <c r="E23" s="399"/>
      <c r="F23" s="399"/>
      <c r="G23" s="399"/>
      <c r="H23" s="399"/>
      <c r="I23" s="399"/>
      <c r="J23" s="399"/>
      <c r="K23" s="399"/>
      <c r="L23" s="399"/>
      <c r="M23" s="399"/>
      <c r="N23" s="399"/>
      <c r="O23" s="399"/>
      <c r="P23" s="399"/>
      <c r="Q23" s="399"/>
      <c r="R23" s="399"/>
      <c r="S23" s="399"/>
      <c r="T23" s="399"/>
      <c r="U23" s="399"/>
    </row>
    <row r="24" spans="1:21" ht="12.75">
      <c r="A24" s="575"/>
      <c r="B24" s="165"/>
      <c r="C24" s="407"/>
      <c r="D24" s="407"/>
      <c r="E24" s="407"/>
      <c r="F24" s="407"/>
      <c r="G24" s="599"/>
      <c r="H24" s="407"/>
      <c r="I24" s="407"/>
      <c r="J24" s="407"/>
      <c r="K24" s="407"/>
      <c r="L24" s="407"/>
      <c r="M24" s="408"/>
      <c r="N24" s="408"/>
      <c r="O24" s="408"/>
      <c r="P24" s="408"/>
      <c r="Q24" s="408"/>
      <c r="R24" s="409"/>
      <c r="S24" s="409"/>
      <c r="T24" s="409"/>
      <c r="U24" s="600"/>
    </row>
    <row r="25" spans="1:21" ht="12.75">
      <c r="A25" s="575" t="s">
        <v>404</v>
      </c>
      <c r="B25" s="411"/>
      <c r="C25" s="601"/>
      <c r="D25" s="601"/>
      <c r="E25" s="601"/>
      <c r="F25" s="601"/>
      <c r="G25" s="615"/>
      <c r="H25" s="591"/>
      <c r="I25" s="591"/>
      <c r="J25" s="602"/>
      <c r="K25" s="602"/>
      <c r="L25" s="602"/>
      <c r="M25" s="602"/>
      <c r="N25" s="602"/>
      <c r="O25" s="602"/>
      <c r="P25" s="602"/>
      <c r="Q25" s="602"/>
      <c r="R25" s="602"/>
      <c r="S25" s="602"/>
      <c r="T25" s="602"/>
      <c r="U25" s="591"/>
    </row>
    <row r="26" spans="1:21" ht="12.75">
      <c r="A26" s="754" t="s">
        <v>284</v>
      </c>
      <c r="B26" s="754"/>
      <c r="C26" s="754"/>
      <c r="D26" s="754"/>
      <c r="E26" s="754"/>
      <c r="F26" s="754"/>
      <c r="G26" s="754"/>
      <c r="H26" s="754"/>
      <c r="I26" s="754"/>
      <c r="J26" s="754"/>
      <c r="K26" s="754"/>
      <c r="L26" s="754"/>
      <c r="M26" s="754"/>
      <c r="N26" s="754"/>
      <c r="O26" s="754"/>
      <c r="P26" s="754"/>
      <c r="Q26" s="754"/>
      <c r="R26" s="754"/>
      <c r="S26" s="754"/>
      <c r="T26" s="754"/>
      <c r="U26" s="754"/>
    </row>
    <row r="27" spans="1:21" ht="12.75">
      <c r="A27" s="411"/>
      <c r="B27" s="411"/>
      <c r="C27" s="601"/>
      <c r="D27" s="601"/>
      <c r="E27" s="601"/>
      <c r="F27" s="601"/>
      <c r="G27" s="601"/>
      <c r="H27" s="591"/>
      <c r="I27" s="591"/>
      <c r="J27" s="602"/>
      <c r="K27" s="602"/>
      <c r="L27" s="602"/>
      <c r="M27" s="602"/>
      <c r="N27" s="602"/>
      <c r="O27" s="602"/>
      <c r="P27" s="602"/>
      <c r="Q27" s="602"/>
      <c r="R27" s="602"/>
      <c r="S27" s="602"/>
      <c r="T27" s="602"/>
      <c r="U27" s="591"/>
    </row>
    <row r="28" spans="1:21" ht="12.75">
      <c r="A28" s="575" t="s">
        <v>406</v>
      </c>
      <c r="B28" s="575"/>
      <c r="C28" s="575"/>
      <c r="D28" s="575"/>
      <c r="E28" s="603"/>
      <c r="F28" s="575"/>
      <c r="G28" s="575"/>
      <c r="H28" s="575"/>
      <c r="I28" s="575"/>
      <c r="J28" s="575"/>
      <c r="K28" s="575"/>
      <c r="L28" s="575"/>
      <c r="M28" s="575"/>
      <c r="N28" s="575"/>
      <c r="O28" s="603"/>
      <c r="P28" s="575"/>
      <c r="Q28" s="575"/>
      <c r="R28" s="575"/>
      <c r="S28" s="575"/>
      <c r="T28" s="575"/>
      <c r="U28" s="575"/>
    </row>
    <row r="29" spans="1:21" ht="12.75">
      <c r="A29" s="411" t="s">
        <v>255</v>
      </c>
      <c r="B29" s="575"/>
      <c r="C29" s="575"/>
      <c r="D29" s="575"/>
      <c r="E29" s="603"/>
      <c r="F29" s="575"/>
      <c r="G29" s="575"/>
      <c r="H29" s="575"/>
      <c r="I29" s="575"/>
      <c r="J29" s="575"/>
      <c r="K29" s="575"/>
      <c r="L29" s="575"/>
      <c r="M29" s="575"/>
      <c r="N29" s="575"/>
      <c r="O29" s="603"/>
      <c r="P29" s="575"/>
      <c r="Q29" s="575"/>
      <c r="R29" s="575"/>
      <c r="S29" s="575"/>
      <c r="T29" s="575"/>
      <c r="U29" s="575"/>
    </row>
    <row r="30" spans="1:21" ht="12.75">
      <c r="A30" s="827" t="s">
        <v>285</v>
      </c>
      <c r="B30" s="827"/>
      <c r="C30" s="827"/>
      <c r="D30" s="827"/>
      <c r="E30" s="827"/>
      <c r="F30" s="827"/>
      <c r="G30" s="827"/>
      <c r="H30" s="827"/>
      <c r="I30" s="827"/>
      <c r="J30" s="827"/>
      <c r="K30" s="827"/>
      <c r="L30" s="827"/>
      <c r="M30" s="827"/>
      <c r="N30" s="827"/>
      <c r="O30" s="827"/>
      <c r="P30" s="827"/>
      <c r="Q30" s="827"/>
      <c r="R30" s="827"/>
      <c r="S30" s="827"/>
      <c r="T30" s="827"/>
      <c r="U30" s="604"/>
    </row>
    <row r="31" spans="1:21" ht="12.75">
      <c r="A31" s="819" t="s">
        <v>257</v>
      </c>
      <c r="B31" s="819"/>
      <c r="C31" s="819"/>
      <c r="D31" s="819"/>
      <c r="E31" s="819"/>
      <c r="F31" s="819"/>
      <c r="G31" s="819"/>
      <c r="H31" s="819"/>
      <c r="I31" s="819"/>
      <c r="J31" s="819"/>
      <c r="K31" s="819"/>
      <c r="L31" s="819"/>
      <c r="M31" s="605"/>
      <c r="N31" s="605"/>
      <c r="O31" s="605"/>
      <c r="P31" s="605"/>
      <c r="Q31" s="605"/>
      <c r="R31" s="605"/>
      <c r="S31" s="605"/>
      <c r="T31" s="605"/>
      <c r="U31" s="329"/>
    </row>
    <row r="32" spans="1:21" ht="12.75">
      <c r="A32" s="819" t="s">
        <v>286</v>
      </c>
      <c r="B32" s="819"/>
      <c r="C32" s="819"/>
      <c r="D32" s="819"/>
      <c r="E32" s="819"/>
      <c r="F32" s="819"/>
      <c r="G32" s="819"/>
      <c r="H32" s="819"/>
      <c r="I32" s="819"/>
      <c r="J32" s="819"/>
      <c r="K32" s="819"/>
      <c r="L32" s="819"/>
      <c r="M32" s="605"/>
      <c r="N32" s="605"/>
      <c r="O32" s="605"/>
      <c r="P32" s="605"/>
      <c r="Q32" s="605"/>
      <c r="R32" s="605"/>
      <c r="S32" s="605"/>
      <c r="T32" s="605"/>
      <c r="U32" s="329"/>
    </row>
    <row r="33" spans="1:21" ht="12.75">
      <c r="A33" s="606" t="s">
        <v>287</v>
      </c>
      <c r="B33" s="605"/>
      <c r="C33" s="605"/>
      <c r="D33" s="605"/>
      <c r="E33" s="605"/>
      <c r="F33" s="605"/>
      <c r="G33" s="605"/>
      <c r="H33" s="605"/>
      <c r="I33" s="605"/>
      <c r="J33" s="605"/>
      <c r="K33" s="605"/>
      <c r="L33" s="605"/>
      <c r="M33" s="605"/>
      <c r="N33" s="605"/>
      <c r="O33" s="605"/>
      <c r="P33" s="605"/>
      <c r="Q33" s="605"/>
      <c r="R33" s="605"/>
      <c r="S33" s="605"/>
      <c r="T33" s="605"/>
      <c r="U33" s="329"/>
    </row>
  </sheetData>
  <mergeCells count="13">
    <mergeCell ref="A32:L32"/>
    <mergeCell ref="C7:U7"/>
    <mergeCell ref="A26:U26"/>
    <mergeCell ref="A30:T30"/>
    <mergeCell ref="A31:L31"/>
    <mergeCell ref="A3:U3"/>
    <mergeCell ref="A5:A6"/>
    <mergeCell ref="B5:B6"/>
    <mergeCell ref="C5:U5"/>
    <mergeCell ref="C6:F6"/>
    <mergeCell ref="H6:K6"/>
    <mergeCell ref="M6:P6"/>
    <mergeCell ref="R6:U6"/>
  </mergeCells>
  <printOptions/>
  <pageMargins left="0.75" right="0.75" top="1" bottom="1" header="0.5" footer="0.5"/>
  <pageSetup fitToHeight="1" fitToWidth="1" horizontalDpi="600" verticalDpi="600" orientation="landscape" paperSize="9" scale="61" r:id="rId1"/>
</worksheet>
</file>

<file path=xl/worksheets/sheet28.xml><?xml version="1.0" encoding="utf-8"?>
<worksheet xmlns="http://schemas.openxmlformats.org/spreadsheetml/2006/main" xmlns:r="http://schemas.openxmlformats.org/officeDocument/2006/relationships">
  <dimension ref="A1:S52"/>
  <sheetViews>
    <sheetView workbookViewId="0" topLeftCell="A1">
      <selection activeCell="A1" sqref="A1"/>
    </sheetView>
  </sheetViews>
  <sheetFormatPr defaultColWidth="9.140625" defaultRowHeight="12.75"/>
  <cols>
    <col min="3" max="3" width="11.57421875" style="0" customWidth="1"/>
    <col min="4" max="4" width="3.140625" style="0" customWidth="1"/>
    <col min="8" max="8" width="3.28125" style="0" customWidth="1"/>
    <col min="12" max="12" width="3.00390625" style="0" customWidth="1"/>
    <col min="16" max="16" width="3.421875" style="0" customWidth="1"/>
  </cols>
  <sheetData>
    <row r="1" spans="1:19" ht="12.75">
      <c r="A1" s="616" t="s">
        <v>288</v>
      </c>
      <c r="B1" s="616"/>
      <c r="C1" s="462"/>
      <c r="D1" s="462"/>
      <c r="E1" s="462"/>
      <c r="F1" s="462"/>
      <c r="G1" s="462"/>
      <c r="H1" s="462"/>
      <c r="I1" s="462"/>
      <c r="J1" s="462"/>
      <c r="K1" s="462"/>
      <c r="L1" s="462"/>
      <c r="M1" s="462"/>
      <c r="N1" s="462"/>
      <c r="O1" s="462"/>
      <c r="P1" s="462"/>
      <c r="Q1" s="462"/>
      <c r="R1" s="462"/>
      <c r="S1" s="462"/>
    </row>
    <row r="2" spans="1:19" ht="12.75">
      <c r="A2" s="461" t="s">
        <v>185</v>
      </c>
      <c r="B2" s="461"/>
      <c r="C2" s="462"/>
      <c r="D2" s="462"/>
      <c r="E2" s="462"/>
      <c r="F2" s="462"/>
      <c r="G2" s="462"/>
      <c r="H2" s="462"/>
      <c r="I2" s="462"/>
      <c r="J2" s="462"/>
      <c r="K2" s="462"/>
      <c r="L2" s="462"/>
      <c r="M2" s="462"/>
      <c r="N2" s="462"/>
      <c r="O2" s="462"/>
      <c r="P2" s="462"/>
      <c r="Q2" s="462"/>
      <c r="R2" s="462"/>
      <c r="S2" s="462"/>
    </row>
    <row r="3" spans="1:19" ht="12.75">
      <c r="A3" s="744" t="s">
        <v>238</v>
      </c>
      <c r="B3" s="828"/>
      <c r="C3" s="828"/>
      <c r="D3" s="828"/>
      <c r="E3" s="828"/>
      <c r="F3" s="828"/>
      <c r="G3" s="828"/>
      <c r="H3" s="828"/>
      <c r="I3" s="828"/>
      <c r="J3" s="828"/>
      <c r="K3" s="828"/>
      <c r="L3" s="828"/>
      <c r="M3" s="828"/>
      <c r="N3" s="828"/>
      <c r="O3" s="828"/>
      <c r="P3" s="828"/>
      <c r="Q3" s="828"/>
      <c r="R3" s="828"/>
      <c r="S3" s="828"/>
    </row>
    <row r="4" spans="1:19" ht="12.75">
      <c r="A4" s="486"/>
      <c r="B4" s="486"/>
      <c r="C4" s="486"/>
      <c r="D4" s="486"/>
      <c r="E4" s="486"/>
      <c r="F4" s="486"/>
      <c r="G4" s="486"/>
      <c r="H4" s="486"/>
      <c r="I4" s="486"/>
      <c r="J4" s="486"/>
      <c r="K4" s="486"/>
      <c r="L4" s="486"/>
      <c r="M4" s="486"/>
      <c r="N4" s="486"/>
      <c r="O4" s="486"/>
      <c r="P4" s="486"/>
      <c r="Q4" s="486"/>
      <c r="R4" s="486"/>
      <c r="S4" s="486"/>
    </row>
    <row r="5" spans="1:19" ht="12.75">
      <c r="A5" s="829" t="s">
        <v>385</v>
      </c>
      <c r="B5" s="829" t="s">
        <v>386</v>
      </c>
      <c r="C5" s="811" t="s">
        <v>289</v>
      </c>
      <c r="D5" s="465"/>
      <c r="E5" s="814" t="s">
        <v>290</v>
      </c>
      <c r="F5" s="814"/>
      <c r="G5" s="814"/>
      <c r="H5" s="617"/>
      <c r="I5" s="814" t="s">
        <v>291</v>
      </c>
      <c r="J5" s="814"/>
      <c r="K5" s="814"/>
      <c r="L5" s="617"/>
      <c r="M5" s="814" t="s">
        <v>292</v>
      </c>
      <c r="N5" s="814"/>
      <c r="O5" s="814"/>
      <c r="P5" s="519"/>
      <c r="Q5" s="814" t="s">
        <v>293</v>
      </c>
      <c r="R5" s="814"/>
      <c r="S5" s="814"/>
    </row>
    <row r="6" spans="1:19" ht="51">
      <c r="A6" s="830"/>
      <c r="B6" s="830"/>
      <c r="C6" s="831"/>
      <c r="D6" s="467"/>
      <c r="E6" s="618" t="s">
        <v>294</v>
      </c>
      <c r="F6" s="618" t="s">
        <v>295</v>
      </c>
      <c r="G6" s="618" t="s">
        <v>296</v>
      </c>
      <c r="H6" s="525"/>
      <c r="I6" s="618" t="s">
        <v>294</v>
      </c>
      <c r="J6" s="618" t="s">
        <v>295</v>
      </c>
      <c r="K6" s="618" t="s">
        <v>297</v>
      </c>
      <c r="L6" s="525"/>
      <c r="M6" s="618" t="s">
        <v>294</v>
      </c>
      <c r="N6" s="618" t="s">
        <v>295</v>
      </c>
      <c r="O6" s="618" t="s">
        <v>298</v>
      </c>
      <c r="P6" s="467"/>
      <c r="Q6" s="618" t="s">
        <v>294</v>
      </c>
      <c r="R6" s="618" t="s">
        <v>295</v>
      </c>
      <c r="S6" s="618" t="s">
        <v>299</v>
      </c>
    </row>
    <row r="7" spans="1:19" ht="12.75">
      <c r="A7" s="462"/>
      <c r="B7" s="462"/>
      <c r="C7" s="619"/>
      <c r="D7" s="619"/>
      <c r="E7" s="620"/>
      <c r="F7" s="620"/>
      <c r="G7" s="620"/>
      <c r="H7" s="621"/>
      <c r="I7" s="620"/>
      <c r="J7" s="620"/>
      <c r="K7" s="620"/>
      <c r="L7" s="621"/>
      <c r="M7" s="620"/>
      <c r="N7" s="620"/>
      <c r="O7" s="620"/>
      <c r="P7" s="621"/>
      <c r="Q7" s="620"/>
      <c r="R7" s="620"/>
      <c r="S7" s="620"/>
    </row>
    <row r="8" spans="1:19" ht="14.25">
      <c r="A8" s="622" t="s">
        <v>300</v>
      </c>
      <c r="B8" s="474"/>
      <c r="C8" s="472">
        <v>115267</v>
      </c>
      <c r="D8" s="527"/>
      <c r="E8" s="473">
        <v>77229</v>
      </c>
      <c r="F8" s="623">
        <v>14.3</v>
      </c>
      <c r="G8" s="407">
        <v>0.69</v>
      </c>
      <c r="H8" s="527"/>
      <c r="I8" s="473">
        <v>1547</v>
      </c>
      <c r="J8" s="623">
        <v>14.9</v>
      </c>
      <c r="K8" s="624">
        <v>0.82</v>
      </c>
      <c r="L8" s="527"/>
      <c r="M8" s="473">
        <v>24275</v>
      </c>
      <c r="N8" s="623">
        <v>6.8</v>
      </c>
      <c r="O8" s="624">
        <v>0.86</v>
      </c>
      <c r="P8" s="527"/>
      <c r="Q8" s="473">
        <v>12216</v>
      </c>
      <c r="R8" s="623">
        <v>7.5</v>
      </c>
      <c r="S8" s="624">
        <v>0.88</v>
      </c>
    </row>
    <row r="9" spans="1:19" ht="14.25">
      <c r="A9" s="622" t="s">
        <v>301</v>
      </c>
      <c r="B9" s="474"/>
      <c r="C9" s="472">
        <v>109999</v>
      </c>
      <c r="D9" s="527"/>
      <c r="E9" s="473">
        <v>63846</v>
      </c>
      <c r="F9" s="623">
        <v>14.7</v>
      </c>
      <c r="G9" s="407">
        <v>0.67</v>
      </c>
      <c r="H9" s="527"/>
      <c r="I9" s="473">
        <v>14025</v>
      </c>
      <c r="J9" s="623">
        <v>13.8</v>
      </c>
      <c r="K9" s="624">
        <v>0.9</v>
      </c>
      <c r="L9" s="527"/>
      <c r="M9" s="473">
        <v>21039</v>
      </c>
      <c r="N9" s="623">
        <v>6.4</v>
      </c>
      <c r="O9" s="624">
        <v>0.88</v>
      </c>
      <c r="P9" s="527"/>
      <c r="Q9" s="473">
        <v>11089</v>
      </c>
      <c r="R9" s="623">
        <v>7.1</v>
      </c>
      <c r="S9" s="624">
        <v>0.9</v>
      </c>
    </row>
    <row r="10" spans="1:19" ht="12.75">
      <c r="A10" s="474">
        <v>2002</v>
      </c>
      <c r="B10" s="474"/>
      <c r="C10" s="472">
        <v>114748</v>
      </c>
      <c r="D10" s="527"/>
      <c r="E10" s="473">
        <v>52299</v>
      </c>
      <c r="F10" s="623">
        <v>13</v>
      </c>
      <c r="G10" s="407">
        <v>0.74</v>
      </c>
      <c r="H10" s="527"/>
      <c r="I10" s="473">
        <v>29645</v>
      </c>
      <c r="J10" s="623">
        <v>18</v>
      </c>
      <c r="K10" s="624">
        <v>0.79</v>
      </c>
      <c r="L10" s="527"/>
      <c r="M10" s="473">
        <v>22643</v>
      </c>
      <c r="N10" s="623">
        <v>6.3</v>
      </c>
      <c r="O10" s="624">
        <v>0.88</v>
      </c>
      <c r="P10" s="527"/>
      <c r="Q10" s="473">
        <v>10161</v>
      </c>
      <c r="R10" s="623">
        <v>7.2</v>
      </c>
      <c r="S10" s="624">
        <v>0.9</v>
      </c>
    </row>
    <row r="11" spans="1:19" ht="12.75">
      <c r="A11" s="474">
        <v>2003</v>
      </c>
      <c r="B11" s="474"/>
      <c r="C11" s="472">
        <v>115384</v>
      </c>
      <c r="D11" s="527"/>
      <c r="E11" s="473">
        <v>50496</v>
      </c>
      <c r="F11" s="623">
        <v>12.5</v>
      </c>
      <c r="G11" s="407">
        <v>0.74</v>
      </c>
      <c r="H11" s="527"/>
      <c r="I11" s="473">
        <v>31401</v>
      </c>
      <c r="J11" s="623">
        <v>18.8</v>
      </c>
      <c r="K11" s="624">
        <v>0.77</v>
      </c>
      <c r="L11" s="527"/>
      <c r="M11" s="473">
        <v>23222</v>
      </c>
      <c r="N11" s="623">
        <v>6.3</v>
      </c>
      <c r="O11" s="624">
        <v>0.87</v>
      </c>
      <c r="P11" s="527"/>
      <c r="Q11" s="473">
        <v>10265</v>
      </c>
      <c r="R11" s="623">
        <v>7.7</v>
      </c>
      <c r="S11" s="624">
        <v>0.89</v>
      </c>
    </row>
    <row r="12" spans="1:19" ht="12.75">
      <c r="A12" s="474">
        <v>2004</v>
      </c>
      <c r="B12" s="474"/>
      <c r="C12" s="472">
        <v>115679</v>
      </c>
      <c r="D12" s="527"/>
      <c r="E12" s="473">
        <v>50405</v>
      </c>
      <c r="F12" s="623">
        <v>13.2</v>
      </c>
      <c r="G12" s="407">
        <v>0.72</v>
      </c>
      <c r="H12" s="527"/>
      <c r="I12" s="473">
        <v>31328</v>
      </c>
      <c r="J12" s="623">
        <v>19.2</v>
      </c>
      <c r="K12" s="624">
        <v>0.73</v>
      </c>
      <c r="L12" s="527"/>
      <c r="M12" s="473">
        <v>23136</v>
      </c>
      <c r="N12" s="623">
        <v>6</v>
      </c>
      <c r="O12" s="624">
        <v>0.89</v>
      </c>
      <c r="P12" s="527"/>
      <c r="Q12" s="473">
        <v>10810</v>
      </c>
      <c r="R12" s="623">
        <v>7.7</v>
      </c>
      <c r="S12" s="624">
        <v>0.87</v>
      </c>
    </row>
    <row r="13" spans="1:19" ht="12.75">
      <c r="A13" s="474">
        <v>2005</v>
      </c>
      <c r="B13" s="474"/>
      <c r="C13" s="472">
        <v>114094</v>
      </c>
      <c r="D13" s="527"/>
      <c r="E13" s="473">
        <v>48256</v>
      </c>
      <c r="F13" s="623">
        <v>13.3</v>
      </c>
      <c r="G13" s="407">
        <v>0.71</v>
      </c>
      <c r="H13" s="527"/>
      <c r="I13" s="473">
        <v>30328</v>
      </c>
      <c r="J13" s="623">
        <v>19.5</v>
      </c>
      <c r="K13" s="624">
        <v>0.73</v>
      </c>
      <c r="L13" s="527"/>
      <c r="M13" s="473">
        <v>24647</v>
      </c>
      <c r="N13" s="623">
        <v>6.1</v>
      </c>
      <c r="O13" s="624">
        <v>0.89</v>
      </c>
      <c r="P13" s="527"/>
      <c r="Q13" s="473">
        <v>10863</v>
      </c>
      <c r="R13" s="623">
        <v>7.5</v>
      </c>
      <c r="S13" s="624">
        <v>0.89</v>
      </c>
    </row>
    <row r="14" spans="1:19" ht="12.75">
      <c r="A14" s="474">
        <v>2006</v>
      </c>
      <c r="B14" s="474"/>
      <c r="C14" s="472">
        <v>118523</v>
      </c>
      <c r="D14" s="527"/>
      <c r="E14" s="473">
        <v>49732</v>
      </c>
      <c r="F14" s="623">
        <v>14.5</v>
      </c>
      <c r="G14" s="407">
        <v>0.68</v>
      </c>
      <c r="H14" s="527"/>
      <c r="I14" s="473">
        <v>31717</v>
      </c>
      <c r="J14" s="623">
        <v>20.5</v>
      </c>
      <c r="K14" s="624">
        <v>0.66</v>
      </c>
      <c r="L14" s="527"/>
      <c r="M14" s="473">
        <v>25903</v>
      </c>
      <c r="N14" s="623">
        <v>6</v>
      </c>
      <c r="O14" s="624">
        <v>0.89</v>
      </c>
      <c r="P14" s="527"/>
      <c r="Q14" s="473">
        <v>11171</v>
      </c>
      <c r="R14" s="623">
        <v>7.9</v>
      </c>
      <c r="S14" s="624">
        <v>0.87</v>
      </c>
    </row>
    <row r="15" spans="1:19" ht="12.75">
      <c r="A15" s="474">
        <v>2007</v>
      </c>
      <c r="B15" s="474"/>
      <c r="C15" s="472">
        <v>123396</v>
      </c>
      <c r="D15" s="527"/>
      <c r="E15" s="473">
        <v>53661</v>
      </c>
      <c r="F15" s="623">
        <v>14.5</v>
      </c>
      <c r="G15" s="407">
        <v>0.69</v>
      </c>
      <c r="H15" s="527"/>
      <c r="I15" s="473">
        <v>34593</v>
      </c>
      <c r="J15" s="623">
        <v>19.2</v>
      </c>
      <c r="K15" s="624">
        <v>0.65</v>
      </c>
      <c r="L15" s="527"/>
      <c r="M15" s="473">
        <v>24209</v>
      </c>
      <c r="N15" s="623">
        <v>5.8</v>
      </c>
      <c r="O15" s="624">
        <v>0.91</v>
      </c>
      <c r="P15" s="527"/>
      <c r="Q15" s="473">
        <v>10933</v>
      </c>
      <c r="R15" s="623">
        <v>8.6</v>
      </c>
      <c r="S15" s="624">
        <v>0.86</v>
      </c>
    </row>
    <row r="16" spans="1:19" ht="12.75">
      <c r="A16" s="474">
        <v>2008</v>
      </c>
      <c r="B16" s="474"/>
      <c r="C16" s="472">
        <v>130319</v>
      </c>
      <c r="D16" s="527"/>
      <c r="E16" s="473">
        <v>57653</v>
      </c>
      <c r="F16" s="623">
        <v>13.477018403205383</v>
      </c>
      <c r="G16" s="407">
        <v>0.7303696251712833</v>
      </c>
      <c r="H16" s="527"/>
      <c r="I16" s="473">
        <v>35948</v>
      </c>
      <c r="J16" s="623">
        <v>18.576781990653327</v>
      </c>
      <c r="K16" s="624">
        <v>0.7802659396906643</v>
      </c>
      <c r="L16" s="527"/>
      <c r="M16" s="473">
        <v>24611</v>
      </c>
      <c r="N16" s="623">
        <v>5.702165454471588</v>
      </c>
      <c r="O16" s="624">
        <v>0.9171508674982731</v>
      </c>
      <c r="P16" s="527"/>
      <c r="Q16" s="473">
        <v>12107</v>
      </c>
      <c r="R16" s="623">
        <v>8.67156611877429</v>
      </c>
      <c r="S16" s="624">
        <v>0.8555381184438754</v>
      </c>
    </row>
    <row r="17" spans="1:19" ht="12.75">
      <c r="A17" s="474">
        <v>2009</v>
      </c>
      <c r="B17" s="474"/>
      <c r="C17" s="472">
        <v>136224</v>
      </c>
      <c r="D17" s="527"/>
      <c r="E17" s="473">
        <v>64411</v>
      </c>
      <c r="F17" s="623">
        <v>13.491473381875787</v>
      </c>
      <c r="G17" s="407">
        <v>0.736333856018382</v>
      </c>
      <c r="H17" s="527"/>
      <c r="I17" s="473">
        <v>36866</v>
      </c>
      <c r="J17" s="623">
        <v>18.608872619758063</v>
      </c>
      <c r="K17" s="624">
        <v>0.7819671241794608</v>
      </c>
      <c r="L17" s="527"/>
      <c r="M17" s="473">
        <v>23082</v>
      </c>
      <c r="N17" s="623">
        <v>5.656036781907975</v>
      </c>
      <c r="O17" s="624">
        <v>0.9212806515899835</v>
      </c>
      <c r="P17" s="527"/>
      <c r="Q17" s="473">
        <v>11865</v>
      </c>
      <c r="R17" s="623">
        <v>8.86851091445426</v>
      </c>
      <c r="S17" s="624">
        <v>0.8605141171512853</v>
      </c>
    </row>
    <row r="18" spans="1:19" ht="12.75">
      <c r="A18" s="474">
        <v>2010</v>
      </c>
      <c r="B18" s="474"/>
      <c r="C18" s="472">
        <v>143863</v>
      </c>
      <c r="D18" s="527"/>
      <c r="E18" s="473">
        <v>71512</v>
      </c>
      <c r="F18" s="623">
        <v>14.186631907931545</v>
      </c>
      <c r="G18" s="407">
        <v>0.7094893164783533</v>
      </c>
      <c r="H18" s="527"/>
      <c r="I18" s="473">
        <v>38442</v>
      </c>
      <c r="J18" s="623">
        <v>19.303275610009972</v>
      </c>
      <c r="K18" s="624">
        <v>0.7664013318765933</v>
      </c>
      <c r="L18" s="527"/>
      <c r="M18" s="473">
        <v>21972</v>
      </c>
      <c r="N18" s="623">
        <v>5.863323866739504</v>
      </c>
      <c r="O18" s="624">
        <v>0.9275896595667212</v>
      </c>
      <c r="P18" s="527"/>
      <c r="Q18" s="473">
        <v>11937</v>
      </c>
      <c r="R18" s="623">
        <v>8.595626958197244</v>
      </c>
      <c r="S18" s="624">
        <v>0.8631984585741811</v>
      </c>
    </row>
    <row r="19" spans="1:19" ht="12.75">
      <c r="A19" s="474" t="s">
        <v>32</v>
      </c>
      <c r="B19" s="474"/>
      <c r="C19" s="472">
        <v>138924</v>
      </c>
      <c r="D19" s="527"/>
      <c r="E19" s="473">
        <v>66087</v>
      </c>
      <c r="F19" s="623">
        <v>13.73602632893008</v>
      </c>
      <c r="G19" s="407">
        <v>0.7160863709958085</v>
      </c>
      <c r="H19" s="527"/>
      <c r="I19" s="473">
        <v>37712</v>
      </c>
      <c r="J19" s="623">
        <v>19.462915385023447</v>
      </c>
      <c r="K19" s="624">
        <v>0.769000853970965</v>
      </c>
      <c r="L19" s="527"/>
      <c r="M19" s="473">
        <v>23775</v>
      </c>
      <c r="N19" s="623">
        <v>5.468597770767607</v>
      </c>
      <c r="O19" s="624">
        <v>0.9286696196731328</v>
      </c>
      <c r="P19" s="527"/>
      <c r="Q19" s="473">
        <v>11350</v>
      </c>
      <c r="R19" s="623">
        <v>8.601675330396453</v>
      </c>
      <c r="S19" s="624">
        <v>0.8649339207048458</v>
      </c>
    </row>
    <row r="20" spans="1:19" ht="12.75">
      <c r="A20" s="474"/>
      <c r="B20" s="474"/>
      <c r="C20" s="472"/>
      <c r="D20" s="527"/>
      <c r="E20" s="473"/>
      <c r="F20" s="623"/>
      <c r="G20" s="407"/>
      <c r="H20" s="527"/>
      <c r="I20" s="473"/>
      <c r="J20" s="623"/>
      <c r="K20" s="624"/>
      <c r="L20" s="527"/>
      <c r="M20" s="473"/>
      <c r="N20" s="623"/>
      <c r="O20" s="624"/>
      <c r="P20" s="527"/>
      <c r="Q20" s="473"/>
      <c r="R20" s="623"/>
      <c r="S20" s="624"/>
    </row>
    <row r="21" spans="1:19" ht="12.75">
      <c r="A21" s="474">
        <v>2008</v>
      </c>
      <c r="B21" s="474" t="s">
        <v>396</v>
      </c>
      <c r="C21" s="472">
        <v>31970</v>
      </c>
      <c r="D21" s="527"/>
      <c r="E21" s="473">
        <v>14080</v>
      </c>
      <c r="F21" s="623">
        <v>14.000330326704544</v>
      </c>
      <c r="G21" s="407">
        <v>0.7074573863636363</v>
      </c>
      <c r="H21" s="527"/>
      <c r="I21" s="473">
        <v>8965</v>
      </c>
      <c r="J21" s="623">
        <v>19.02669336307864</v>
      </c>
      <c r="K21" s="624">
        <v>0.7669827105409928</v>
      </c>
      <c r="L21" s="527"/>
      <c r="M21" s="473">
        <v>6105</v>
      </c>
      <c r="N21" s="623">
        <v>6.207957248157243</v>
      </c>
      <c r="O21" s="624">
        <v>0.9035217035217035</v>
      </c>
      <c r="P21" s="527"/>
      <c r="Q21" s="473">
        <v>2820</v>
      </c>
      <c r="R21" s="623">
        <v>8.652330851063818</v>
      </c>
      <c r="S21" s="624">
        <v>0.8595744680851064</v>
      </c>
    </row>
    <row r="22" spans="1:19" ht="12.75">
      <c r="A22" s="474"/>
      <c r="B22" s="474" t="s">
        <v>397</v>
      </c>
      <c r="C22" s="472">
        <v>33025</v>
      </c>
      <c r="D22" s="527"/>
      <c r="E22" s="473">
        <v>14558</v>
      </c>
      <c r="F22" s="623">
        <v>13.641676191784581</v>
      </c>
      <c r="G22" s="407">
        <v>0.7278472317626048</v>
      </c>
      <c r="H22" s="527"/>
      <c r="I22" s="473">
        <v>9024</v>
      </c>
      <c r="J22" s="623">
        <v>18.92042752659575</v>
      </c>
      <c r="K22" s="624">
        <v>0.7723847517730497</v>
      </c>
      <c r="L22" s="527"/>
      <c r="M22" s="473">
        <v>6308</v>
      </c>
      <c r="N22" s="623">
        <v>5.7077216233354395</v>
      </c>
      <c r="O22" s="624">
        <v>0.913284717818643</v>
      </c>
      <c r="P22" s="527"/>
      <c r="Q22" s="473">
        <v>3135</v>
      </c>
      <c r="R22" s="623">
        <v>8.451841786283872</v>
      </c>
      <c r="S22" s="624">
        <v>0.861244019138756</v>
      </c>
    </row>
    <row r="23" spans="1:19" ht="12.75">
      <c r="A23" s="474"/>
      <c r="B23" s="474" t="s">
        <v>398</v>
      </c>
      <c r="C23" s="472">
        <v>32882</v>
      </c>
      <c r="D23" s="527"/>
      <c r="E23" s="473">
        <v>14533</v>
      </c>
      <c r="F23" s="623">
        <v>13.23160675703571</v>
      </c>
      <c r="G23" s="407">
        <v>0.7417601321131219</v>
      </c>
      <c r="H23" s="527"/>
      <c r="I23" s="473">
        <v>8936</v>
      </c>
      <c r="J23" s="623">
        <v>18.16535071620413</v>
      </c>
      <c r="K23" s="624">
        <v>0.7923008057296329</v>
      </c>
      <c r="L23" s="527"/>
      <c r="M23" s="473">
        <v>6247</v>
      </c>
      <c r="N23" s="623">
        <v>5.45315559468544</v>
      </c>
      <c r="O23" s="624">
        <v>0.928285577076997</v>
      </c>
      <c r="P23" s="527"/>
      <c r="Q23" s="473">
        <v>3166</v>
      </c>
      <c r="R23" s="623">
        <v>8.494118130132643</v>
      </c>
      <c r="S23" s="624">
        <v>0.8607075173720783</v>
      </c>
    </row>
    <row r="24" spans="1:19" ht="12.75">
      <c r="A24" s="474"/>
      <c r="B24" s="474" t="s">
        <v>399</v>
      </c>
      <c r="C24" s="472">
        <v>32442</v>
      </c>
      <c r="D24" s="527"/>
      <c r="E24" s="473">
        <v>14482</v>
      </c>
      <c r="F24" s="623">
        <v>13.048986880265158</v>
      </c>
      <c r="G24" s="407">
        <v>0.7437508631404502</v>
      </c>
      <c r="H24" s="527"/>
      <c r="I24" s="473">
        <v>9023</v>
      </c>
      <c r="J24" s="623">
        <v>18.193543278288825</v>
      </c>
      <c r="K24" s="624">
        <v>0.7894270198381913</v>
      </c>
      <c r="L24" s="527"/>
      <c r="M24" s="473">
        <v>5951</v>
      </c>
      <c r="N24" s="623">
        <v>5.438790791463613</v>
      </c>
      <c r="O24" s="624">
        <v>0.9235422618047388</v>
      </c>
      <c r="P24" s="527"/>
      <c r="Q24" s="473">
        <v>2986</v>
      </c>
      <c r="R24" s="623">
        <v>9.108565304755514</v>
      </c>
      <c r="S24" s="624">
        <v>0.8402545210984594</v>
      </c>
    </row>
    <row r="25" spans="1:19" ht="12.75">
      <c r="A25" s="474"/>
      <c r="B25" s="474"/>
      <c r="C25" s="479"/>
      <c r="D25" s="527"/>
      <c r="E25" s="479"/>
      <c r="F25" s="462"/>
      <c r="G25" s="462"/>
      <c r="H25" s="527"/>
      <c r="I25" s="479"/>
      <c r="J25" s="462"/>
      <c r="K25" s="462"/>
      <c r="L25" s="527"/>
      <c r="M25" s="479"/>
      <c r="N25" s="462"/>
      <c r="O25" s="462"/>
      <c r="P25" s="527"/>
      <c r="Q25" s="479"/>
      <c r="R25" s="462"/>
      <c r="S25" s="462"/>
    </row>
    <row r="26" spans="1:19" ht="12.75">
      <c r="A26" s="474">
        <v>2009</v>
      </c>
      <c r="B26" s="480" t="s">
        <v>402</v>
      </c>
      <c r="C26" s="472">
        <v>33968</v>
      </c>
      <c r="D26" s="527"/>
      <c r="E26" s="479">
        <v>15666</v>
      </c>
      <c r="F26" s="623">
        <v>12.837016660283435</v>
      </c>
      <c r="G26" s="624">
        <v>0.7523298863781438</v>
      </c>
      <c r="H26" s="527"/>
      <c r="I26" s="479">
        <v>9448</v>
      </c>
      <c r="J26" s="623">
        <v>18.2368095893311</v>
      </c>
      <c r="K26" s="624">
        <v>0.7873624047417442</v>
      </c>
      <c r="L26" s="527"/>
      <c r="M26" s="479">
        <v>6033</v>
      </c>
      <c r="N26" s="623">
        <v>5.694804409083375</v>
      </c>
      <c r="O26" s="624">
        <v>0.9121498425327366</v>
      </c>
      <c r="P26" s="527"/>
      <c r="Q26" s="479">
        <v>2821</v>
      </c>
      <c r="R26" s="623">
        <v>9.331091811414375</v>
      </c>
      <c r="S26" s="624">
        <v>0.8440269408011344</v>
      </c>
    </row>
    <row r="27" spans="1:19" ht="12.75">
      <c r="A27" s="474"/>
      <c r="B27" s="480" t="s">
        <v>397</v>
      </c>
      <c r="C27" s="472">
        <v>32776</v>
      </c>
      <c r="D27" s="527"/>
      <c r="E27" s="479">
        <v>15253</v>
      </c>
      <c r="F27" s="623">
        <v>13.53277211040453</v>
      </c>
      <c r="G27" s="624">
        <v>0.7392644070019012</v>
      </c>
      <c r="H27" s="527"/>
      <c r="I27" s="479">
        <v>8929</v>
      </c>
      <c r="J27" s="623">
        <v>18.735521110986696</v>
      </c>
      <c r="K27" s="624">
        <v>0.7776906708477993</v>
      </c>
      <c r="L27" s="527"/>
      <c r="M27" s="479">
        <v>5598</v>
      </c>
      <c r="N27" s="623">
        <v>5.961716505894961</v>
      </c>
      <c r="O27" s="624">
        <v>0.9224723115398357</v>
      </c>
      <c r="P27" s="527"/>
      <c r="Q27" s="479">
        <v>2996</v>
      </c>
      <c r="R27" s="623">
        <v>9.248923564752985</v>
      </c>
      <c r="S27" s="624">
        <v>0.8704939919893191</v>
      </c>
    </row>
    <row r="28" spans="1:19" ht="12.75">
      <c r="A28" s="474"/>
      <c r="B28" s="480" t="s">
        <v>398</v>
      </c>
      <c r="C28" s="472">
        <v>34964</v>
      </c>
      <c r="D28" s="527"/>
      <c r="E28" s="479">
        <v>16782</v>
      </c>
      <c r="F28" s="623">
        <v>13.883052139196785</v>
      </c>
      <c r="G28" s="624">
        <v>0.7254200929567394</v>
      </c>
      <c r="H28" s="527"/>
      <c r="I28" s="479">
        <v>9295</v>
      </c>
      <c r="J28" s="623">
        <v>18.4746715438408</v>
      </c>
      <c r="K28" s="624">
        <v>0.7905325443786982</v>
      </c>
      <c r="L28" s="527"/>
      <c r="M28" s="479">
        <v>5869</v>
      </c>
      <c r="N28" s="623">
        <v>5.519587493610487</v>
      </c>
      <c r="O28" s="624">
        <v>0.9270744590219799</v>
      </c>
      <c r="P28" s="527"/>
      <c r="Q28" s="479">
        <v>3018</v>
      </c>
      <c r="R28" s="623">
        <v>8.430664678595077</v>
      </c>
      <c r="S28" s="624">
        <v>0.8591782637508284</v>
      </c>
    </row>
    <row r="29" spans="1:19" ht="12.75">
      <c r="A29" s="474"/>
      <c r="B29" s="480" t="s">
        <v>399</v>
      </c>
      <c r="C29" s="472">
        <v>34516</v>
      </c>
      <c r="D29" s="527"/>
      <c r="E29" s="479">
        <v>16710</v>
      </c>
      <c r="F29" s="623">
        <v>13.674077498503912</v>
      </c>
      <c r="G29" s="624">
        <v>0.7296229802513465</v>
      </c>
      <c r="H29" s="527"/>
      <c r="I29" s="479">
        <v>9194</v>
      </c>
      <c r="J29" s="623">
        <v>19.00389177724605</v>
      </c>
      <c r="K29" s="624">
        <v>0.7719164672612573</v>
      </c>
      <c r="L29" s="527"/>
      <c r="M29" s="479">
        <v>5582</v>
      </c>
      <c r="N29" s="623">
        <v>5.451045861698308</v>
      </c>
      <c r="O29" s="624">
        <v>0.9238624149050519</v>
      </c>
      <c r="P29" s="527"/>
      <c r="Q29" s="479">
        <v>3030</v>
      </c>
      <c r="R29" s="623">
        <v>8.497805610561043</v>
      </c>
      <c r="S29" s="624">
        <v>0.8673267326732673</v>
      </c>
    </row>
    <row r="30" spans="1:19" ht="12.75">
      <c r="A30" s="462"/>
      <c r="B30" s="462"/>
      <c r="C30" s="473"/>
      <c r="D30" s="527"/>
      <c r="E30" s="473"/>
      <c r="F30" s="625"/>
      <c r="G30" s="626"/>
      <c r="H30" s="527"/>
      <c r="I30" s="473"/>
      <c r="J30" s="625"/>
      <c r="K30" s="626"/>
      <c r="L30" s="527"/>
      <c r="M30" s="473"/>
      <c r="N30" s="625"/>
      <c r="O30" s="626"/>
      <c r="P30" s="527"/>
      <c r="Q30" s="473"/>
      <c r="R30" s="625"/>
      <c r="S30" s="626"/>
    </row>
    <row r="31" spans="1:19" ht="12.75">
      <c r="A31" s="474">
        <v>2010</v>
      </c>
      <c r="B31" s="480" t="s">
        <v>396</v>
      </c>
      <c r="C31" s="472">
        <v>36309</v>
      </c>
      <c r="D31" s="527"/>
      <c r="E31" s="473">
        <v>18258</v>
      </c>
      <c r="F31" s="623">
        <v>13.920488279110538</v>
      </c>
      <c r="G31" s="407">
        <v>0.7188081936685289</v>
      </c>
      <c r="H31" s="527"/>
      <c r="I31" s="473">
        <v>9873</v>
      </c>
      <c r="J31" s="623">
        <v>19.47200070900441</v>
      </c>
      <c r="K31" s="624">
        <v>0.7674465714575104</v>
      </c>
      <c r="L31" s="527"/>
      <c r="M31" s="473">
        <v>5245</v>
      </c>
      <c r="N31" s="623">
        <v>5.5297776930409785</v>
      </c>
      <c r="O31" s="624">
        <v>0.9187797902764537</v>
      </c>
      <c r="P31" s="527"/>
      <c r="Q31" s="473">
        <v>2933</v>
      </c>
      <c r="R31" s="623">
        <v>8.936760313671986</v>
      </c>
      <c r="S31" s="624">
        <v>0.8489601091033072</v>
      </c>
    </row>
    <row r="32" spans="1:19" ht="12.75">
      <c r="A32" s="474"/>
      <c r="B32" s="480" t="s">
        <v>397</v>
      </c>
      <c r="C32" s="472">
        <v>35223</v>
      </c>
      <c r="D32" s="527"/>
      <c r="E32" s="473">
        <v>17736</v>
      </c>
      <c r="F32" s="623">
        <v>14.179883964817332</v>
      </c>
      <c r="G32" s="407">
        <v>0.7123928732521425</v>
      </c>
      <c r="H32" s="527"/>
      <c r="I32" s="473">
        <v>9085</v>
      </c>
      <c r="J32" s="623">
        <v>19.39281596037429</v>
      </c>
      <c r="K32" s="624">
        <v>0.7652173913043478</v>
      </c>
      <c r="L32" s="527"/>
      <c r="M32" s="473">
        <v>5418</v>
      </c>
      <c r="N32" s="623">
        <v>5.837456441491312</v>
      </c>
      <c r="O32" s="624">
        <v>0.9276485788113695</v>
      </c>
      <c r="P32" s="527"/>
      <c r="Q32" s="473">
        <v>2984</v>
      </c>
      <c r="R32" s="623">
        <v>8.773623994638049</v>
      </c>
      <c r="S32" s="624">
        <v>0.8545576407506702</v>
      </c>
    </row>
    <row r="33" spans="1:19" ht="12.75">
      <c r="A33" s="474"/>
      <c r="B33" s="480" t="s">
        <v>398</v>
      </c>
      <c r="C33" s="472">
        <v>36969</v>
      </c>
      <c r="D33" s="527"/>
      <c r="E33" s="473">
        <v>18372</v>
      </c>
      <c r="F33" s="623">
        <v>14.711581101676487</v>
      </c>
      <c r="G33" s="407">
        <v>0.691595906814718</v>
      </c>
      <c r="H33" s="527"/>
      <c r="I33" s="473">
        <v>9865</v>
      </c>
      <c r="J33" s="623">
        <v>18.99003618854541</v>
      </c>
      <c r="K33" s="624">
        <v>0.769386720729853</v>
      </c>
      <c r="L33" s="527"/>
      <c r="M33" s="473">
        <v>5724</v>
      </c>
      <c r="N33" s="623">
        <v>6.051504716981131</v>
      </c>
      <c r="O33" s="624">
        <v>0.9261006289308176</v>
      </c>
      <c r="P33" s="527"/>
      <c r="Q33" s="473">
        <v>3008</v>
      </c>
      <c r="R33" s="623">
        <v>8.262933178191476</v>
      </c>
      <c r="S33" s="624">
        <v>0.8720079787234043</v>
      </c>
    </row>
    <row r="34" spans="1:19" ht="12.75">
      <c r="A34" s="474"/>
      <c r="B34" s="480" t="s">
        <v>399</v>
      </c>
      <c r="C34" s="472">
        <v>35362</v>
      </c>
      <c r="D34" s="527"/>
      <c r="E34" s="473">
        <v>17146</v>
      </c>
      <c r="F34" s="623">
        <v>13.91453143590343</v>
      </c>
      <c r="G34" s="407">
        <v>0.7157354485011082</v>
      </c>
      <c r="H34" s="527"/>
      <c r="I34" s="473">
        <v>9619</v>
      </c>
      <c r="J34" s="623">
        <v>19.366775964237497</v>
      </c>
      <c r="K34" s="624">
        <v>0.7633849672523131</v>
      </c>
      <c r="L34" s="527"/>
      <c r="M34" s="473">
        <v>5585</v>
      </c>
      <c r="N34" s="623">
        <v>6.008794270367052</v>
      </c>
      <c r="O34" s="624">
        <v>0.937332139659803</v>
      </c>
      <c r="P34" s="527"/>
      <c r="Q34" s="473">
        <v>3012</v>
      </c>
      <c r="R34" s="623">
        <v>8.419350597609542</v>
      </c>
      <c r="S34" s="624">
        <v>0.8768260292164675</v>
      </c>
    </row>
    <row r="35" spans="1:19" ht="12.75">
      <c r="A35" s="474"/>
      <c r="B35" s="480"/>
      <c r="C35" s="473"/>
      <c r="D35" s="527"/>
      <c r="E35" s="479"/>
      <c r="F35" s="623"/>
      <c r="G35" s="624"/>
      <c r="H35" s="527"/>
      <c r="I35" s="479"/>
      <c r="J35" s="623"/>
      <c r="K35" s="624"/>
      <c r="L35" s="527"/>
      <c r="M35" s="479"/>
      <c r="N35" s="623"/>
      <c r="O35" s="624"/>
      <c r="P35" s="527"/>
      <c r="Q35" s="479"/>
      <c r="R35" s="623"/>
      <c r="S35" s="624"/>
    </row>
    <row r="36" spans="1:19" ht="12.75">
      <c r="A36" s="532">
        <v>2011</v>
      </c>
      <c r="B36" s="480" t="s">
        <v>62</v>
      </c>
      <c r="C36" s="472">
        <v>36641</v>
      </c>
      <c r="D36" s="627"/>
      <c r="E36" s="473">
        <v>17953</v>
      </c>
      <c r="F36" s="628">
        <v>13.892357433298079</v>
      </c>
      <c r="G36" s="31">
        <v>0.7119701442655824</v>
      </c>
      <c r="H36" s="527"/>
      <c r="I36" s="473">
        <v>10101</v>
      </c>
      <c r="J36" s="628">
        <v>19.573505395505517</v>
      </c>
      <c r="K36" s="629">
        <v>0.7612117612117613</v>
      </c>
      <c r="L36" s="627"/>
      <c r="M36" s="473">
        <v>5791</v>
      </c>
      <c r="N36" s="628">
        <v>5.645377136936616</v>
      </c>
      <c r="O36" s="629">
        <v>0.9240462627308821</v>
      </c>
      <c r="P36" s="627"/>
      <c r="Q36" s="473">
        <v>2796</v>
      </c>
      <c r="R36" s="628">
        <v>8.956417024320437</v>
      </c>
      <c r="S36" s="629">
        <v>0.8635714285714285</v>
      </c>
    </row>
    <row r="37" spans="1:19" ht="12.75">
      <c r="A37" s="532"/>
      <c r="B37" s="480" t="s">
        <v>63</v>
      </c>
      <c r="C37" s="472">
        <v>33024</v>
      </c>
      <c r="D37" s="627"/>
      <c r="E37" s="473">
        <v>15823</v>
      </c>
      <c r="F37" s="628">
        <v>13.803013967010084</v>
      </c>
      <c r="G37" s="31">
        <v>0.7101687417051128</v>
      </c>
      <c r="H37" s="527"/>
      <c r="I37" s="473">
        <v>8934</v>
      </c>
      <c r="J37" s="628">
        <v>19.13091235728688</v>
      </c>
      <c r="K37" s="629">
        <v>0.7750167897918065</v>
      </c>
      <c r="L37" s="627"/>
      <c r="M37" s="473">
        <v>5462</v>
      </c>
      <c r="N37" s="628">
        <v>5.45961351153423</v>
      </c>
      <c r="O37" s="629">
        <v>0.927891654465593</v>
      </c>
      <c r="P37" s="627"/>
      <c r="Q37" s="473">
        <v>2805</v>
      </c>
      <c r="R37" s="628">
        <v>8.254891978609601</v>
      </c>
      <c r="S37" s="629">
        <v>0.8729085083659666</v>
      </c>
    </row>
    <row r="38" spans="1:19" ht="12.75">
      <c r="A38" s="532"/>
      <c r="B38" s="480" t="s">
        <v>64</v>
      </c>
      <c r="C38" s="472">
        <v>35173</v>
      </c>
      <c r="D38" s="627"/>
      <c r="E38" s="473">
        <v>16640</v>
      </c>
      <c r="F38" s="628">
        <v>13.793517788461577</v>
      </c>
      <c r="G38" s="31">
        <v>0.7107572115384615</v>
      </c>
      <c r="H38" s="527"/>
      <c r="I38" s="473">
        <v>9233</v>
      </c>
      <c r="J38" s="628">
        <v>19.343332286364248</v>
      </c>
      <c r="K38" s="629">
        <v>0.7720134300877288</v>
      </c>
      <c r="L38" s="627"/>
      <c r="M38" s="473">
        <v>6382</v>
      </c>
      <c r="N38" s="628">
        <v>5.314164838608587</v>
      </c>
      <c r="O38" s="629">
        <v>0.9324874686716792</v>
      </c>
      <c r="P38" s="627"/>
      <c r="Q38" s="473">
        <v>2918</v>
      </c>
      <c r="R38" s="628">
        <v>8.091428032899227</v>
      </c>
      <c r="S38" s="629">
        <v>0.87435809654228</v>
      </c>
    </row>
    <row r="39" spans="1:19" ht="12.75">
      <c r="A39" s="532"/>
      <c r="B39" s="480" t="s">
        <v>28</v>
      </c>
      <c r="C39" s="472">
        <v>34086</v>
      </c>
      <c r="D39" s="627"/>
      <c r="E39" s="473">
        <v>15671</v>
      </c>
      <c r="F39" s="628">
        <v>13.428246633909806</v>
      </c>
      <c r="G39" s="31">
        <v>0.7324357092719035</v>
      </c>
      <c r="H39" s="527"/>
      <c r="I39" s="473">
        <v>9444</v>
      </c>
      <c r="J39" s="628">
        <v>19.77561721728091</v>
      </c>
      <c r="K39" s="629">
        <v>0.7716010165184244</v>
      </c>
      <c r="L39" s="627"/>
      <c r="M39" s="473">
        <v>6140</v>
      </c>
      <c r="N39" s="628">
        <v>5.470378501628661</v>
      </c>
      <c r="O39" s="629">
        <v>0.9286761113825109</v>
      </c>
      <c r="P39" s="627"/>
      <c r="Q39" s="473">
        <v>2831</v>
      </c>
      <c r="R39" s="628">
        <v>9.12084563758387</v>
      </c>
      <c r="S39" s="629">
        <v>0.8547761720126894</v>
      </c>
    </row>
    <row r="40" spans="1:19" ht="12.75">
      <c r="A40" s="532"/>
      <c r="B40" s="480"/>
      <c r="C40" s="472"/>
      <c r="D40" s="627"/>
      <c r="E40" s="473"/>
      <c r="F40" s="628"/>
      <c r="G40" s="31"/>
      <c r="H40" s="527"/>
      <c r="I40" s="473"/>
      <c r="J40" s="628"/>
      <c r="K40" s="629"/>
      <c r="L40" s="627"/>
      <c r="M40" s="473"/>
      <c r="N40" s="628"/>
      <c r="O40" s="629"/>
      <c r="P40" s="627"/>
      <c r="Q40" s="473"/>
      <c r="R40" s="628"/>
      <c r="S40" s="629"/>
    </row>
    <row r="41" spans="1:19" ht="12.75">
      <c r="A41" s="532">
        <v>2012</v>
      </c>
      <c r="B41" s="480" t="s">
        <v>27</v>
      </c>
      <c r="C41" s="472">
        <v>34932</v>
      </c>
      <c r="D41" s="627"/>
      <c r="E41" s="473">
        <v>16165</v>
      </c>
      <c r="F41" s="628">
        <v>13.994014351995075</v>
      </c>
      <c r="G41" s="31">
        <v>0.7026909990720693</v>
      </c>
      <c r="H41" s="527"/>
      <c r="I41" s="473">
        <v>9368</v>
      </c>
      <c r="J41" s="628">
        <v>19.641400619129044</v>
      </c>
      <c r="K41" s="629">
        <v>0.769000853970965</v>
      </c>
      <c r="L41" s="627"/>
      <c r="M41" s="473">
        <v>6547</v>
      </c>
      <c r="N41" s="628">
        <v>6.065881472430117</v>
      </c>
      <c r="O41" s="629">
        <v>0.9286696196731328</v>
      </c>
      <c r="P41" s="627"/>
      <c r="Q41" s="473">
        <v>2852</v>
      </c>
      <c r="R41" s="628">
        <v>8.87351998597474</v>
      </c>
      <c r="S41" s="629">
        <v>0.8555399719495091</v>
      </c>
    </row>
    <row r="42" spans="1:19" ht="12.75">
      <c r="A42" s="486"/>
      <c r="B42" s="486"/>
      <c r="C42" s="486"/>
      <c r="D42" s="486"/>
      <c r="E42" s="486"/>
      <c r="F42" s="486"/>
      <c r="G42" s="486"/>
      <c r="H42" s="486"/>
      <c r="I42" s="486"/>
      <c r="J42" s="486"/>
      <c r="K42" s="486"/>
      <c r="L42" s="486"/>
      <c r="M42" s="486"/>
      <c r="N42" s="486"/>
      <c r="O42" s="486"/>
      <c r="P42" s="486"/>
      <c r="Q42" s="486"/>
      <c r="R42" s="486"/>
      <c r="S42" s="486"/>
    </row>
    <row r="43" spans="1:19" ht="12.75">
      <c r="A43" s="462"/>
      <c r="B43" s="462"/>
      <c r="C43" s="462"/>
      <c r="D43" s="462"/>
      <c r="E43" s="462"/>
      <c r="F43" s="462"/>
      <c r="G43" s="462"/>
      <c r="H43" s="462"/>
      <c r="I43" s="462"/>
      <c r="J43" s="462"/>
      <c r="K43" s="462"/>
      <c r="L43" s="462"/>
      <c r="M43" s="462"/>
      <c r="N43" s="462"/>
      <c r="O43" s="462"/>
      <c r="P43" s="462"/>
      <c r="Q43" s="462"/>
      <c r="R43" s="462"/>
      <c r="S43" s="462"/>
    </row>
    <row r="44" spans="1:19" ht="12.75">
      <c r="A44" s="630" t="s">
        <v>404</v>
      </c>
      <c r="B44" s="630"/>
      <c r="C44" s="631"/>
      <c r="D44" s="631"/>
      <c r="E44" s="631"/>
      <c r="F44" s="632"/>
      <c r="G44" s="632"/>
      <c r="H44" s="632"/>
      <c r="I44" s="632"/>
      <c r="J44" s="632"/>
      <c r="K44" s="632"/>
      <c r="L44" s="632"/>
      <c r="M44" s="632"/>
      <c r="N44" s="632"/>
      <c r="O44" s="632"/>
      <c r="P44" s="632"/>
      <c r="Q44" s="632"/>
      <c r="R44" s="632"/>
      <c r="S44" s="632"/>
    </row>
    <row r="45" spans="1:19" ht="12.75">
      <c r="A45" s="807" t="s">
        <v>204</v>
      </c>
      <c r="B45" s="807"/>
      <c r="C45" s="807"/>
      <c r="D45" s="807"/>
      <c r="E45" s="828"/>
      <c r="F45" s="828"/>
      <c r="G45" s="828"/>
      <c r="H45" s="828"/>
      <c r="I45" s="828"/>
      <c r="J45" s="828"/>
      <c r="K45" s="828"/>
      <c r="L45" s="828"/>
      <c r="M45" s="828"/>
      <c r="N45" s="828"/>
      <c r="O45" s="828"/>
      <c r="P45" s="828"/>
      <c r="Q45" s="828"/>
      <c r="R45" s="828"/>
      <c r="S45" s="828"/>
    </row>
    <row r="46" spans="1:19" ht="12.75">
      <c r="A46" s="633"/>
      <c r="B46" s="633"/>
      <c r="C46" s="631"/>
      <c r="D46" s="631"/>
      <c r="E46" s="631"/>
      <c r="F46" s="631"/>
      <c r="G46" s="631"/>
      <c r="H46" s="631"/>
      <c r="I46" s="631"/>
      <c r="J46" s="631"/>
      <c r="K46" s="631"/>
      <c r="L46" s="631"/>
      <c r="M46" s="631"/>
      <c r="N46" s="631"/>
      <c r="O46" s="631"/>
      <c r="P46" s="631"/>
      <c r="Q46" s="631"/>
      <c r="R46" s="631"/>
      <c r="S46" s="631"/>
    </row>
    <row r="47" spans="1:19" ht="12.75">
      <c r="A47" s="630" t="s">
        <v>406</v>
      </c>
      <c r="B47" s="630"/>
      <c r="C47" s="631"/>
      <c r="D47" s="631"/>
      <c r="E47" s="631"/>
      <c r="F47" s="631"/>
      <c r="G47" s="631"/>
      <c r="H47" s="631"/>
      <c r="I47" s="631"/>
      <c r="J47" s="631"/>
      <c r="K47" s="631"/>
      <c r="L47" s="631"/>
      <c r="M47" s="631"/>
      <c r="N47" s="631"/>
      <c r="O47" s="631"/>
      <c r="P47" s="631"/>
      <c r="Q47" s="631"/>
      <c r="R47" s="631"/>
      <c r="S47" s="631"/>
    </row>
    <row r="48" spans="1:19" ht="12.75">
      <c r="A48" s="806" t="s">
        <v>302</v>
      </c>
      <c r="B48" s="806"/>
      <c r="C48" s="806"/>
      <c r="D48" s="806"/>
      <c r="E48" s="834"/>
      <c r="F48" s="834"/>
      <c r="G48" s="834"/>
      <c r="H48" s="834"/>
      <c r="I48" s="834"/>
      <c r="J48" s="834"/>
      <c r="K48" s="834"/>
      <c r="L48" s="834"/>
      <c r="M48" s="834"/>
      <c r="N48" s="834"/>
      <c r="O48" s="834"/>
      <c r="P48" s="834"/>
      <c r="Q48" s="834"/>
      <c r="R48" s="834"/>
      <c r="S48" s="834"/>
    </row>
    <row r="49" spans="1:19" ht="12.75">
      <c r="A49" s="832" t="s">
        <v>303</v>
      </c>
      <c r="B49" s="832"/>
      <c r="C49" s="832"/>
      <c r="D49" s="832"/>
      <c r="E49" s="833"/>
      <c r="F49" s="833"/>
      <c r="G49" s="833"/>
      <c r="H49" s="833"/>
      <c r="I49" s="833"/>
      <c r="J49" s="833"/>
      <c r="K49" s="833"/>
      <c r="L49" s="833"/>
      <c r="M49" s="833"/>
      <c r="N49" s="833"/>
      <c r="O49" s="833"/>
      <c r="P49" s="833"/>
      <c r="Q49" s="833"/>
      <c r="R49" s="833"/>
      <c r="S49" s="833"/>
    </row>
    <row r="50" spans="1:19" ht="12.75">
      <c r="A50" s="832" t="s">
        <v>304</v>
      </c>
      <c r="B50" s="832"/>
      <c r="C50" s="832"/>
      <c r="D50" s="832"/>
      <c r="E50" s="833"/>
      <c r="F50" s="833"/>
      <c r="G50" s="833"/>
      <c r="H50" s="833"/>
      <c r="I50" s="833"/>
      <c r="J50" s="833"/>
      <c r="K50" s="833"/>
      <c r="L50" s="833"/>
      <c r="M50" s="833"/>
      <c r="N50" s="833"/>
      <c r="O50" s="833"/>
      <c r="P50" s="833"/>
      <c r="Q50" s="833"/>
      <c r="R50" s="833"/>
      <c r="S50" s="833"/>
    </row>
    <row r="51" spans="1:19" ht="12.75">
      <c r="A51" s="832" t="s">
        <v>305</v>
      </c>
      <c r="B51" s="832"/>
      <c r="C51" s="832"/>
      <c r="D51" s="832"/>
      <c r="E51" s="833"/>
      <c r="F51" s="833"/>
      <c r="G51" s="833"/>
      <c r="H51" s="833"/>
      <c r="I51" s="833"/>
      <c r="J51" s="833"/>
      <c r="K51" s="833"/>
      <c r="L51" s="833"/>
      <c r="M51" s="833"/>
      <c r="N51" s="833"/>
      <c r="O51" s="833"/>
      <c r="P51" s="833"/>
      <c r="Q51" s="833"/>
      <c r="R51" s="833"/>
      <c r="S51" s="833"/>
    </row>
    <row r="52" spans="1:19" ht="12.75">
      <c r="A52" s="832" t="s">
        <v>306</v>
      </c>
      <c r="B52" s="832"/>
      <c r="C52" s="832"/>
      <c r="D52" s="832"/>
      <c r="E52" s="833"/>
      <c r="F52" s="833"/>
      <c r="G52" s="833"/>
      <c r="H52" s="833"/>
      <c r="I52" s="833"/>
      <c r="J52" s="833"/>
      <c r="K52" s="833"/>
      <c r="L52" s="833"/>
      <c r="M52" s="833"/>
      <c r="N52" s="833"/>
      <c r="O52" s="833"/>
      <c r="P52" s="833"/>
      <c r="Q52" s="833"/>
      <c r="R52" s="833"/>
      <c r="S52" s="833"/>
    </row>
  </sheetData>
  <mergeCells count="14">
    <mergeCell ref="A51:S51"/>
    <mergeCell ref="A52:S52"/>
    <mergeCell ref="A45:S45"/>
    <mergeCell ref="A48:S48"/>
    <mergeCell ref="A49:S49"/>
    <mergeCell ref="A50:S50"/>
    <mergeCell ref="A3:S3"/>
    <mergeCell ref="A5:A6"/>
    <mergeCell ref="B5:B6"/>
    <mergeCell ref="C5:C6"/>
    <mergeCell ref="E5:G5"/>
    <mergeCell ref="I5:K5"/>
    <mergeCell ref="M5:O5"/>
    <mergeCell ref="Q5:S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50"/>
  <sheetViews>
    <sheetView workbookViewId="0" topLeftCell="A1">
      <selection activeCell="A1" sqref="A1"/>
    </sheetView>
  </sheetViews>
  <sheetFormatPr defaultColWidth="9.140625" defaultRowHeight="12.75"/>
  <cols>
    <col min="3" max="3" width="11.57421875" style="0" customWidth="1"/>
    <col min="4" max="4" width="10.140625" style="0" customWidth="1"/>
    <col min="5" max="5" width="12.00390625" style="0" customWidth="1"/>
    <col min="6" max="6" width="9.00390625" style="0" customWidth="1"/>
    <col min="7" max="7" width="3.28125" style="0" customWidth="1"/>
    <col min="8" max="8" width="10.28125" style="0" customWidth="1"/>
    <col min="9" max="9" width="9.8515625" style="0" customWidth="1"/>
    <col min="10" max="10" width="12.57421875" style="0" customWidth="1"/>
  </cols>
  <sheetData>
    <row r="1" spans="1:11" ht="12.75">
      <c r="A1" s="635" t="s">
        <v>307</v>
      </c>
      <c r="B1" s="635"/>
      <c r="C1" s="636"/>
      <c r="D1" s="636"/>
      <c r="E1" s="636"/>
      <c r="F1" s="636"/>
      <c r="G1" s="636"/>
      <c r="H1" s="636"/>
      <c r="I1" s="636"/>
      <c r="J1" s="636"/>
      <c r="K1" s="636"/>
    </row>
    <row r="2" spans="1:11" ht="12.75">
      <c r="A2" s="637" t="s">
        <v>185</v>
      </c>
      <c r="B2" s="637"/>
      <c r="C2" s="636"/>
      <c r="D2" s="636"/>
      <c r="E2" s="636"/>
      <c r="F2" s="636"/>
      <c r="G2" s="636"/>
      <c r="H2" s="636"/>
      <c r="I2" s="636"/>
      <c r="J2" s="636"/>
      <c r="K2" s="636"/>
    </row>
    <row r="3" spans="1:11" ht="27" customHeight="1">
      <c r="A3" s="740" t="s">
        <v>239</v>
      </c>
      <c r="B3" s="741"/>
      <c r="C3" s="741"/>
      <c r="D3" s="741"/>
      <c r="E3" s="741"/>
      <c r="F3" s="741"/>
      <c r="G3" s="741"/>
      <c r="H3" s="741"/>
      <c r="I3" s="741"/>
      <c r="J3" s="741"/>
      <c r="K3" s="741"/>
    </row>
    <row r="4" spans="1:11" ht="12.75">
      <c r="A4" s="636"/>
      <c r="B4" s="636"/>
      <c r="C4" s="636"/>
      <c r="D4" s="636"/>
      <c r="E4" s="636"/>
      <c r="F4" s="636"/>
      <c r="G4" s="636"/>
      <c r="H4" s="636"/>
      <c r="I4" s="636"/>
      <c r="J4" s="636"/>
      <c r="K4" s="636"/>
    </row>
    <row r="5" spans="1:11" ht="12.75">
      <c r="A5" s="835" t="s">
        <v>385</v>
      </c>
      <c r="B5" s="835" t="s">
        <v>386</v>
      </c>
      <c r="C5" s="837" t="s">
        <v>308</v>
      </c>
      <c r="D5" s="837"/>
      <c r="E5" s="837"/>
      <c r="F5" s="837"/>
      <c r="G5" s="638"/>
      <c r="H5" s="837" t="s">
        <v>295</v>
      </c>
      <c r="I5" s="837"/>
      <c r="J5" s="837"/>
      <c r="K5" s="837"/>
    </row>
    <row r="6" spans="1:11" ht="27">
      <c r="A6" s="836"/>
      <c r="B6" s="836"/>
      <c r="C6" s="639" t="s">
        <v>309</v>
      </c>
      <c r="D6" s="639" t="s">
        <v>310</v>
      </c>
      <c r="E6" s="639" t="s">
        <v>311</v>
      </c>
      <c r="F6" s="639" t="s">
        <v>312</v>
      </c>
      <c r="G6" s="640"/>
      <c r="H6" s="639" t="s">
        <v>309</v>
      </c>
      <c r="I6" s="639" t="s">
        <v>310</v>
      </c>
      <c r="J6" s="639" t="s">
        <v>311</v>
      </c>
      <c r="K6" s="639" t="s">
        <v>312</v>
      </c>
    </row>
    <row r="7" spans="1:11" ht="12.75">
      <c r="A7" s="636"/>
      <c r="B7" s="636"/>
      <c r="C7" s="641"/>
      <c r="D7" s="641"/>
      <c r="E7" s="641"/>
      <c r="F7" s="641"/>
      <c r="G7" s="641"/>
      <c r="H7" s="641"/>
      <c r="I7" s="641"/>
      <c r="J7" s="641"/>
      <c r="K7" s="641"/>
    </row>
    <row r="8" spans="1:11" ht="12.75">
      <c r="A8" s="532">
        <v>2000</v>
      </c>
      <c r="B8" s="532"/>
      <c r="C8" s="642">
        <v>10.774268319583536</v>
      </c>
      <c r="D8" s="642">
        <v>1.259263473923781</v>
      </c>
      <c r="E8" s="642">
        <v>0.5709940944881889</v>
      </c>
      <c r="F8" s="642">
        <v>0.9166731281802762</v>
      </c>
      <c r="G8" s="643"/>
      <c r="H8" s="644">
        <v>18.632129283173928</v>
      </c>
      <c r="I8" s="644">
        <v>10.985386193945466</v>
      </c>
      <c r="J8" s="644">
        <v>6.751636113957788</v>
      </c>
      <c r="K8" s="644">
        <v>7.4691798795377204</v>
      </c>
    </row>
    <row r="9" spans="1:11" ht="12.75">
      <c r="A9" s="532">
        <v>2001</v>
      </c>
      <c r="B9" s="532"/>
      <c r="C9" s="642">
        <v>10.997431630043774</v>
      </c>
      <c r="D9" s="642">
        <v>1.324466964023135</v>
      </c>
      <c r="E9" s="642">
        <v>0.555644653390695</v>
      </c>
      <c r="F9" s="642">
        <v>0.9417300072046109</v>
      </c>
      <c r="G9" s="643"/>
      <c r="H9" s="644">
        <v>18.87371892019203</v>
      </c>
      <c r="I9" s="644">
        <v>11.217067591264195</v>
      </c>
      <c r="J9" s="644">
        <v>6.3380915279879275</v>
      </c>
      <c r="K9" s="644">
        <v>7.144019308486779</v>
      </c>
    </row>
    <row r="10" spans="1:11" ht="12.75">
      <c r="A10" s="532">
        <v>2002</v>
      </c>
      <c r="B10" s="532"/>
      <c r="C10" s="642">
        <v>12.140289516197603</v>
      </c>
      <c r="D10" s="642">
        <v>1.4530617499552183</v>
      </c>
      <c r="E10" s="642">
        <v>0.5535043428849744</v>
      </c>
      <c r="F10" s="642">
        <v>1.0099435413219118</v>
      </c>
      <c r="G10" s="643"/>
      <c r="H10" s="644">
        <v>19.230263112292196</v>
      </c>
      <c r="I10" s="644">
        <v>11.555765943958475</v>
      </c>
      <c r="J10" s="644">
        <v>6.25209897685856</v>
      </c>
      <c r="K10" s="644">
        <v>7.243032242305858</v>
      </c>
    </row>
    <row r="11" spans="1:11" ht="12.75">
      <c r="A11" s="532">
        <v>2003</v>
      </c>
      <c r="B11" s="532"/>
      <c r="C11" s="642">
        <v>12.245989268663653</v>
      </c>
      <c r="D11" s="642">
        <v>1.439441691584793</v>
      </c>
      <c r="E11" s="642">
        <v>0.5713973847930559</v>
      </c>
      <c r="F11" s="642">
        <v>1.0126591796875</v>
      </c>
      <c r="G11" s="643"/>
      <c r="H11" s="644">
        <v>19.536665393045595</v>
      </c>
      <c r="I11" s="644">
        <v>11.711602908788771</v>
      </c>
      <c r="J11" s="644">
        <v>6.285502572678171</v>
      </c>
      <c r="K11" s="644">
        <v>7.669054566563501</v>
      </c>
    </row>
    <row r="12" spans="1:11" ht="12.75">
      <c r="A12" s="532">
        <v>2004</v>
      </c>
      <c r="B12" s="532"/>
      <c r="C12" s="642">
        <v>11.950610370750043</v>
      </c>
      <c r="D12" s="642">
        <v>1.468090020156971</v>
      </c>
      <c r="E12" s="642">
        <v>0.5589371373664954</v>
      </c>
      <c r="F12" s="642">
        <v>0.9947504824924179</v>
      </c>
      <c r="G12" s="643"/>
      <c r="H12" s="644">
        <v>20.427350119831473</v>
      </c>
      <c r="I12" s="644">
        <v>12.154106397375495</v>
      </c>
      <c r="J12" s="644">
        <v>6.017925786652852</v>
      </c>
      <c r="K12" s="644">
        <v>7.660587604070338</v>
      </c>
    </row>
    <row r="13" spans="1:11" ht="12.75">
      <c r="A13" s="532">
        <v>2005</v>
      </c>
      <c r="B13" s="532"/>
      <c r="C13" s="642">
        <v>12.186877777777777</v>
      </c>
      <c r="D13" s="642">
        <v>1.510571447403111</v>
      </c>
      <c r="E13" s="642">
        <v>0.587044528916644</v>
      </c>
      <c r="F13" s="642">
        <v>1.0191491078633552</v>
      </c>
      <c r="G13" s="643"/>
      <c r="H13" s="644">
        <v>21.629109947822705</v>
      </c>
      <c r="I13" s="644">
        <v>12.215997523395858</v>
      </c>
      <c r="J13" s="644">
        <v>6.060358907777836</v>
      </c>
      <c r="K13" s="644">
        <v>7.520913007456547</v>
      </c>
    </row>
    <row r="14" spans="1:11" ht="12.75">
      <c r="A14" s="532">
        <v>2006</v>
      </c>
      <c r="B14" s="532"/>
      <c r="C14" s="642">
        <v>12.154615417577238</v>
      </c>
      <c r="D14" s="642">
        <v>1.519036859845604</v>
      </c>
      <c r="E14" s="642">
        <v>0.6002574940047962</v>
      </c>
      <c r="F14" s="642">
        <v>1.052860962566845</v>
      </c>
      <c r="G14" s="643"/>
      <c r="H14" s="644">
        <v>23.7471461559929</v>
      </c>
      <c r="I14" s="644">
        <v>13.144230594342732</v>
      </c>
      <c r="J14" s="644">
        <v>6.036686754429992</v>
      </c>
      <c r="K14" s="644">
        <v>7.8932711485095695</v>
      </c>
    </row>
    <row r="15" spans="1:11" ht="12.75">
      <c r="A15" s="532">
        <v>2007</v>
      </c>
      <c r="B15" s="532"/>
      <c r="C15" s="642">
        <v>11.677218599862732</v>
      </c>
      <c r="D15" s="642">
        <v>1.353546542165159</v>
      </c>
      <c r="E15" s="642">
        <v>0.5461651655812664</v>
      </c>
      <c r="F15" s="642">
        <v>1.08439199230702</v>
      </c>
      <c r="G15" s="643"/>
      <c r="H15" s="644">
        <v>24.134074151270166</v>
      </c>
      <c r="I15" s="644">
        <v>12.65386244515995</v>
      </c>
      <c r="J15" s="644">
        <v>5.79952918336157</v>
      </c>
      <c r="K15" s="644">
        <v>8.569393944937401</v>
      </c>
    </row>
    <row r="16" spans="1:11" ht="12.75">
      <c r="A16" s="532">
        <v>2008</v>
      </c>
      <c r="B16" s="532"/>
      <c r="C16" s="642">
        <v>12.730563885684994</v>
      </c>
      <c r="D16" s="642">
        <v>1.352728527554436</v>
      </c>
      <c r="E16" s="642">
        <v>0.5462634265254819</v>
      </c>
      <c r="F16" s="642">
        <v>1.0436828769922353</v>
      </c>
      <c r="G16" s="643"/>
      <c r="H16" s="644">
        <v>24.180969666583284</v>
      </c>
      <c r="I16" s="644">
        <v>11.70751807963891</v>
      </c>
      <c r="J16" s="644">
        <v>5.702165454471597</v>
      </c>
      <c r="K16" s="644">
        <v>8.671566118774303</v>
      </c>
    </row>
    <row r="17" spans="1:11" ht="12.75">
      <c r="A17" s="532">
        <v>2009</v>
      </c>
      <c r="B17" s="532"/>
      <c r="C17" s="642">
        <v>12.953347796075338</v>
      </c>
      <c r="D17" s="642">
        <v>1.2572956909361068</v>
      </c>
      <c r="E17" s="642">
        <v>0.5373670107967531</v>
      </c>
      <c r="F17" s="642">
        <v>0.9943030157202435</v>
      </c>
      <c r="G17" s="643"/>
      <c r="H17" s="644">
        <v>24.067512451818384</v>
      </c>
      <c r="I17" s="644">
        <v>11.715514067355349</v>
      </c>
      <c r="J17" s="644">
        <v>5.656036781907975</v>
      </c>
      <c r="K17" s="644">
        <v>8.86851091445426</v>
      </c>
    </row>
    <row r="18" spans="1:11" ht="12.75">
      <c r="A18" s="532">
        <v>2010</v>
      </c>
      <c r="B18" s="532"/>
      <c r="C18" s="642">
        <v>11.64850827923261</v>
      </c>
      <c r="D18" s="642">
        <v>1.2679161505338292</v>
      </c>
      <c r="E18" s="642">
        <v>0.5121513748415623</v>
      </c>
      <c r="F18" s="642">
        <v>1.063872687362809</v>
      </c>
      <c r="G18" s="643"/>
      <c r="H18" s="644">
        <v>24.52208312188564</v>
      </c>
      <c r="I18" s="644">
        <v>12.35618866434496</v>
      </c>
      <c r="J18" s="644">
        <v>5.863323866739504</v>
      </c>
      <c r="K18" s="644">
        <v>8.595626958197244</v>
      </c>
    </row>
    <row r="19" spans="1:11" ht="12.75">
      <c r="A19" s="532" t="s">
        <v>32</v>
      </c>
      <c r="B19" s="532"/>
      <c r="C19" s="642">
        <v>11.993552566586876</v>
      </c>
      <c r="D19" s="642">
        <v>1.3587424922551685</v>
      </c>
      <c r="E19" s="642">
        <v>0.5384297001473893</v>
      </c>
      <c r="F19" s="642">
        <v>1.03942671009772</v>
      </c>
      <c r="G19" s="643"/>
      <c r="H19" s="644">
        <v>24.428307911572876</v>
      </c>
      <c r="I19" s="644">
        <v>12.052043516787828</v>
      </c>
      <c r="J19" s="644">
        <v>5.468597770767607</v>
      </c>
      <c r="K19" s="644">
        <v>8.601675330396453</v>
      </c>
    </row>
    <row r="20" spans="1:11" ht="12.75">
      <c r="A20" s="532"/>
      <c r="B20" s="532"/>
      <c r="C20" s="642"/>
      <c r="D20" s="642"/>
      <c r="E20" s="642"/>
      <c r="F20" s="642"/>
      <c r="G20" s="643"/>
      <c r="H20" s="644"/>
      <c r="I20" s="644"/>
      <c r="J20" s="644"/>
      <c r="K20" s="644"/>
    </row>
    <row r="21" spans="1:11" ht="12.75">
      <c r="A21" s="532">
        <v>2008</v>
      </c>
      <c r="B21" s="532" t="s">
        <v>396</v>
      </c>
      <c r="C21" s="642">
        <v>12.583285204991087</v>
      </c>
      <c r="D21" s="642">
        <v>1.4507466837826275</v>
      </c>
      <c r="E21" s="642">
        <v>0.5519478385871239</v>
      </c>
      <c r="F21" s="642">
        <v>1.0365291750503018</v>
      </c>
      <c r="G21" s="643"/>
      <c r="H21" s="644">
        <v>24.404853796915898</v>
      </c>
      <c r="I21" s="644">
        <v>12.362767460562944</v>
      </c>
      <c r="J21" s="644">
        <v>6.207957248157238</v>
      </c>
      <c r="K21" s="644">
        <v>8.65233085106381</v>
      </c>
    </row>
    <row r="22" spans="1:11" ht="12.75">
      <c r="A22" s="532"/>
      <c r="B22" s="532" t="s">
        <v>397</v>
      </c>
      <c r="C22" s="642">
        <v>12.5677275073112</v>
      </c>
      <c r="D22" s="642">
        <v>1.3285392251482147</v>
      </c>
      <c r="E22" s="642">
        <v>0.5473668491786959</v>
      </c>
      <c r="F22" s="642">
        <v>1.0535050568900126</v>
      </c>
      <c r="G22" s="643"/>
      <c r="H22" s="644">
        <v>24.508077964652223</v>
      </c>
      <c r="I22" s="644">
        <v>11.915993777938873</v>
      </c>
      <c r="J22" s="644">
        <v>5.707721623335444</v>
      </c>
      <c r="K22" s="644">
        <v>8.451841786283872</v>
      </c>
    </row>
    <row r="23" spans="1:11" ht="12.75">
      <c r="A23" s="532"/>
      <c r="B23" s="532" t="s">
        <v>398</v>
      </c>
      <c r="C23" s="642">
        <v>11.869602882037535</v>
      </c>
      <c r="D23" s="642">
        <v>1.2951941310817356</v>
      </c>
      <c r="E23" s="642">
        <v>0.541237618809404</v>
      </c>
      <c r="F23" s="642">
        <v>1.025025641025641</v>
      </c>
      <c r="G23" s="643"/>
      <c r="H23" s="644">
        <v>23.981333521763695</v>
      </c>
      <c r="I23" s="644">
        <v>11.273105870853444</v>
      </c>
      <c r="J23" s="644">
        <v>5.4531555946854455</v>
      </c>
      <c r="K23" s="644">
        <v>8.49411813013265</v>
      </c>
    </row>
    <row r="24" spans="1:11" ht="12.75">
      <c r="A24" s="532"/>
      <c r="B24" s="532" t="s">
        <v>399</v>
      </c>
      <c r="C24" s="642">
        <v>13.878954802259887</v>
      </c>
      <c r="D24" s="642">
        <v>1.3398985381483213</v>
      </c>
      <c r="E24" s="642">
        <v>0.5445750885232243</v>
      </c>
      <c r="F24" s="642">
        <v>1.06000673627484</v>
      </c>
      <c r="G24" s="643"/>
      <c r="H24" s="644">
        <v>23.83292511139858</v>
      </c>
      <c r="I24" s="644">
        <v>11.286944184917798</v>
      </c>
      <c r="J24" s="644">
        <v>5.43879079146361</v>
      </c>
      <c r="K24" s="644">
        <v>9.108565304755503</v>
      </c>
    </row>
    <row r="25" spans="1:11" ht="12.75">
      <c r="A25" s="532"/>
      <c r="B25" s="532"/>
      <c r="C25" s="645"/>
      <c r="D25" s="645"/>
      <c r="E25" s="645"/>
      <c r="F25" s="645"/>
      <c r="G25" s="645"/>
      <c r="H25" s="645"/>
      <c r="I25" s="645"/>
      <c r="J25" s="645"/>
      <c r="K25" s="645"/>
    </row>
    <row r="26" spans="1:11" ht="12.75">
      <c r="A26" s="532">
        <v>2009</v>
      </c>
      <c r="B26" s="480" t="s">
        <v>402</v>
      </c>
      <c r="C26" s="642">
        <v>12.89664426877471</v>
      </c>
      <c r="D26" s="642">
        <v>1.2847397713598072</v>
      </c>
      <c r="E26" s="642">
        <v>0.539622323552736</v>
      </c>
      <c r="F26" s="642">
        <v>1.061989966555183</v>
      </c>
      <c r="G26" s="645"/>
      <c r="H26" s="645">
        <v>23.440992366412253</v>
      </c>
      <c r="I26" s="645">
        <v>11.331024862189233</v>
      </c>
      <c r="J26" s="645">
        <v>5.694804409083375</v>
      </c>
      <c r="K26" s="645">
        <v>9.331091811414375</v>
      </c>
    </row>
    <row r="27" spans="1:11" ht="12.75">
      <c r="A27" s="532"/>
      <c r="B27" s="480" t="s">
        <v>397</v>
      </c>
      <c r="C27" s="642">
        <v>13.4496768707483</v>
      </c>
      <c r="D27" s="642">
        <v>1.3025464712105184</v>
      </c>
      <c r="E27" s="642">
        <v>0.5296596521365684</v>
      </c>
      <c r="F27" s="642">
        <v>0.9797600262984878</v>
      </c>
      <c r="G27" s="645"/>
      <c r="H27" s="645">
        <v>24.049905036801874</v>
      </c>
      <c r="I27" s="645">
        <v>12.001567785312714</v>
      </c>
      <c r="J27" s="645">
        <v>5.961716505894961</v>
      </c>
      <c r="K27" s="645">
        <v>9.248923564752985</v>
      </c>
    </row>
    <row r="28" spans="1:11" ht="12.75">
      <c r="A28" s="532"/>
      <c r="B28" s="480" t="s">
        <v>398</v>
      </c>
      <c r="C28" s="642">
        <v>12.316718336483932</v>
      </c>
      <c r="D28" s="642">
        <v>1.2023856829802773</v>
      </c>
      <c r="E28" s="642">
        <v>0.5349104200988466</v>
      </c>
      <c r="F28" s="642">
        <v>0.9793240310077516</v>
      </c>
      <c r="G28" s="645"/>
      <c r="H28" s="645">
        <v>24.470934643926633</v>
      </c>
      <c r="I28" s="645">
        <v>11.782246357903903</v>
      </c>
      <c r="J28" s="645">
        <v>5.519587493610487</v>
      </c>
      <c r="K28" s="645">
        <v>8.430664678595077</v>
      </c>
    </row>
    <row r="29" spans="1:11" ht="12.75">
      <c r="A29" s="532"/>
      <c r="B29" s="480" t="s">
        <v>399</v>
      </c>
      <c r="C29" s="642">
        <v>13.205826319816365</v>
      </c>
      <c r="D29" s="642">
        <v>1.2417283406754769</v>
      </c>
      <c r="E29" s="642">
        <v>0.545508768010723</v>
      </c>
      <c r="F29" s="642">
        <v>0.9600965431329807</v>
      </c>
      <c r="G29" s="483"/>
      <c r="H29" s="645">
        <v>24.27279414374451</v>
      </c>
      <c r="I29" s="645">
        <v>11.752847238412444</v>
      </c>
      <c r="J29" s="645">
        <v>5.451045861698308</v>
      </c>
      <c r="K29" s="645">
        <v>8.497805610561043</v>
      </c>
    </row>
    <row r="30" spans="1:11" ht="12.75">
      <c r="A30" s="636"/>
      <c r="B30" s="636"/>
      <c r="C30" s="636"/>
      <c r="D30" s="636"/>
      <c r="E30" s="636"/>
      <c r="F30" s="636"/>
      <c r="G30" s="636"/>
      <c r="H30" s="636"/>
      <c r="I30" s="636"/>
      <c r="J30" s="636"/>
      <c r="K30" s="636"/>
    </row>
    <row r="31" spans="1:11" ht="12.75">
      <c r="A31" s="532">
        <v>2010</v>
      </c>
      <c r="B31" s="480" t="s">
        <v>396</v>
      </c>
      <c r="C31" s="642">
        <v>12.192088093806374</v>
      </c>
      <c r="D31" s="642">
        <v>1.2163662551440326</v>
      </c>
      <c r="E31" s="642">
        <v>0.510048066419052</v>
      </c>
      <c r="F31" s="642">
        <v>1.049736588499839</v>
      </c>
      <c r="G31" s="636"/>
      <c r="H31" s="644">
        <v>24.51037143909631</v>
      </c>
      <c r="I31" s="644">
        <v>12.347769700305205</v>
      </c>
      <c r="J31" s="644">
        <v>5.5297776930409785</v>
      </c>
      <c r="K31" s="644">
        <v>8.936760313671986</v>
      </c>
    </row>
    <row r="32" spans="1:11" ht="12.75">
      <c r="A32" s="532"/>
      <c r="B32" s="480" t="s">
        <v>397</v>
      </c>
      <c r="C32" s="642">
        <v>11.14722315821717</v>
      </c>
      <c r="D32" s="642">
        <v>1.2703907336841456</v>
      </c>
      <c r="E32" s="642">
        <v>0.5128213096559378</v>
      </c>
      <c r="F32" s="642">
        <v>0.994347014925373</v>
      </c>
      <c r="G32" s="636"/>
      <c r="H32" s="644">
        <v>24.689045851805005</v>
      </c>
      <c r="I32" s="644">
        <v>12.298327063299165</v>
      </c>
      <c r="J32" s="644">
        <v>5.837456441491312</v>
      </c>
      <c r="K32" s="644">
        <v>8.773623994638049</v>
      </c>
    </row>
    <row r="33" spans="1:11" ht="12.75">
      <c r="A33" s="532"/>
      <c r="B33" s="480" t="s">
        <v>398</v>
      </c>
      <c r="C33" s="642">
        <v>11.741911644395971</v>
      </c>
      <c r="D33" s="642">
        <v>1.232206112625414</v>
      </c>
      <c r="E33" s="642">
        <v>0.5082495633611491</v>
      </c>
      <c r="F33" s="642">
        <v>1.0062342064714949</v>
      </c>
      <c r="G33" s="636"/>
      <c r="H33" s="644">
        <v>24.729014406878182</v>
      </c>
      <c r="I33" s="644">
        <v>12.469447172694874</v>
      </c>
      <c r="J33" s="644">
        <v>6.051504716981131</v>
      </c>
      <c r="K33" s="644">
        <v>8.262933178191476</v>
      </c>
    </row>
    <row r="34" spans="1:11" ht="12.75">
      <c r="A34" s="532"/>
      <c r="B34" s="480" t="s">
        <v>399</v>
      </c>
      <c r="C34" s="642">
        <v>11.499584238736785</v>
      </c>
      <c r="D34" s="642">
        <v>1.3531798425936832</v>
      </c>
      <c r="E34" s="642">
        <v>0.5173952301501615</v>
      </c>
      <c r="F34" s="642">
        <v>1.2067504714016337</v>
      </c>
      <c r="G34" s="636"/>
      <c r="H34" s="644">
        <v>24.14962827030384</v>
      </c>
      <c r="I34" s="644">
        <v>12.30485679144387</v>
      </c>
      <c r="J34" s="644">
        <v>6.008794270367052</v>
      </c>
      <c r="K34" s="644">
        <v>8.419350597609542</v>
      </c>
    </row>
    <row r="35" spans="1:11" ht="12.75">
      <c r="A35" s="532"/>
      <c r="B35" s="480"/>
      <c r="C35" s="646"/>
      <c r="D35" s="646"/>
      <c r="E35" s="646"/>
      <c r="F35" s="646"/>
      <c r="G35" s="636"/>
      <c r="H35" s="643"/>
      <c r="I35" s="643"/>
      <c r="J35" s="644"/>
      <c r="K35" s="644"/>
    </row>
    <row r="36" spans="1:11" ht="12.75">
      <c r="A36" s="532">
        <v>2011</v>
      </c>
      <c r="B36" s="480" t="s">
        <v>62</v>
      </c>
      <c r="C36" s="642">
        <v>11.598705681332765</v>
      </c>
      <c r="D36" s="642">
        <v>1.29175179898549</v>
      </c>
      <c r="E36" s="642">
        <v>0.5340239933041941</v>
      </c>
      <c r="F36" s="642">
        <v>1.07911306042885</v>
      </c>
      <c r="G36" s="636"/>
      <c r="H36" s="644">
        <v>24.33198112094401</v>
      </c>
      <c r="I36" s="644">
        <v>12.304404259665976</v>
      </c>
      <c r="J36" s="644">
        <v>5.645377136936616</v>
      </c>
      <c r="K36" s="644">
        <v>8.962696269982219</v>
      </c>
    </row>
    <row r="37" spans="1:11" ht="12.75">
      <c r="A37" s="532"/>
      <c r="B37" s="480" t="s">
        <v>63</v>
      </c>
      <c r="C37" s="642">
        <v>11.758137808617072</v>
      </c>
      <c r="D37" s="642">
        <v>1.3260768822201565</v>
      </c>
      <c r="E37" s="642">
        <v>0.5261613266455113</v>
      </c>
      <c r="F37" s="642">
        <v>1.0023502304147465</v>
      </c>
      <c r="G37" s="642"/>
      <c r="H37" s="642">
        <v>24.236862286712366</v>
      </c>
      <c r="I37" s="642">
        <v>12.06686467598477</v>
      </c>
      <c r="J37" s="642">
        <v>5.45961351153423</v>
      </c>
      <c r="K37" s="642">
        <v>8.255494126023471</v>
      </c>
    </row>
    <row r="38" spans="1:11" ht="12.75">
      <c r="A38" s="532"/>
      <c r="B38" s="480" t="s">
        <v>64</v>
      </c>
      <c r="C38" s="642">
        <v>11.68273416186723</v>
      </c>
      <c r="D38" s="642">
        <v>1.3971383005868845</v>
      </c>
      <c r="E38" s="642">
        <v>0.5277406329232786</v>
      </c>
      <c r="F38" s="642">
        <v>1.035589182227946</v>
      </c>
      <c r="G38" s="642"/>
      <c r="H38" s="642">
        <v>24.677847029077178</v>
      </c>
      <c r="I38" s="642">
        <v>11.853217892334262</v>
      </c>
      <c r="J38" s="642">
        <v>5.314164838608587</v>
      </c>
      <c r="K38" s="642">
        <v>8.077639164669614</v>
      </c>
    </row>
    <row r="39" spans="1:11" ht="12.75">
      <c r="A39" s="532"/>
      <c r="B39" s="480" t="s">
        <v>28</v>
      </c>
      <c r="C39" s="642">
        <v>12.959966159052454</v>
      </c>
      <c r="D39" s="642">
        <v>1.4246051617873652</v>
      </c>
      <c r="E39" s="642">
        <v>0.5659406812842599</v>
      </c>
      <c r="F39" s="642">
        <v>1.0402125572269456</v>
      </c>
      <c r="G39" s="642"/>
      <c r="H39" s="642">
        <v>24.46283475342119</v>
      </c>
      <c r="I39" s="642">
        <v>11.95842385859866</v>
      </c>
      <c r="J39" s="642">
        <v>5.470378501628661</v>
      </c>
      <c r="K39" s="642">
        <v>9.112028551286546</v>
      </c>
    </row>
    <row r="40" spans="1:11" ht="12.75">
      <c r="A40" s="532"/>
      <c r="B40" s="480"/>
      <c r="C40" s="642"/>
      <c r="D40" s="642"/>
      <c r="E40" s="642"/>
      <c r="F40" s="642"/>
      <c r="G40" s="642"/>
      <c r="H40" s="642"/>
      <c r="I40" s="642"/>
      <c r="J40" s="642"/>
      <c r="K40" s="642"/>
    </row>
    <row r="41" spans="1:11" ht="12.75">
      <c r="A41" s="532">
        <v>2012</v>
      </c>
      <c r="B41" s="480" t="s">
        <v>27</v>
      </c>
      <c r="C41" s="642">
        <v>13.62380311614731</v>
      </c>
      <c r="D41" s="642">
        <v>1.4960549640116592</v>
      </c>
      <c r="E41" s="642">
        <v>0.5485477520373592</v>
      </c>
      <c r="F41" s="642">
        <v>1.1025965946299934</v>
      </c>
      <c r="G41" s="642"/>
      <c r="H41" s="642">
        <v>24.221424862216857</v>
      </c>
      <c r="I41" s="642">
        <v>12.232032991708904</v>
      </c>
      <c r="J41" s="642">
        <v>6.065881472430117</v>
      </c>
      <c r="K41" s="642">
        <v>8.87351998597474</v>
      </c>
    </row>
    <row r="42" spans="1:11" ht="12.75">
      <c r="A42" s="647"/>
      <c r="B42" s="486"/>
      <c r="C42" s="647"/>
      <c r="D42" s="647"/>
      <c r="E42" s="647"/>
      <c r="F42" s="647"/>
      <c r="G42" s="647"/>
      <c r="H42" s="647"/>
      <c r="I42" s="647"/>
      <c r="J42" s="647"/>
      <c r="K42" s="647"/>
    </row>
    <row r="43" spans="1:11" ht="12.75">
      <c r="A43" s="636"/>
      <c r="B43" s="636"/>
      <c r="C43" s="636"/>
      <c r="D43" s="636"/>
      <c r="E43" s="636"/>
      <c r="F43" s="636"/>
      <c r="G43" s="636"/>
      <c r="H43" s="636"/>
      <c r="I43" s="636"/>
      <c r="J43" s="636"/>
      <c r="K43" s="636"/>
    </row>
    <row r="44" spans="1:11" ht="12.75">
      <c r="A44" s="648" t="s">
        <v>404</v>
      </c>
      <c r="B44" s="648"/>
      <c r="C44" s="632"/>
      <c r="D44" s="634"/>
      <c r="E44" s="634"/>
      <c r="F44" s="634"/>
      <c r="G44" s="634"/>
      <c r="H44" s="634"/>
      <c r="I44" s="634"/>
      <c r="J44" s="634"/>
      <c r="K44" s="634"/>
    </row>
    <row r="45" spans="1:11" ht="12.75">
      <c r="A45" s="806" t="s">
        <v>204</v>
      </c>
      <c r="B45" s="806"/>
      <c r="C45" s="806"/>
      <c r="D45" s="806"/>
      <c r="E45" s="806"/>
      <c r="F45" s="806"/>
      <c r="G45" s="806"/>
      <c r="H45" s="806"/>
      <c r="I45" s="806"/>
      <c r="J45" s="806"/>
      <c r="K45" s="806"/>
    </row>
    <row r="46" spans="1:11" ht="12.75">
      <c r="A46" s="649"/>
      <c r="B46" s="649"/>
      <c r="C46" s="634"/>
      <c r="D46" s="634"/>
      <c r="E46" s="634"/>
      <c r="F46" s="634"/>
      <c r="G46" s="634"/>
      <c r="H46" s="634"/>
      <c r="I46" s="634"/>
      <c r="J46" s="634"/>
      <c r="K46" s="634"/>
    </row>
    <row r="47" spans="1:11" ht="12.75">
      <c r="A47" s="648" t="s">
        <v>406</v>
      </c>
      <c r="B47" s="648"/>
      <c r="C47" s="634"/>
      <c r="D47" s="634"/>
      <c r="E47" s="634"/>
      <c r="F47" s="634"/>
      <c r="G47" s="634"/>
      <c r="H47" s="634"/>
      <c r="I47" s="634"/>
      <c r="J47" s="634"/>
      <c r="K47" s="634"/>
    </row>
    <row r="48" spans="1:11" ht="12.75">
      <c r="A48" s="832" t="s">
        <v>302</v>
      </c>
      <c r="B48" s="832"/>
      <c r="C48" s="832"/>
      <c r="D48" s="832"/>
      <c r="E48" s="832"/>
      <c r="F48" s="832"/>
      <c r="G48" s="832"/>
      <c r="H48" s="832"/>
      <c r="I48" s="832"/>
      <c r="J48" s="832"/>
      <c r="K48" s="832"/>
    </row>
    <row r="49" spans="1:11" ht="12.75">
      <c r="A49" s="832" t="s">
        <v>303</v>
      </c>
      <c r="B49" s="832"/>
      <c r="C49" s="832"/>
      <c r="D49" s="832"/>
      <c r="E49" s="832"/>
      <c r="F49" s="832"/>
      <c r="G49" s="832"/>
      <c r="H49" s="832"/>
      <c r="I49" s="832"/>
      <c r="J49" s="832"/>
      <c r="K49" s="832"/>
    </row>
    <row r="50" spans="1:11" ht="12.75">
      <c r="A50" s="832" t="s">
        <v>304</v>
      </c>
      <c r="B50" s="832"/>
      <c r="C50" s="832"/>
      <c r="D50" s="832"/>
      <c r="E50" s="832"/>
      <c r="F50" s="832"/>
      <c r="G50" s="832"/>
      <c r="H50" s="832"/>
      <c r="I50" s="832"/>
      <c r="J50" s="832"/>
      <c r="K50" s="832"/>
    </row>
  </sheetData>
  <mergeCells count="9">
    <mergeCell ref="A45:K45"/>
    <mergeCell ref="A48:K48"/>
    <mergeCell ref="A49:K49"/>
    <mergeCell ref="A50:K50"/>
    <mergeCell ref="A3:K3"/>
    <mergeCell ref="A5:A6"/>
    <mergeCell ref="B5:B6"/>
    <mergeCell ref="C5:F5"/>
    <mergeCell ref="H5:K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workbookViewId="0" topLeftCell="A1">
      <selection activeCell="A1" sqref="A1"/>
    </sheetView>
  </sheetViews>
  <sheetFormatPr defaultColWidth="9.140625" defaultRowHeight="12.75"/>
  <cols>
    <col min="2" max="2" width="10.140625" style="0" customWidth="1"/>
    <col min="3" max="3" width="13.28125" style="0" customWidth="1"/>
    <col min="4" max="4" width="14.00390625" style="0" customWidth="1"/>
    <col min="5" max="5" width="14.28125" style="0" customWidth="1"/>
    <col min="6" max="6" width="13.00390625" style="0" customWidth="1"/>
  </cols>
  <sheetData>
    <row r="1" spans="1:6" ht="12.75">
      <c r="A1" s="1" t="s">
        <v>411</v>
      </c>
      <c r="B1" s="1"/>
      <c r="C1" s="34"/>
      <c r="D1" s="34"/>
      <c r="E1" s="34"/>
      <c r="F1" s="34"/>
    </row>
    <row r="2" spans="1:6" ht="12.75">
      <c r="A2" s="2" t="s">
        <v>383</v>
      </c>
      <c r="B2" s="1"/>
      <c r="C2" s="34"/>
      <c r="D2" s="34"/>
      <c r="E2" s="34"/>
      <c r="F2" s="34"/>
    </row>
    <row r="3" spans="1:6" ht="12.75">
      <c r="A3" s="731" t="s">
        <v>29</v>
      </c>
      <c r="B3" s="731"/>
      <c r="C3" s="731"/>
      <c r="D3" s="731"/>
      <c r="E3" s="731"/>
      <c r="F3" s="731"/>
    </row>
    <row r="4" spans="1:6" ht="12.75">
      <c r="A4" s="731"/>
      <c r="B4" s="731"/>
      <c r="C4" s="731"/>
      <c r="D4" s="731"/>
      <c r="E4" s="731"/>
      <c r="F4" s="731"/>
    </row>
    <row r="5" spans="1:6" ht="12.75">
      <c r="A5" s="35"/>
      <c r="B5" s="35"/>
      <c r="C5" s="34"/>
      <c r="D5" s="34"/>
      <c r="E5" s="34"/>
      <c r="F5" s="34"/>
    </row>
    <row r="6" spans="1:6" ht="12.75">
      <c r="A6" s="34"/>
      <c r="B6" s="36"/>
      <c r="C6" s="37"/>
      <c r="D6" s="38"/>
      <c r="E6" s="38"/>
      <c r="F6" s="39" t="s">
        <v>412</v>
      </c>
    </row>
    <row r="7" spans="1:6" ht="14.25">
      <c r="A7" s="732" t="s">
        <v>385</v>
      </c>
      <c r="B7" s="732" t="s">
        <v>386</v>
      </c>
      <c r="C7" s="734" t="s">
        <v>413</v>
      </c>
      <c r="D7" s="736" t="s">
        <v>414</v>
      </c>
      <c r="E7" s="736"/>
      <c r="F7" s="737" t="s">
        <v>415</v>
      </c>
    </row>
    <row r="8" spans="1:6" ht="25.5">
      <c r="A8" s="733"/>
      <c r="B8" s="733"/>
      <c r="C8" s="735"/>
      <c r="D8" s="41" t="s">
        <v>416</v>
      </c>
      <c r="E8" s="41" t="s">
        <v>417</v>
      </c>
      <c r="F8" s="735"/>
    </row>
    <row r="9" spans="1:6" ht="12.75">
      <c r="A9" s="42"/>
      <c r="B9" s="42"/>
      <c r="C9" s="43"/>
      <c r="D9" s="44"/>
      <c r="E9" s="44"/>
      <c r="F9" s="43"/>
    </row>
    <row r="10" spans="1:10" ht="12.75">
      <c r="A10" s="142">
        <v>1995</v>
      </c>
      <c r="B10" s="42"/>
      <c r="C10" s="170">
        <v>12757</v>
      </c>
      <c r="D10" s="170">
        <v>23765</v>
      </c>
      <c r="E10" s="170">
        <v>10139</v>
      </c>
      <c r="F10" s="171">
        <f aca="true" t="shared" si="0" ref="F10:F15">SUM(C10:E10)</f>
        <v>46661</v>
      </c>
      <c r="H10" s="9"/>
      <c r="I10" s="9"/>
      <c r="J10" s="9"/>
    </row>
    <row r="11" spans="1:10" ht="12.75">
      <c r="A11" s="142">
        <v>1996</v>
      </c>
      <c r="B11" s="42"/>
      <c r="C11" s="170">
        <v>11980</v>
      </c>
      <c r="D11" s="170">
        <v>21268</v>
      </c>
      <c r="E11" s="170">
        <v>10689</v>
      </c>
      <c r="F11" s="171">
        <f t="shared" si="0"/>
        <v>43937</v>
      </c>
      <c r="H11" s="9"/>
      <c r="I11" s="9"/>
      <c r="J11" s="9"/>
    </row>
    <row r="12" spans="1:10" ht="14.25">
      <c r="A12" s="142">
        <v>1997</v>
      </c>
      <c r="B12" s="42"/>
      <c r="C12" s="170">
        <v>11158</v>
      </c>
      <c r="D12" s="170">
        <v>19543</v>
      </c>
      <c r="E12" s="170">
        <v>9636</v>
      </c>
      <c r="F12" s="171">
        <f t="shared" si="0"/>
        <v>40337</v>
      </c>
      <c r="H12" s="163"/>
      <c r="I12" s="9"/>
      <c r="J12" s="9"/>
    </row>
    <row r="13" spans="1:10" ht="12.75">
      <c r="A13" s="142">
        <v>1998</v>
      </c>
      <c r="B13" s="42"/>
      <c r="C13" s="170">
        <v>11771</v>
      </c>
      <c r="D13" s="170">
        <v>17755</v>
      </c>
      <c r="E13" s="170">
        <v>10380</v>
      </c>
      <c r="F13" s="171">
        <f t="shared" si="0"/>
        <v>39906</v>
      </c>
      <c r="H13" s="9"/>
      <c r="I13" s="9"/>
      <c r="J13" s="9"/>
    </row>
    <row r="14" spans="1:10" ht="12.75">
      <c r="A14" s="142">
        <v>1998</v>
      </c>
      <c r="B14" s="42"/>
      <c r="C14" s="170">
        <v>11315</v>
      </c>
      <c r="D14" s="170">
        <v>17496</v>
      </c>
      <c r="E14" s="170">
        <v>12393</v>
      </c>
      <c r="F14" s="171">
        <f t="shared" si="0"/>
        <v>41204</v>
      </c>
      <c r="H14" s="9"/>
      <c r="I14" s="9"/>
      <c r="J14" s="9"/>
    </row>
    <row r="15" spans="1:10" ht="12.75">
      <c r="A15" s="142">
        <v>2000</v>
      </c>
      <c r="B15" s="42"/>
      <c r="C15" s="170">
        <v>11028</v>
      </c>
      <c r="D15" s="170">
        <v>17220</v>
      </c>
      <c r="E15" s="170">
        <v>12757</v>
      </c>
      <c r="F15" s="171">
        <f t="shared" si="0"/>
        <v>41005</v>
      </c>
      <c r="H15" s="9"/>
      <c r="I15" s="9"/>
      <c r="J15" s="9"/>
    </row>
    <row r="16" spans="1:10" ht="12.75">
      <c r="A16" s="142">
        <v>2001</v>
      </c>
      <c r="B16" s="42"/>
      <c r="C16" s="170">
        <v>10265</v>
      </c>
      <c r="D16" s="170">
        <v>15571</v>
      </c>
      <c r="E16" s="170">
        <v>14984</v>
      </c>
      <c r="F16" s="171">
        <f aca="true" t="shared" si="1" ref="F16:F22">SUM(C16:E16)</f>
        <v>40820</v>
      </c>
      <c r="H16" s="9"/>
      <c r="I16" s="9"/>
      <c r="J16" s="9"/>
    </row>
    <row r="17" spans="1:10" ht="12.75">
      <c r="A17" s="142">
        <v>2002</v>
      </c>
      <c r="B17" s="42"/>
      <c r="C17" s="170">
        <v>12634</v>
      </c>
      <c r="D17" s="170">
        <v>16330</v>
      </c>
      <c r="E17" s="170">
        <v>16507</v>
      </c>
      <c r="F17" s="171">
        <f t="shared" si="1"/>
        <v>45471</v>
      </c>
      <c r="H17" s="9"/>
      <c r="I17" s="9"/>
      <c r="J17" s="9"/>
    </row>
    <row r="18" spans="1:10" ht="12.75">
      <c r="A18" s="142">
        <v>2003</v>
      </c>
      <c r="B18" s="42"/>
      <c r="C18" s="170">
        <v>10146</v>
      </c>
      <c r="D18" s="170">
        <v>17258</v>
      </c>
      <c r="E18" s="170">
        <v>19323</v>
      </c>
      <c r="F18" s="171">
        <f t="shared" si="1"/>
        <v>46727</v>
      </c>
      <c r="H18" s="9"/>
      <c r="I18" s="9"/>
      <c r="J18" s="9"/>
    </row>
    <row r="19" spans="1:10" ht="12.75">
      <c r="A19" s="142">
        <v>2004</v>
      </c>
      <c r="B19" s="42"/>
      <c r="C19" s="170">
        <v>10006</v>
      </c>
      <c r="D19" s="170">
        <v>17459</v>
      </c>
      <c r="E19" s="170">
        <v>26776</v>
      </c>
      <c r="F19" s="171">
        <f t="shared" si="1"/>
        <v>54241</v>
      </c>
      <c r="H19" s="9"/>
      <c r="I19" s="9"/>
      <c r="J19" s="9"/>
    </row>
    <row r="20" spans="1:10" ht="12.75">
      <c r="A20" s="142">
        <v>2005</v>
      </c>
      <c r="B20" s="42"/>
      <c r="C20" s="170">
        <v>12099</v>
      </c>
      <c r="D20" s="170">
        <v>20777</v>
      </c>
      <c r="E20" s="170">
        <v>36897</v>
      </c>
      <c r="F20" s="171">
        <f t="shared" si="1"/>
        <v>69773</v>
      </c>
      <c r="H20" s="9"/>
      <c r="I20" s="9"/>
      <c r="J20" s="9"/>
    </row>
    <row r="21" spans="1:10" ht="12.75">
      <c r="A21" s="142">
        <v>2006</v>
      </c>
      <c r="B21" s="42"/>
      <c r="C21" s="170">
        <v>12108</v>
      </c>
      <c r="D21" s="170">
        <v>20891</v>
      </c>
      <c r="E21" s="170">
        <v>52678</v>
      </c>
      <c r="F21" s="171">
        <f t="shared" si="1"/>
        <v>85677</v>
      </c>
      <c r="H21" s="9"/>
      <c r="I21" s="9"/>
      <c r="J21" s="9"/>
    </row>
    <row r="22" spans="1:12" ht="12.75">
      <c r="A22" s="142">
        <v>2007</v>
      </c>
      <c r="B22" s="42"/>
      <c r="C22" s="170">
        <v>11676</v>
      </c>
      <c r="D22" s="170">
        <v>19987</v>
      </c>
      <c r="E22" s="170">
        <v>53080</v>
      </c>
      <c r="F22" s="171">
        <f t="shared" si="1"/>
        <v>84743</v>
      </c>
      <c r="H22" s="9"/>
      <c r="I22" s="9"/>
      <c r="J22" s="9"/>
      <c r="L22" s="134"/>
    </row>
    <row r="23" spans="1:12" ht="12.75">
      <c r="A23" s="172">
        <v>2008</v>
      </c>
      <c r="B23" s="173"/>
      <c r="C23" s="170">
        <v>12559</v>
      </c>
      <c r="D23" s="170">
        <v>20678</v>
      </c>
      <c r="E23" s="170">
        <v>55663</v>
      </c>
      <c r="F23" s="171">
        <v>88900</v>
      </c>
      <c r="H23" s="9"/>
      <c r="I23" s="9"/>
      <c r="J23" s="9"/>
      <c r="L23" s="16"/>
    </row>
    <row r="24" spans="1:12" ht="12.75">
      <c r="A24" s="172">
        <v>2009</v>
      </c>
      <c r="B24" s="172"/>
      <c r="C24" s="170">
        <v>12419</v>
      </c>
      <c r="D24" s="170">
        <v>18852</v>
      </c>
      <c r="E24" s="170">
        <v>62864</v>
      </c>
      <c r="F24" s="171">
        <v>94135</v>
      </c>
      <c r="H24" s="9"/>
      <c r="I24" s="9"/>
      <c r="J24" s="9"/>
      <c r="L24" s="16"/>
    </row>
    <row r="25" spans="1:12" ht="12.75">
      <c r="A25" s="172">
        <v>2010</v>
      </c>
      <c r="B25" s="172"/>
      <c r="C25" s="170">
        <v>10723</v>
      </c>
      <c r="D25" s="170">
        <v>17548</v>
      </c>
      <c r="E25" s="170">
        <v>51957</v>
      </c>
      <c r="F25" s="171">
        <v>80228</v>
      </c>
      <c r="H25" s="9"/>
      <c r="I25" s="9"/>
      <c r="J25" s="9"/>
      <c r="L25" s="16"/>
    </row>
    <row r="26" spans="1:12" ht="12.75">
      <c r="A26" s="172">
        <v>2011</v>
      </c>
      <c r="B26" s="172"/>
      <c r="C26" s="170">
        <v>12176</v>
      </c>
      <c r="D26" s="170">
        <v>16653</v>
      </c>
      <c r="E26" s="170">
        <v>35963</v>
      </c>
      <c r="F26" s="171">
        <f>SUM(C26:E26)</f>
        <v>64792</v>
      </c>
      <c r="H26" s="9"/>
      <c r="I26" s="9"/>
      <c r="J26" s="9"/>
      <c r="L26" s="16"/>
    </row>
    <row r="27" spans="1:12" ht="12.75">
      <c r="A27" s="172"/>
      <c r="B27" s="172"/>
      <c r="C27" s="170"/>
      <c r="D27" s="170"/>
      <c r="E27" s="170"/>
      <c r="F27" s="170"/>
      <c r="G27" s="45"/>
      <c r="H27" s="45"/>
      <c r="I27" s="45"/>
      <c r="L27" s="16"/>
    </row>
    <row r="28" spans="1:14" ht="12.75">
      <c r="A28" s="172">
        <v>2008</v>
      </c>
      <c r="B28" s="172" t="s">
        <v>396</v>
      </c>
      <c r="C28" s="167">
        <v>3054</v>
      </c>
      <c r="D28" s="174">
        <v>4771</v>
      </c>
      <c r="E28" s="166">
        <v>12985</v>
      </c>
      <c r="F28" s="171">
        <v>20810</v>
      </c>
      <c r="I28" s="9"/>
      <c r="J28" s="9"/>
      <c r="K28" s="9"/>
      <c r="L28" s="9"/>
      <c r="M28" s="9"/>
      <c r="N28" s="9"/>
    </row>
    <row r="29" spans="1:14" ht="12.75">
      <c r="A29" s="172"/>
      <c r="B29" s="172" t="s">
        <v>400</v>
      </c>
      <c r="C29" s="167">
        <v>2927</v>
      </c>
      <c r="D29" s="174">
        <v>5655</v>
      </c>
      <c r="E29" s="166">
        <v>13565</v>
      </c>
      <c r="F29" s="171">
        <v>22147</v>
      </c>
      <c r="I29" s="9"/>
      <c r="J29" s="9"/>
      <c r="K29" s="9"/>
      <c r="L29" s="9"/>
      <c r="M29" s="9"/>
      <c r="N29" s="9"/>
    </row>
    <row r="30" spans="1:14" ht="12.75">
      <c r="A30" s="172"/>
      <c r="B30" s="172" t="s">
        <v>418</v>
      </c>
      <c r="C30" s="167">
        <v>3196</v>
      </c>
      <c r="D30" s="174">
        <v>5539</v>
      </c>
      <c r="E30" s="166">
        <v>13749</v>
      </c>
      <c r="F30" s="171">
        <v>22484</v>
      </c>
      <c r="I30" s="9"/>
      <c r="J30" s="9"/>
      <c r="K30" s="9"/>
      <c r="L30" s="9"/>
      <c r="M30" s="9"/>
      <c r="N30" s="9"/>
    </row>
    <row r="31" spans="1:14" ht="12.75">
      <c r="A31" s="172"/>
      <c r="B31" s="172" t="s">
        <v>401</v>
      </c>
      <c r="C31" s="167">
        <v>3382</v>
      </c>
      <c r="D31" s="174">
        <v>4713</v>
      </c>
      <c r="E31" s="166">
        <v>15364</v>
      </c>
      <c r="F31" s="171">
        <v>23459</v>
      </c>
      <c r="I31" s="9"/>
      <c r="J31" s="9"/>
      <c r="K31" s="9"/>
      <c r="L31" s="9"/>
      <c r="M31" s="9"/>
      <c r="N31" s="9"/>
    </row>
    <row r="32" spans="1:14" ht="12.75">
      <c r="A32" s="172"/>
      <c r="B32" s="172"/>
      <c r="C32" s="167"/>
      <c r="D32" s="167"/>
      <c r="E32" s="167"/>
      <c r="F32" s="167"/>
      <c r="G32" s="21"/>
      <c r="I32" s="9"/>
      <c r="J32" s="9"/>
      <c r="K32" s="9"/>
      <c r="L32" s="9"/>
      <c r="M32" s="9"/>
      <c r="N32" s="9"/>
    </row>
    <row r="33" spans="1:14" ht="12.75">
      <c r="A33" s="172">
        <v>2009</v>
      </c>
      <c r="B33" s="172" t="s">
        <v>396</v>
      </c>
      <c r="C33" s="167">
        <v>3461</v>
      </c>
      <c r="D33" s="174">
        <v>4535</v>
      </c>
      <c r="E33" s="166">
        <v>16775</v>
      </c>
      <c r="F33" s="171">
        <v>24771</v>
      </c>
      <c r="H33" s="9"/>
      <c r="I33" s="9"/>
      <c r="J33" s="9"/>
      <c r="K33" s="9"/>
      <c r="L33" s="9"/>
      <c r="M33" s="9"/>
      <c r="N33" s="9"/>
    </row>
    <row r="34" spans="1:14" ht="12.75">
      <c r="A34" s="172"/>
      <c r="B34" s="172" t="s">
        <v>400</v>
      </c>
      <c r="C34" s="167">
        <v>3187</v>
      </c>
      <c r="D34" s="175">
        <v>4955</v>
      </c>
      <c r="E34" s="166">
        <v>16145</v>
      </c>
      <c r="F34" s="171">
        <v>24287</v>
      </c>
      <c r="H34" s="9"/>
      <c r="I34" s="9"/>
      <c r="J34" s="9"/>
      <c r="K34" s="9"/>
      <c r="L34" s="9"/>
      <c r="M34" s="9"/>
      <c r="N34" s="9"/>
    </row>
    <row r="35" spans="1:14" ht="12.75">
      <c r="A35" s="172"/>
      <c r="B35" s="172" t="s">
        <v>418</v>
      </c>
      <c r="C35" s="167">
        <v>3101</v>
      </c>
      <c r="D35" s="175">
        <v>5214</v>
      </c>
      <c r="E35" s="166">
        <v>16266</v>
      </c>
      <c r="F35" s="171">
        <v>24581</v>
      </c>
      <c r="H35" s="9"/>
      <c r="I35" s="9"/>
      <c r="J35" s="9"/>
      <c r="K35" s="9"/>
      <c r="L35" s="9"/>
      <c r="M35" s="9"/>
      <c r="N35" s="9"/>
    </row>
    <row r="36" spans="1:14" ht="12.75">
      <c r="A36" s="172"/>
      <c r="B36" s="172" t="s">
        <v>401</v>
      </c>
      <c r="C36" s="167">
        <v>2670</v>
      </c>
      <c r="D36" s="176">
        <v>4148</v>
      </c>
      <c r="E36" s="166">
        <v>13678</v>
      </c>
      <c r="F36" s="171">
        <v>20496</v>
      </c>
      <c r="H36" s="9"/>
      <c r="I36" s="9"/>
      <c r="J36" s="9"/>
      <c r="K36" s="9"/>
      <c r="L36" s="9"/>
      <c r="M36" s="9"/>
      <c r="N36" s="9"/>
    </row>
    <row r="37" spans="1:14" ht="12.75">
      <c r="A37" s="172"/>
      <c r="B37" s="172"/>
      <c r="C37" s="167"/>
      <c r="D37" s="167"/>
      <c r="E37" s="167"/>
      <c r="F37" s="167"/>
      <c r="G37" s="21"/>
      <c r="H37" s="9"/>
      <c r="I37" s="9"/>
      <c r="J37" s="9"/>
      <c r="K37" s="9"/>
      <c r="L37" s="9"/>
      <c r="M37" s="9"/>
      <c r="N37" s="9"/>
    </row>
    <row r="38" spans="1:14" ht="12.75">
      <c r="A38" s="172">
        <v>2010</v>
      </c>
      <c r="B38" s="172" t="s">
        <v>396</v>
      </c>
      <c r="C38" s="167">
        <v>2777</v>
      </c>
      <c r="D38" s="176">
        <v>4329</v>
      </c>
      <c r="E38" s="166">
        <v>16348</v>
      </c>
      <c r="F38" s="171">
        <v>23454</v>
      </c>
      <c r="H38" s="9"/>
      <c r="I38" s="9"/>
      <c r="J38" s="9"/>
      <c r="K38" s="9"/>
      <c r="L38" s="9"/>
      <c r="M38" s="9"/>
      <c r="N38" s="9"/>
    </row>
    <row r="39" spans="1:14" ht="12.75">
      <c r="A39" s="172"/>
      <c r="B39" s="172" t="s">
        <v>400</v>
      </c>
      <c r="C39" s="167">
        <v>2635</v>
      </c>
      <c r="D39" s="167">
        <v>4494</v>
      </c>
      <c r="E39" s="170">
        <v>13004</v>
      </c>
      <c r="F39" s="171">
        <v>20133</v>
      </c>
      <c r="H39" s="9"/>
      <c r="I39" s="9"/>
      <c r="J39" s="9"/>
      <c r="K39" s="9"/>
      <c r="L39" s="9"/>
      <c r="M39" s="9"/>
      <c r="N39" s="9"/>
    </row>
    <row r="40" spans="1:14" ht="12.75">
      <c r="A40" s="91"/>
      <c r="B40" s="172" t="s">
        <v>418</v>
      </c>
      <c r="C40" s="167">
        <v>2801</v>
      </c>
      <c r="D40" s="167">
        <v>4455</v>
      </c>
      <c r="E40" s="170">
        <v>11959</v>
      </c>
      <c r="F40" s="171">
        <v>19215</v>
      </c>
      <c r="H40" s="9"/>
      <c r="I40" s="9"/>
      <c r="J40" s="9"/>
      <c r="K40" s="9"/>
      <c r="M40" s="9"/>
      <c r="N40" s="9"/>
    </row>
    <row r="41" spans="1:14" ht="12.75">
      <c r="A41" s="91"/>
      <c r="B41" s="172" t="s">
        <v>401</v>
      </c>
      <c r="C41" s="167">
        <v>2510</v>
      </c>
      <c r="D41" s="167">
        <v>4270</v>
      </c>
      <c r="E41" s="170">
        <v>10646</v>
      </c>
      <c r="F41" s="171">
        <v>17426</v>
      </c>
      <c r="H41" s="9"/>
      <c r="I41" s="9"/>
      <c r="J41" s="9"/>
      <c r="K41" s="9"/>
      <c r="M41" s="9"/>
      <c r="N41" s="9"/>
    </row>
    <row r="42" spans="1:14" ht="12.75">
      <c r="A42" s="91"/>
      <c r="B42" s="172"/>
      <c r="C42" s="167"/>
      <c r="D42" s="167"/>
      <c r="E42" s="167"/>
      <c r="F42" s="167"/>
      <c r="G42" s="21"/>
      <c r="H42" s="9"/>
      <c r="I42" s="9"/>
      <c r="J42" s="9"/>
      <c r="K42" s="9"/>
      <c r="M42" s="9"/>
      <c r="N42" s="9"/>
    </row>
    <row r="43" spans="1:14" ht="12.75">
      <c r="A43" s="172">
        <v>2011</v>
      </c>
      <c r="B43" s="172" t="s">
        <v>402</v>
      </c>
      <c r="C43" s="177">
        <v>2765</v>
      </c>
      <c r="D43" s="167">
        <v>4274</v>
      </c>
      <c r="E43" s="170">
        <v>11508</v>
      </c>
      <c r="F43" s="171">
        <v>18547</v>
      </c>
      <c r="H43" s="9"/>
      <c r="I43" s="9"/>
      <c r="J43" s="9"/>
      <c r="K43" s="9"/>
      <c r="L43" s="9"/>
      <c r="M43" s="9"/>
      <c r="N43" s="9"/>
    </row>
    <row r="44" spans="1:14" ht="12.75">
      <c r="A44" s="172"/>
      <c r="B44" s="172" t="s">
        <v>400</v>
      </c>
      <c r="C44" s="177">
        <v>3316</v>
      </c>
      <c r="D44" s="167">
        <v>4046</v>
      </c>
      <c r="E44" s="170">
        <v>9519</v>
      </c>
      <c r="F44" s="171">
        <v>16881</v>
      </c>
      <c r="H44" s="9"/>
      <c r="I44" s="9"/>
      <c r="J44" s="9"/>
      <c r="K44" s="9"/>
      <c r="L44" s="9"/>
      <c r="M44" s="9"/>
      <c r="N44" s="9"/>
    </row>
    <row r="45" spans="1:14" ht="12.75">
      <c r="A45" s="172"/>
      <c r="B45" s="17" t="s">
        <v>398</v>
      </c>
      <c r="C45" s="177">
        <v>3165</v>
      </c>
      <c r="D45" s="167">
        <v>4647</v>
      </c>
      <c r="E45" s="170">
        <v>7907</v>
      </c>
      <c r="F45" s="171">
        <v>15719</v>
      </c>
      <c r="H45" s="9"/>
      <c r="I45" s="9"/>
      <c r="J45" s="9"/>
      <c r="K45" s="9"/>
      <c r="L45" s="9"/>
      <c r="M45" s="9"/>
      <c r="N45" s="9"/>
    </row>
    <row r="46" spans="1:14" ht="12.75">
      <c r="A46" s="172"/>
      <c r="B46" s="17" t="s">
        <v>401</v>
      </c>
      <c r="C46" s="177">
        <v>2930</v>
      </c>
      <c r="D46" s="167">
        <v>3686</v>
      </c>
      <c r="E46" s="170">
        <v>7029</v>
      </c>
      <c r="F46" s="171">
        <v>13645</v>
      </c>
      <c r="G46" s="9"/>
      <c r="H46" s="9"/>
      <c r="I46" s="9"/>
      <c r="J46" s="9"/>
      <c r="K46" s="9"/>
      <c r="L46" s="9"/>
      <c r="M46" s="9"/>
      <c r="N46" s="9"/>
    </row>
    <row r="47" spans="1:14" ht="12.75">
      <c r="A47" s="172"/>
      <c r="B47" s="17"/>
      <c r="C47" s="177"/>
      <c r="D47" s="167"/>
      <c r="E47" s="170"/>
      <c r="F47" s="171"/>
      <c r="H47" s="9"/>
      <c r="I47" s="9"/>
      <c r="J47" s="9"/>
      <c r="K47" s="9"/>
      <c r="L47" s="9"/>
      <c r="M47" s="9"/>
      <c r="N47" s="9"/>
    </row>
    <row r="48" spans="1:14" ht="12.75">
      <c r="A48" s="172">
        <v>2012</v>
      </c>
      <c r="B48" s="17" t="s">
        <v>27</v>
      </c>
      <c r="C48" s="177">
        <v>2929</v>
      </c>
      <c r="D48" s="167">
        <v>3241</v>
      </c>
      <c r="E48" s="170">
        <v>7472</v>
      </c>
      <c r="F48" s="171">
        <f>SUM(C48:E48)</f>
        <v>13642</v>
      </c>
      <c r="H48" s="9"/>
      <c r="I48" s="9"/>
      <c r="J48" s="9"/>
      <c r="K48" s="9"/>
      <c r="L48" s="9"/>
      <c r="M48" s="9"/>
      <c r="N48" s="9"/>
    </row>
    <row r="49" spans="1:6" ht="12.75">
      <c r="A49" s="46"/>
      <c r="B49" s="46"/>
      <c r="C49" s="46"/>
      <c r="D49" s="46"/>
      <c r="E49" s="46"/>
      <c r="F49" s="46"/>
    </row>
    <row r="50" spans="1:11" ht="12.75">
      <c r="A50" s="34"/>
      <c r="B50" s="34"/>
      <c r="C50" s="178"/>
      <c r="D50" s="178"/>
      <c r="E50" s="178"/>
      <c r="F50" s="178"/>
      <c r="G50" s="47"/>
      <c r="H50" s="178"/>
      <c r="I50" s="178"/>
      <c r="J50" s="178"/>
      <c r="K50" s="178"/>
    </row>
    <row r="51" spans="1:7" ht="12.75">
      <c r="A51" s="48" t="s">
        <v>404</v>
      </c>
      <c r="B51" s="49"/>
      <c r="C51" s="50"/>
      <c r="D51" s="50"/>
      <c r="E51" s="50"/>
      <c r="F51" s="50"/>
      <c r="G51" s="50"/>
    </row>
    <row r="52" spans="1:6" ht="12.75">
      <c r="A52" s="728" t="s">
        <v>419</v>
      </c>
      <c r="B52" s="728"/>
      <c r="C52" s="728"/>
      <c r="D52" s="728"/>
      <c r="E52" s="728"/>
      <c r="F52" s="728"/>
    </row>
    <row r="53" spans="1:6" ht="12.75">
      <c r="A53" s="34"/>
      <c r="B53" s="34"/>
      <c r="C53" s="51"/>
      <c r="D53" s="51"/>
      <c r="E53" s="51"/>
      <c r="F53" s="51"/>
    </row>
    <row r="54" spans="1:6" ht="12.75">
      <c r="A54" s="52" t="s">
        <v>406</v>
      </c>
      <c r="B54" s="34"/>
      <c r="C54" s="51"/>
      <c r="D54" s="51"/>
      <c r="E54" s="51"/>
      <c r="F54" s="51"/>
    </row>
    <row r="55" spans="1:6" ht="21" customHeight="1">
      <c r="A55" s="729" t="s">
        <v>420</v>
      </c>
      <c r="B55" s="729"/>
      <c r="C55" s="729"/>
      <c r="D55" s="729"/>
      <c r="E55" s="729"/>
      <c r="F55" s="729"/>
    </row>
    <row r="56" spans="1:6" ht="36" customHeight="1">
      <c r="A56" s="747" t="s">
        <v>421</v>
      </c>
      <c r="B56" s="747"/>
      <c r="C56" s="747"/>
      <c r="D56" s="747"/>
      <c r="E56" s="747"/>
      <c r="F56" s="747"/>
    </row>
    <row r="57" spans="1:6" ht="24.75" customHeight="1">
      <c r="A57" s="730" t="s">
        <v>422</v>
      </c>
      <c r="B57" s="730"/>
      <c r="C57" s="730"/>
      <c r="D57" s="730"/>
      <c r="E57" s="730"/>
      <c r="F57" s="730"/>
    </row>
    <row r="58" ht="12" customHeight="1">
      <c r="A58" s="29" t="s">
        <v>423</v>
      </c>
    </row>
  </sheetData>
  <mergeCells count="10">
    <mergeCell ref="A3:F4"/>
    <mergeCell ref="A7:A8"/>
    <mergeCell ref="B7:B8"/>
    <mergeCell ref="C7:C8"/>
    <mergeCell ref="D7:E7"/>
    <mergeCell ref="F7:F8"/>
    <mergeCell ref="A52:F52"/>
    <mergeCell ref="A55:F55"/>
    <mergeCell ref="A56:F56"/>
    <mergeCell ref="A57:F57"/>
  </mergeCells>
  <printOptions/>
  <pageMargins left="0.75" right="0.75" top="1" bottom="1" header="0.5" footer="0.5"/>
  <pageSetup fitToHeight="1" fitToWidth="1"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3" max="3" width="11.28125" style="0" customWidth="1"/>
    <col min="4" max="4" width="11.140625" style="0" customWidth="1"/>
    <col min="5" max="5" width="11.421875" style="0" customWidth="1"/>
    <col min="6" max="6" width="10.57421875" style="0" customWidth="1"/>
    <col min="7" max="7" width="10.140625" style="0" customWidth="1"/>
    <col min="8" max="8" width="11.140625" style="0" customWidth="1"/>
    <col min="9" max="9" width="11.421875" style="0" customWidth="1"/>
  </cols>
  <sheetData>
    <row r="1" spans="1:3" ht="12.75">
      <c r="A1" s="2" t="s">
        <v>354</v>
      </c>
      <c r="B1" s="2"/>
      <c r="C1" s="2"/>
    </row>
    <row r="2" spans="1:3" ht="12.75">
      <c r="A2" s="2" t="s">
        <v>164</v>
      </c>
      <c r="B2" s="2"/>
      <c r="C2" s="2"/>
    </row>
    <row r="3" spans="1:3" ht="12.75">
      <c r="A3" s="113" t="s">
        <v>313</v>
      </c>
      <c r="B3" s="2"/>
      <c r="C3" s="2"/>
    </row>
    <row r="4" spans="1:3" ht="12.75">
      <c r="A4" s="443"/>
      <c r="B4" s="443"/>
      <c r="C4" s="443"/>
    </row>
    <row r="5" spans="1:9" ht="12.75">
      <c r="A5" s="838" t="s">
        <v>385</v>
      </c>
      <c r="B5" s="838" t="s">
        <v>386</v>
      </c>
      <c r="C5" s="792" t="s">
        <v>355</v>
      </c>
      <c r="D5" s="840" t="s">
        <v>356</v>
      </c>
      <c r="E5" s="840"/>
      <c r="F5" s="841"/>
      <c r="G5" s="841"/>
      <c r="H5" s="841"/>
      <c r="I5" s="841"/>
    </row>
    <row r="6" spans="1:9" ht="30.75" customHeight="1">
      <c r="A6" s="698"/>
      <c r="B6" s="698"/>
      <c r="C6" s="742"/>
      <c r="D6" s="797" t="s">
        <v>357</v>
      </c>
      <c r="E6" s="797"/>
      <c r="F6" s="797" t="s">
        <v>358</v>
      </c>
      <c r="G6" s="797"/>
      <c r="H6" s="797" t="s">
        <v>359</v>
      </c>
      <c r="I6" s="842"/>
    </row>
    <row r="7" spans="1:9" ht="25.5">
      <c r="A7" s="698"/>
      <c r="B7" s="698"/>
      <c r="C7" s="839"/>
      <c r="D7" s="651" t="s">
        <v>360</v>
      </c>
      <c r="E7" s="651" t="s">
        <v>212</v>
      </c>
      <c r="F7" s="651" t="s">
        <v>360</v>
      </c>
      <c r="G7" s="651" t="s">
        <v>212</v>
      </c>
      <c r="H7" s="651" t="s">
        <v>360</v>
      </c>
      <c r="I7" s="651" t="s">
        <v>212</v>
      </c>
    </row>
    <row r="8" spans="1:9" ht="12.75">
      <c r="A8" s="650"/>
      <c r="B8" s="650"/>
      <c r="C8" s="414"/>
      <c r="D8" s="414"/>
      <c r="E8" s="414"/>
      <c r="F8" s="414"/>
      <c r="G8" s="414"/>
      <c r="H8" s="414"/>
      <c r="I8" s="414"/>
    </row>
    <row r="9" spans="1:9" ht="12.75">
      <c r="A9" s="58">
        <v>2011</v>
      </c>
      <c r="B9" s="84" t="s">
        <v>361</v>
      </c>
      <c r="C9" s="424">
        <v>293.77478123</v>
      </c>
      <c r="D9" s="424">
        <v>38.51496343</v>
      </c>
      <c r="E9" s="652">
        <v>0.13110370900028398</v>
      </c>
      <c r="F9" s="424">
        <v>96.36227410000001</v>
      </c>
      <c r="G9" s="652">
        <v>0.3280141123637048</v>
      </c>
      <c r="H9" s="424">
        <v>120.65145897</v>
      </c>
      <c r="I9" s="652">
        <v>0.4106937241680403</v>
      </c>
    </row>
    <row r="10" spans="1:9" ht="12.75">
      <c r="A10" s="58"/>
      <c r="B10" s="84"/>
      <c r="C10" s="423"/>
      <c r="D10" s="423"/>
      <c r="E10" s="423"/>
      <c r="F10" s="423"/>
      <c r="G10" s="423"/>
      <c r="H10" s="423"/>
      <c r="I10" s="652"/>
    </row>
    <row r="11" spans="1:9" ht="12.75">
      <c r="A11" s="58">
        <v>2011</v>
      </c>
      <c r="B11" s="84" t="s">
        <v>63</v>
      </c>
      <c r="C11" s="324">
        <v>104.86184739</v>
      </c>
      <c r="D11" s="324">
        <v>14.50500519</v>
      </c>
      <c r="E11" s="652">
        <v>0.13832490606477005</v>
      </c>
      <c r="F11" s="324">
        <v>34.6188446</v>
      </c>
      <c r="G11" s="652">
        <v>0.3301376569425324</v>
      </c>
      <c r="H11" s="324">
        <v>42.8250672</v>
      </c>
      <c r="I11" s="652">
        <v>0.40839512430794683</v>
      </c>
    </row>
    <row r="12" spans="1:9" ht="12.75">
      <c r="A12" s="84"/>
      <c r="B12" s="84" t="s">
        <v>64</v>
      </c>
      <c r="C12" s="324">
        <v>96.8088385</v>
      </c>
      <c r="D12" s="324">
        <v>11.70678992</v>
      </c>
      <c r="E12" s="652">
        <v>0.1209268709488752</v>
      </c>
      <c r="F12" s="324">
        <v>31.09275671</v>
      </c>
      <c r="G12" s="652">
        <v>0.32117683872428654</v>
      </c>
      <c r="H12" s="324">
        <v>39.4925937</v>
      </c>
      <c r="I12" s="652">
        <v>0.40794409179901486</v>
      </c>
    </row>
    <row r="13" spans="1:9" ht="12.75">
      <c r="A13" s="84"/>
      <c r="B13" s="84" t="s">
        <v>28</v>
      </c>
      <c r="C13" s="324">
        <v>92.10409534</v>
      </c>
      <c r="D13" s="324">
        <v>12.303168320000001</v>
      </c>
      <c r="E13" s="652">
        <v>0.13357894971535367</v>
      </c>
      <c r="F13" s="324">
        <v>30.650672789999998</v>
      </c>
      <c r="G13" s="652">
        <v>0.33278295255877377</v>
      </c>
      <c r="H13" s="653">
        <v>38.33379807</v>
      </c>
      <c r="I13" s="652">
        <v>0.4162007989817578</v>
      </c>
    </row>
    <row r="14" spans="1:9" ht="12.75">
      <c r="A14" s="84"/>
      <c r="B14" s="84"/>
      <c r="C14" s="324"/>
      <c r="D14" s="324"/>
      <c r="E14" s="652"/>
      <c r="F14" s="324"/>
      <c r="G14" s="652"/>
      <c r="H14" s="654"/>
      <c r="I14" s="654"/>
    </row>
    <row r="15" spans="1:9" ht="12.75">
      <c r="A15" s="58">
        <v>2012</v>
      </c>
      <c r="B15" s="327" t="s">
        <v>27</v>
      </c>
      <c r="C15" s="324">
        <v>98.49712381</v>
      </c>
      <c r="D15" s="324">
        <v>13.11297112</v>
      </c>
      <c r="E15" s="652">
        <v>0.1331304977523485</v>
      </c>
      <c r="F15" s="324">
        <v>33.08237429</v>
      </c>
      <c r="G15" s="652">
        <v>0.33587147533176276</v>
      </c>
      <c r="H15" s="655" t="s">
        <v>15</v>
      </c>
      <c r="I15" s="656" t="s">
        <v>15</v>
      </c>
    </row>
    <row r="16" spans="1:9" ht="12.75">
      <c r="A16" s="23"/>
      <c r="B16" s="23"/>
      <c r="C16" s="23"/>
      <c r="D16" s="23"/>
      <c r="E16" s="657"/>
      <c r="F16" s="23"/>
      <c r="G16" s="23"/>
      <c r="H16" s="23"/>
      <c r="I16" s="23"/>
    </row>
    <row r="18" spans="1:3" ht="12.75">
      <c r="A18" s="453" t="s">
        <v>404</v>
      </c>
      <c r="B18" s="413"/>
      <c r="C18" s="454"/>
    </row>
    <row r="19" spans="1:9" ht="12.75">
      <c r="A19" s="133" t="s">
        <v>362</v>
      </c>
      <c r="B19" s="133"/>
      <c r="C19" s="133"/>
      <c r="D19" s="133"/>
      <c r="E19" s="133"/>
      <c r="F19" s="133"/>
      <c r="G19" s="133"/>
      <c r="H19" s="133"/>
      <c r="I19" s="133"/>
    </row>
    <row r="21" ht="12.75">
      <c r="A21" s="453" t="s">
        <v>406</v>
      </c>
    </row>
    <row r="22" spans="1:9" ht="23.25" customHeight="1">
      <c r="A22" s="843" t="s">
        <v>372</v>
      </c>
      <c r="B22" s="727"/>
      <c r="C22" s="727"/>
      <c r="D22" s="727"/>
      <c r="E22" s="727"/>
      <c r="F22" s="727"/>
      <c r="G22" s="727"/>
      <c r="H22" s="727"/>
      <c r="I22" s="727"/>
    </row>
    <row r="23" spans="1:9" ht="21.75" customHeight="1">
      <c r="A23" s="843" t="s">
        <v>373</v>
      </c>
      <c r="B23" s="727"/>
      <c r="C23" s="727"/>
      <c r="D23" s="727"/>
      <c r="E23" s="727"/>
      <c r="F23" s="727"/>
      <c r="G23" s="727"/>
      <c r="H23" s="727"/>
      <c r="I23" s="727"/>
    </row>
    <row r="24" spans="1:9" ht="21.75" customHeight="1">
      <c r="A24" s="843" t="s">
        <v>374</v>
      </c>
      <c r="B24" s="727"/>
      <c r="C24" s="727"/>
      <c r="D24" s="727"/>
      <c r="E24" s="727"/>
      <c r="F24" s="727"/>
      <c r="G24" s="727"/>
      <c r="H24" s="727"/>
      <c r="I24" s="727"/>
    </row>
    <row r="25" spans="1:9" ht="12.75">
      <c r="A25" s="843" t="s">
        <v>363</v>
      </c>
      <c r="B25" s="727"/>
      <c r="C25" s="727"/>
      <c r="D25" s="727"/>
      <c r="E25" s="727"/>
      <c r="F25" s="727"/>
      <c r="G25" s="727"/>
      <c r="H25" s="727"/>
      <c r="I25" s="727"/>
    </row>
  </sheetData>
  <mergeCells count="11">
    <mergeCell ref="A22:I22"/>
    <mergeCell ref="A23:I23"/>
    <mergeCell ref="A24:I24"/>
    <mergeCell ref="A25:I25"/>
    <mergeCell ref="A5:A7"/>
    <mergeCell ref="B5:B7"/>
    <mergeCell ref="C5:C7"/>
    <mergeCell ref="D5:I5"/>
    <mergeCell ref="D6:E6"/>
    <mergeCell ref="F6:G6"/>
    <mergeCell ref="H6:I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sheetData>
    <row r="1" spans="1:9" ht="12.75">
      <c r="A1" s="2" t="s">
        <v>364</v>
      </c>
      <c r="B1" s="2"/>
      <c r="C1" s="2"/>
      <c r="I1" s="84"/>
    </row>
    <row r="2" spans="1:9" ht="12.75">
      <c r="A2" s="2" t="s">
        <v>144</v>
      </c>
      <c r="B2" s="2"/>
      <c r="C2" s="2"/>
      <c r="I2" s="84"/>
    </row>
    <row r="3" spans="1:9" ht="27" customHeight="1">
      <c r="A3" s="743" t="s">
        <v>352</v>
      </c>
      <c r="B3" s="742"/>
      <c r="C3" s="742"/>
      <c r="D3" s="742"/>
      <c r="E3" s="742"/>
      <c r="F3" s="742"/>
      <c r="G3" s="742"/>
      <c r="H3" s="742"/>
      <c r="I3" s="742"/>
    </row>
    <row r="4" spans="1:9" ht="12.75">
      <c r="A4" s="443"/>
      <c r="B4" s="443"/>
      <c r="C4" s="443"/>
      <c r="I4" s="84"/>
    </row>
    <row r="5" spans="1:9" ht="12.75">
      <c r="A5" s="838" t="s">
        <v>385</v>
      </c>
      <c r="B5" s="838" t="s">
        <v>386</v>
      </c>
      <c r="C5" s="792" t="s">
        <v>365</v>
      </c>
      <c r="D5" s="840" t="s">
        <v>366</v>
      </c>
      <c r="E5" s="840"/>
      <c r="F5" s="841"/>
      <c r="G5" s="841"/>
      <c r="H5" s="841"/>
      <c r="I5" s="841"/>
    </row>
    <row r="6" spans="1:9" ht="27.75" customHeight="1">
      <c r="A6" s="698"/>
      <c r="B6" s="698"/>
      <c r="C6" s="839"/>
      <c r="D6" s="797" t="s">
        <v>357</v>
      </c>
      <c r="E6" s="797"/>
      <c r="F6" s="797" t="s">
        <v>358</v>
      </c>
      <c r="G6" s="797"/>
      <c r="H6" s="797" t="s">
        <v>359</v>
      </c>
      <c r="I6" s="842"/>
    </row>
    <row r="7" spans="1:9" ht="12.75">
      <c r="A7" s="844"/>
      <c r="B7" s="844"/>
      <c r="C7" s="762"/>
      <c r="D7" s="580" t="s">
        <v>367</v>
      </c>
      <c r="E7" s="580" t="s">
        <v>368</v>
      </c>
      <c r="F7" s="658" t="s">
        <v>367</v>
      </c>
      <c r="G7" s="580" t="s">
        <v>368</v>
      </c>
      <c r="H7" s="580" t="s">
        <v>367</v>
      </c>
      <c r="I7" s="580" t="s">
        <v>368</v>
      </c>
    </row>
    <row r="8" spans="1:9" ht="12.75">
      <c r="A8" s="419"/>
      <c r="B8" s="419"/>
      <c r="C8" s="420"/>
      <c r="D8" s="420"/>
      <c r="E8" s="420"/>
      <c r="F8" s="420"/>
      <c r="G8" s="420"/>
      <c r="H8" s="420"/>
      <c r="I8" s="84"/>
    </row>
    <row r="9" spans="1:9" ht="12.75">
      <c r="A9" s="254">
        <v>2011</v>
      </c>
      <c r="B9" t="s">
        <v>369</v>
      </c>
      <c r="C9" s="424">
        <v>962843</v>
      </c>
      <c r="D9" s="424">
        <v>110308</v>
      </c>
      <c r="E9" s="652">
        <v>0.11456488752579601</v>
      </c>
      <c r="F9" s="424">
        <v>311050</v>
      </c>
      <c r="G9" s="652">
        <v>0.32305370657521526</v>
      </c>
      <c r="H9" s="424">
        <v>400888</v>
      </c>
      <c r="I9" s="652">
        <v>0.4163586379087764</v>
      </c>
    </row>
    <row r="10" spans="1:9" ht="12.75">
      <c r="A10" s="254"/>
      <c r="C10" s="437"/>
      <c r="D10" s="437"/>
      <c r="E10" s="652"/>
      <c r="F10" s="437"/>
      <c r="G10" s="652"/>
      <c r="H10" s="437"/>
      <c r="I10" s="652"/>
    </row>
    <row r="11" spans="1:9" ht="12.75">
      <c r="A11" s="254">
        <v>2011</v>
      </c>
      <c r="B11" t="s">
        <v>370</v>
      </c>
      <c r="C11" s="438">
        <v>319151</v>
      </c>
      <c r="D11" s="438">
        <v>35960</v>
      </c>
      <c r="E11" s="652">
        <v>0.11267393804186733</v>
      </c>
      <c r="F11" s="438">
        <v>103715</v>
      </c>
      <c r="G11" s="652">
        <v>0.3249715651838785</v>
      </c>
      <c r="H11" s="438">
        <v>134162</v>
      </c>
      <c r="I11" s="652">
        <v>0.42037154826398787</v>
      </c>
    </row>
    <row r="12" spans="2:9" ht="12.75">
      <c r="B12" t="s">
        <v>371</v>
      </c>
      <c r="C12" s="438">
        <v>331026</v>
      </c>
      <c r="D12" s="438">
        <v>37481</v>
      </c>
      <c r="E12" s="652">
        <v>0.11322675560227898</v>
      </c>
      <c r="F12" s="438">
        <v>106386</v>
      </c>
      <c r="G12" s="652">
        <v>0.32138261042939226</v>
      </c>
      <c r="H12" s="438">
        <v>137799</v>
      </c>
      <c r="I12" s="652">
        <v>0.4162784796360407</v>
      </c>
    </row>
    <row r="13" spans="2:9" ht="12.75">
      <c r="B13" t="s">
        <v>403</v>
      </c>
      <c r="C13" s="438">
        <v>312666</v>
      </c>
      <c r="D13" s="438">
        <v>36867</v>
      </c>
      <c r="E13" s="652">
        <v>0.11791176527028842</v>
      </c>
      <c r="F13" s="438">
        <v>100949</v>
      </c>
      <c r="G13" s="652">
        <v>0.3228652939558507</v>
      </c>
      <c r="H13" s="438">
        <v>128927</v>
      </c>
      <c r="I13" s="652">
        <v>0.4123473610817934</v>
      </c>
    </row>
    <row r="14" spans="3:9" ht="12.75">
      <c r="C14" s="438"/>
      <c r="D14" s="438"/>
      <c r="E14" s="652"/>
      <c r="F14" s="438"/>
      <c r="G14" s="652"/>
      <c r="H14" s="659"/>
      <c r="I14" s="652"/>
    </row>
    <row r="15" spans="1:9" ht="12.75">
      <c r="A15">
        <v>2012</v>
      </c>
      <c r="B15" t="s">
        <v>27</v>
      </c>
      <c r="C15" s="438">
        <v>323758</v>
      </c>
      <c r="D15" s="438">
        <v>38856</v>
      </c>
      <c r="E15" s="652">
        <v>0.12001556718289587</v>
      </c>
      <c r="F15" s="438">
        <v>102594</v>
      </c>
      <c r="G15" s="652">
        <v>0.31688483373383824</v>
      </c>
      <c r="H15" s="655" t="s">
        <v>15</v>
      </c>
      <c r="I15" s="656" t="s">
        <v>15</v>
      </c>
    </row>
    <row r="16" spans="1:9" ht="12.75">
      <c r="A16" s="23"/>
      <c r="B16" s="23"/>
      <c r="C16" s="23"/>
      <c r="D16" s="23"/>
      <c r="E16" s="23"/>
      <c r="F16" s="23"/>
      <c r="G16" s="23"/>
      <c r="H16" s="23"/>
      <c r="I16" s="23"/>
    </row>
    <row r="17" ht="12.75">
      <c r="I17" s="84"/>
    </row>
    <row r="18" spans="1:9" ht="12.75">
      <c r="A18" s="453" t="s">
        <v>404</v>
      </c>
      <c r="B18" s="413"/>
      <c r="C18" s="454"/>
      <c r="I18" s="84"/>
    </row>
    <row r="19" spans="1:9" ht="12.75">
      <c r="A19" s="782" t="s">
        <v>362</v>
      </c>
      <c r="B19" s="782"/>
      <c r="C19" s="782"/>
      <c r="D19" s="782"/>
      <c r="E19" s="782"/>
      <c r="F19" s="782"/>
      <c r="G19" s="782"/>
      <c r="H19" s="782"/>
      <c r="I19" s="742"/>
    </row>
    <row r="20" ht="12.75">
      <c r="I20" s="84"/>
    </row>
    <row r="21" spans="1:9" ht="12.75">
      <c r="A21" s="453" t="s">
        <v>406</v>
      </c>
      <c r="I21" s="84"/>
    </row>
    <row r="22" spans="1:9" ht="21.75" customHeight="1">
      <c r="A22" s="843" t="s">
        <v>372</v>
      </c>
      <c r="B22" s="727"/>
      <c r="C22" s="727"/>
      <c r="D22" s="727"/>
      <c r="E22" s="727"/>
      <c r="F22" s="727"/>
      <c r="G22" s="727"/>
      <c r="H22" s="727"/>
      <c r="I22" s="727"/>
    </row>
    <row r="23" spans="1:9" ht="24" customHeight="1">
      <c r="A23" s="843" t="s">
        <v>375</v>
      </c>
      <c r="B23" s="727"/>
      <c r="C23" s="727"/>
      <c r="D23" s="727"/>
      <c r="E23" s="727"/>
      <c r="F23" s="727"/>
      <c r="G23" s="727"/>
      <c r="H23" s="727"/>
      <c r="I23" s="727"/>
    </row>
    <row r="24" spans="1:9" ht="24.75" customHeight="1">
      <c r="A24" s="843" t="s">
        <v>376</v>
      </c>
      <c r="B24" s="727"/>
      <c r="C24" s="727"/>
      <c r="D24" s="727"/>
      <c r="E24" s="727"/>
      <c r="F24" s="727"/>
      <c r="G24" s="727"/>
      <c r="H24" s="727"/>
      <c r="I24" s="727"/>
    </row>
    <row r="25" spans="1:9" ht="12.75">
      <c r="A25" s="843" t="s">
        <v>363</v>
      </c>
      <c r="B25" s="727"/>
      <c r="C25" s="727"/>
      <c r="D25" s="727"/>
      <c r="E25" s="727"/>
      <c r="F25" s="727"/>
      <c r="G25" s="727"/>
      <c r="H25" s="727"/>
      <c r="I25" s="727"/>
    </row>
  </sheetData>
  <mergeCells count="13">
    <mergeCell ref="A25:I25"/>
    <mergeCell ref="A24:I24"/>
    <mergeCell ref="A3:I3"/>
    <mergeCell ref="A19:I19"/>
    <mergeCell ref="A22:I22"/>
    <mergeCell ref="A23:I23"/>
    <mergeCell ref="A5:A7"/>
    <mergeCell ref="B5:B7"/>
    <mergeCell ref="C5:C7"/>
    <mergeCell ref="D5:I5"/>
    <mergeCell ref="D6:E6"/>
    <mergeCell ref="F6:G6"/>
    <mergeCell ref="H6:I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C22"/>
  <sheetViews>
    <sheetView workbookViewId="0" topLeftCell="A1">
      <selection activeCell="A1" sqref="A1"/>
    </sheetView>
  </sheetViews>
  <sheetFormatPr defaultColWidth="9.140625" defaultRowHeight="12.75"/>
  <cols>
    <col min="1" max="1" width="13.421875" style="0" customWidth="1"/>
    <col min="2" max="2" width="14.7109375" style="0" customWidth="1"/>
    <col min="3" max="3" width="26.8515625" style="0" customWidth="1"/>
  </cols>
  <sheetData>
    <row r="1" spans="1:2" ht="12.75">
      <c r="A1" s="2" t="s">
        <v>377</v>
      </c>
      <c r="B1" s="2"/>
    </row>
    <row r="2" spans="1:2" ht="12.75">
      <c r="A2" s="2" t="s">
        <v>164</v>
      </c>
      <c r="B2" s="2"/>
    </row>
    <row r="3" spans="1:3" ht="28.5" customHeight="1">
      <c r="A3" s="743" t="s">
        <v>353</v>
      </c>
      <c r="B3" s="742"/>
      <c r="C3" s="742"/>
    </row>
    <row r="4" spans="1:3" ht="12.75">
      <c r="A4" s="443"/>
      <c r="B4" s="443"/>
      <c r="C4" s="84"/>
    </row>
    <row r="5" spans="1:3" ht="12.75">
      <c r="A5" s="838" t="s">
        <v>385</v>
      </c>
      <c r="B5" s="838" t="s">
        <v>386</v>
      </c>
      <c r="C5" s="792" t="s">
        <v>378</v>
      </c>
    </row>
    <row r="6" spans="1:3" ht="12.75">
      <c r="A6" s="698"/>
      <c r="B6" s="698"/>
      <c r="C6" s="770"/>
    </row>
    <row r="7" spans="1:3" ht="12.75">
      <c r="A7" s="844"/>
      <c r="B7" s="844"/>
      <c r="C7" s="758"/>
    </row>
    <row r="8" spans="1:3" ht="12.75">
      <c r="A8" s="258">
        <v>2011</v>
      </c>
      <c r="B8" s="258"/>
      <c r="C8" s="696">
        <v>602.37464177</v>
      </c>
    </row>
    <row r="9" spans="1:3" ht="12.75">
      <c r="A9" s="419"/>
      <c r="B9" s="419"/>
      <c r="C9" s="84"/>
    </row>
    <row r="10" spans="1:3" ht="12.75">
      <c r="A10" s="58">
        <v>2011</v>
      </c>
      <c r="B10" s="84" t="s">
        <v>63</v>
      </c>
      <c r="C10" s="324">
        <v>610.79159423</v>
      </c>
    </row>
    <row r="11" spans="1:3" ht="12.75">
      <c r="A11" s="84"/>
      <c r="B11" s="84" t="s">
        <v>64</v>
      </c>
      <c r="C11" s="324">
        <v>609.40151152</v>
      </c>
    </row>
    <row r="12" spans="1:3" ht="12.75">
      <c r="A12" s="84"/>
      <c r="B12" s="84" t="s">
        <v>28</v>
      </c>
      <c r="C12" s="324">
        <v>602.3746417699999</v>
      </c>
    </row>
    <row r="13" spans="1:3" ht="12.75">
      <c r="A13" s="84"/>
      <c r="B13" s="84"/>
      <c r="C13" s="324"/>
    </row>
    <row r="14" spans="1:3" ht="12.75">
      <c r="A14" s="58">
        <v>2012</v>
      </c>
      <c r="B14" s="327" t="s">
        <v>27</v>
      </c>
      <c r="C14" s="324">
        <v>593.27071773</v>
      </c>
    </row>
    <row r="15" spans="1:3" ht="12.75">
      <c r="A15" s="23"/>
      <c r="B15" s="23"/>
      <c r="C15" s="23"/>
    </row>
    <row r="17" spans="1:2" ht="12.75">
      <c r="A17" s="453" t="s">
        <v>404</v>
      </c>
      <c r="B17" s="413"/>
    </row>
    <row r="18" spans="1:3" ht="22.5" customHeight="1">
      <c r="A18" s="845" t="s">
        <v>379</v>
      </c>
      <c r="B18" s="845"/>
      <c r="C18" s="845"/>
    </row>
    <row r="20" ht="12.75">
      <c r="A20" s="453" t="s">
        <v>406</v>
      </c>
    </row>
    <row r="21" spans="1:3" ht="23.25" customHeight="1">
      <c r="A21" s="782" t="s">
        <v>380</v>
      </c>
      <c r="B21" s="742"/>
      <c r="C21" s="742"/>
    </row>
    <row r="22" spans="1:3" ht="23.25" customHeight="1">
      <c r="A22" s="782" t="s">
        <v>381</v>
      </c>
      <c r="B22" s="742"/>
      <c r="C22" s="742"/>
    </row>
  </sheetData>
  <mergeCells count="7">
    <mergeCell ref="A18:C18"/>
    <mergeCell ref="A21:C21"/>
    <mergeCell ref="A22:C22"/>
    <mergeCell ref="A3:C3"/>
    <mergeCell ref="A5:A7"/>
    <mergeCell ref="B5:B7"/>
    <mergeCell ref="C5:C7"/>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A1" sqref="A1"/>
    </sheetView>
  </sheetViews>
  <sheetFormatPr defaultColWidth="9.140625" defaultRowHeight="12.75"/>
  <cols>
    <col min="3" max="3" width="11.00390625" style="0" customWidth="1"/>
    <col min="4" max="4" width="1.421875" style="0" customWidth="1"/>
    <col min="5" max="5" width="11.7109375" style="0" customWidth="1"/>
    <col min="6" max="6" width="11.8515625" style="0" customWidth="1"/>
    <col min="7" max="7" width="11.28125" style="0" customWidth="1"/>
    <col min="8" max="8" width="10.421875" style="0" customWidth="1"/>
    <col min="9" max="9" width="10.00390625" style="0" customWidth="1"/>
  </cols>
  <sheetData>
    <row r="1" spans="1:9" ht="12.75">
      <c r="A1" s="2" t="s">
        <v>424</v>
      </c>
      <c r="B1" s="2"/>
      <c r="C1" s="53"/>
      <c r="D1" s="53"/>
      <c r="E1" s="53"/>
      <c r="F1" s="53"/>
      <c r="G1" s="53"/>
      <c r="H1" s="53"/>
      <c r="I1" s="53"/>
    </row>
    <row r="2" spans="1:9" ht="12.75">
      <c r="A2" s="2" t="s">
        <v>383</v>
      </c>
      <c r="B2" s="2"/>
      <c r="C2" s="53"/>
      <c r="D2" s="53"/>
      <c r="E2" s="53"/>
      <c r="F2" s="53"/>
      <c r="G2" s="53"/>
      <c r="H2" s="53"/>
      <c r="I2" s="53"/>
    </row>
    <row r="3" spans="1:9" ht="12.75" customHeight="1">
      <c r="A3" s="738" t="s">
        <v>35</v>
      </c>
      <c r="B3" s="718"/>
      <c r="C3" s="718"/>
      <c r="D3" s="718"/>
      <c r="E3" s="718"/>
      <c r="F3" s="718"/>
      <c r="G3" s="718"/>
      <c r="H3" s="718"/>
      <c r="I3" s="137"/>
    </row>
    <row r="4" spans="1:9" ht="12.75">
      <c r="A4" s="718"/>
      <c r="B4" s="718"/>
      <c r="C4" s="718"/>
      <c r="D4" s="718"/>
      <c r="E4" s="718"/>
      <c r="F4" s="718"/>
      <c r="G4" s="718"/>
      <c r="H4" s="718"/>
      <c r="I4" s="53"/>
    </row>
    <row r="5" spans="1:8" ht="12.75">
      <c r="A5" s="2"/>
      <c r="B5" s="2"/>
      <c r="C5" s="53"/>
      <c r="D5" s="53"/>
      <c r="E5" s="53"/>
      <c r="F5" s="53"/>
      <c r="G5" s="53"/>
      <c r="H5" s="53"/>
    </row>
    <row r="6" spans="1:8" ht="14.25">
      <c r="A6" s="720" t="s">
        <v>385</v>
      </c>
      <c r="B6" s="720" t="s">
        <v>386</v>
      </c>
      <c r="C6" s="722" t="s">
        <v>425</v>
      </c>
      <c r="D6" s="54"/>
      <c r="E6" s="724" t="s">
        <v>426</v>
      </c>
      <c r="F6" s="724"/>
      <c r="G6" s="724"/>
      <c r="H6" s="724"/>
    </row>
    <row r="7" spans="1:8" ht="14.25">
      <c r="A7" s="721"/>
      <c r="B7" s="721"/>
      <c r="C7" s="723"/>
      <c r="D7" s="55"/>
      <c r="E7" s="56" t="s">
        <v>427</v>
      </c>
      <c r="F7" s="56" t="s">
        <v>428</v>
      </c>
      <c r="G7" s="56" t="s">
        <v>429</v>
      </c>
      <c r="H7" s="57" t="s">
        <v>430</v>
      </c>
    </row>
    <row r="8" spans="1:8" ht="12.75">
      <c r="A8" s="13"/>
      <c r="B8" s="58"/>
      <c r="C8" s="59"/>
      <c r="D8" s="59"/>
      <c r="E8" s="59"/>
      <c r="F8" s="59"/>
      <c r="G8" s="59"/>
      <c r="H8" s="53"/>
    </row>
    <row r="9" spans="1:17" ht="12.75">
      <c r="A9" s="179">
        <v>2000</v>
      </c>
      <c r="B9" s="180"/>
      <c r="C9" s="80">
        <v>248167</v>
      </c>
      <c r="D9" s="80"/>
      <c r="E9" s="80">
        <v>91092</v>
      </c>
      <c r="F9" s="80">
        <v>32700</v>
      </c>
      <c r="G9" s="80">
        <v>28849</v>
      </c>
      <c r="H9" s="181">
        <v>152641</v>
      </c>
      <c r="I9" s="244"/>
      <c r="J9" s="9"/>
      <c r="K9" s="9"/>
      <c r="L9" s="244"/>
      <c r="M9" s="9"/>
      <c r="N9" s="9"/>
      <c r="O9" s="244"/>
      <c r="P9" s="9"/>
      <c r="Q9" s="9"/>
    </row>
    <row r="10" spans="1:17" ht="12.75">
      <c r="A10" s="182">
        <v>2001</v>
      </c>
      <c r="B10" s="183"/>
      <c r="C10" s="184">
        <v>252176</v>
      </c>
      <c r="D10" s="184"/>
      <c r="E10" s="184">
        <v>90621</v>
      </c>
      <c r="F10" s="184">
        <v>30576</v>
      </c>
      <c r="G10" s="184">
        <v>22289</v>
      </c>
      <c r="H10" s="181">
        <v>143486</v>
      </c>
      <c r="I10" s="244"/>
      <c r="J10" s="150"/>
      <c r="K10" s="9"/>
      <c r="L10" s="244"/>
      <c r="M10" s="9"/>
      <c r="N10" s="9"/>
      <c r="O10" s="244"/>
      <c r="P10" s="9"/>
      <c r="Q10" s="9"/>
    </row>
    <row r="11" spans="1:17" ht="12.75">
      <c r="A11" s="182">
        <v>2002</v>
      </c>
      <c r="B11" s="183"/>
      <c r="C11" s="184">
        <v>263384</v>
      </c>
      <c r="D11" s="184"/>
      <c r="E11" s="184">
        <v>79374</v>
      </c>
      <c r="F11" s="184">
        <v>37600</v>
      </c>
      <c r="G11" s="184">
        <v>23747</v>
      </c>
      <c r="H11" s="181">
        <v>140721</v>
      </c>
      <c r="I11" s="244"/>
      <c r="J11" s="9"/>
      <c r="K11" s="9"/>
      <c r="L11" s="244"/>
      <c r="M11" s="9"/>
      <c r="N11" s="9"/>
      <c r="O11" s="244"/>
      <c r="P11" s="9"/>
      <c r="Q11" s="9"/>
    </row>
    <row r="12" spans="1:17" ht="12.75">
      <c r="A12" s="182">
        <v>2003</v>
      </c>
      <c r="B12" s="183"/>
      <c r="C12" s="184">
        <v>264379</v>
      </c>
      <c r="D12" s="184"/>
      <c r="E12" s="184">
        <v>75918</v>
      </c>
      <c r="F12" s="184">
        <v>50391</v>
      </c>
      <c r="G12" s="184">
        <v>28396</v>
      </c>
      <c r="H12" s="181">
        <v>154705</v>
      </c>
      <c r="I12" s="244"/>
      <c r="J12" s="9"/>
      <c r="K12" s="9"/>
      <c r="L12" s="244"/>
      <c r="M12" s="9"/>
      <c r="N12" s="9"/>
      <c r="O12" s="244"/>
      <c r="P12" s="9"/>
      <c r="Q12" s="9"/>
    </row>
    <row r="13" spans="1:17" ht="12.75">
      <c r="A13" s="182">
        <v>2004</v>
      </c>
      <c r="B13" s="183"/>
      <c r="C13" s="184">
        <v>258096</v>
      </c>
      <c r="D13" s="184"/>
      <c r="E13" s="184">
        <v>72398</v>
      </c>
      <c r="F13" s="184">
        <v>50342</v>
      </c>
      <c r="G13" s="184">
        <v>28787</v>
      </c>
      <c r="H13" s="181">
        <v>151527</v>
      </c>
      <c r="I13" s="244"/>
      <c r="J13" s="9"/>
      <c r="K13" s="9"/>
      <c r="L13" s="244"/>
      <c r="M13" s="9"/>
      <c r="N13" s="9"/>
      <c r="O13" s="244"/>
      <c r="P13" s="9"/>
      <c r="Q13" s="9"/>
    </row>
    <row r="14" spans="1:17" ht="12.75">
      <c r="A14" s="182">
        <v>2005</v>
      </c>
      <c r="B14" s="183"/>
      <c r="C14" s="184">
        <v>275138</v>
      </c>
      <c r="D14" s="184"/>
      <c r="E14" s="184">
        <v>74527</v>
      </c>
      <c r="F14" s="184">
        <v>50704</v>
      </c>
      <c r="G14" s="184">
        <v>28097</v>
      </c>
      <c r="H14" s="181">
        <v>153328</v>
      </c>
      <c r="I14" s="244"/>
      <c r="J14" s="9"/>
      <c r="K14" s="9"/>
      <c r="L14" s="244"/>
      <c r="M14" s="9"/>
      <c r="N14" s="9"/>
      <c r="O14" s="244"/>
      <c r="P14" s="9"/>
      <c r="Q14" s="9"/>
    </row>
    <row r="15" spans="1:17" ht="12.75">
      <c r="A15" s="182">
        <v>2006</v>
      </c>
      <c r="B15" s="183"/>
      <c r="C15" s="184">
        <v>292115</v>
      </c>
      <c r="D15" s="184"/>
      <c r="E15" s="184">
        <v>76821</v>
      </c>
      <c r="F15" s="184">
        <v>50723</v>
      </c>
      <c r="G15" s="184">
        <v>27605</v>
      </c>
      <c r="H15" s="181">
        <v>155149</v>
      </c>
      <c r="I15" s="244"/>
      <c r="J15" s="9"/>
      <c r="K15" s="9"/>
      <c r="L15" s="244"/>
      <c r="M15" s="244"/>
      <c r="N15" s="9"/>
      <c r="O15" s="244"/>
      <c r="P15" s="9"/>
      <c r="Q15" s="9"/>
    </row>
    <row r="16" spans="1:17" ht="12.75">
      <c r="A16" s="182">
        <v>2007</v>
      </c>
      <c r="B16" s="183"/>
      <c r="C16" s="184">
        <v>338616</v>
      </c>
      <c r="D16" s="184"/>
      <c r="E16" s="184">
        <v>96417</v>
      </c>
      <c r="F16" s="184">
        <v>50970</v>
      </c>
      <c r="G16" s="184">
        <v>26364</v>
      </c>
      <c r="H16" s="181">
        <v>173751</v>
      </c>
      <c r="I16" s="244"/>
      <c r="J16" s="9"/>
      <c r="K16" s="9"/>
      <c r="L16" s="244"/>
      <c r="M16" s="9"/>
      <c r="N16" s="9"/>
      <c r="O16" s="244"/>
      <c r="P16" s="9"/>
      <c r="Q16" s="9"/>
    </row>
    <row r="17" spans="1:17" ht="12.75">
      <c r="A17" s="182">
        <v>2008</v>
      </c>
      <c r="B17" s="183"/>
      <c r="C17" s="184">
        <v>298796</v>
      </c>
      <c r="D17" s="184"/>
      <c r="E17" s="184">
        <v>83928</v>
      </c>
      <c r="F17" s="184">
        <v>53255</v>
      </c>
      <c r="G17" s="184">
        <v>26722</v>
      </c>
      <c r="H17" s="181">
        <v>163905</v>
      </c>
      <c r="I17" s="244"/>
      <c r="J17" s="9"/>
      <c r="K17" s="9"/>
      <c r="L17" s="244"/>
      <c r="M17" s="9"/>
      <c r="N17" s="9"/>
      <c r="O17" s="244"/>
      <c r="P17" s="9"/>
      <c r="Q17" s="9"/>
    </row>
    <row r="18" spans="1:17" ht="12.75">
      <c r="A18" s="182">
        <v>2009</v>
      </c>
      <c r="B18" s="183"/>
      <c r="C18" s="184">
        <v>315934</v>
      </c>
      <c r="D18" s="181"/>
      <c r="E18" s="184">
        <v>93073</v>
      </c>
      <c r="F18" s="184">
        <v>61415</v>
      </c>
      <c r="G18" s="184">
        <v>25495</v>
      </c>
      <c r="H18" s="181">
        <v>179983</v>
      </c>
      <c r="I18" s="244"/>
      <c r="K18" s="9"/>
      <c r="L18" s="244"/>
      <c r="O18" s="244"/>
      <c r="Q18" s="9"/>
    </row>
    <row r="19" spans="1:17" ht="12.75">
      <c r="A19" s="182">
        <v>2010</v>
      </c>
      <c r="B19" s="183"/>
      <c r="C19" s="184">
        <v>290941</v>
      </c>
      <c r="D19" s="181"/>
      <c r="E19" s="184">
        <v>79924</v>
      </c>
      <c r="F19" s="184">
        <v>65665</v>
      </c>
      <c r="G19" s="184">
        <v>23104</v>
      </c>
      <c r="H19" s="181">
        <v>168693</v>
      </c>
      <c r="I19" s="244"/>
      <c r="K19" s="9"/>
      <c r="L19" s="244"/>
      <c r="O19" s="244"/>
      <c r="Q19" s="9"/>
    </row>
    <row r="20" spans="1:17" ht="12.75">
      <c r="A20" s="182" t="s">
        <v>32</v>
      </c>
      <c r="B20" s="183"/>
      <c r="C20" s="184">
        <f>SUM(C37:C40)</f>
        <v>275920</v>
      </c>
      <c r="D20" s="184"/>
      <c r="E20" s="184">
        <v>79114</v>
      </c>
      <c r="F20" s="184">
        <v>68542</v>
      </c>
      <c r="G20" s="184">
        <v>22959</v>
      </c>
      <c r="H20" s="181">
        <v>170615</v>
      </c>
      <c r="I20" s="244"/>
      <c r="K20" s="9"/>
      <c r="L20" s="244"/>
      <c r="M20" s="244"/>
      <c r="O20" s="244"/>
      <c r="Q20" s="9"/>
    </row>
    <row r="21" spans="1:17" ht="12.75">
      <c r="A21" s="182"/>
      <c r="B21" s="183"/>
      <c r="C21" s="181"/>
      <c r="D21" s="181"/>
      <c r="E21" s="181"/>
      <c r="F21" s="181"/>
      <c r="G21" s="181"/>
      <c r="H21" s="181"/>
      <c r="I21" s="9"/>
      <c r="L21" s="244"/>
      <c r="Q21" s="9"/>
    </row>
    <row r="22" spans="1:17" ht="12.75">
      <c r="A22" s="182">
        <v>2008</v>
      </c>
      <c r="B22" s="185" t="s">
        <v>396</v>
      </c>
      <c r="C22" s="186">
        <v>70545</v>
      </c>
      <c r="D22" s="187"/>
      <c r="E22" s="188">
        <v>18920</v>
      </c>
      <c r="F22" s="188">
        <v>12951</v>
      </c>
      <c r="G22" s="188">
        <v>6707</v>
      </c>
      <c r="H22" s="186">
        <v>38578</v>
      </c>
      <c r="I22" s="244"/>
      <c r="L22" s="244"/>
      <c r="O22" s="244"/>
      <c r="Q22" s="9"/>
    </row>
    <row r="23" spans="1:17" ht="12.75">
      <c r="A23" s="189"/>
      <c r="B23" s="190" t="s">
        <v>397</v>
      </c>
      <c r="C23" s="186">
        <v>74303</v>
      </c>
      <c r="D23" s="187"/>
      <c r="E23" s="188">
        <v>19955</v>
      </c>
      <c r="F23" s="188">
        <v>12805</v>
      </c>
      <c r="G23" s="188">
        <v>6656</v>
      </c>
      <c r="H23" s="186">
        <v>39416</v>
      </c>
      <c r="I23" s="244"/>
      <c r="L23" s="244"/>
      <c r="O23" s="244"/>
      <c r="Q23" s="9"/>
    </row>
    <row r="24" spans="1:17" ht="12.75">
      <c r="A24" s="189"/>
      <c r="B24" s="190" t="s">
        <v>398</v>
      </c>
      <c r="C24" s="186">
        <v>77780</v>
      </c>
      <c r="D24" s="187"/>
      <c r="E24" s="188">
        <v>23121</v>
      </c>
      <c r="F24" s="188">
        <v>14093</v>
      </c>
      <c r="G24" s="188">
        <v>6823</v>
      </c>
      <c r="H24" s="186">
        <v>44037</v>
      </c>
      <c r="I24" s="244"/>
      <c r="L24" s="244"/>
      <c r="O24" s="244"/>
      <c r="Q24" s="9"/>
    </row>
    <row r="25" spans="1:17" ht="12.75">
      <c r="A25" s="189"/>
      <c r="B25" s="190" t="s">
        <v>399</v>
      </c>
      <c r="C25" s="186">
        <v>76168</v>
      </c>
      <c r="D25" s="187"/>
      <c r="E25" s="188">
        <v>21932</v>
      </c>
      <c r="F25" s="188">
        <v>13406</v>
      </c>
      <c r="G25" s="188">
        <v>6536</v>
      </c>
      <c r="H25" s="186">
        <v>41874</v>
      </c>
      <c r="I25" s="244"/>
      <c r="L25" s="244"/>
      <c r="O25" s="244"/>
      <c r="Q25" s="9"/>
    </row>
    <row r="26" spans="1:17" s="133" customFormat="1" ht="12.75">
      <c r="A26" s="191"/>
      <c r="B26" s="191"/>
      <c r="C26" s="192"/>
      <c r="D26" s="192"/>
      <c r="E26" s="192"/>
      <c r="F26" s="192"/>
      <c r="G26" s="192"/>
      <c r="H26" s="192"/>
      <c r="I26" s="144"/>
      <c r="L26" s="246"/>
      <c r="O26" s="244"/>
      <c r="Q26" s="9"/>
    </row>
    <row r="27" spans="1:17" ht="12.75">
      <c r="A27" s="182">
        <v>2009</v>
      </c>
      <c r="B27" s="182" t="s">
        <v>396</v>
      </c>
      <c r="C27" s="181">
        <v>77355</v>
      </c>
      <c r="D27" s="181"/>
      <c r="E27" s="193">
        <v>21927</v>
      </c>
      <c r="F27" s="194">
        <v>14240</v>
      </c>
      <c r="G27" s="194">
        <v>6928</v>
      </c>
      <c r="H27" s="181">
        <v>43095</v>
      </c>
      <c r="I27" s="244"/>
      <c r="L27" s="244"/>
      <c r="O27" s="244"/>
      <c r="Q27" s="9"/>
    </row>
    <row r="28" spans="1:17" ht="14.25">
      <c r="A28" s="182"/>
      <c r="B28" s="182" t="s">
        <v>397</v>
      </c>
      <c r="C28" s="181">
        <v>78816</v>
      </c>
      <c r="D28" s="195"/>
      <c r="E28" s="196">
        <v>23094</v>
      </c>
      <c r="F28" s="196">
        <v>14573</v>
      </c>
      <c r="G28" s="196">
        <v>6258</v>
      </c>
      <c r="H28" s="181">
        <v>43925</v>
      </c>
      <c r="I28" s="244"/>
      <c r="L28" s="244"/>
      <c r="O28" s="244"/>
      <c r="Q28" s="9"/>
    </row>
    <row r="29" spans="1:17" ht="12.75">
      <c r="A29" s="182"/>
      <c r="B29" s="182" t="s">
        <v>398</v>
      </c>
      <c r="C29" s="181">
        <v>82659</v>
      </c>
      <c r="D29" s="181"/>
      <c r="E29" s="193">
        <v>25551</v>
      </c>
      <c r="F29" s="193">
        <v>16763</v>
      </c>
      <c r="G29" s="193">
        <v>6487</v>
      </c>
      <c r="H29" s="181">
        <v>48801</v>
      </c>
      <c r="I29" s="244"/>
      <c r="L29" s="244"/>
      <c r="O29" s="244"/>
      <c r="Q29" s="9"/>
    </row>
    <row r="30" spans="1:17" ht="12.75">
      <c r="A30" s="182"/>
      <c r="B30" s="182" t="s">
        <v>401</v>
      </c>
      <c r="C30" s="181">
        <v>77104</v>
      </c>
      <c r="D30" s="181"/>
      <c r="E30" s="193">
        <v>22501</v>
      </c>
      <c r="F30" s="193">
        <v>15839</v>
      </c>
      <c r="G30" s="193">
        <v>5822</v>
      </c>
      <c r="H30" s="181">
        <v>44162</v>
      </c>
      <c r="I30" s="244"/>
      <c r="L30" s="244"/>
      <c r="O30" s="244"/>
      <c r="Q30" s="9"/>
    </row>
    <row r="31" spans="1:17" s="128" customFormat="1" ht="12.75">
      <c r="A31" s="191"/>
      <c r="B31" s="191"/>
      <c r="C31" s="192"/>
      <c r="D31" s="192"/>
      <c r="E31" s="192"/>
      <c r="F31" s="192"/>
      <c r="G31" s="192"/>
      <c r="H31" s="192"/>
      <c r="I31" s="145"/>
      <c r="L31" s="247"/>
      <c r="O31" s="244"/>
      <c r="Q31" s="9"/>
    </row>
    <row r="32" spans="1:17" ht="12.75">
      <c r="A32" s="182">
        <v>2010</v>
      </c>
      <c r="B32" s="182" t="s">
        <v>402</v>
      </c>
      <c r="C32" s="181">
        <v>72140</v>
      </c>
      <c r="D32" s="181"/>
      <c r="E32" s="193">
        <v>20036</v>
      </c>
      <c r="F32" s="193">
        <v>16096</v>
      </c>
      <c r="G32" s="193">
        <v>5967</v>
      </c>
      <c r="H32" s="181">
        <v>42099</v>
      </c>
      <c r="I32" s="244"/>
      <c r="L32" s="244"/>
      <c r="O32" s="244"/>
      <c r="Q32" s="9"/>
    </row>
    <row r="33" spans="1:17" ht="12.75">
      <c r="A33" s="182"/>
      <c r="B33" s="182" t="s">
        <v>397</v>
      </c>
      <c r="C33" s="181">
        <v>71445</v>
      </c>
      <c r="D33" s="181"/>
      <c r="E33" s="193">
        <v>19746</v>
      </c>
      <c r="F33" s="193">
        <v>15342</v>
      </c>
      <c r="G33" s="193">
        <v>5376</v>
      </c>
      <c r="H33" s="181">
        <v>40464</v>
      </c>
      <c r="I33" s="244"/>
      <c r="L33" s="244"/>
      <c r="O33" s="244"/>
      <c r="Q33" s="9"/>
    </row>
    <row r="34" spans="1:17" ht="12.75">
      <c r="A34" s="191"/>
      <c r="B34" s="182" t="s">
        <v>418</v>
      </c>
      <c r="C34" s="181">
        <v>75433</v>
      </c>
      <c r="D34" s="181"/>
      <c r="E34" s="184">
        <v>20795</v>
      </c>
      <c r="F34" s="184">
        <v>17687</v>
      </c>
      <c r="G34" s="184">
        <v>6325</v>
      </c>
      <c r="H34" s="197">
        <v>44807</v>
      </c>
      <c r="I34" s="244"/>
      <c r="L34" s="244"/>
      <c r="O34" s="244"/>
      <c r="Q34" s="9"/>
    </row>
    <row r="35" spans="1:17" ht="12.75">
      <c r="A35" s="182"/>
      <c r="B35" s="182" t="s">
        <v>401</v>
      </c>
      <c r="C35" s="181">
        <v>71923</v>
      </c>
      <c r="D35" s="198"/>
      <c r="E35" s="184">
        <v>19347</v>
      </c>
      <c r="F35" s="184">
        <v>16540</v>
      </c>
      <c r="G35" s="184">
        <v>5436</v>
      </c>
      <c r="H35" s="181">
        <v>41323</v>
      </c>
      <c r="I35" s="244"/>
      <c r="L35" s="244"/>
      <c r="O35" s="244"/>
      <c r="Q35" s="9"/>
    </row>
    <row r="36" spans="1:17" s="128" customFormat="1" ht="12.75">
      <c r="A36" s="191"/>
      <c r="B36" s="191"/>
      <c r="C36" s="192"/>
      <c r="D36" s="192"/>
      <c r="E36" s="192"/>
      <c r="F36" s="192"/>
      <c r="G36" s="192"/>
      <c r="H36" s="192"/>
      <c r="I36" s="145"/>
      <c r="L36" s="247"/>
      <c r="O36" s="244"/>
      <c r="Q36" s="9"/>
    </row>
    <row r="37" spans="1:17" ht="12.75">
      <c r="A37" s="182">
        <v>2011</v>
      </c>
      <c r="B37" s="182" t="s">
        <v>402</v>
      </c>
      <c r="C37" s="181">
        <v>69831</v>
      </c>
      <c r="D37" s="198"/>
      <c r="E37" s="184">
        <v>20467</v>
      </c>
      <c r="F37" s="184">
        <v>17698</v>
      </c>
      <c r="G37" s="184">
        <v>6040</v>
      </c>
      <c r="H37" s="181">
        <v>44205</v>
      </c>
      <c r="I37" s="244"/>
      <c r="J37" s="9"/>
      <c r="K37" s="9"/>
      <c r="L37" s="244"/>
      <c r="O37" s="244"/>
      <c r="Q37" s="9"/>
    </row>
    <row r="38" spans="1:17" ht="12.75">
      <c r="A38" s="182"/>
      <c r="B38" s="182" t="s">
        <v>400</v>
      </c>
      <c r="C38" s="181">
        <v>67292</v>
      </c>
      <c r="D38" s="198"/>
      <c r="E38" s="184">
        <v>19206</v>
      </c>
      <c r="F38" s="184">
        <v>15525</v>
      </c>
      <c r="G38" s="184">
        <v>5426</v>
      </c>
      <c r="H38" s="181">
        <v>40157</v>
      </c>
      <c r="I38" s="244"/>
      <c r="J38" s="9"/>
      <c r="K38" s="9"/>
      <c r="L38" s="244"/>
      <c r="O38" s="244"/>
      <c r="Q38" s="9"/>
    </row>
    <row r="39" spans="1:17" ht="12.75">
      <c r="A39" s="182"/>
      <c r="B39" s="182" t="s">
        <v>418</v>
      </c>
      <c r="C39" s="199">
        <v>72514</v>
      </c>
      <c r="D39" s="200"/>
      <c r="E39" s="201">
        <v>21054</v>
      </c>
      <c r="F39" s="201">
        <v>17545</v>
      </c>
      <c r="G39" s="201">
        <v>5784</v>
      </c>
      <c r="H39" s="199">
        <v>44383</v>
      </c>
      <c r="I39" s="244"/>
      <c r="J39" s="9"/>
      <c r="K39" s="9"/>
      <c r="L39" s="244"/>
      <c r="O39" s="244"/>
      <c r="Q39" s="9"/>
    </row>
    <row r="40" spans="1:17" ht="12.75">
      <c r="A40" s="182"/>
      <c r="B40" s="182" t="s">
        <v>28</v>
      </c>
      <c r="C40" s="199">
        <v>66283</v>
      </c>
      <c r="D40" s="200"/>
      <c r="E40" s="201">
        <v>18387</v>
      </c>
      <c r="F40" s="201">
        <v>17774</v>
      </c>
      <c r="G40" s="201">
        <v>5709</v>
      </c>
      <c r="H40" s="199">
        <v>41870</v>
      </c>
      <c r="I40" s="244"/>
      <c r="J40" s="9"/>
      <c r="K40" s="9"/>
      <c r="L40" s="244"/>
      <c r="O40" s="244"/>
      <c r="Q40" s="9"/>
    </row>
    <row r="41" spans="1:17" s="128" customFormat="1" ht="12.75">
      <c r="A41" s="191"/>
      <c r="B41" s="191"/>
      <c r="C41" s="192"/>
      <c r="D41" s="192"/>
      <c r="E41" s="192"/>
      <c r="F41" s="192"/>
      <c r="G41" s="192"/>
      <c r="H41" s="192"/>
      <c r="I41" s="145"/>
      <c r="J41" s="145"/>
      <c r="K41" s="145"/>
      <c r="L41" s="247"/>
      <c r="O41" s="244"/>
      <c r="Q41" s="9"/>
    </row>
    <row r="42" spans="1:17" ht="12.75">
      <c r="A42" s="182">
        <v>2012</v>
      </c>
      <c r="B42" s="182" t="s">
        <v>27</v>
      </c>
      <c r="C42" s="199">
        <v>66182</v>
      </c>
      <c r="D42" s="200"/>
      <c r="E42" s="201">
        <v>18231</v>
      </c>
      <c r="F42" s="201">
        <v>18088</v>
      </c>
      <c r="G42" s="201">
        <v>6098</v>
      </c>
      <c r="H42" s="199">
        <v>42417</v>
      </c>
      <c r="I42" s="244"/>
      <c r="L42" s="244"/>
      <c r="O42" s="244"/>
      <c r="Q42" s="9"/>
    </row>
    <row r="43" spans="1:8" ht="12.75">
      <c r="A43" s="66"/>
      <c r="B43" s="66"/>
      <c r="C43" s="23"/>
      <c r="D43" s="67"/>
      <c r="E43" s="68"/>
      <c r="F43" s="66"/>
      <c r="G43" s="66"/>
      <c r="H43" s="69"/>
    </row>
    <row r="44" spans="1:9" ht="12.75">
      <c r="A44" s="53"/>
      <c r="B44" s="53"/>
      <c r="C44" s="245"/>
      <c r="D44" s="50"/>
      <c r="E44" s="245"/>
      <c r="F44" s="245"/>
      <c r="G44" s="245"/>
      <c r="H44" s="245"/>
      <c r="I44" s="70"/>
    </row>
    <row r="45" spans="1:9" ht="12.75">
      <c r="A45" s="26" t="s">
        <v>404</v>
      </c>
      <c r="B45" s="53"/>
      <c r="C45" s="50"/>
      <c r="D45" s="50"/>
      <c r="E45" s="50"/>
      <c r="F45" s="50"/>
      <c r="G45" s="50"/>
      <c r="H45" s="245"/>
      <c r="I45" s="70"/>
    </row>
    <row r="46" spans="1:9" ht="12.75">
      <c r="A46" s="746" t="s">
        <v>431</v>
      </c>
      <c r="B46" s="746"/>
      <c r="C46" s="746"/>
      <c r="D46" s="746"/>
      <c r="E46" s="746"/>
      <c r="F46" s="746"/>
      <c r="G46" s="746"/>
      <c r="H46" s="746"/>
      <c r="I46" s="746"/>
    </row>
    <row r="47" spans="1:9" ht="12.75">
      <c r="A47" s="53"/>
      <c r="B47" s="14"/>
      <c r="C47" s="71"/>
      <c r="D47" s="61"/>
      <c r="E47" s="71"/>
      <c r="F47" s="71"/>
      <c r="G47" s="72"/>
      <c r="H47" s="64"/>
      <c r="I47" s="53"/>
    </row>
    <row r="48" spans="1:9" ht="12.75">
      <c r="A48" s="26" t="s">
        <v>406</v>
      </c>
      <c r="B48" s="14"/>
      <c r="C48" s="61"/>
      <c r="D48" s="65"/>
      <c r="E48" s="62"/>
      <c r="F48" s="62"/>
      <c r="G48" s="62"/>
      <c r="H48" s="61"/>
      <c r="I48" s="53"/>
    </row>
    <row r="49" spans="1:9" ht="33.75" customHeight="1">
      <c r="A49" s="719" t="s">
        <v>432</v>
      </c>
      <c r="B49" s="719"/>
      <c r="C49" s="719"/>
      <c r="D49" s="719"/>
      <c r="E49" s="719"/>
      <c r="F49" s="719"/>
      <c r="G49" s="719"/>
      <c r="H49" s="719"/>
      <c r="I49" s="719"/>
    </row>
    <row r="50" spans="1:9" ht="33" customHeight="1">
      <c r="A50" s="719" t="s">
        <v>433</v>
      </c>
      <c r="B50" s="719"/>
      <c r="C50" s="719"/>
      <c r="D50" s="719"/>
      <c r="E50" s="719"/>
      <c r="F50" s="719"/>
      <c r="G50" s="719"/>
      <c r="H50" s="719"/>
      <c r="I50" s="719"/>
    </row>
    <row r="51" spans="1:9" ht="24.75" customHeight="1">
      <c r="A51" s="719" t="s">
        <v>434</v>
      </c>
      <c r="B51" s="719"/>
      <c r="C51" s="719"/>
      <c r="D51" s="719"/>
      <c r="E51" s="719"/>
      <c r="F51" s="719"/>
      <c r="G51" s="719"/>
      <c r="H51" s="719"/>
      <c r="I51" s="719"/>
    </row>
    <row r="52" spans="1:9" ht="45" customHeight="1">
      <c r="A52" s="747" t="s">
        <v>435</v>
      </c>
      <c r="B52" s="747"/>
      <c r="C52" s="747"/>
      <c r="D52" s="747"/>
      <c r="E52" s="747"/>
      <c r="F52" s="747"/>
      <c r="G52" s="747"/>
      <c r="H52" s="747"/>
      <c r="I52" s="747"/>
    </row>
  </sheetData>
  <mergeCells count="10">
    <mergeCell ref="A3:H4"/>
    <mergeCell ref="A52:I52"/>
    <mergeCell ref="A46:I46"/>
    <mergeCell ref="A49:I49"/>
    <mergeCell ref="A50:I50"/>
    <mergeCell ref="A51:I51"/>
    <mergeCell ref="A6:A7"/>
    <mergeCell ref="B6:B7"/>
    <mergeCell ref="C6:C7"/>
    <mergeCell ref="E6:H6"/>
  </mergeCells>
  <printOptions/>
  <pageMargins left="0.75" right="0.75" top="1" bottom="1" header="0.5" footer="0.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Q55"/>
  <sheetViews>
    <sheetView zoomScale="95" zoomScaleNormal="95" workbookViewId="0" topLeftCell="A1">
      <selection activeCell="A1" sqref="A1"/>
    </sheetView>
  </sheetViews>
  <sheetFormatPr defaultColWidth="9.140625" defaultRowHeight="12.75"/>
  <cols>
    <col min="1" max="1" width="10.8515625" style="0" customWidth="1"/>
    <col min="2" max="2" width="11.00390625" style="0" customWidth="1"/>
    <col min="3" max="3" width="2.421875" style="0" customWidth="1"/>
    <col min="4" max="4" width="10.140625" style="0" customWidth="1"/>
    <col min="5" max="5" width="3.28125" style="0" customWidth="1"/>
    <col min="6" max="6" width="14.8515625" style="0" customWidth="1"/>
    <col min="7" max="7" width="1.57421875" style="0" customWidth="1"/>
    <col min="8" max="8" width="13.57421875" style="0" customWidth="1"/>
    <col min="9" max="10" width="16.421875" style="0" customWidth="1"/>
    <col min="11" max="11" width="13.8515625" style="0" customWidth="1"/>
    <col min="12" max="12" width="16.57421875" style="0" customWidth="1"/>
  </cols>
  <sheetData>
    <row r="1" spans="1:12" ht="12.75">
      <c r="A1" s="1" t="s">
        <v>436</v>
      </c>
      <c r="B1" s="1"/>
      <c r="C1" s="1"/>
      <c r="D1" s="34"/>
      <c r="E1" s="34"/>
      <c r="F1" s="34"/>
      <c r="G1" s="34"/>
      <c r="H1" s="34"/>
      <c r="I1" s="34"/>
      <c r="J1" s="34"/>
      <c r="K1" s="34"/>
      <c r="L1" s="34"/>
    </row>
    <row r="2" spans="1:12" ht="12.75">
      <c r="A2" s="2" t="s">
        <v>383</v>
      </c>
      <c r="B2" s="1"/>
      <c r="C2" s="1"/>
      <c r="D2" s="34"/>
      <c r="E2" s="34"/>
      <c r="F2" s="34"/>
      <c r="G2" s="34"/>
      <c r="H2" s="34"/>
      <c r="I2" s="34"/>
      <c r="J2" s="34"/>
      <c r="K2" s="34"/>
      <c r="L2" s="34"/>
    </row>
    <row r="3" spans="1:11" ht="12.75">
      <c r="A3" s="712" t="s">
        <v>37</v>
      </c>
      <c r="B3" s="712"/>
      <c r="C3" s="712"/>
      <c r="D3" s="712"/>
      <c r="E3" s="712"/>
      <c r="F3" s="712"/>
      <c r="G3" s="712"/>
      <c r="H3" s="712"/>
      <c r="I3" s="712"/>
      <c r="J3" s="712"/>
      <c r="K3" s="712"/>
    </row>
    <row r="4" spans="1:12" ht="12.75">
      <c r="A4" s="73"/>
      <c r="B4" s="73"/>
      <c r="C4" s="73"/>
      <c r="D4" s="74"/>
      <c r="E4" s="74"/>
      <c r="F4" s="23"/>
      <c r="G4" s="23"/>
      <c r="H4" s="23"/>
      <c r="I4" s="23"/>
      <c r="J4" s="23"/>
      <c r="K4" s="74"/>
      <c r="L4" s="23"/>
    </row>
    <row r="5" spans="1:12" ht="12.75">
      <c r="A5" s="713" t="s">
        <v>385</v>
      </c>
      <c r="B5" s="715" t="s">
        <v>386</v>
      </c>
      <c r="C5" s="42"/>
      <c r="D5" s="716" t="s">
        <v>437</v>
      </c>
      <c r="E5" s="716"/>
      <c r="F5" s="716"/>
      <c r="G5" s="75"/>
      <c r="H5" s="716" t="s">
        <v>438</v>
      </c>
      <c r="I5" s="717"/>
      <c r="J5" s="717"/>
      <c r="K5" s="717"/>
      <c r="L5" s="725" t="s">
        <v>439</v>
      </c>
    </row>
    <row r="6" spans="1:12" ht="12.75">
      <c r="A6" s="713"/>
      <c r="B6" s="715"/>
      <c r="C6" s="42"/>
      <c r="D6" s="708" t="s">
        <v>440</v>
      </c>
      <c r="E6" s="76"/>
      <c r="F6" s="708" t="s">
        <v>441</v>
      </c>
      <c r="G6" s="77"/>
      <c r="H6" s="710" t="s">
        <v>442</v>
      </c>
      <c r="I6" s="711" t="s">
        <v>443</v>
      </c>
      <c r="J6" s="711"/>
      <c r="K6" s="711"/>
      <c r="L6" s="726"/>
    </row>
    <row r="7" spans="1:14" ht="41.25" customHeight="1">
      <c r="A7" s="714"/>
      <c r="B7" s="733"/>
      <c r="C7" s="40"/>
      <c r="D7" s="709"/>
      <c r="E7" s="78"/>
      <c r="F7" s="709"/>
      <c r="G7" s="79"/>
      <c r="H7" s="709"/>
      <c r="I7" s="78" t="s">
        <v>444</v>
      </c>
      <c r="J7" s="78" t="s">
        <v>445</v>
      </c>
      <c r="K7" s="78" t="s">
        <v>446</v>
      </c>
      <c r="L7" s="707"/>
      <c r="N7" s="28"/>
    </row>
    <row r="8" spans="1:12" ht="12.75" customHeight="1">
      <c r="A8" s="138"/>
      <c r="B8" s="42"/>
      <c r="C8" s="42"/>
      <c r="D8" s="139"/>
      <c r="E8" s="139"/>
      <c r="F8" s="139"/>
      <c r="G8" s="143"/>
      <c r="H8" s="139"/>
      <c r="I8" s="139"/>
      <c r="J8" s="139"/>
      <c r="K8" s="139"/>
      <c r="L8" s="136"/>
    </row>
    <row r="9" spans="1:14" ht="12.75" customHeight="1">
      <c r="A9" s="182">
        <v>2000</v>
      </c>
      <c r="B9" s="42"/>
      <c r="C9" s="42"/>
      <c r="D9" s="202">
        <v>55836</v>
      </c>
      <c r="E9" s="139"/>
      <c r="F9" s="139">
        <v>29</v>
      </c>
      <c r="G9" s="143"/>
      <c r="H9" s="204">
        <v>15397</v>
      </c>
      <c r="I9" s="139">
        <v>48</v>
      </c>
      <c r="J9" s="139">
        <v>26</v>
      </c>
      <c r="K9" s="139">
        <v>74</v>
      </c>
      <c r="L9" s="253" t="s">
        <v>15</v>
      </c>
      <c r="N9" s="150"/>
    </row>
    <row r="10" spans="1:14" ht="12.75" customHeight="1">
      <c r="A10" s="179">
        <v>2001</v>
      </c>
      <c r="B10" s="42"/>
      <c r="C10" s="42"/>
      <c r="D10" s="202">
        <v>58333</v>
      </c>
      <c r="E10" s="139"/>
      <c r="F10" s="139">
        <v>28</v>
      </c>
      <c r="G10" s="143"/>
      <c r="H10" s="204">
        <v>13430</v>
      </c>
      <c r="I10" s="139">
        <v>39</v>
      </c>
      <c r="J10" s="139">
        <v>35</v>
      </c>
      <c r="K10" s="139">
        <v>73</v>
      </c>
      <c r="L10" s="253" t="s">
        <v>15</v>
      </c>
      <c r="N10" s="150"/>
    </row>
    <row r="11" spans="1:14" ht="12.75" customHeight="1">
      <c r="A11" s="183">
        <v>2002</v>
      </c>
      <c r="B11" s="42"/>
      <c r="C11" s="42"/>
      <c r="D11" s="255">
        <v>55719</v>
      </c>
      <c r="E11" s="139"/>
      <c r="F11" s="139">
        <v>31</v>
      </c>
      <c r="G11" s="143"/>
      <c r="H11" s="256">
        <v>13182</v>
      </c>
      <c r="I11" s="139">
        <v>28</v>
      </c>
      <c r="J11" s="139">
        <v>31</v>
      </c>
      <c r="K11" s="139">
        <v>58</v>
      </c>
      <c r="L11" s="253" t="s">
        <v>15</v>
      </c>
      <c r="N11" s="150"/>
    </row>
    <row r="12" spans="1:17" ht="12.75">
      <c r="A12" s="179">
        <v>2003</v>
      </c>
      <c r="B12" s="180"/>
      <c r="C12" s="180"/>
      <c r="D12" s="202">
        <v>51044</v>
      </c>
      <c r="E12" s="203"/>
      <c r="F12" s="204">
        <v>26.634796426303485</v>
      </c>
      <c r="G12" s="205"/>
      <c r="H12" s="204">
        <v>15643</v>
      </c>
      <c r="I12" s="204">
        <v>21.506161193325863</v>
      </c>
      <c r="J12" s="204">
        <v>32.26039304610733</v>
      </c>
      <c r="K12" s="189">
        <v>54.20837914160684</v>
      </c>
      <c r="L12" s="204">
        <v>2521</v>
      </c>
      <c r="N12" s="150"/>
      <c r="O12" s="9"/>
      <c r="Q12" s="244"/>
    </row>
    <row r="13" spans="1:17" ht="12.75">
      <c r="A13" s="182">
        <v>2004</v>
      </c>
      <c r="B13" s="183"/>
      <c r="C13" s="183"/>
      <c r="D13" s="204">
        <v>46617</v>
      </c>
      <c r="E13" s="203"/>
      <c r="F13" s="204">
        <v>27.18243893702286</v>
      </c>
      <c r="G13" s="205"/>
      <c r="H13" s="204">
        <v>15597</v>
      </c>
      <c r="I13" s="204">
        <v>21.31553448743918</v>
      </c>
      <c r="J13" s="204">
        <v>32.86497881466757</v>
      </c>
      <c r="K13" s="189">
        <v>54.64467304163044</v>
      </c>
      <c r="L13" s="204">
        <v>3495</v>
      </c>
      <c r="N13" s="150"/>
      <c r="O13" s="9"/>
      <c r="Q13" s="244"/>
    </row>
    <row r="14" spans="1:17" ht="12.75">
      <c r="A14" s="182">
        <v>2005</v>
      </c>
      <c r="B14" s="183"/>
      <c r="C14" s="183"/>
      <c r="D14" s="204">
        <v>47680</v>
      </c>
      <c r="E14" s="203"/>
      <c r="F14" s="204">
        <v>26.673828876904924</v>
      </c>
      <c r="G14" s="205"/>
      <c r="H14" s="204">
        <v>15700</v>
      </c>
      <c r="I14" s="204">
        <v>21.694826188252442</v>
      </c>
      <c r="J14" s="204">
        <v>32.44952723535457</v>
      </c>
      <c r="K14" s="189">
        <v>54.16150605229719</v>
      </c>
      <c r="L14" s="204">
        <v>3096</v>
      </c>
      <c r="N14" s="150"/>
      <c r="O14" s="9"/>
      <c r="Q14" s="244"/>
    </row>
    <row r="15" spans="1:17" ht="12.75">
      <c r="A15" s="182">
        <v>2006</v>
      </c>
      <c r="B15" s="183"/>
      <c r="C15" s="183"/>
      <c r="D15" s="204">
        <v>46872</v>
      </c>
      <c r="E15" s="203"/>
      <c r="F15" s="204">
        <v>27.24419545318462</v>
      </c>
      <c r="G15" s="205"/>
      <c r="H15" s="204">
        <v>16108</v>
      </c>
      <c r="I15" s="204">
        <v>20.556253161543726</v>
      </c>
      <c r="J15" s="204">
        <v>32.26585508743012</v>
      </c>
      <c r="K15" s="189">
        <v>52.81471087325415</v>
      </c>
      <c r="L15" s="204">
        <v>3945</v>
      </c>
      <c r="N15" s="150"/>
      <c r="O15" s="9"/>
      <c r="Q15" s="244"/>
    </row>
    <row r="16" spans="1:17" ht="12.75">
      <c r="A16" s="182">
        <v>2007</v>
      </c>
      <c r="B16" s="183"/>
      <c r="C16" s="183"/>
      <c r="D16" s="204">
        <v>53232</v>
      </c>
      <c r="E16" s="203"/>
      <c r="F16" s="687">
        <v>27</v>
      </c>
      <c r="G16" s="205"/>
      <c r="H16" s="204">
        <v>16000</v>
      </c>
      <c r="I16" s="204">
        <v>20.95073960929335</v>
      </c>
      <c r="J16" s="204">
        <v>32.29608505844247</v>
      </c>
      <c r="K16" s="189">
        <v>53.236607142857146</v>
      </c>
      <c r="L16" s="204">
        <v>5057</v>
      </c>
      <c r="N16" s="150"/>
      <c r="O16" s="9"/>
      <c r="Q16" s="244"/>
    </row>
    <row r="17" spans="1:17" ht="12.75">
      <c r="A17" s="182">
        <v>2008</v>
      </c>
      <c r="B17" s="183"/>
      <c r="C17" s="183"/>
      <c r="D17" s="204">
        <v>46519</v>
      </c>
      <c r="E17" s="203"/>
      <c r="F17" s="688">
        <v>29</v>
      </c>
      <c r="G17" s="206"/>
      <c r="H17" s="204">
        <v>17462</v>
      </c>
      <c r="I17" s="189">
        <v>20.765964873603764</v>
      </c>
      <c r="J17" s="207">
        <v>31.747855349902075</v>
      </c>
      <c r="K17" s="207">
        <v>52.477187419658925</v>
      </c>
      <c r="L17" s="204">
        <v>5225</v>
      </c>
      <c r="N17" s="150"/>
      <c r="O17" s="9"/>
      <c r="Q17" s="244"/>
    </row>
    <row r="18" spans="1:17" ht="12.75">
      <c r="A18" s="182">
        <v>2009</v>
      </c>
      <c r="B18" s="183"/>
      <c r="C18" s="183"/>
      <c r="D18" s="184">
        <v>46963</v>
      </c>
      <c r="E18" s="184"/>
      <c r="F18" s="204">
        <v>31</v>
      </c>
      <c r="G18" s="206"/>
      <c r="H18" s="184">
        <v>17115</v>
      </c>
      <c r="I18" s="207">
        <v>20.50466586113951</v>
      </c>
      <c r="J18" s="189">
        <v>32.15975792282163</v>
      </c>
      <c r="K18" s="189">
        <v>53.00912281314384</v>
      </c>
      <c r="L18" s="184">
        <v>5944</v>
      </c>
      <c r="N18" s="150"/>
      <c r="O18" s="9"/>
      <c r="Q18" s="244"/>
    </row>
    <row r="19" spans="1:17" ht="12.75">
      <c r="A19" s="182">
        <v>2010</v>
      </c>
      <c r="B19" s="183"/>
      <c r="C19" s="183"/>
      <c r="D19" s="184">
        <v>42786</v>
      </c>
      <c r="E19" s="184"/>
      <c r="F19" s="204">
        <v>31</v>
      </c>
      <c r="G19" s="206"/>
      <c r="H19" s="184">
        <v>17517</v>
      </c>
      <c r="I19" s="207">
        <v>20.46202964857611</v>
      </c>
      <c r="J19" s="189">
        <v>33.38829940551252</v>
      </c>
      <c r="K19" s="189">
        <v>53.97910801726638</v>
      </c>
      <c r="L19" s="184">
        <v>6149</v>
      </c>
      <c r="N19" s="150"/>
      <c r="O19" s="9"/>
      <c r="Q19" s="244"/>
    </row>
    <row r="20" spans="1:17" ht="12.75">
      <c r="A20" s="182" t="s">
        <v>32</v>
      </c>
      <c r="B20" s="183"/>
      <c r="C20" s="183"/>
      <c r="D20" s="184">
        <v>36719</v>
      </c>
      <c r="E20" s="184"/>
      <c r="F20" s="184">
        <v>30</v>
      </c>
      <c r="G20" s="184"/>
      <c r="H20" s="184">
        <v>15941</v>
      </c>
      <c r="I20" s="184">
        <v>21.78134150760462</v>
      </c>
      <c r="J20" s="184">
        <v>34.259456230044464</v>
      </c>
      <c r="K20" s="208">
        <v>56.17144716051678</v>
      </c>
      <c r="L20" s="184">
        <v>2648</v>
      </c>
      <c r="N20" s="150"/>
      <c r="O20" s="9"/>
      <c r="Q20" s="244"/>
    </row>
    <row r="21" spans="1:17" ht="12.75">
      <c r="A21" s="182"/>
      <c r="B21" s="183"/>
      <c r="C21" s="183"/>
      <c r="D21" s="184"/>
      <c r="E21" s="184"/>
      <c r="F21" s="204"/>
      <c r="G21" s="206"/>
      <c r="H21" s="184"/>
      <c r="I21" s="207"/>
      <c r="J21" s="189"/>
      <c r="K21" s="189"/>
      <c r="L21" s="184"/>
      <c r="N21" s="150"/>
      <c r="O21" s="9"/>
      <c r="Q21" s="244"/>
    </row>
    <row r="22" spans="1:17" ht="12.75">
      <c r="A22" s="182">
        <v>2008</v>
      </c>
      <c r="B22" s="182" t="s">
        <v>402</v>
      </c>
      <c r="C22" s="183"/>
      <c r="D22" s="184">
        <v>12592</v>
      </c>
      <c r="E22" s="184"/>
      <c r="F22" s="204">
        <v>30</v>
      </c>
      <c r="G22" s="206"/>
      <c r="H22" s="204">
        <v>4687</v>
      </c>
      <c r="I22" s="189">
        <v>21</v>
      </c>
      <c r="J22" s="189">
        <v>32</v>
      </c>
      <c r="K22" s="189">
        <v>53</v>
      </c>
      <c r="L22" s="204">
        <v>1324</v>
      </c>
      <c r="N22" s="150"/>
      <c r="O22" s="9"/>
      <c r="Q22" s="244"/>
    </row>
    <row r="23" spans="1:17" ht="12.75">
      <c r="A23" s="182"/>
      <c r="B23" s="182" t="s">
        <v>397</v>
      </c>
      <c r="C23" s="183"/>
      <c r="D23" s="184">
        <v>11544</v>
      </c>
      <c r="E23" s="184"/>
      <c r="F23" s="204">
        <v>29</v>
      </c>
      <c r="G23" s="206"/>
      <c r="H23" s="204">
        <v>4524</v>
      </c>
      <c r="I23" s="189">
        <v>21</v>
      </c>
      <c r="J23" s="189">
        <v>31</v>
      </c>
      <c r="K23" s="189">
        <v>53</v>
      </c>
      <c r="L23" s="204">
        <v>1465</v>
      </c>
      <c r="N23" s="150"/>
      <c r="O23" s="9"/>
      <c r="Q23" s="244"/>
    </row>
    <row r="24" spans="1:17" ht="12.75">
      <c r="A24" s="182"/>
      <c r="B24" s="182" t="s">
        <v>398</v>
      </c>
      <c r="C24" s="183"/>
      <c r="D24" s="184">
        <v>11120</v>
      </c>
      <c r="E24" s="184"/>
      <c r="F24" s="204">
        <v>29</v>
      </c>
      <c r="G24" s="206"/>
      <c r="H24" s="204">
        <v>4180</v>
      </c>
      <c r="I24" s="189">
        <v>21</v>
      </c>
      <c r="J24" s="189">
        <v>31</v>
      </c>
      <c r="K24" s="189">
        <v>52</v>
      </c>
      <c r="L24" s="204">
        <v>1299</v>
      </c>
      <c r="N24" s="150"/>
      <c r="O24" s="9"/>
      <c r="Q24" s="244"/>
    </row>
    <row r="25" spans="1:17" ht="12.75">
      <c r="A25" s="182"/>
      <c r="B25" s="182" t="s">
        <v>401</v>
      </c>
      <c r="C25" s="183"/>
      <c r="D25" s="184">
        <v>11263</v>
      </c>
      <c r="E25" s="184"/>
      <c r="F25" s="204">
        <v>29</v>
      </c>
      <c r="G25" s="206"/>
      <c r="H25" s="204">
        <v>4071</v>
      </c>
      <c r="I25" s="189">
        <v>20</v>
      </c>
      <c r="J25" s="189">
        <v>32</v>
      </c>
      <c r="K25" s="189">
        <v>52</v>
      </c>
      <c r="L25" s="204">
        <v>1137</v>
      </c>
      <c r="N25" s="150"/>
      <c r="O25" s="9"/>
      <c r="Q25" s="244"/>
    </row>
    <row r="26" spans="1:17" ht="12.75">
      <c r="A26" s="182"/>
      <c r="B26" s="182"/>
      <c r="C26" s="182"/>
      <c r="D26" s="209"/>
      <c r="E26" s="209"/>
      <c r="F26" s="209"/>
      <c r="G26" s="206"/>
      <c r="H26" s="209"/>
      <c r="I26" s="210"/>
      <c r="J26" s="210"/>
      <c r="K26" s="210"/>
      <c r="L26" s="209"/>
      <c r="N26" s="150"/>
      <c r="O26" s="9"/>
      <c r="Q26" s="244"/>
    </row>
    <row r="27" spans="1:17" ht="14.25">
      <c r="A27" s="182">
        <v>2009</v>
      </c>
      <c r="B27" s="182" t="s">
        <v>402</v>
      </c>
      <c r="C27" s="182"/>
      <c r="D27" s="184">
        <v>11504</v>
      </c>
      <c r="E27" s="195"/>
      <c r="F27" s="211">
        <v>30</v>
      </c>
      <c r="G27" s="212"/>
      <c r="H27" s="211">
        <v>4442</v>
      </c>
      <c r="I27" s="213">
        <v>20</v>
      </c>
      <c r="J27" s="213">
        <v>32</v>
      </c>
      <c r="K27" s="213">
        <v>53</v>
      </c>
      <c r="L27" s="211">
        <v>1396</v>
      </c>
      <c r="N27" s="150"/>
      <c r="O27" s="9"/>
      <c r="Q27" s="244"/>
    </row>
    <row r="28" spans="1:17" ht="12.75">
      <c r="A28" s="214"/>
      <c r="B28" s="214" t="s">
        <v>397</v>
      </c>
      <c r="C28" s="214"/>
      <c r="D28" s="215">
        <v>11001</v>
      </c>
      <c r="E28" s="215"/>
      <c r="F28" s="211">
        <v>31</v>
      </c>
      <c r="G28" s="212"/>
      <c r="H28" s="211">
        <v>4221</v>
      </c>
      <c r="I28" s="213">
        <v>21</v>
      </c>
      <c r="J28" s="213">
        <v>32</v>
      </c>
      <c r="K28" s="213">
        <v>53</v>
      </c>
      <c r="L28" s="211">
        <v>1584</v>
      </c>
      <c r="N28" s="150"/>
      <c r="O28" s="9"/>
      <c r="Q28" s="244"/>
    </row>
    <row r="29" spans="1:17" ht="12.75">
      <c r="A29" s="214"/>
      <c r="B29" s="214" t="s">
        <v>398</v>
      </c>
      <c r="C29" s="214"/>
      <c r="D29" s="215">
        <v>11928</v>
      </c>
      <c r="E29" s="215"/>
      <c r="F29" s="211">
        <v>31</v>
      </c>
      <c r="G29" s="212"/>
      <c r="H29" s="211">
        <v>4263</v>
      </c>
      <c r="I29" s="213">
        <v>20</v>
      </c>
      <c r="J29" s="213">
        <v>32</v>
      </c>
      <c r="K29" s="213">
        <v>52</v>
      </c>
      <c r="L29" s="211">
        <v>1367</v>
      </c>
      <c r="N29" s="150"/>
      <c r="O29" s="9"/>
      <c r="Q29" s="244"/>
    </row>
    <row r="30" spans="1:17" ht="12.75">
      <c r="A30" s="214"/>
      <c r="B30" s="214" t="s">
        <v>401</v>
      </c>
      <c r="C30" s="214"/>
      <c r="D30" s="215">
        <v>12530</v>
      </c>
      <c r="E30" s="215"/>
      <c r="F30" s="211">
        <v>30</v>
      </c>
      <c r="G30" s="212"/>
      <c r="H30" s="211">
        <v>4189</v>
      </c>
      <c r="I30" s="213">
        <v>21</v>
      </c>
      <c r="J30" s="213">
        <v>32</v>
      </c>
      <c r="K30" s="213">
        <v>54</v>
      </c>
      <c r="L30" s="211">
        <v>1597</v>
      </c>
      <c r="N30" s="150"/>
      <c r="O30" s="9"/>
      <c r="Q30" s="244"/>
    </row>
    <row r="31" spans="1:17" ht="12.75">
      <c r="A31" s="214"/>
      <c r="B31" s="214"/>
      <c r="C31" s="214"/>
      <c r="D31" s="215"/>
      <c r="E31" s="215"/>
      <c r="F31" s="211"/>
      <c r="G31" s="212"/>
      <c r="H31" s="211"/>
      <c r="I31" s="216"/>
      <c r="J31" s="213"/>
      <c r="K31" s="213"/>
      <c r="L31" s="211"/>
      <c r="N31" s="150"/>
      <c r="O31" s="9"/>
      <c r="Q31" s="244"/>
    </row>
    <row r="32" spans="1:17" ht="12.75">
      <c r="A32" s="214">
        <v>2010</v>
      </c>
      <c r="B32" s="214" t="s">
        <v>402</v>
      </c>
      <c r="C32" s="214"/>
      <c r="D32" s="215">
        <v>12162</v>
      </c>
      <c r="E32" s="215"/>
      <c r="F32" s="211">
        <v>31</v>
      </c>
      <c r="G32" s="212"/>
      <c r="H32" s="211">
        <v>4609</v>
      </c>
      <c r="I32" s="213">
        <v>20</v>
      </c>
      <c r="J32" s="213">
        <v>33</v>
      </c>
      <c r="K32" s="213">
        <v>53</v>
      </c>
      <c r="L32" s="211">
        <v>1446</v>
      </c>
      <c r="N32" s="150"/>
      <c r="O32" s="9"/>
      <c r="Q32" s="244"/>
    </row>
    <row r="33" spans="1:17" ht="12.75">
      <c r="A33" s="214"/>
      <c r="B33" s="214" t="s">
        <v>400</v>
      </c>
      <c r="C33" s="214"/>
      <c r="D33" s="215">
        <v>10769</v>
      </c>
      <c r="E33" s="215"/>
      <c r="F33" s="215">
        <v>31</v>
      </c>
      <c r="G33" s="215"/>
      <c r="H33" s="215">
        <v>4249</v>
      </c>
      <c r="I33" s="213">
        <v>20</v>
      </c>
      <c r="J33" s="213">
        <v>34</v>
      </c>
      <c r="K33" s="213">
        <v>55</v>
      </c>
      <c r="L33" s="215">
        <v>1196</v>
      </c>
      <c r="N33" s="150"/>
      <c r="O33" s="9"/>
      <c r="Q33" s="244"/>
    </row>
    <row r="34" spans="1:17" ht="12.75">
      <c r="A34" s="191"/>
      <c r="B34" s="182" t="s">
        <v>418</v>
      </c>
      <c r="C34" s="182"/>
      <c r="D34" s="184">
        <v>10331</v>
      </c>
      <c r="E34" s="184"/>
      <c r="F34" s="201">
        <v>31</v>
      </c>
      <c r="G34" s="201"/>
      <c r="H34" s="201">
        <v>4369</v>
      </c>
      <c r="I34" s="217">
        <v>20</v>
      </c>
      <c r="J34" s="189">
        <v>33</v>
      </c>
      <c r="K34" s="189">
        <v>54</v>
      </c>
      <c r="L34" s="184">
        <v>1855</v>
      </c>
      <c r="N34" s="150"/>
      <c r="O34" s="9"/>
      <c r="Q34" s="244"/>
    </row>
    <row r="35" spans="1:17" ht="12.75">
      <c r="A35" s="191"/>
      <c r="B35" s="182" t="s">
        <v>399</v>
      </c>
      <c r="C35" s="182"/>
      <c r="D35" s="184">
        <v>9524</v>
      </c>
      <c r="E35" s="184"/>
      <c r="F35" s="201">
        <v>30</v>
      </c>
      <c r="G35" s="201"/>
      <c r="H35" s="201">
        <v>4290</v>
      </c>
      <c r="I35" s="217">
        <v>21</v>
      </c>
      <c r="J35" s="189">
        <v>34</v>
      </c>
      <c r="K35" s="189">
        <v>55</v>
      </c>
      <c r="L35" s="184">
        <v>1652</v>
      </c>
      <c r="N35" s="150"/>
      <c r="O35" s="9"/>
      <c r="Q35" s="244"/>
    </row>
    <row r="36" spans="1:17" ht="12.75">
      <c r="A36" s="191"/>
      <c r="B36" s="182"/>
      <c r="C36" s="182"/>
      <c r="D36" s="184"/>
      <c r="E36" s="184"/>
      <c r="F36" s="201"/>
      <c r="G36" s="201"/>
      <c r="H36" s="218"/>
      <c r="I36" s="219"/>
      <c r="J36" s="208"/>
      <c r="K36" s="208"/>
      <c r="L36" s="206"/>
      <c r="N36" s="150"/>
      <c r="O36" s="9"/>
      <c r="Q36" s="244"/>
    </row>
    <row r="37" spans="1:17" ht="12.75">
      <c r="A37" s="182">
        <v>2011</v>
      </c>
      <c r="B37" s="182" t="s">
        <v>396</v>
      </c>
      <c r="C37" s="182"/>
      <c r="D37" s="184">
        <v>9897</v>
      </c>
      <c r="E37" s="184"/>
      <c r="F37" s="201">
        <v>30</v>
      </c>
      <c r="G37" s="201"/>
      <c r="H37" s="201">
        <v>4782</v>
      </c>
      <c r="I37" s="217">
        <v>21</v>
      </c>
      <c r="J37" s="189">
        <v>33</v>
      </c>
      <c r="K37" s="189">
        <v>54</v>
      </c>
      <c r="L37" s="184">
        <v>1212</v>
      </c>
      <c r="N37" s="150"/>
      <c r="O37" s="9"/>
      <c r="Q37" s="244"/>
    </row>
    <row r="38" spans="1:17" ht="12.75">
      <c r="A38" s="182"/>
      <c r="B38" s="182" t="s">
        <v>400</v>
      </c>
      <c r="C38" s="182"/>
      <c r="D38" s="184">
        <v>8926</v>
      </c>
      <c r="E38" s="184"/>
      <c r="F38" s="201">
        <v>30</v>
      </c>
      <c r="G38" s="201"/>
      <c r="H38" s="201">
        <v>3934</v>
      </c>
      <c r="I38" s="217">
        <v>21</v>
      </c>
      <c r="J38" s="189">
        <v>34</v>
      </c>
      <c r="K38" s="189">
        <v>55</v>
      </c>
      <c r="L38" s="184">
        <v>411</v>
      </c>
      <c r="N38" s="150"/>
      <c r="O38" s="9"/>
      <c r="Q38" s="244"/>
    </row>
    <row r="39" spans="1:17" ht="12.75">
      <c r="A39" s="182"/>
      <c r="B39" s="182" t="s">
        <v>418</v>
      </c>
      <c r="C39" s="182"/>
      <c r="D39" s="201">
        <v>9120</v>
      </c>
      <c r="E39" s="184"/>
      <c r="F39" s="201">
        <v>30</v>
      </c>
      <c r="G39" s="201"/>
      <c r="H39" s="201">
        <v>3699</v>
      </c>
      <c r="I39" s="217">
        <v>22</v>
      </c>
      <c r="J39" s="189">
        <v>35</v>
      </c>
      <c r="K39" s="189">
        <v>57</v>
      </c>
      <c r="L39" s="184">
        <v>483</v>
      </c>
      <c r="N39" s="150"/>
      <c r="O39" s="9"/>
      <c r="Q39" s="244"/>
    </row>
    <row r="40" spans="1:17" ht="12.75">
      <c r="A40" s="182"/>
      <c r="B40" s="182" t="s">
        <v>28</v>
      </c>
      <c r="C40" s="182"/>
      <c r="D40" s="201">
        <v>8776</v>
      </c>
      <c r="E40" s="184"/>
      <c r="F40" s="201">
        <v>29</v>
      </c>
      <c r="G40" s="201"/>
      <c r="H40" s="201">
        <v>3526</v>
      </c>
      <c r="I40" s="217">
        <v>23</v>
      </c>
      <c r="J40" s="189">
        <v>36</v>
      </c>
      <c r="K40" s="189">
        <v>59</v>
      </c>
      <c r="L40" s="184">
        <v>542</v>
      </c>
      <c r="N40" s="150"/>
      <c r="O40" s="9"/>
      <c r="Q40" s="244"/>
    </row>
    <row r="41" spans="1:17" ht="12.75">
      <c r="A41" s="182"/>
      <c r="B41" s="182"/>
      <c r="C41" s="182"/>
      <c r="D41" s="201"/>
      <c r="E41" s="184"/>
      <c r="F41" s="201"/>
      <c r="G41" s="201"/>
      <c r="H41" s="206"/>
      <c r="I41" s="217"/>
      <c r="J41" s="189"/>
      <c r="K41" s="189"/>
      <c r="L41" s="206"/>
      <c r="N41" s="150"/>
      <c r="O41" s="9"/>
      <c r="Q41" s="244"/>
    </row>
    <row r="42" spans="1:17" ht="12.75">
      <c r="A42" s="182">
        <v>2012</v>
      </c>
      <c r="B42" s="182" t="s">
        <v>27</v>
      </c>
      <c r="C42" s="182"/>
      <c r="D42" s="201">
        <v>9518</v>
      </c>
      <c r="E42" s="184"/>
      <c r="F42" s="201">
        <v>30</v>
      </c>
      <c r="G42" s="201"/>
      <c r="H42" s="201">
        <v>3888</v>
      </c>
      <c r="I42" s="217">
        <v>23</v>
      </c>
      <c r="J42" s="189">
        <v>36</v>
      </c>
      <c r="K42" s="189">
        <v>60</v>
      </c>
      <c r="L42" s="184">
        <v>372</v>
      </c>
      <c r="N42" s="150"/>
      <c r="O42" s="9"/>
      <c r="Q42" s="244"/>
    </row>
    <row r="43" spans="1:12" ht="12.75">
      <c r="A43" s="22"/>
      <c r="B43" s="22"/>
      <c r="C43" s="74"/>
      <c r="D43" s="81"/>
      <c r="E43" s="81"/>
      <c r="F43" s="74"/>
      <c r="G43" s="74"/>
      <c r="H43" s="74"/>
      <c r="I43" s="74"/>
      <c r="J43" s="74"/>
      <c r="K43" s="74"/>
      <c r="L43" s="23"/>
    </row>
    <row r="44" spans="1:15" ht="12.75">
      <c r="A44" s="24"/>
      <c r="B44" s="24"/>
      <c r="C44" s="24"/>
      <c r="D44" s="82"/>
      <c r="E44" s="82"/>
      <c r="F44" s="82"/>
      <c r="G44" s="82"/>
      <c r="H44" s="82"/>
      <c r="I44" s="82"/>
      <c r="J44" s="82"/>
      <c r="K44" s="82"/>
      <c r="L44" s="82"/>
      <c r="O44" s="244"/>
    </row>
    <row r="45" spans="1:12" ht="12.75">
      <c r="A45" s="52" t="s">
        <v>404</v>
      </c>
      <c r="B45" s="34"/>
      <c r="C45" s="34"/>
      <c r="D45" s="684"/>
      <c r="E45" s="83"/>
      <c r="F45" s="83"/>
      <c r="G45" s="83"/>
      <c r="H45" s="684"/>
      <c r="I45" s="83"/>
      <c r="J45" s="83"/>
      <c r="K45" s="83"/>
      <c r="L45" s="83"/>
    </row>
    <row r="46" spans="1:12" ht="12.75">
      <c r="A46" s="746" t="s">
        <v>36</v>
      </c>
      <c r="B46" s="746"/>
      <c r="C46" s="746"/>
      <c r="D46" s="746"/>
      <c r="E46" s="746"/>
      <c r="F46" s="746"/>
      <c r="G46" s="746"/>
      <c r="H46" s="746"/>
      <c r="I46" s="746"/>
      <c r="J46" s="746"/>
      <c r="K46" s="746"/>
      <c r="L46" s="84"/>
    </row>
    <row r="47" spans="2:12" ht="12.75">
      <c r="B47" s="34"/>
      <c r="C47" s="34"/>
      <c r="D47" s="85"/>
      <c r="E47" s="85"/>
      <c r="F47" s="85"/>
      <c r="G47" s="85"/>
      <c r="H47" s="50"/>
      <c r="I47" s="50"/>
      <c r="J47" s="50"/>
      <c r="K47" s="24"/>
      <c r="L47" s="80"/>
    </row>
    <row r="48" spans="1:12" ht="12.75">
      <c r="A48" s="52" t="s">
        <v>406</v>
      </c>
      <c r="B48" s="34"/>
      <c r="C48" s="34"/>
      <c r="D48" s="34"/>
      <c r="E48" s="34"/>
      <c r="F48" s="34"/>
      <c r="G48" s="34"/>
      <c r="H48" s="86"/>
      <c r="I48" s="34"/>
      <c r="J48" s="34"/>
      <c r="K48" s="24"/>
      <c r="L48" s="80"/>
    </row>
    <row r="49" spans="1:12" ht="12.75">
      <c r="A49" s="747" t="s">
        <v>447</v>
      </c>
      <c r="B49" s="747"/>
      <c r="C49" s="747"/>
      <c r="D49" s="747"/>
      <c r="E49" s="747"/>
      <c r="F49" s="747"/>
      <c r="G49" s="747"/>
      <c r="H49" s="747"/>
      <c r="I49" s="747"/>
      <c r="J49" s="747"/>
      <c r="K49" s="747"/>
      <c r="L49" s="747"/>
    </row>
    <row r="50" spans="1:12" ht="12.75">
      <c r="A50" s="747" t="s">
        <v>448</v>
      </c>
      <c r="B50" s="747"/>
      <c r="C50" s="747"/>
      <c r="D50" s="747"/>
      <c r="E50" s="747"/>
      <c r="F50" s="747"/>
      <c r="G50" s="747"/>
      <c r="H50" s="747"/>
      <c r="I50" s="747"/>
      <c r="J50" s="747"/>
      <c r="K50" s="747"/>
      <c r="L50" s="747"/>
    </row>
    <row r="51" spans="1:12" ht="5.25" customHeight="1">
      <c r="A51" s="747" t="s">
        <v>449</v>
      </c>
      <c r="B51" s="727"/>
      <c r="C51" s="727"/>
      <c r="D51" s="727"/>
      <c r="E51" s="727"/>
      <c r="F51" s="727"/>
      <c r="G51" s="727"/>
      <c r="H51" s="727"/>
      <c r="I51" s="727"/>
      <c r="J51" s="727"/>
      <c r="K51" s="727"/>
      <c r="L51" s="727"/>
    </row>
    <row r="52" spans="1:12" ht="7.5" customHeight="1">
      <c r="A52" s="727"/>
      <c r="B52" s="727"/>
      <c r="C52" s="727"/>
      <c r="D52" s="727"/>
      <c r="E52" s="727"/>
      <c r="F52" s="727"/>
      <c r="G52" s="727"/>
      <c r="H52" s="727"/>
      <c r="I52" s="727"/>
      <c r="J52" s="727"/>
      <c r="K52" s="727"/>
      <c r="L52" s="727"/>
    </row>
    <row r="53" spans="1:12" ht="14.25" customHeight="1">
      <c r="A53" s="747" t="s">
        <v>450</v>
      </c>
      <c r="B53" s="747"/>
      <c r="C53" s="747"/>
      <c r="D53" s="747"/>
      <c r="E53" s="747"/>
      <c r="F53" s="747"/>
      <c r="G53" s="747"/>
      <c r="H53" s="747"/>
      <c r="I53" s="747"/>
      <c r="J53" s="747"/>
      <c r="K53" s="747"/>
      <c r="L53" s="747"/>
    </row>
    <row r="54" spans="1:12" ht="22.5" customHeight="1">
      <c r="A54" s="747" t="s">
        <v>451</v>
      </c>
      <c r="B54" s="747"/>
      <c r="C54" s="747"/>
      <c r="D54" s="747"/>
      <c r="E54" s="747"/>
      <c r="F54" s="747"/>
      <c r="G54" s="747"/>
      <c r="H54" s="747"/>
      <c r="I54" s="747"/>
      <c r="J54" s="747"/>
      <c r="K54" s="747"/>
      <c r="L54" s="747"/>
    </row>
    <row r="55" spans="1:12" ht="21" customHeight="1">
      <c r="A55" s="747" t="s">
        <v>452</v>
      </c>
      <c r="B55" s="747"/>
      <c r="C55" s="747"/>
      <c r="D55" s="747"/>
      <c r="E55" s="747"/>
      <c r="F55" s="747"/>
      <c r="G55" s="747"/>
      <c r="H55" s="747"/>
      <c r="I55" s="747"/>
      <c r="J55" s="747"/>
      <c r="K55" s="747"/>
      <c r="L55" s="747"/>
    </row>
  </sheetData>
  <mergeCells count="17">
    <mergeCell ref="A3:K3"/>
    <mergeCell ref="A5:A7"/>
    <mergeCell ref="B5:B7"/>
    <mergeCell ref="D5:F5"/>
    <mergeCell ref="H5:K5"/>
    <mergeCell ref="L5:L7"/>
    <mergeCell ref="D6:D7"/>
    <mergeCell ref="F6:F7"/>
    <mergeCell ref="H6:H7"/>
    <mergeCell ref="I6:K6"/>
    <mergeCell ref="A54:L54"/>
    <mergeCell ref="A55:L55"/>
    <mergeCell ref="A46:K46"/>
    <mergeCell ref="A49:L49"/>
    <mergeCell ref="A50:L50"/>
    <mergeCell ref="A53:L53"/>
    <mergeCell ref="A51:L52"/>
  </mergeCells>
  <printOptions/>
  <pageMargins left="0.75" right="0.75" top="1" bottom="1" header="0.5" footer="0.5"/>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O63"/>
  <sheetViews>
    <sheetView workbookViewId="0" topLeftCell="A1">
      <selection activeCell="A1" sqref="A1"/>
    </sheetView>
  </sheetViews>
  <sheetFormatPr defaultColWidth="9.140625" defaultRowHeight="12.75"/>
  <cols>
    <col min="3" max="3" width="11.421875" style="0" customWidth="1"/>
    <col min="4" max="4" width="9.7109375" style="0" customWidth="1"/>
    <col min="5" max="6" width="12.28125" style="0" customWidth="1"/>
  </cols>
  <sheetData>
    <row r="1" spans="1:6" ht="12.75">
      <c r="A1" s="1" t="s">
        <v>453</v>
      </c>
      <c r="B1" s="1"/>
      <c r="C1" s="34"/>
      <c r="D1" s="34"/>
      <c r="E1" s="34"/>
      <c r="F1" s="34"/>
    </row>
    <row r="2" spans="1:6" ht="12.75">
      <c r="A2" s="2" t="s">
        <v>383</v>
      </c>
      <c r="B2" s="1"/>
      <c r="C2" s="34"/>
      <c r="D2" s="34"/>
      <c r="E2" s="34"/>
      <c r="F2" s="34"/>
    </row>
    <row r="3" spans="1:6" ht="26.25" customHeight="1">
      <c r="A3" s="698" t="s">
        <v>31</v>
      </c>
      <c r="B3" s="698"/>
      <c r="C3" s="698"/>
      <c r="D3" s="698"/>
      <c r="E3" s="698"/>
      <c r="F3" s="698"/>
    </row>
    <row r="4" spans="1:6" ht="12.75">
      <c r="A4" s="35"/>
      <c r="B4" s="35"/>
      <c r="C4" s="34"/>
      <c r="D4" s="34"/>
      <c r="E4" s="34"/>
      <c r="F4" s="34"/>
    </row>
    <row r="5" spans="1:6" ht="12.75">
      <c r="A5" s="34"/>
      <c r="B5" s="34"/>
      <c r="C5" s="34"/>
      <c r="D5" s="34"/>
      <c r="E5" s="34"/>
      <c r="F5" s="4" t="s">
        <v>454</v>
      </c>
    </row>
    <row r="6" spans="1:6" ht="14.25">
      <c r="A6" s="88" t="s">
        <v>385</v>
      </c>
      <c r="B6" s="88" t="s">
        <v>386</v>
      </c>
      <c r="C6" s="89" t="s">
        <v>455</v>
      </c>
      <c r="D6" s="89" t="s">
        <v>456</v>
      </c>
      <c r="E6" s="89" t="s">
        <v>457</v>
      </c>
      <c r="F6" s="90" t="s">
        <v>458</v>
      </c>
    </row>
    <row r="7" spans="1:6" ht="12.75">
      <c r="A7" s="42"/>
      <c r="B7" s="42"/>
      <c r="C7" s="156"/>
      <c r="D7" s="156"/>
      <c r="E7" s="156"/>
      <c r="F7" s="157"/>
    </row>
    <row r="8" spans="1:15" ht="12.75">
      <c r="A8" s="220">
        <v>2000</v>
      </c>
      <c r="B8" s="221"/>
      <c r="C8" s="201">
        <v>467995</v>
      </c>
      <c r="D8" s="201">
        <v>7860</v>
      </c>
      <c r="E8" s="201">
        <v>133648</v>
      </c>
      <c r="F8" s="201">
        <v>6621</v>
      </c>
      <c r="I8" s="158"/>
      <c r="J8" s="11"/>
      <c r="L8" s="11"/>
      <c r="M8" s="9"/>
      <c r="N8" s="9"/>
      <c r="O8" s="9"/>
    </row>
    <row r="9" spans="1:15" ht="12.75">
      <c r="A9" s="222">
        <v>2001</v>
      </c>
      <c r="B9" s="221"/>
      <c r="C9" s="201">
        <v>400055</v>
      </c>
      <c r="D9" s="201">
        <v>7667</v>
      </c>
      <c r="E9" s="201">
        <v>132874</v>
      </c>
      <c r="F9" s="201">
        <v>5917</v>
      </c>
      <c r="I9" s="160"/>
      <c r="J9" s="11"/>
      <c r="L9" s="11"/>
      <c r="M9" s="9"/>
      <c r="N9" s="9"/>
      <c r="O9" s="9"/>
    </row>
    <row r="10" spans="1:15" ht="12.75">
      <c r="A10" s="222">
        <v>2002</v>
      </c>
      <c r="B10" s="221"/>
      <c r="C10" s="201">
        <v>374440</v>
      </c>
      <c r="D10" s="201">
        <v>6511</v>
      </c>
      <c r="E10" s="201">
        <v>131635</v>
      </c>
      <c r="F10" s="201">
        <v>4448</v>
      </c>
      <c r="H10" s="135"/>
      <c r="I10" s="161"/>
      <c r="J10" s="11"/>
      <c r="L10" s="11"/>
      <c r="M10" s="9"/>
      <c r="N10" s="9"/>
      <c r="O10" s="9"/>
    </row>
    <row r="11" spans="1:15" ht="12.75">
      <c r="A11" s="222">
        <v>2003</v>
      </c>
      <c r="B11" s="221"/>
      <c r="C11" s="201">
        <v>362641</v>
      </c>
      <c r="D11" s="201">
        <v>4224</v>
      </c>
      <c r="E11" s="201">
        <v>121339</v>
      </c>
      <c r="F11" s="201">
        <v>2431</v>
      </c>
      <c r="I11" s="161"/>
      <c r="J11" s="11"/>
      <c r="L11" s="11"/>
      <c r="M11" s="9"/>
      <c r="N11" s="9"/>
      <c r="O11" s="9"/>
    </row>
    <row r="12" spans="1:15" ht="12.75">
      <c r="A12" s="222">
        <v>2004</v>
      </c>
      <c r="B12" s="221"/>
      <c r="C12" s="201">
        <v>311151</v>
      </c>
      <c r="D12" s="201">
        <v>3384</v>
      </c>
      <c r="E12" s="201">
        <v>118788</v>
      </c>
      <c r="F12" s="201">
        <v>2198</v>
      </c>
      <c r="I12" s="161"/>
      <c r="J12" s="11"/>
      <c r="L12" s="11"/>
      <c r="M12" s="9"/>
      <c r="N12" s="9"/>
      <c r="O12" s="9"/>
    </row>
    <row r="13" spans="1:15" ht="12.75">
      <c r="A13" s="222">
        <v>2005</v>
      </c>
      <c r="B13" s="221"/>
      <c r="C13" s="201">
        <v>341097</v>
      </c>
      <c r="D13" s="201">
        <v>2382</v>
      </c>
      <c r="E13" s="201">
        <v>131510</v>
      </c>
      <c r="F13" s="201">
        <v>1844</v>
      </c>
      <c r="I13" s="161"/>
      <c r="J13" s="11"/>
      <c r="L13" s="11"/>
      <c r="M13" s="9"/>
      <c r="N13" s="9"/>
      <c r="O13" s="9"/>
    </row>
    <row r="14" spans="1:15" ht="12.75">
      <c r="A14" s="222">
        <v>2006</v>
      </c>
      <c r="B14" s="221"/>
      <c r="C14" s="201">
        <v>340078</v>
      </c>
      <c r="D14" s="201">
        <v>2121</v>
      </c>
      <c r="E14" s="201">
        <v>144990</v>
      </c>
      <c r="F14" s="201">
        <v>1757</v>
      </c>
      <c r="I14" s="161"/>
      <c r="J14" s="11"/>
      <c r="L14" s="11"/>
      <c r="M14" s="9"/>
      <c r="N14" s="9"/>
      <c r="O14" s="9"/>
    </row>
    <row r="15" spans="1:15" ht="12.75">
      <c r="A15" s="222">
        <v>2007</v>
      </c>
      <c r="B15" s="223"/>
      <c r="C15" s="201">
        <v>310178</v>
      </c>
      <c r="D15" s="201">
        <v>2359</v>
      </c>
      <c r="E15" s="201">
        <v>146120</v>
      </c>
      <c r="F15" s="201">
        <v>1647</v>
      </c>
      <c r="I15" s="161"/>
      <c r="J15" s="11"/>
      <c r="L15" s="11"/>
      <c r="M15" s="9"/>
      <c r="N15" s="9"/>
      <c r="O15" s="9"/>
    </row>
    <row r="16" spans="1:13" ht="12.75">
      <c r="A16" s="222">
        <v>2008</v>
      </c>
      <c r="B16" s="223"/>
      <c r="C16" s="201">
        <v>294823</v>
      </c>
      <c r="D16" s="201">
        <v>2500</v>
      </c>
      <c r="E16" s="201">
        <v>159337</v>
      </c>
      <c r="F16" s="201">
        <v>1353</v>
      </c>
      <c r="J16" s="11"/>
      <c r="L16" s="11"/>
      <c r="M16" s="161"/>
    </row>
    <row r="17" spans="1:12" ht="12.75">
      <c r="A17" s="222">
        <v>2009</v>
      </c>
      <c r="B17" s="222"/>
      <c r="C17" s="201">
        <v>236293</v>
      </c>
      <c r="D17" s="201">
        <v>2307</v>
      </c>
      <c r="E17" s="201">
        <v>139131</v>
      </c>
      <c r="F17" s="201">
        <v>1103</v>
      </c>
      <c r="J17" s="11"/>
      <c r="L17" s="11"/>
    </row>
    <row r="18" spans="1:12" ht="12.75">
      <c r="A18" s="222">
        <v>2010</v>
      </c>
      <c r="B18" s="222"/>
      <c r="C18" s="201">
        <v>150828</v>
      </c>
      <c r="D18" s="201">
        <v>2179</v>
      </c>
      <c r="E18" s="201">
        <v>124914</v>
      </c>
      <c r="F18" s="201">
        <v>1387</v>
      </c>
      <c r="J18" s="11"/>
      <c r="L18" s="11"/>
    </row>
    <row r="19" spans="1:12" ht="12.75">
      <c r="A19" s="222" t="s">
        <v>32</v>
      </c>
      <c r="B19" s="222"/>
      <c r="C19" s="201">
        <f>SUM(C36:C39)</f>
        <v>129778</v>
      </c>
      <c r="D19" s="201">
        <f>SUM(D36:D39)</f>
        <v>2145</v>
      </c>
      <c r="E19" s="201">
        <f>SUM(E36:E39)</f>
        <v>130690</v>
      </c>
      <c r="F19" s="201">
        <f>SUM(F36:F39)</f>
        <v>914</v>
      </c>
      <c r="J19" s="11"/>
      <c r="L19" s="11"/>
    </row>
    <row r="20" spans="1:12" ht="12.75">
      <c r="A20" s="222"/>
      <c r="B20" s="222"/>
      <c r="C20" s="201"/>
      <c r="D20" s="201"/>
      <c r="E20" s="252"/>
      <c r="F20" s="201"/>
      <c r="J20" s="252"/>
      <c r="L20" s="249"/>
    </row>
    <row r="21" spans="1:12" ht="12.75">
      <c r="A21" s="222">
        <v>2008</v>
      </c>
      <c r="B21" s="222" t="s">
        <v>396</v>
      </c>
      <c r="C21" s="224">
        <v>69307</v>
      </c>
      <c r="D21" s="225">
        <v>575</v>
      </c>
      <c r="E21" s="226">
        <v>40798</v>
      </c>
      <c r="F21" s="227">
        <v>375</v>
      </c>
      <c r="G21" s="9"/>
      <c r="J21" s="248"/>
      <c r="L21" s="11"/>
    </row>
    <row r="22" spans="1:12" ht="12.75">
      <c r="A22" s="222"/>
      <c r="B22" s="222" t="s">
        <v>397</v>
      </c>
      <c r="C22" s="224">
        <v>74904</v>
      </c>
      <c r="D22" s="225">
        <v>641</v>
      </c>
      <c r="E22" s="226">
        <v>41332</v>
      </c>
      <c r="F22" s="227">
        <v>356</v>
      </c>
      <c r="G22" s="9"/>
      <c r="J22" s="248"/>
      <c r="L22" s="11"/>
    </row>
    <row r="23" spans="1:12" ht="12.75">
      <c r="A23" s="222"/>
      <c r="B23" s="222" t="s">
        <v>398</v>
      </c>
      <c r="C23" s="224">
        <v>73191</v>
      </c>
      <c r="D23" s="225">
        <v>653</v>
      </c>
      <c r="E23" s="226">
        <v>40969</v>
      </c>
      <c r="F23" s="227">
        <v>336</v>
      </c>
      <c r="G23" s="9"/>
      <c r="J23" s="248"/>
      <c r="L23" s="11"/>
    </row>
    <row r="24" spans="1:12" ht="12.75">
      <c r="A24" s="222"/>
      <c r="B24" s="222" t="s">
        <v>399</v>
      </c>
      <c r="C24" s="224">
        <v>77421</v>
      </c>
      <c r="D24" s="225">
        <v>631</v>
      </c>
      <c r="E24" s="226">
        <v>36238</v>
      </c>
      <c r="F24" s="227">
        <v>286</v>
      </c>
      <c r="G24" s="9"/>
      <c r="J24" s="248"/>
      <c r="K24" s="159"/>
      <c r="L24" s="11"/>
    </row>
    <row r="25" spans="1:12" ht="12.75">
      <c r="A25" s="222"/>
      <c r="B25" s="222"/>
      <c r="C25" s="224"/>
      <c r="D25" s="225"/>
      <c r="E25" s="226"/>
      <c r="F25" s="227"/>
      <c r="G25" s="9"/>
      <c r="J25" s="248"/>
      <c r="L25" s="11"/>
    </row>
    <row r="26" spans="1:12" ht="12.75">
      <c r="A26" s="222">
        <v>2009</v>
      </c>
      <c r="B26" s="222" t="s">
        <v>396</v>
      </c>
      <c r="C26" s="224">
        <v>74382</v>
      </c>
      <c r="D26" s="225">
        <v>685</v>
      </c>
      <c r="E26" s="226">
        <v>38099</v>
      </c>
      <c r="F26" s="227">
        <v>289</v>
      </c>
      <c r="G26" s="9"/>
      <c r="J26" s="248"/>
      <c r="L26" s="11"/>
    </row>
    <row r="27" spans="1:12" ht="12.75">
      <c r="A27" s="222"/>
      <c r="B27" s="222" t="s">
        <v>400</v>
      </c>
      <c r="C27" s="224">
        <v>65593</v>
      </c>
      <c r="D27" s="228">
        <v>624</v>
      </c>
      <c r="E27" s="226">
        <v>34769</v>
      </c>
      <c r="F27" s="228">
        <v>260</v>
      </c>
      <c r="G27" s="9"/>
      <c r="J27" s="248"/>
      <c r="L27" s="11"/>
    </row>
    <row r="28" spans="1:12" ht="12.75">
      <c r="A28" s="222"/>
      <c r="B28" s="222" t="s">
        <v>398</v>
      </c>
      <c r="C28" s="224">
        <v>55495</v>
      </c>
      <c r="D28" s="228">
        <v>533</v>
      </c>
      <c r="E28" s="226">
        <v>35739</v>
      </c>
      <c r="F28" s="228">
        <v>268</v>
      </c>
      <c r="G28" s="9"/>
      <c r="J28" s="248"/>
      <c r="L28" s="11"/>
    </row>
    <row r="29" spans="1:12" ht="12.75">
      <c r="A29" s="222"/>
      <c r="B29" s="222" t="s">
        <v>401</v>
      </c>
      <c r="C29" s="224">
        <v>40823</v>
      </c>
      <c r="D29" s="229">
        <v>465</v>
      </c>
      <c r="E29" s="226">
        <v>30524</v>
      </c>
      <c r="F29" s="229">
        <v>286</v>
      </c>
      <c r="G29" s="9"/>
      <c r="J29" s="248"/>
      <c r="L29" s="11"/>
    </row>
    <row r="30" spans="1:12" ht="12.75">
      <c r="A30" s="222"/>
      <c r="B30" s="222"/>
      <c r="C30" s="224"/>
      <c r="D30" s="229"/>
      <c r="E30" s="226"/>
      <c r="F30" s="229"/>
      <c r="G30" s="9"/>
      <c r="J30" s="248"/>
      <c r="L30" s="11"/>
    </row>
    <row r="31" spans="1:12" ht="12.75">
      <c r="A31" s="222">
        <v>2010</v>
      </c>
      <c r="B31" s="222" t="s">
        <v>402</v>
      </c>
      <c r="C31" s="224">
        <v>43371</v>
      </c>
      <c r="D31" s="229">
        <v>576</v>
      </c>
      <c r="E31" s="226">
        <v>32020</v>
      </c>
      <c r="F31" s="229">
        <v>280</v>
      </c>
      <c r="G31" s="9"/>
      <c r="J31" s="248"/>
      <c r="L31" s="11"/>
    </row>
    <row r="32" spans="1:12" ht="12.75">
      <c r="A32" s="222"/>
      <c r="B32" s="222" t="s">
        <v>400</v>
      </c>
      <c r="C32" s="224">
        <v>35365</v>
      </c>
      <c r="D32" s="217">
        <v>539</v>
      </c>
      <c r="E32" s="201">
        <v>30837</v>
      </c>
      <c r="F32" s="230">
        <v>453</v>
      </c>
      <c r="G32" s="9"/>
      <c r="J32" s="248"/>
      <c r="L32" s="11"/>
    </row>
    <row r="33" spans="1:12" ht="12.75">
      <c r="A33" s="231"/>
      <c r="B33" s="222" t="s">
        <v>418</v>
      </c>
      <c r="C33" s="224">
        <v>39477</v>
      </c>
      <c r="D33" s="217">
        <v>627</v>
      </c>
      <c r="E33" s="201">
        <v>32674</v>
      </c>
      <c r="F33" s="230">
        <v>388</v>
      </c>
      <c r="G33" s="9"/>
      <c r="J33" s="248"/>
      <c r="L33" s="11"/>
    </row>
    <row r="34" spans="1:12" ht="12.75">
      <c r="A34" s="231"/>
      <c r="B34" s="222" t="s">
        <v>401</v>
      </c>
      <c r="C34" s="224">
        <v>32615</v>
      </c>
      <c r="D34" s="217">
        <v>437</v>
      </c>
      <c r="E34" s="201">
        <v>29383</v>
      </c>
      <c r="F34" s="204">
        <v>266</v>
      </c>
      <c r="G34" s="9"/>
      <c r="J34" s="248"/>
      <c r="L34" s="11"/>
    </row>
    <row r="35" spans="1:12" ht="12.75">
      <c r="A35" s="231"/>
      <c r="B35" s="222"/>
      <c r="C35" s="224"/>
      <c r="D35" s="206"/>
      <c r="E35" s="201"/>
      <c r="F35" s="230"/>
      <c r="G35" s="9"/>
      <c r="J35" s="248"/>
      <c r="L35" s="11"/>
    </row>
    <row r="36" spans="1:15" ht="12.75">
      <c r="A36" s="222">
        <v>2011</v>
      </c>
      <c r="B36" s="222" t="s">
        <v>402</v>
      </c>
      <c r="C36" s="232">
        <v>35705</v>
      </c>
      <c r="D36" s="217">
        <v>587</v>
      </c>
      <c r="E36" s="201">
        <v>34341</v>
      </c>
      <c r="F36" s="204">
        <v>238</v>
      </c>
      <c r="G36" s="9"/>
      <c r="J36" s="248"/>
      <c r="L36" s="11"/>
      <c r="M36" s="9"/>
      <c r="N36" s="9"/>
      <c r="O36" s="9"/>
    </row>
    <row r="37" spans="1:15" ht="12.75">
      <c r="A37" s="222"/>
      <c r="B37" s="222" t="s">
        <v>400</v>
      </c>
      <c r="C37" s="232">
        <v>30761</v>
      </c>
      <c r="D37" s="217">
        <v>652</v>
      </c>
      <c r="E37" s="201">
        <v>31482</v>
      </c>
      <c r="F37" s="204">
        <v>199</v>
      </c>
      <c r="G37" s="9"/>
      <c r="J37" s="248"/>
      <c r="L37" s="11"/>
      <c r="M37" s="9"/>
      <c r="N37" s="9"/>
      <c r="O37" s="9"/>
    </row>
    <row r="38" spans="1:15" ht="12.75">
      <c r="A38" s="222"/>
      <c r="B38" s="222" t="s">
        <v>398</v>
      </c>
      <c r="C38" s="232">
        <v>34495</v>
      </c>
      <c r="D38" s="230">
        <v>486</v>
      </c>
      <c r="E38" s="201">
        <v>33518</v>
      </c>
      <c r="F38" s="230">
        <v>240</v>
      </c>
      <c r="G38" s="9"/>
      <c r="J38" s="248"/>
      <c r="L38" s="11"/>
      <c r="M38" s="9"/>
      <c r="N38" s="9"/>
      <c r="O38" s="9"/>
    </row>
    <row r="39" spans="1:12" ht="12.75">
      <c r="A39" s="222"/>
      <c r="B39" s="222" t="s">
        <v>28</v>
      </c>
      <c r="C39" s="232">
        <v>28817</v>
      </c>
      <c r="D39" s="219">
        <v>420</v>
      </c>
      <c r="E39" s="232">
        <v>31349</v>
      </c>
      <c r="F39" s="219">
        <v>237</v>
      </c>
      <c r="G39" s="9"/>
      <c r="J39" s="248"/>
      <c r="L39" s="11"/>
    </row>
    <row r="40" spans="1:12" ht="12.75">
      <c r="A40" s="222"/>
      <c r="B40" s="222"/>
      <c r="C40" s="232"/>
      <c r="D40" s="219"/>
      <c r="E40" s="232"/>
      <c r="F40" s="219"/>
      <c r="G40" s="9"/>
      <c r="I40" s="3"/>
      <c r="J40" s="248"/>
      <c r="L40" s="11"/>
    </row>
    <row r="41" spans="1:12" ht="12.75">
      <c r="A41" s="222">
        <v>2012</v>
      </c>
      <c r="B41" s="222" t="s">
        <v>403</v>
      </c>
      <c r="C41" s="232">
        <v>29574</v>
      </c>
      <c r="D41" s="219">
        <v>624</v>
      </c>
      <c r="E41" s="232">
        <v>33522</v>
      </c>
      <c r="F41" s="219">
        <v>222</v>
      </c>
      <c r="G41" s="9"/>
      <c r="I41" s="3"/>
      <c r="J41" s="248"/>
      <c r="L41" s="11"/>
    </row>
    <row r="42" spans="1:8" ht="12.75">
      <c r="A42" s="46"/>
      <c r="B42" s="46"/>
      <c r="C42" s="46"/>
      <c r="D42" s="46"/>
      <c r="E42" s="46"/>
      <c r="F42" s="46"/>
      <c r="G42" s="23"/>
      <c r="H42" s="244"/>
    </row>
    <row r="43" spans="1:12" ht="12.75">
      <c r="A43" s="34"/>
      <c r="B43" s="34"/>
      <c r="C43" s="86"/>
      <c r="D43" s="86"/>
      <c r="E43" s="86"/>
      <c r="F43" s="86"/>
      <c r="H43" s="244"/>
      <c r="J43" s="244"/>
      <c r="L43" s="244"/>
    </row>
    <row r="44" spans="1:8" ht="12.75">
      <c r="A44" s="48" t="s">
        <v>404</v>
      </c>
      <c r="B44" s="49"/>
      <c r="D44" s="245"/>
      <c r="E44" s="245"/>
      <c r="F44" s="50"/>
      <c r="H44" s="244"/>
    </row>
    <row r="45" spans="1:8" ht="12.75">
      <c r="A45" s="728" t="s">
        <v>431</v>
      </c>
      <c r="B45" s="728"/>
      <c r="C45" s="728"/>
      <c r="D45" s="728"/>
      <c r="E45" s="728"/>
      <c r="F45" s="728"/>
      <c r="H45" s="244"/>
    </row>
    <row r="46" spans="1:8" ht="12.75">
      <c r="A46" s="34"/>
      <c r="B46" s="34"/>
      <c r="C46" s="51"/>
      <c r="D46" s="51"/>
      <c r="E46" s="51"/>
      <c r="F46" s="51"/>
      <c r="H46" s="244"/>
    </row>
    <row r="47" spans="1:8" ht="12.75">
      <c r="A47" s="52" t="s">
        <v>406</v>
      </c>
      <c r="B47" s="34"/>
      <c r="C47" s="245"/>
      <c r="D47" s="51"/>
      <c r="E47" s="51"/>
      <c r="F47" s="51"/>
      <c r="H47" s="244"/>
    </row>
    <row r="48" spans="1:8" ht="12.75">
      <c r="A48" s="91" t="s">
        <v>459</v>
      </c>
      <c r="B48" s="34"/>
      <c r="C48" s="51"/>
      <c r="D48" s="51"/>
      <c r="E48" s="51"/>
      <c r="F48" s="51"/>
      <c r="H48" s="244"/>
    </row>
    <row r="49" spans="1:6" ht="35.25" customHeight="1">
      <c r="A49" s="747" t="s">
        <v>26</v>
      </c>
      <c r="B49" s="727"/>
      <c r="C49" s="727"/>
      <c r="D49" s="727"/>
      <c r="E49" s="727"/>
      <c r="F49" s="727"/>
    </row>
    <row r="50" spans="1:6" ht="22.5" customHeight="1">
      <c r="A50" s="747" t="s">
        <v>460</v>
      </c>
      <c r="B50" s="747"/>
      <c r="C50" s="747"/>
      <c r="D50" s="747"/>
      <c r="E50" s="747"/>
      <c r="F50" s="747"/>
    </row>
    <row r="51" spans="1:6" ht="12.75">
      <c r="A51" s="747" t="s">
        <v>461</v>
      </c>
      <c r="B51" s="747"/>
      <c r="C51" s="747"/>
      <c r="D51" s="747"/>
      <c r="E51" s="747"/>
      <c r="F51" s="747"/>
    </row>
    <row r="52" spans="1:6" ht="15" customHeight="1">
      <c r="A52" s="747" t="s">
        <v>462</v>
      </c>
      <c r="B52" s="747"/>
      <c r="C52" s="747"/>
      <c r="D52" s="747"/>
      <c r="E52" s="747"/>
      <c r="F52" s="747"/>
    </row>
    <row r="53" spans="1:6" ht="22.5" customHeight="1">
      <c r="A53" s="697" t="s">
        <v>463</v>
      </c>
      <c r="B53" s="697"/>
      <c r="C53" s="697"/>
      <c r="D53" s="697"/>
      <c r="E53" s="697"/>
      <c r="F53" s="697"/>
    </row>
    <row r="55" spans="3:7" ht="12.75">
      <c r="C55" s="9"/>
      <c r="D55" s="9"/>
      <c r="E55" s="9"/>
      <c r="F55" s="9"/>
      <c r="G55" s="9"/>
    </row>
    <row r="56" spans="3:7" ht="12.75">
      <c r="C56" s="9"/>
      <c r="D56" s="9"/>
      <c r="E56" s="9"/>
      <c r="F56" s="9"/>
      <c r="G56" s="9"/>
    </row>
    <row r="57" spans="3:7" ht="12.75">
      <c r="C57" s="9"/>
      <c r="D57" s="9"/>
      <c r="E57" s="9"/>
      <c r="F57" s="9"/>
      <c r="G57" s="9"/>
    </row>
    <row r="58" spans="3:7" ht="12.75">
      <c r="C58" s="9"/>
      <c r="D58" s="9"/>
      <c r="E58" s="9"/>
      <c r="F58" s="9"/>
      <c r="G58" s="9"/>
    </row>
    <row r="60" spans="3:7" ht="12.75">
      <c r="C60" s="9"/>
      <c r="D60" s="9"/>
      <c r="E60" s="9"/>
      <c r="F60" s="9"/>
      <c r="G60" s="9"/>
    </row>
    <row r="61" spans="3:7" ht="12.75">
      <c r="C61" s="9"/>
      <c r="D61" s="9"/>
      <c r="E61" s="9"/>
      <c r="F61" s="9"/>
      <c r="G61" s="9"/>
    </row>
    <row r="62" spans="3:7" ht="12.75">
      <c r="C62" s="9"/>
      <c r="D62" s="9"/>
      <c r="E62" s="9"/>
      <c r="F62" s="9"/>
      <c r="G62" s="9"/>
    </row>
    <row r="63" spans="3:7" ht="12.75">
      <c r="C63" s="9"/>
      <c r="D63" s="9"/>
      <c r="E63" s="9"/>
      <c r="F63" s="9"/>
      <c r="G63" s="9"/>
    </row>
  </sheetData>
  <mergeCells count="7">
    <mergeCell ref="A51:F51"/>
    <mergeCell ref="A52:F52"/>
    <mergeCell ref="A53:F53"/>
    <mergeCell ref="A3:F3"/>
    <mergeCell ref="A45:F45"/>
    <mergeCell ref="A49:F49"/>
    <mergeCell ref="A50:F50"/>
  </mergeCells>
  <printOptions/>
  <pageMargins left="0.75" right="0.75" top="1" bottom="1" header="0.5" footer="0.5"/>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O64"/>
  <sheetViews>
    <sheetView workbookViewId="0" topLeftCell="A1">
      <selection activeCell="A1" sqref="A1"/>
    </sheetView>
  </sheetViews>
  <sheetFormatPr defaultColWidth="9.140625" defaultRowHeight="12.75"/>
  <cols>
    <col min="3" max="3" width="13.00390625" style="0" customWidth="1"/>
    <col min="4" max="4" width="14.28125" style="0" customWidth="1"/>
    <col min="5" max="5" width="13.8515625" style="0" customWidth="1"/>
    <col min="6" max="6" width="12.421875" style="0" customWidth="1"/>
    <col min="7" max="7" width="10.00390625" style="0" customWidth="1"/>
    <col min="8" max="8" width="11.421875" style="0" customWidth="1"/>
  </cols>
  <sheetData>
    <row r="1" spans="1:8" ht="12.75">
      <c r="A1" s="93" t="s">
        <v>464</v>
      </c>
      <c r="B1" s="93"/>
      <c r="C1" s="94"/>
      <c r="D1" s="94"/>
      <c r="E1" s="94"/>
      <c r="F1" s="94"/>
      <c r="G1" s="94"/>
      <c r="H1" s="94"/>
    </row>
    <row r="2" spans="1:8" ht="12.75">
      <c r="A2" s="2" t="s">
        <v>383</v>
      </c>
      <c r="B2" s="2"/>
      <c r="C2" s="94"/>
      <c r="D2" s="94"/>
      <c r="E2" s="94"/>
      <c r="F2" s="94"/>
      <c r="G2" s="94"/>
      <c r="H2" s="94"/>
    </row>
    <row r="3" spans="1:8" ht="14.25">
      <c r="A3" s="95" t="s">
        <v>33</v>
      </c>
      <c r="B3" s="95"/>
      <c r="C3" s="96"/>
      <c r="D3" s="96"/>
      <c r="E3" s="96"/>
      <c r="F3" s="96"/>
      <c r="G3" s="96"/>
      <c r="H3" s="94"/>
    </row>
    <row r="4" spans="1:8" ht="12.75">
      <c r="A4" s="97"/>
      <c r="B4" s="97"/>
      <c r="C4" s="96"/>
      <c r="D4" s="96"/>
      <c r="E4" s="96"/>
      <c r="F4" s="96"/>
      <c r="G4" s="96"/>
      <c r="H4" s="94"/>
    </row>
    <row r="5" spans="1:8" ht="12.75">
      <c r="A5" s="98"/>
      <c r="B5" s="98"/>
      <c r="C5" s="99"/>
      <c r="D5" s="99"/>
      <c r="E5" s="99"/>
      <c r="F5" s="94"/>
      <c r="G5" s="96"/>
      <c r="H5" s="100" t="s">
        <v>465</v>
      </c>
    </row>
    <row r="6" spans="1:8" ht="12.75">
      <c r="A6" s="700" t="s">
        <v>385</v>
      </c>
      <c r="B6" s="700" t="s">
        <v>386</v>
      </c>
      <c r="C6" s="702" t="s">
        <v>466</v>
      </c>
      <c r="D6" s="702"/>
      <c r="E6" s="702"/>
      <c r="F6" s="702"/>
      <c r="G6" s="702"/>
      <c r="H6" s="702"/>
    </row>
    <row r="7" spans="1:10" ht="35.25" customHeight="1">
      <c r="A7" s="701"/>
      <c r="B7" s="701"/>
      <c r="C7" s="101" t="s">
        <v>467</v>
      </c>
      <c r="D7" s="101" t="s">
        <v>468</v>
      </c>
      <c r="E7" s="101" t="s">
        <v>469</v>
      </c>
      <c r="F7" s="101" t="s">
        <v>470</v>
      </c>
      <c r="G7" s="102" t="s">
        <v>471</v>
      </c>
      <c r="H7" s="100" t="s">
        <v>430</v>
      </c>
      <c r="J7" s="155"/>
    </row>
    <row r="8" spans="1:8" ht="12.75" customHeight="1">
      <c r="A8" s="151"/>
      <c r="B8" s="151"/>
      <c r="C8" s="152"/>
      <c r="D8" s="152"/>
      <c r="E8" s="152"/>
      <c r="F8" s="152"/>
      <c r="G8" s="153"/>
      <c r="H8" s="154"/>
    </row>
    <row r="9" spans="1:14" s="35" customFormat="1" ht="12.75" customHeight="1">
      <c r="A9" s="233">
        <v>2000</v>
      </c>
      <c r="B9" s="233"/>
      <c r="C9" s="234">
        <v>15249</v>
      </c>
      <c r="D9" s="235">
        <v>24571</v>
      </c>
      <c r="E9" s="234">
        <v>3678</v>
      </c>
      <c r="F9" s="234">
        <v>4850</v>
      </c>
      <c r="G9" s="234">
        <v>3074</v>
      </c>
      <c r="H9" s="236">
        <v>51422</v>
      </c>
      <c r="J9" s="164"/>
      <c r="L9" s="9"/>
      <c r="N9" s="9"/>
    </row>
    <row r="10" spans="1:14" s="35" customFormat="1" ht="12.75" customHeight="1">
      <c r="A10" s="233">
        <v>2001</v>
      </c>
      <c r="B10" s="233"/>
      <c r="C10" s="234">
        <v>12914</v>
      </c>
      <c r="D10" s="235">
        <v>26032</v>
      </c>
      <c r="E10" s="234">
        <v>4270</v>
      </c>
      <c r="F10" s="234">
        <v>5691</v>
      </c>
      <c r="G10" s="234">
        <v>2521</v>
      </c>
      <c r="H10" s="236">
        <v>51428</v>
      </c>
      <c r="L10" s="9"/>
      <c r="N10" s="9"/>
    </row>
    <row r="11" spans="1:14" ht="12.75" customHeight="1">
      <c r="A11" s="233">
        <v>2002</v>
      </c>
      <c r="B11" s="151"/>
      <c r="C11" s="234">
        <v>9220</v>
      </c>
      <c r="D11" s="235">
        <v>28698</v>
      </c>
      <c r="E11" s="234">
        <v>4269</v>
      </c>
      <c r="F11" s="234">
        <v>5955</v>
      </c>
      <c r="G11" s="234">
        <v>2249</v>
      </c>
      <c r="H11" s="236">
        <v>50391</v>
      </c>
      <c r="L11" s="9"/>
      <c r="N11" s="9"/>
    </row>
    <row r="12" spans="1:14" s="35" customFormat="1" ht="12.75" customHeight="1">
      <c r="A12" s="233">
        <v>2003</v>
      </c>
      <c r="B12" s="233"/>
      <c r="C12" s="234">
        <v>6866</v>
      </c>
      <c r="D12" s="235">
        <v>26926</v>
      </c>
      <c r="E12" s="234">
        <v>4009</v>
      </c>
      <c r="F12" s="234">
        <v>5502</v>
      </c>
      <c r="G12" s="234">
        <v>2187</v>
      </c>
      <c r="H12" s="236">
        <v>45490</v>
      </c>
      <c r="L12" s="9"/>
      <c r="N12" s="9"/>
    </row>
    <row r="13" spans="1:14" s="35" customFormat="1" ht="12.75" customHeight="1">
      <c r="A13" s="233">
        <v>2004</v>
      </c>
      <c r="B13" s="233"/>
      <c r="C13" s="234">
        <v>7159</v>
      </c>
      <c r="D13" s="235">
        <v>25918</v>
      </c>
      <c r="E13" s="234">
        <v>3707</v>
      </c>
      <c r="F13" s="234">
        <v>5217</v>
      </c>
      <c r="G13" s="234">
        <v>2084</v>
      </c>
      <c r="H13" s="236">
        <v>44085</v>
      </c>
      <c r="L13" s="9"/>
      <c r="N13" s="9"/>
    </row>
    <row r="14" spans="1:14" s="35" customFormat="1" ht="12.75" customHeight="1">
      <c r="A14" s="233">
        <v>2005</v>
      </c>
      <c r="B14" s="233"/>
      <c r="C14" s="234">
        <v>12850</v>
      </c>
      <c r="D14" s="235">
        <v>24416</v>
      </c>
      <c r="E14" s="234">
        <v>4004</v>
      </c>
      <c r="F14" s="234">
        <v>6002</v>
      </c>
      <c r="G14" s="234">
        <v>2337</v>
      </c>
      <c r="H14" s="236">
        <v>49609</v>
      </c>
      <c r="L14" s="9"/>
      <c r="N14" s="9"/>
    </row>
    <row r="15" spans="1:8" s="35" customFormat="1" ht="12.75" customHeight="1">
      <c r="A15" s="233">
        <v>2006</v>
      </c>
      <c r="B15" s="233"/>
      <c r="C15" s="234">
        <v>21017</v>
      </c>
      <c r="D15" s="235">
        <v>23179</v>
      </c>
      <c r="E15" s="234">
        <v>4120</v>
      </c>
      <c r="F15" s="234">
        <v>6775</v>
      </c>
      <c r="G15" s="234">
        <v>2297</v>
      </c>
      <c r="H15" s="236">
        <v>57388</v>
      </c>
    </row>
    <row r="16" spans="1:15" ht="12.75" customHeight="1">
      <c r="A16" s="237">
        <v>2007</v>
      </c>
      <c r="B16" s="238"/>
      <c r="C16" s="235">
        <v>23894</v>
      </c>
      <c r="D16" s="235">
        <v>20667</v>
      </c>
      <c r="E16" s="234">
        <v>4356</v>
      </c>
      <c r="F16" s="234">
        <v>7557</v>
      </c>
      <c r="G16" s="234">
        <v>2104</v>
      </c>
      <c r="H16" s="236">
        <v>58578</v>
      </c>
      <c r="J16" s="35"/>
      <c r="K16" s="35"/>
      <c r="L16" s="35"/>
      <c r="M16" s="35"/>
      <c r="N16" s="35"/>
      <c r="O16" s="35"/>
    </row>
    <row r="17" spans="1:15" ht="12.75">
      <c r="A17" s="237">
        <v>2008</v>
      </c>
      <c r="B17" s="238"/>
      <c r="C17" s="234">
        <v>35823</v>
      </c>
      <c r="D17" s="234">
        <v>20249</v>
      </c>
      <c r="E17" s="234">
        <v>4445</v>
      </c>
      <c r="F17" s="234">
        <v>7575</v>
      </c>
      <c r="G17" s="234">
        <v>2074</v>
      </c>
      <c r="H17" s="236">
        <v>70166</v>
      </c>
      <c r="J17" s="35"/>
      <c r="K17" s="35"/>
      <c r="L17" s="35"/>
      <c r="M17" s="35"/>
      <c r="N17" s="35"/>
      <c r="O17" s="35"/>
    </row>
    <row r="18" spans="1:15" ht="12.75">
      <c r="A18" s="172">
        <v>2009</v>
      </c>
      <c r="B18" s="172"/>
      <c r="C18" s="234">
        <v>32468</v>
      </c>
      <c r="D18" s="234">
        <v>18309</v>
      </c>
      <c r="E18" s="234">
        <v>4623</v>
      </c>
      <c r="F18" s="234">
        <v>5079</v>
      </c>
      <c r="G18" s="234">
        <v>2077</v>
      </c>
      <c r="H18" s="236">
        <v>62556</v>
      </c>
      <c r="J18" s="35"/>
      <c r="K18" s="35"/>
      <c r="L18" s="35"/>
      <c r="M18" s="35"/>
      <c r="N18" s="35"/>
      <c r="O18" s="35"/>
    </row>
    <row r="19" spans="1:15" ht="12.75">
      <c r="A19" s="172">
        <v>2010</v>
      </c>
      <c r="B19" s="172"/>
      <c r="C19" s="234">
        <v>23622</v>
      </c>
      <c r="D19" s="234">
        <v>16864</v>
      </c>
      <c r="E19" s="234">
        <v>5291</v>
      </c>
      <c r="F19" s="234">
        <v>5763</v>
      </c>
      <c r="G19" s="234">
        <v>2190</v>
      </c>
      <c r="H19" s="236">
        <v>53730</v>
      </c>
      <c r="J19" s="35"/>
      <c r="K19" s="35"/>
      <c r="L19" s="35"/>
      <c r="M19" s="35"/>
      <c r="N19" s="35"/>
      <c r="O19" s="35"/>
    </row>
    <row r="20" spans="1:14" ht="12.75">
      <c r="A20" s="172">
        <v>2011</v>
      </c>
      <c r="B20" s="172"/>
      <c r="C20" s="234">
        <v>25487</v>
      </c>
      <c r="D20" s="234">
        <v>17951</v>
      </c>
      <c r="E20" s="234">
        <v>5863</v>
      </c>
      <c r="F20" s="234">
        <v>7978</v>
      </c>
      <c r="G20" s="234">
        <v>2059</v>
      </c>
      <c r="H20" s="236">
        <v>59338</v>
      </c>
      <c r="L20" s="9"/>
      <c r="M20" s="9"/>
      <c r="N20" s="9"/>
    </row>
    <row r="21" spans="1:7" ht="12.75">
      <c r="A21" s="172"/>
      <c r="B21" s="172"/>
      <c r="C21" s="234"/>
      <c r="D21" s="234"/>
      <c r="E21" s="234"/>
      <c r="F21" s="234"/>
      <c r="G21" s="234"/>
    </row>
    <row r="22" spans="1:8" ht="12.75">
      <c r="A22" s="172">
        <v>2008</v>
      </c>
      <c r="B22" s="172" t="s">
        <v>396</v>
      </c>
      <c r="C22" s="234">
        <v>7982</v>
      </c>
      <c r="D22" s="234">
        <v>5393</v>
      </c>
      <c r="E22" s="234">
        <v>1100</v>
      </c>
      <c r="F22" s="234">
        <v>2020</v>
      </c>
      <c r="G22" s="234">
        <v>527</v>
      </c>
      <c r="H22" s="236">
        <v>17022</v>
      </c>
    </row>
    <row r="23" spans="1:8" ht="12.75">
      <c r="A23" s="172"/>
      <c r="B23" s="172" t="s">
        <v>400</v>
      </c>
      <c r="C23" s="234">
        <v>9161</v>
      </c>
      <c r="D23" s="234">
        <v>4815</v>
      </c>
      <c r="E23" s="234">
        <v>1055</v>
      </c>
      <c r="F23" s="234">
        <v>2008</v>
      </c>
      <c r="G23" s="234">
        <v>486</v>
      </c>
      <c r="H23" s="236">
        <v>17525</v>
      </c>
    </row>
    <row r="24" spans="1:8" ht="12.75">
      <c r="A24" s="172"/>
      <c r="B24" s="172" t="s">
        <v>398</v>
      </c>
      <c r="C24" s="234">
        <v>10076</v>
      </c>
      <c r="D24" s="234">
        <v>5294</v>
      </c>
      <c r="E24" s="234">
        <v>1207</v>
      </c>
      <c r="F24" s="234">
        <v>1957</v>
      </c>
      <c r="G24" s="234">
        <v>539</v>
      </c>
      <c r="H24" s="236">
        <v>19073</v>
      </c>
    </row>
    <row r="25" spans="1:8" ht="12.75">
      <c r="A25" s="172"/>
      <c r="B25" s="172" t="s">
        <v>401</v>
      </c>
      <c r="C25" s="234">
        <v>8604</v>
      </c>
      <c r="D25" s="234">
        <v>4747</v>
      </c>
      <c r="E25" s="234">
        <v>1083</v>
      </c>
      <c r="F25" s="234">
        <v>1590</v>
      </c>
      <c r="G25" s="234">
        <v>522</v>
      </c>
      <c r="H25" s="236">
        <v>16546</v>
      </c>
    </row>
    <row r="26" spans="1:8" ht="12.75">
      <c r="A26" s="172"/>
      <c r="B26" s="172"/>
      <c r="C26" s="234"/>
      <c r="D26" s="234"/>
      <c r="E26" s="234"/>
      <c r="F26" s="234"/>
      <c r="G26" s="234"/>
      <c r="H26" s="236"/>
    </row>
    <row r="27" spans="1:8" ht="12.75">
      <c r="A27" s="172">
        <v>2009</v>
      </c>
      <c r="B27" s="172" t="s">
        <v>396</v>
      </c>
      <c r="C27" s="234">
        <v>9289</v>
      </c>
      <c r="D27" s="234">
        <v>5258</v>
      </c>
      <c r="E27" s="234">
        <v>1254</v>
      </c>
      <c r="F27" s="234">
        <v>1422</v>
      </c>
      <c r="G27" s="234">
        <v>531</v>
      </c>
      <c r="H27" s="236">
        <v>17754</v>
      </c>
    </row>
    <row r="28" spans="1:8" ht="12.75">
      <c r="A28" s="172"/>
      <c r="B28" s="172" t="s">
        <v>400</v>
      </c>
      <c r="C28" s="234">
        <v>8042</v>
      </c>
      <c r="D28" s="234">
        <v>4384</v>
      </c>
      <c r="E28" s="234">
        <v>1012</v>
      </c>
      <c r="F28" s="234">
        <v>1223</v>
      </c>
      <c r="G28" s="234">
        <v>474</v>
      </c>
      <c r="H28" s="236">
        <v>15135</v>
      </c>
    </row>
    <row r="29" spans="1:8" ht="12.75">
      <c r="A29" s="172"/>
      <c r="B29" s="172" t="s">
        <v>398</v>
      </c>
      <c r="C29" s="234">
        <v>8159</v>
      </c>
      <c r="D29" s="234">
        <v>4657</v>
      </c>
      <c r="E29" s="234">
        <v>1244</v>
      </c>
      <c r="F29" s="234">
        <v>1293</v>
      </c>
      <c r="G29" s="234">
        <v>530</v>
      </c>
      <c r="H29" s="236">
        <v>15883</v>
      </c>
    </row>
    <row r="30" spans="1:8" ht="12.75">
      <c r="A30" s="172"/>
      <c r="B30" s="172" t="s">
        <v>401</v>
      </c>
      <c r="C30" s="234">
        <v>6978</v>
      </c>
      <c r="D30" s="234">
        <v>4010</v>
      </c>
      <c r="E30" s="234">
        <v>1113</v>
      </c>
      <c r="F30" s="234">
        <v>1141</v>
      </c>
      <c r="G30" s="234">
        <v>542</v>
      </c>
      <c r="H30" s="236">
        <v>13784</v>
      </c>
    </row>
    <row r="31" spans="1:8" ht="12.75">
      <c r="A31" s="172"/>
      <c r="B31" s="172"/>
      <c r="C31" s="234"/>
      <c r="D31" s="234"/>
      <c r="E31" s="234"/>
      <c r="F31" s="234"/>
      <c r="G31" s="234"/>
      <c r="H31" s="236"/>
    </row>
    <row r="32" spans="1:8" ht="12.75">
      <c r="A32" s="172">
        <v>2010</v>
      </c>
      <c r="B32" s="172" t="s">
        <v>402</v>
      </c>
      <c r="C32" s="234">
        <v>6892</v>
      </c>
      <c r="D32" s="234">
        <v>4862</v>
      </c>
      <c r="E32" s="234">
        <v>1344</v>
      </c>
      <c r="F32" s="234">
        <v>1300</v>
      </c>
      <c r="G32" s="234">
        <v>575</v>
      </c>
      <c r="H32" s="236">
        <v>14973</v>
      </c>
    </row>
    <row r="33" spans="1:8" ht="12.75">
      <c r="A33" s="172"/>
      <c r="B33" s="172" t="s">
        <v>400</v>
      </c>
      <c r="C33" s="234">
        <v>5928</v>
      </c>
      <c r="D33" s="234">
        <v>4020</v>
      </c>
      <c r="E33" s="234">
        <v>1329</v>
      </c>
      <c r="F33" s="234">
        <v>1262</v>
      </c>
      <c r="G33" s="234">
        <v>510</v>
      </c>
      <c r="H33" s="236">
        <v>13049</v>
      </c>
    </row>
    <row r="34" spans="1:8" ht="12.75">
      <c r="A34" s="91"/>
      <c r="B34" s="172" t="s">
        <v>418</v>
      </c>
      <c r="C34" s="234">
        <v>5902</v>
      </c>
      <c r="D34" s="234">
        <v>4250</v>
      </c>
      <c r="E34" s="234">
        <v>1374</v>
      </c>
      <c r="F34" s="234">
        <v>1682</v>
      </c>
      <c r="G34" s="234">
        <v>572</v>
      </c>
      <c r="H34" s="236">
        <v>13780</v>
      </c>
    </row>
    <row r="35" spans="1:8" ht="12.75">
      <c r="A35" s="91"/>
      <c r="B35" s="172" t="s">
        <v>399</v>
      </c>
      <c r="C35" s="234">
        <v>4900</v>
      </c>
      <c r="D35" s="234">
        <v>3732</v>
      </c>
      <c r="E35" s="234">
        <v>1244</v>
      </c>
      <c r="F35" s="234">
        <v>1519</v>
      </c>
      <c r="G35" s="234">
        <v>533</v>
      </c>
      <c r="H35" s="236">
        <v>11928</v>
      </c>
    </row>
    <row r="36" spans="1:8" ht="12.75">
      <c r="A36" s="91"/>
      <c r="B36" s="172"/>
      <c r="C36" s="234"/>
      <c r="D36" s="234"/>
      <c r="E36" s="234"/>
      <c r="F36" s="234"/>
      <c r="G36" s="234"/>
      <c r="H36" s="236"/>
    </row>
    <row r="37" spans="1:8" ht="12.75">
      <c r="A37" s="172">
        <v>2011</v>
      </c>
      <c r="B37" s="172" t="s">
        <v>402</v>
      </c>
      <c r="C37" s="234">
        <v>6545</v>
      </c>
      <c r="D37" s="234">
        <v>4717</v>
      </c>
      <c r="E37" s="234">
        <v>1448</v>
      </c>
      <c r="F37" s="234">
        <v>1761</v>
      </c>
      <c r="G37" s="234">
        <v>604</v>
      </c>
      <c r="H37" s="236">
        <v>15075</v>
      </c>
    </row>
    <row r="38" spans="1:8" ht="12.75">
      <c r="A38" s="172"/>
      <c r="B38" s="172" t="s">
        <v>397</v>
      </c>
      <c r="C38" s="234">
        <v>6174</v>
      </c>
      <c r="D38" s="234">
        <v>3833</v>
      </c>
      <c r="E38" s="234">
        <v>1392</v>
      </c>
      <c r="F38" s="234">
        <v>1860</v>
      </c>
      <c r="G38" s="234">
        <v>537</v>
      </c>
      <c r="H38" s="236">
        <v>13796</v>
      </c>
    </row>
    <row r="39" spans="1:8" ht="12.75">
      <c r="A39" s="172"/>
      <c r="B39" s="172" t="s">
        <v>418</v>
      </c>
      <c r="C39" s="234">
        <v>7279</v>
      </c>
      <c r="D39" s="234">
        <v>5140</v>
      </c>
      <c r="E39" s="234">
        <v>1627</v>
      </c>
      <c r="F39" s="234">
        <v>2056</v>
      </c>
      <c r="G39" s="234">
        <v>472</v>
      </c>
      <c r="H39" s="236">
        <v>16574</v>
      </c>
    </row>
    <row r="40" spans="1:8" ht="12.75">
      <c r="A40" s="172"/>
      <c r="B40" s="172" t="s">
        <v>401</v>
      </c>
      <c r="C40" s="234">
        <v>5489</v>
      </c>
      <c r="D40" s="234">
        <v>4261</v>
      </c>
      <c r="E40" s="234">
        <v>1396</v>
      </c>
      <c r="F40" s="234">
        <v>2301</v>
      </c>
      <c r="G40" s="234">
        <v>446</v>
      </c>
      <c r="H40" s="236">
        <v>13893</v>
      </c>
    </row>
    <row r="41" spans="1:8" ht="12.75">
      <c r="A41" s="172"/>
      <c r="B41" s="172"/>
      <c r="C41" s="234"/>
      <c r="D41" s="234"/>
      <c r="E41" s="234"/>
      <c r="F41" s="234"/>
      <c r="G41" s="234"/>
      <c r="H41" s="236"/>
    </row>
    <row r="42" spans="1:8" ht="12.75">
      <c r="A42" s="172">
        <v>2012</v>
      </c>
      <c r="B42" s="172" t="s">
        <v>27</v>
      </c>
      <c r="C42" s="234">
        <v>6077</v>
      </c>
      <c r="D42" s="234">
        <v>4623</v>
      </c>
      <c r="E42" s="234">
        <v>1540</v>
      </c>
      <c r="F42" s="234">
        <v>2452</v>
      </c>
      <c r="G42" s="234">
        <v>460</v>
      </c>
      <c r="H42" s="236">
        <v>15152</v>
      </c>
    </row>
    <row r="43" spans="1:8" ht="12.75">
      <c r="A43" s="103"/>
      <c r="B43" s="103"/>
      <c r="C43" s="99"/>
      <c r="D43" s="99"/>
      <c r="E43" s="99"/>
      <c r="F43" s="99"/>
      <c r="G43" s="99"/>
      <c r="H43" s="99"/>
    </row>
    <row r="44" spans="1:8" ht="12.75">
      <c r="A44" s="96"/>
      <c r="B44" s="96"/>
      <c r="C44" s="104"/>
      <c r="D44" s="104"/>
      <c r="E44" s="104"/>
      <c r="F44" s="104"/>
      <c r="G44" s="105"/>
      <c r="H44" s="105"/>
    </row>
    <row r="45" spans="1:8" ht="12.75">
      <c r="A45" s="106" t="s">
        <v>404</v>
      </c>
      <c r="B45" s="106"/>
      <c r="C45" s="31"/>
      <c r="D45" s="107"/>
      <c r="E45" s="108"/>
      <c r="F45" s="109"/>
      <c r="G45" s="109"/>
      <c r="H45" s="31"/>
    </row>
    <row r="46" spans="1:8" ht="12.75">
      <c r="A46" s="110" t="s">
        <v>431</v>
      </c>
      <c r="B46" s="110"/>
      <c r="C46" s="111"/>
      <c r="D46" s="110"/>
      <c r="E46" s="110"/>
      <c r="F46" s="110"/>
      <c r="G46" s="96"/>
      <c r="H46" s="111"/>
    </row>
    <row r="47" spans="1:8" ht="12.75">
      <c r="A47" s="94"/>
      <c r="B47" s="94"/>
      <c r="C47" s="94"/>
      <c r="D47" s="94"/>
      <c r="E47" s="94"/>
      <c r="F47" s="94"/>
      <c r="G47" s="94"/>
      <c r="H47" s="94"/>
    </row>
    <row r="48" spans="1:8" ht="12.75">
      <c r="A48" s="112" t="s">
        <v>406</v>
      </c>
      <c r="B48" s="112"/>
      <c r="C48" s="94"/>
      <c r="D48" s="94"/>
      <c r="E48" s="94"/>
      <c r="F48" s="94"/>
      <c r="G48" s="94"/>
      <c r="H48" s="94"/>
    </row>
    <row r="49" spans="1:8" ht="23.25" customHeight="1">
      <c r="A49" s="699" t="s">
        <v>472</v>
      </c>
      <c r="B49" s="699"/>
      <c r="C49" s="699"/>
      <c r="D49" s="699"/>
      <c r="E49" s="699"/>
      <c r="F49" s="699"/>
      <c r="G49" s="699"/>
      <c r="H49" s="699"/>
    </row>
    <row r="50" spans="1:8" ht="12.75">
      <c r="A50" s="699" t="s">
        <v>0</v>
      </c>
      <c r="B50" s="727"/>
      <c r="C50" s="727"/>
      <c r="D50" s="727"/>
      <c r="E50" s="727"/>
      <c r="F50" s="727"/>
      <c r="G50" s="742"/>
      <c r="H50" s="742"/>
    </row>
    <row r="51" spans="1:8" ht="46.5" customHeight="1">
      <c r="A51" s="699" t="s">
        <v>1</v>
      </c>
      <c r="B51" s="699"/>
      <c r="C51" s="699"/>
      <c r="D51" s="699"/>
      <c r="E51" s="699"/>
      <c r="F51" s="699"/>
      <c r="G51" s="699"/>
      <c r="H51" s="699"/>
    </row>
    <row r="52" spans="1:8" ht="12.75">
      <c r="A52" s="699" t="s">
        <v>2</v>
      </c>
      <c r="B52" s="699"/>
      <c r="C52" s="699"/>
      <c r="D52" s="699"/>
      <c r="E52" s="699"/>
      <c r="F52" s="699"/>
      <c r="G52" s="699"/>
      <c r="H52" s="699"/>
    </row>
    <row r="55" spans="3:7" ht="12.75">
      <c r="C55" s="9"/>
      <c r="D55" s="9"/>
      <c r="E55" s="9"/>
      <c r="F55" s="9"/>
      <c r="G55" s="9"/>
    </row>
    <row r="56" spans="3:7" ht="12.75">
      <c r="C56" s="9"/>
      <c r="D56" s="9"/>
      <c r="E56" s="9"/>
      <c r="F56" s="9"/>
      <c r="G56" s="9"/>
    </row>
    <row r="57" spans="3:7" ht="12.75">
      <c r="C57" s="9"/>
      <c r="D57" s="9"/>
      <c r="E57" s="9"/>
      <c r="F57" s="9"/>
      <c r="G57" s="9"/>
    </row>
    <row r="58" spans="3:7" ht="12.75">
      <c r="C58" s="9"/>
      <c r="D58" s="9"/>
      <c r="E58" s="9"/>
      <c r="F58" s="9"/>
      <c r="G58" s="9"/>
    </row>
    <row r="60" spans="3:7" ht="12.75">
      <c r="C60" s="9"/>
      <c r="D60" s="9"/>
      <c r="E60" s="9"/>
      <c r="F60" s="9"/>
      <c r="G60" s="9"/>
    </row>
    <row r="61" spans="3:7" ht="12.75">
      <c r="C61" s="9"/>
      <c r="D61" s="9"/>
      <c r="E61" s="9"/>
      <c r="F61" s="9"/>
      <c r="G61" s="9"/>
    </row>
    <row r="62" spans="3:7" ht="12.75">
      <c r="C62" s="9"/>
      <c r="D62" s="9"/>
      <c r="E62" s="9"/>
      <c r="F62" s="9"/>
      <c r="G62" s="9"/>
    </row>
    <row r="63" spans="3:7" ht="12.75">
      <c r="C63" s="9"/>
      <c r="D63" s="9"/>
      <c r="E63" s="9"/>
      <c r="F63" s="9"/>
      <c r="G63" s="9"/>
    </row>
    <row r="64" ht="12.75">
      <c r="C64" s="9">
        <f>C21-C59</f>
        <v>0</v>
      </c>
    </row>
  </sheetData>
  <mergeCells count="7">
    <mergeCell ref="A50:H50"/>
    <mergeCell ref="A51:H51"/>
    <mergeCell ref="A52:H52"/>
    <mergeCell ref="A6:A7"/>
    <mergeCell ref="B6:B7"/>
    <mergeCell ref="C6:H6"/>
    <mergeCell ref="A49:H49"/>
  </mergeCells>
  <printOptions/>
  <pageMargins left="0.75" right="0.75" top="1" bottom="1" header="0.5" footer="0.5"/>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W57"/>
  <sheetViews>
    <sheetView workbookViewId="0" topLeftCell="A1">
      <selection activeCell="A1" sqref="A1"/>
    </sheetView>
  </sheetViews>
  <sheetFormatPr defaultColWidth="9.140625" defaultRowHeight="12.75"/>
  <cols>
    <col min="3" max="3" width="11.7109375" style="0" customWidth="1"/>
    <col min="4" max="4" width="13.7109375" style="0" customWidth="1"/>
    <col min="5" max="5" width="1.1484375" style="0" customWidth="1"/>
    <col min="6" max="6" width="12.7109375" style="0" customWidth="1"/>
    <col min="7" max="7" width="12.421875" style="0" customWidth="1"/>
    <col min="8" max="8" width="1.421875" style="0" customWidth="1"/>
    <col min="9" max="9" width="11.57421875" style="0" customWidth="1"/>
    <col min="10" max="10" width="11.7109375" style="0" customWidth="1"/>
    <col min="11" max="11" width="1.57421875" style="0" customWidth="1"/>
    <col min="13" max="13" width="1.421875" style="0" customWidth="1"/>
    <col min="14" max="14" width="11.421875" style="0" customWidth="1"/>
    <col min="15" max="15" width="1.1484375" style="0" customWidth="1"/>
    <col min="16" max="16" width="12.28125" style="0" customWidth="1"/>
    <col min="17" max="17" width="1.1484375" style="0" customWidth="1"/>
    <col min="18" max="18" width="15.421875" style="0" customWidth="1"/>
  </cols>
  <sheetData>
    <row r="1" spans="1:18" ht="12.75">
      <c r="A1" s="2" t="s">
        <v>3</v>
      </c>
      <c r="B1" s="53"/>
      <c r="C1" s="53"/>
      <c r="D1" s="53"/>
      <c r="E1" s="53"/>
      <c r="F1" s="53"/>
      <c r="G1" s="53"/>
      <c r="H1" s="53"/>
      <c r="I1" s="53"/>
      <c r="J1" s="53"/>
      <c r="K1" s="53"/>
      <c r="L1" s="53"/>
      <c r="M1" s="53"/>
      <c r="N1" s="53"/>
      <c r="O1" s="53"/>
      <c r="P1" s="53"/>
      <c r="Q1" s="53"/>
      <c r="R1" s="53"/>
    </row>
    <row r="2" spans="1:18" ht="12.75">
      <c r="A2" s="2" t="s">
        <v>383</v>
      </c>
      <c r="B2" s="53"/>
      <c r="C2" s="53"/>
      <c r="D2" s="53"/>
      <c r="E2" s="53"/>
      <c r="F2" s="53"/>
      <c r="G2" s="53"/>
      <c r="H2" s="53"/>
      <c r="I2" s="53"/>
      <c r="J2" s="53"/>
      <c r="K2" s="53"/>
      <c r="L2" s="53"/>
      <c r="M2" s="53"/>
      <c r="N2" s="53"/>
      <c r="O2" s="53"/>
      <c r="P2" s="53"/>
      <c r="Q2" s="53"/>
      <c r="R2" s="53"/>
    </row>
    <row r="3" spans="1:18" ht="12.75">
      <c r="A3" s="727" t="s">
        <v>34</v>
      </c>
      <c r="B3" s="727"/>
      <c r="C3" s="727"/>
      <c r="D3" s="727"/>
      <c r="E3" s="727"/>
      <c r="F3" s="727"/>
      <c r="G3" s="727"/>
      <c r="H3" s="727"/>
      <c r="I3" s="727"/>
      <c r="J3" s="727"/>
      <c r="K3" s="727"/>
      <c r="L3" s="727"/>
      <c r="M3" s="727"/>
      <c r="N3" s="727"/>
      <c r="O3" s="727"/>
      <c r="P3" s="727"/>
      <c r="Q3" s="727"/>
      <c r="R3" s="53"/>
    </row>
    <row r="4" spans="1:18" ht="12.75">
      <c r="A4" s="53"/>
      <c r="B4" s="113"/>
      <c r="C4" s="53"/>
      <c r="D4" s="53"/>
      <c r="E4" s="53"/>
      <c r="F4" s="53"/>
      <c r="G4" s="53"/>
      <c r="H4" s="53"/>
      <c r="I4" s="53"/>
      <c r="J4" s="53"/>
      <c r="K4" s="53"/>
      <c r="L4" s="53"/>
      <c r="M4" s="53"/>
      <c r="N4" s="53"/>
      <c r="O4" s="53"/>
      <c r="P4" s="53"/>
      <c r="Q4" s="53"/>
      <c r="R4" s="53"/>
    </row>
    <row r="5" spans="1:18" ht="12.75">
      <c r="A5" s="53"/>
      <c r="B5" s="53"/>
      <c r="C5" s="53"/>
      <c r="D5" s="53"/>
      <c r="E5" s="53"/>
      <c r="F5" s="53"/>
      <c r="G5" s="53"/>
      <c r="H5" s="53"/>
      <c r="I5" s="53"/>
      <c r="J5" s="53"/>
      <c r="K5" s="53"/>
      <c r="L5" s="53"/>
      <c r="M5" s="53"/>
      <c r="N5" s="53"/>
      <c r="O5" s="53"/>
      <c r="P5" s="53"/>
      <c r="Q5" s="53"/>
      <c r="R5" s="4" t="s">
        <v>4</v>
      </c>
    </row>
    <row r="6" spans="1:18" ht="27.75" customHeight="1">
      <c r="A6" s="720" t="s">
        <v>385</v>
      </c>
      <c r="B6" s="720" t="s">
        <v>386</v>
      </c>
      <c r="C6" s="703" t="s">
        <v>5</v>
      </c>
      <c r="D6" s="703"/>
      <c r="E6" s="114"/>
      <c r="F6" s="703" t="s">
        <v>6</v>
      </c>
      <c r="G6" s="703"/>
      <c r="H6" s="115"/>
      <c r="I6" s="724" t="s">
        <v>7</v>
      </c>
      <c r="J6" s="724"/>
      <c r="K6" s="116"/>
      <c r="L6" s="722" t="s">
        <v>8</v>
      </c>
      <c r="M6" s="116"/>
      <c r="N6" s="703" t="s">
        <v>9</v>
      </c>
      <c r="O6" s="703"/>
      <c r="P6" s="703"/>
      <c r="Q6" s="116"/>
      <c r="R6" s="722" t="s">
        <v>10</v>
      </c>
    </row>
    <row r="7" spans="1:18" ht="27">
      <c r="A7" s="721"/>
      <c r="B7" s="721"/>
      <c r="C7" s="117" t="s">
        <v>11</v>
      </c>
      <c r="D7" s="87" t="s">
        <v>12</v>
      </c>
      <c r="E7" s="117"/>
      <c r="F7" s="117" t="s">
        <v>11</v>
      </c>
      <c r="G7" s="117" t="s">
        <v>13</v>
      </c>
      <c r="H7" s="117"/>
      <c r="I7" s="117" t="s">
        <v>11</v>
      </c>
      <c r="J7" s="117" t="s">
        <v>13</v>
      </c>
      <c r="K7" s="117"/>
      <c r="L7" s="704"/>
      <c r="M7" s="117"/>
      <c r="N7" s="118" t="s">
        <v>11</v>
      </c>
      <c r="O7" s="118"/>
      <c r="P7" s="118" t="s">
        <v>14</v>
      </c>
      <c r="Q7" s="87"/>
      <c r="R7" s="723"/>
    </row>
    <row r="8" spans="1:20" ht="12.75">
      <c r="A8" s="42"/>
      <c r="B8" s="42"/>
      <c r="C8" s="146"/>
      <c r="D8" s="147"/>
      <c r="E8" s="146"/>
      <c r="F8" s="146"/>
      <c r="G8" s="146"/>
      <c r="H8" s="146"/>
      <c r="I8" s="146"/>
      <c r="J8" s="146"/>
      <c r="K8" s="146"/>
      <c r="L8" s="147"/>
      <c r="M8" s="146"/>
      <c r="N8" s="139"/>
      <c r="O8" s="139"/>
      <c r="P8" s="139"/>
      <c r="Q8" s="147"/>
      <c r="R8" s="148"/>
      <c r="S8" s="162"/>
      <c r="T8" s="135"/>
    </row>
    <row r="9" spans="1:19" s="35" customFormat="1" ht="12.75">
      <c r="A9" s="142">
        <v>2000</v>
      </c>
      <c r="B9" s="142"/>
      <c r="C9" s="120">
        <v>80276</v>
      </c>
      <c r="D9" s="120">
        <v>62451</v>
      </c>
      <c r="E9" s="139"/>
      <c r="F9" s="120">
        <v>2885</v>
      </c>
      <c r="G9" s="120">
        <v>1033</v>
      </c>
      <c r="H9" s="120"/>
      <c r="I9" s="120">
        <v>16014</v>
      </c>
      <c r="J9" s="120">
        <v>9689</v>
      </c>
      <c r="K9" s="120">
        <v>9689</v>
      </c>
      <c r="L9" s="120" t="s">
        <v>15</v>
      </c>
      <c r="M9" s="120"/>
      <c r="N9" s="20">
        <v>6352</v>
      </c>
      <c r="O9" s="62"/>
      <c r="P9" s="20">
        <v>7183</v>
      </c>
      <c r="Q9" s="120"/>
      <c r="R9" s="120">
        <v>61247</v>
      </c>
      <c r="S9" s="62"/>
    </row>
    <row r="10" spans="1:19" s="35" customFormat="1" ht="12.75">
      <c r="A10" s="142">
        <v>2001</v>
      </c>
      <c r="B10" s="142"/>
      <c r="C10" s="120">
        <v>77991</v>
      </c>
      <c r="D10" s="120">
        <v>71228</v>
      </c>
      <c r="E10" s="139"/>
      <c r="F10" s="120">
        <v>4065</v>
      </c>
      <c r="G10" s="120">
        <v>1396</v>
      </c>
      <c r="H10" s="120"/>
      <c r="I10" s="120">
        <v>21870</v>
      </c>
      <c r="J10" s="120">
        <v>15487</v>
      </c>
      <c r="K10" s="120">
        <v>15487</v>
      </c>
      <c r="L10" s="120" t="s">
        <v>15</v>
      </c>
      <c r="M10" s="120"/>
      <c r="N10" s="20">
        <v>5549</v>
      </c>
      <c r="O10" s="62"/>
      <c r="P10" s="20">
        <v>6398</v>
      </c>
      <c r="Q10" s="120"/>
      <c r="R10" s="120">
        <v>68148</v>
      </c>
      <c r="S10" s="62"/>
    </row>
    <row r="11" spans="1:19" s="35" customFormat="1" ht="12.75">
      <c r="A11" s="142">
        <v>2002</v>
      </c>
      <c r="B11" s="142"/>
      <c r="C11" s="120">
        <v>79602</v>
      </c>
      <c r="D11" s="120">
        <v>68484</v>
      </c>
      <c r="E11" s="139"/>
      <c r="F11" s="120">
        <v>5362</v>
      </c>
      <c r="G11" s="120">
        <v>1540</v>
      </c>
      <c r="H11" s="120"/>
      <c r="I11" s="120">
        <v>30781</v>
      </c>
      <c r="J11" s="120">
        <v>21408</v>
      </c>
      <c r="K11" s="120">
        <v>21408</v>
      </c>
      <c r="L11" s="120" t="s">
        <v>15</v>
      </c>
      <c r="M11" s="120"/>
      <c r="N11" s="20">
        <v>5294</v>
      </c>
      <c r="O11" s="62"/>
      <c r="P11" s="20">
        <v>5964</v>
      </c>
      <c r="Q11" s="120"/>
      <c r="R11" s="120">
        <v>58173</v>
      </c>
      <c r="S11" s="62"/>
    </row>
    <row r="12" spans="1:19" s="17" customFormat="1" ht="12.75">
      <c r="A12" s="142">
        <v>2003</v>
      </c>
      <c r="B12" s="142"/>
      <c r="C12" s="120">
        <v>79942</v>
      </c>
      <c r="D12" s="120">
        <v>68721</v>
      </c>
      <c r="E12" s="149"/>
      <c r="F12" s="120">
        <v>6073</v>
      </c>
      <c r="G12" s="120">
        <v>1754</v>
      </c>
      <c r="H12" s="120"/>
      <c r="I12" s="120">
        <v>35052</v>
      </c>
      <c r="J12" s="120">
        <v>25217</v>
      </c>
      <c r="K12" s="120">
        <v>25217</v>
      </c>
      <c r="L12" s="120" t="s">
        <v>15</v>
      </c>
      <c r="M12" s="120"/>
      <c r="N12" s="20">
        <v>3471</v>
      </c>
      <c r="O12" s="62"/>
      <c r="P12" s="20">
        <v>4342</v>
      </c>
      <c r="Q12" s="120"/>
      <c r="R12" s="120">
        <v>43322</v>
      </c>
      <c r="S12" s="62"/>
    </row>
    <row r="13" spans="1:19" s="17" customFormat="1" ht="12.75">
      <c r="A13" s="142">
        <v>2004</v>
      </c>
      <c r="B13" s="142"/>
      <c r="C13" s="120">
        <v>76051</v>
      </c>
      <c r="D13" s="120">
        <v>70106</v>
      </c>
      <c r="E13" s="149"/>
      <c r="F13" s="120">
        <v>6385</v>
      </c>
      <c r="G13" s="120">
        <v>1836</v>
      </c>
      <c r="H13" s="120"/>
      <c r="I13" s="62">
        <v>45516</v>
      </c>
      <c r="J13" s="120">
        <v>33235</v>
      </c>
      <c r="K13" s="120">
        <v>33235</v>
      </c>
      <c r="L13" s="120" t="s">
        <v>15</v>
      </c>
      <c r="M13" s="120"/>
      <c r="N13" s="20">
        <v>2722</v>
      </c>
      <c r="O13" s="62"/>
      <c r="P13" s="20">
        <v>3739</v>
      </c>
      <c r="Q13" s="120"/>
      <c r="R13" s="120">
        <v>34758</v>
      </c>
      <c r="S13" s="62"/>
    </row>
    <row r="14" spans="1:19" s="17" customFormat="1" ht="12.75">
      <c r="A14" s="142">
        <v>2005</v>
      </c>
      <c r="B14" s="142"/>
      <c r="C14" s="120">
        <v>92559</v>
      </c>
      <c r="D14" s="120">
        <v>71089</v>
      </c>
      <c r="E14" s="149"/>
      <c r="F14" s="120">
        <v>6597</v>
      </c>
      <c r="G14" s="120">
        <v>1826</v>
      </c>
      <c r="H14" s="120"/>
      <c r="I14" s="120">
        <v>65780</v>
      </c>
      <c r="J14" s="120">
        <v>49218</v>
      </c>
      <c r="K14" s="120">
        <v>49218</v>
      </c>
      <c r="L14" s="120" t="s">
        <v>15</v>
      </c>
      <c r="M14" s="120"/>
      <c r="N14" s="20">
        <v>2939</v>
      </c>
      <c r="O14" s="62"/>
      <c r="P14" s="20">
        <v>3662</v>
      </c>
      <c r="Q14" s="120"/>
      <c r="R14" s="120">
        <v>31512</v>
      </c>
      <c r="S14" s="62"/>
    </row>
    <row r="15" spans="1:19" s="17" customFormat="1" ht="12.75">
      <c r="A15" s="142">
        <v>2006</v>
      </c>
      <c r="B15" s="142"/>
      <c r="C15" s="120">
        <v>85328</v>
      </c>
      <c r="D15" s="120">
        <v>66477</v>
      </c>
      <c r="E15" s="149"/>
      <c r="F15" s="120">
        <v>6554</v>
      </c>
      <c r="G15" s="120">
        <v>1828</v>
      </c>
      <c r="H15" s="120"/>
      <c r="I15" s="120">
        <v>92933</v>
      </c>
      <c r="J15" s="120">
        <v>67090</v>
      </c>
      <c r="K15" s="120">
        <v>67090</v>
      </c>
      <c r="L15" s="120" t="s">
        <v>15</v>
      </c>
      <c r="M15" s="120"/>
      <c r="N15" s="20">
        <v>2945</v>
      </c>
      <c r="O15" s="62"/>
      <c r="P15" s="20">
        <v>4377</v>
      </c>
      <c r="Q15" s="120"/>
      <c r="R15" s="686">
        <v>28462</v>
      </c>
      <c r="S15" s="62"/>
    </row>
    <row r="16" spans="1:19" s="17" customFormat="1" ht="12.75">
      <c r="A16" s="17">
        <v>2007</v>
      </c>
      <c r="C16" s="120">
        <v>82019</v>
      </c>
      <c r="D16" s="120">
        <v>62125</v>
      </c>
      <c r="F16" s="62">
        <v>6474</v>
      </c>
      <c r="G16" s="120">
        <v>1813</v>
      </c>
      <c r="H16" s="120"/>
      <c r="I16" s="19">
        <v>131637</v>
      </c>
      <c r="J16" s="19">
        <v>97026</v>
      </c>
      <c r="K16" s="120">
        <v>97026</v>
      </c>
      <c r="L16" s="120" t="s">
        <v>15</v>
      </c>
      <c r="M16" s="120"/>
      <c r="N16" s="20">
        <v>2219</v>
      </c>
      <c r="O16" s="62"/>
      <c r="P16" s="20">
        <v>3587</v>
      </c>
      <c r="Q16" s="120"/>
      <c r="R16" s="19">
        <v>27148</v>
      </c>
      <c r="S16" s="20"/>
    </row>
    <row r="17" spans="1:19" ht="12.75">
      <c r="A17" s="17">
        <v>2008</v>
      </c>
      <c r="B17" s="239"/>
      <c r="C17" s="685">
        <v>73845</v>
      </c>
      <c r="D17" s="63">
        <v>60588</v>
      </c>
      <c r="E17" s="63"/>
      <c r="F17" s="63">
        <v>7564</v>
      </c>
      <c r="G17" s="63">
        <v>2041</v>
      </c>
      <c r="H17" s="63"/>
      <c r="I17" s="63">
        <v>164812</v>
      </c>
      <c r="J17" s="63">
        <v>135702</v>
      </c>
      <c r="K17" s="63">
        <v>135702</v>
      </c>
      <c r="L17" s="120" t="s">
        <v>15</v>
      </c>
      <c r="M17" s="63"/>
      <c r="N17" s="63">
        <v>1883</v>
      </c>
      <c r="O17" s="167"/>
      <c r="P17" s="63">
        <v>2686</v>
      </c>
      <c r="Q17" s="167"/>
      <c r="R17" s="63">
        <v>30261</v>
      </c>
      <c r="S17" s="20"/>
    </row>
    <row r="18" spans="1:18" ht="12.75">
      <c r="A18" s="17">
        <v>2009</v>
      </c>
      <c r="B18" s="17"/>
      <c r="C18" s="120">
        <v>72316</v>
      </c>
      <c r="D18" s="120">
        <v>61336</v>
      </c>
      <c r="E18" s="120"/>
      <c r="F18" s="120">
        <v>7137</v>
      </c>
      <c r="G18" s="120">
        <v>2176</v>
      </c>
      <c r="H18" s="120"/>
      <c r="I18" s="120">
        <v>127179</v>
      </c>
      <c r="J18" s="120">
        <v>111311</v>
      </c>
      <c r="K18" s="120"/>
      <c r="L18" s="119" t="s">
        <v>15</v>
      </c>
      <c r="M18" s="120"/>
      <c r="N18" s="170">
        <v>1230</v>
      </c>
      <c r="O18" s="167"/>
      <c r="P18" s="170">
        <v>1894</v>
      </c>
      <c r="Q18" s="167"/>
      <c r="R18" s="120">
        <v>29672</v>
      </c>
    </row>
    <row r="19" spans="1:18" ht="12.75">
      <c r="A19" s="17">
        <v>2010</v>
      </c>
      <c r="B19" s="17"/>
      <c r="C19" s="120">
        <v>54200</v>
      </c>
      <c r="D19" s="120">
        <v>46684</v>
      </c>
      <c r="E19" s="120"/>
      <c r="F19" s="120">
        <v>4315</v>
      </c>
      <c r="G19" s="120">
        <v>1500</v>
      </c>
      <c r="H19" s="120"/>
      <c r="I19" s="120">
        <v>108847</v>
      </c>
      <c r="J19" s="120">
        <v>93619</v>
      </c>
      <c r="K19" s="120"/>
      <c r="L19" s="120">
        <v>507</v>
      </c>
      <c r="M19" s="11"/>
      <c r="N19" s="170">
        <v>694</v>
      </c>
      <c r="O19" s="167"/>
      <c r="P19" s="170">
        <v>1023</v>
      </c>
      <c r="Q19" s="167"/>
      <c r="R19" s="120">
        <v>22811</v>
      </c>
    </row>
    <row r="20" spans="1:18" ht="12.75">
      <c r="A20" s="17" t="s">
        <v>32</v>
      </c>
      <c r="B20" s="17"/>
      <c r="C20" s="120">
        <f>SUM(C37:C40)</f>
        <v>51737</v>
      </c>
      <c r="D20" s="120">
        <f aca="true" t="shared" si="0" ref="D20:R20">SUM(D37:D40)</f>
        <v>47884</v>
      </c>
      <c r="E20" s="120">
        <f t="shared" si="0"/>
        <v>0</v>
      </c>
      <c r="F20" s="120">
        <f t="shared" si="0"/>
        <v>4137</v>
      </c>
      <c r="G20" s="120">
        <f t="shared" si="0"/>
        <v>1357</v>
      </c>
      <c r="H20" s="120">
        <f t="shared" si="0"/>
        <v>0</v>
      </c>
      <c r="I20" s="120">
        <f t="shared" si="0"/>
        <v>90286</v>
      </c>
      <c r="J20" s="120">
        <f t="shared" si="0"/>
        <v>81092</v>
      </c>
      <c r="K20" s="120">
        <f t="shared" si="0"/>
        <v>0</v>
      </c>
      <c r="L20" s="120">
        <f t="shared" si="0"/>
        <v>406</v>
      </c>
      <c r="M20" s="120">
        <f t="shared" si="0"/>
        <v>0</v>
      </c>
      <c r="N20" s="120">
        <f t="shared" si="0"/>
        <v>437</v>
      </c>
      <c r="O20" s="120">
        <f t="shared" si="0"/>
        <v>0</v>
      </c>
      <c r="P20" s="120">
        <f t="shared" si="0"/>
        <v>577</v>
      </c>
      <c r="Q20" s="120">
        <f t="shared" si="0"/>
        <v>0</v>
      </c>
      <c r="R20" s="120">
        <f t="shared" si="0"/>
        <v>22693</v>
      </c>
    </row>
    <row r="21" spans="1:18" ht="12.75">
      <c r="A21" s="17"/>
      <c r="B21" s="17"/>
      <c r="C21" s="120"/>
      <c r="D21" s="120"/>
      <c r="E21" s="120"/>
      <c r="F21" s="120"/>
      <c r="G21" s="120"/>
      <c r="H21" s="120"/>
      <c r="I21" s="120"/>
      <c r="J21" s="120"/>
      <c r="K21" s="120"/>
      <c r="L21" s="120"/>
      <c r="M21" s="11"/>
      <c r="N21" s="120"/>
      <c r="O21" s="120"/>
      <c r="P21" s="120"/>
      <c r="Q21" s="120"/>
      <c r="R21" s="120"/>
    </row>
    <row r="22" spans="1:18" ht="12.75">
      <c r="A22" s="17">
        <v>2008</v>
      </c>
      <c r="B22" s="17" t="s">
        <v>396</v>
      </c>
      <c r="C22" s="120">
        <v>19763</v>
      </c>
      <c r="D22" s="120">
        <v>15870</v>
      </c>
      <c r="E22" s="120"/>
      <c r="F22" s="120">
        <v>1602</v>
      </c>
      <c r="G22" s="63">
        <v>458</v>
      </c>
      <c r="H22" s="120"/>
      <c r="I22" s="120">
        <v>42464</v>
      </c>
      <c r="J22" s="120">
        <v>31627</v>
      </c>
      <c r="K22" s="120"/>
      <c r="L22" s="120" t="s">
        <v>15</v>
      </c>
      <c r="M22" s="11"/>
      <c r="N22" s="120">
        <v>491</v>
      </c>
      <c r="O22" s="167"/>
      <c r="P22" s="165">
        <v>743</v>
      </c>
      <c r="Q22" s="167"/>
      <c r="R22" s="120">
        <v>6944</v>
      </c>
    </row>
    <row r="23" spans="1:18" ht="12.75">
      <c r="A23" s="17"/>
      <c r="B23" s="17" t="s">
        <v>397</v>
      </c>
      <c r="C23" s="120">
        <v>20129</v>
      </c>
      <c r="D23" s="120">
        <v>14602</v>
      </c>
      <c r="E23" s="120"/>
      <c r="F23" s="120">
        <v>1686</v>
      </c>
      <c r="G23" s="63">
        <v>467</v>
      </c>
      <c r="H23" s="120"/>
      <c r="I23" s="120">
        <v>42848</v>
      </c>
      <c r="J23" s="120">
        <v>34042</v>
      </c>
      <c r="K23" s="120"/>
      <c r="L23" s="120" t="s">
        <v>15</v>
      </c>
      <c r="M23" s="11"/>
      <c r="N23" s="120">
        <v>503</v>
      </c>
      <c r="O23" s="167"/>
      <c r="P23" s="165">
        <v>722</v>
      </c>
      <c r="Q23" s="167"/>
      <c r="R23" s="120">
        <v>7885</v>
      </c>
    </row>
    <row r="24" spans="1:18" ht="12.75">
      <c r="A24" s="17"/>
      <c r="B24" s="17" t="s">
        <v>398</v>
      </c>
      <c r="C24" s="120">
        <v>16845</v>
      </c>
      <c r="D24" s="120">
        <v>15717</v>
      </c>
      <c r="E24" s="120"/>
      <c r="F24" s="120">
        <v>2119</v>
      </c>
      <c r="G24" s="63">
        <v>545</v>
      </c>
      <c r="H24" s="120"/>
      <c r="I24" s="120">
        <v>41600</v>
      </c>
      <c r="J24" s="120">
        <v>36758</v>
      </c>
      <c r="K24" s="120"/>
      <c r="L24" s="120" t="s">
        <v>15</v>
      </c>
      <c r="M24" s="11"/>
      <c r="N24" s="120">
        <v>472</v>
      </c>
      <c r="O24" s="167"/>
      <c r="P24" s="165">
        <v>587</v>
      </c>
      <c r="Q24" s="167"/>
      <c r="R24" s="120">
        <v>7768</v>
      </c>
    </row>
    <row r="25" spans="1:18" ht="12.75">
      <c r="A25" s="17"/>
      <c r="B25" s="17" t="s">
        <v>399</v>
      </c>
      <c r="C25" s="120">
        <v>17107</v>
      </c>
      <c r="D25" s="120">
        <v>14399</v>
      </c>
      <c r="E25" s="120"/>
      <c r="F25" s="120">
        <v>2157</v>
      </c>
      <c r="G25" s="63">
        <v>571</v>
      </c>
      <c r="H25" s="120"/>
      <c r="I25" s="120">
        <v>37900</v>
      </c>
      <c r="J25" s="120">
        <v>33275</v>
      </c>
      <c r="K25" s="120"/>
      <c r="L25" s="120" t="s">
        <v>15</v>
      </c>
      <c r="M25" s="11"/>
      <c r="N25" s="120">
        <v>417</v>
      </c>
      <c r="O25" s="167"/>
      <c r="P25" s="165">
        <v>634</v>
      </c>
      <c r="Q25" s="167"/>
      <c r="R25" s="120">
        <v>7664</v>
      </c>
    </row>
    <row r="26" spans="1:18" ht="12.75">
      <c r="A26" s="17"/>
      <c r="B26" s="17"/>
      <c r="C26" s="240"/>
      <c r="D26" s="240"/>
      <c r="E26" s="240"/>
      <c r="F26" s="240"/>
      <c r="G26" s="240"/>
      <c r="H26" s="18"/>
      <c r="I26" s="240"/>
      <c r="J26" s="240"/>
      <c r="K26" s="63"/>
      <c r="L26" s="240"/>
      <c r="M26" s="63"/>
      <c r="N26" s="240"/>
      <c r="O26" s="240"/>
      <c r="P26" s="35"/>
      <c r="Q26" s="63"/>
      <c r="R26" s="240"/>
    </row>
    <row r="27" spans="1:18" ht="14.25">
      <c r="A27" s="17">
        <v>2009</v>
      </c>
      <c r="B27" s="17" t="s">
        <v>396</v>
      </c>
      <c r="C27" s="120">
        <v>20943</v>
      </c>
      <c r="D27" s="120">
        <v>15614</v>
      </c>
      <c r="E27" s="15"/>
      <c r="F27" s="120">
        <v>2128</v>
      </c>
      <c r="G27" s="120">
        <v>604</v>
      </c>
      <c r="H27" s="15"/>
      <c r="I27" s="63">
        <v>33465</v>
      </c>
      <c r="J27" s="63">
        <v>28612</v>
      </c>
      <c r="K27" s="15"/>
      <c r="L27" s="119" t="s">
        <v>15</v>
      </c>
      <c r="M27" s="15"/>
      <c r="N27" s="63">
        <v>397</v>
      </c>
      <c r="O27" s="167"/>
      <c r="P27" s="165">
        <v>610</v>
      </c>
      <c r="Q27" s="167"/>
      <c r="R27" s="63">
        <v>8454</v>
      </c>
    </row>
    <row r="28" spans="1:18" ht="12.75">
      <c r="A28" s="17"/>
      <c r="B28" s="17" t="s">
        <v>397</v>
      </c>
      <c r="C28" s="120">
        <v>22710</v>
      </c>
      <c r="D28" s="120">
        <v>16085</v>
      </c>
      <c r="E28" s="120"/>
      <c r="F28" s="120">
        <v>1946</v>
      </c>
      <c r="G28" s="120">
        <v>551</v>
      </c>
      <c r="H28" s="18"/>
      <c r="I28" s="63">
        <v>32202</v>
      </c>
      <c r="J28" s="63">
        <v>29329</v>
      </c>
      <c r="K28" s="63"/>
      <c r="L28" s="119" t="s">
        <v>15</v>
      </c>
      <c r="M28" s="63"/>
      <c r="N28" s="113">
        <v>320</v>
      </c>
      <c r="O28" s="167"/>
      <c r="P28" s="113">
        <v>492</v>
      </c>
      <c r="Q28" s="167"/>
      <c r="R28" s="63">
        <v>8083</v>
      </c>
    </row>
    <row r="29" spans="1:18" ht="12.75">
      <c r="A29" s="17"/>
      <c r="B29" s="17" t="s">
        <v>398</v>
      </c>
      <c r="C29" s="120">
        <v>15095</v>
      </c>
      <c r="D29" s="120">
        <v>16439</v>
      </c>
      <c r="E29" s="120"/>
      <c r="F29" s="120">
        <v>1615</v>
      </c>
      <c r="G29" s="120">
        <v>558</v>
      </c>
      <c r="H29" s="121"/>
      <c r="I29" s="122">
        <v>31899</v>
      </c>
      <c r="J29" s="122">
        <v>27503</v>
      </c>
      <c r="K29" s="121"/>
      <c r="L29" s="122">
        <v>113</v>
      </c>
      <c r="M29" s="121"/>
      <c r="N29" s="241">
        <v>267</v>
      </c>
      <c r="O29" s="167"/>
      <c r="P29" s="242">
        <v>430</v>
      </c>
      <c r="Q29" s="167"/>
      <c r="R29" s="122">
        <v>7451</v>
      </c>
    </row>
    <row r="30" spans="1:18" ht="12.75">
      <c r="A30" s="17"/>
      <c r="B30" s="17" t="s">
        <v>399</v>
      </c>
      <c r="C30" s="120">
        <v>13568</v>
      </c>
      <c r="D30" s="120">
        <v>13198</v>
      </c>
      <c r="E30" s="120"/>
      <c r="F30" s="120">
        <v>1448</v>
      </c>
      <c r="G30" s="120">
        <v>463</v>
      </c>
      <c r="H30" s="121"/>
      <c r="I30" s="122">
        <v>29613</v>
      </c>
      <c r="J30" s="122">
        <v>25867</v>
      </c>
      <c r="K30" s="121"/>
      <c r="L30" s="122">
        <v>138</v>
      </c>
      <c r="M30" s="11"/>
      <c r="N30" s="241">
        <v>246</v>
      </c>
      <c r="O30" s="167"/>
      <c r="P30" s="241">
        <v>362</v>
      </c>
      <c r="Q30" s="122"/>
      <c r="R30" s="122">
        <v>5684</v>
      </c>
    </row>
    <row r="31" spans="1:18" ht="12.75">
      <c r="A31" s="17"/>
      <c r="B31" s="17"/>
      <c r="C31" s="120"/>
      <c r="D31" s="120"/>
      <c r="E31" s="120"/>
      <c r="F31" s="120"/>
      <c r="G31" s="120"/>
      <c r="H31" s="121"/>
      <c r="I31" s="122"/>
      <c r="J31" s="122"/>
      <c r="K31" s="121"/>
      <c r="L31" s="122"/>
      <c r="M31" s="121"/>
      <c r="N31" s="241"/>
      <c r="O31" s="241"/>
      <c r="P31" s="241"/>
      <c r="Q31" s="122"/>
      <c r="R31" s="122"/>
    </row>
    <row r="32" spans="1:23" ht="12.75">
      <c r="A32" s="17">
        <v>2010</v>
      </c>
      <c r="B32" s="17" t="s">
        <v>396</v>
      </c>
      <c r="C32" s="120">
        <v>11800</v>
      </c>
      <c r="D32" s="120">
        <v>12759</v>
      </c>
      <c r="E32" s="120"/>
      <c r="F32" s="120">
        <v>1347</v>
      </c>
      <c r="G32" s="120">
        <v>448</v>
      </c>
      <c r="H32" s="121"/>
      <c r="I32" s="122">
        <v>31069</v>
      </c>
      <c r="J32" s="122">
        <v>25381</v>
      </c>
      <c r="K32" s="121"/>
      <c r="L32" s="122">
        <v>141</v>
      </c>
      <c r="M32" s="121"/>
      <c r="N32" s="165">
        <v>224</v>
      </c>
      <c r="O32" s="167"/>
      <c r="P32" s="241">
        <v>313</v>
      </c>
      <c r="Q32" s="167"/>
      <c r="R32" s="122">
        <v>6258</v>
      </c>
      <c r="T32" s="140"/>
      <c r="U32" s="140"/>
      <c r="V32" s="140"/>
      <c r="W32" s="140"/>
    </row>
    <row r="33" spans="1:23" ht="12.75">
      <c r="A33" s="17"/>
      <c r="B33" s="17" t="s">
        <v>400</v>
      </c>
      <c r="C33" s="120">
        <v>12524</v>
      </c>
      <c r="D33" s="120">
        <v>10663</v>
      </c>
      <c r="E33" s="120"/>
      <c r="F33" s="120">
        <v>1073</v>
      </c>
      <c r="G33" s="120">
        <v>360</v>
      </c>
      <c r="H33" s="121"/>
      <c r="I33" s="122">
        <v>26518</v>
      </c>
      <c r="J33" s="122">
        <v>24117</v>
      </c>
      <c r="K33" s="121"/>
      <c r="L33" s="122">
        <v>159</v>
      </c>
      <c r="M33" s="11"/>
      <c r="N33" s="241">
        <v>180</v>
      </c>
      <c r="O33" s="241"/>
      <c r="P33" s="241">
        <v>274</v>
      </c>
      <c r="Q33" s="122"/>
      <c r="R33" s="122">
        <v>6179</v>
      </c>
      <c r="T33" s="141"/>
      <c r="U33" s="141"/>
      <c r="V33" s="141"/>
      <c r="W33" s="141"/>
    </row>
    <row r="34" spans="1:23" ht="12.75">
      <c r="A34" s="29"/>
      <c r="B34" s="17" t="s">
        <v>418</v>
      </c>
      <c r="C34" s="120">
        <v>15304</v>
      </c>
      <c r="D34" s="120">
        <v>11467</v>
      </c>
      <c r="E34" s="120"/>
      <c r="F34" s="120">
        <v>928</v>
      </c>
      <c r="G34" s="120">
        <v>386</v>
      </c>
      <c r="H34" s="121"/>
      <c r="I34" s="122">
        <v>26185</v>
      </c>
      <c r="J34" s="122">
        <v>23018</v>
      </c>
      <c r="K34" s="121"/>
      <c r="L34" s="122">
        <v>121</v>
      </c>
      <c r="M34" s="121"/>
      <c r="N34" s="241">
        <v>165</v>
      </c>
      <c r="O34" s="241"/>
      <c r="P34" s="243">
        <v>261</v>
      </c>
      <c r="Q34" s="167"/>
      <c r="R34" s="122">
        <v>5792</v>
      </c>
      <c r="T34" s="141"/>
      <c r="U34" s="141"/>
      <c r="V34" s="141"/>
      <c r="W34" s="141"/>
    </row>
    <row r="35" spans="1:18" ht="12.75">
      <c r="A35" s="17"/>
      <c r="B35" s="17" t="s">
        <v>399</v>
      </c>
      <c r="C35" s="120">
        <v>14572</v>
      </c>
      <c r="D35" s="120">
        <v>11795</v>
      </c>
      <c r="E35" s="120"/>
      <c r="F35" s="120">
        <v>967</v>
      </c>
      <c r="G35" s="120">
        <v>306</v>
      </c>
      <c r="H35" s="121"/>
      <c r="I35" s="122">
        <v>25075</v>
      </c>
      <c r="J35" s="122">
        <v>21103</v>
      </c>
      <c r="K35" s="121"/>
      <c r="L35" s="122">
        <v>86</v>
      </c>
      <c r="M35" s="121"/>
      <c r="N35" s="241">
        <v>125</v>
      </c>
      <c r="O35" s="167"/>
      <c r="P35" s="243">
        <v>175</v>
      </c>
      <c r="Q35" s="167"/>
      <c r="R35" s="122">
        <v>4582</v>
      </c>
    </row>
    <row r="36" spans="1:18" ht="12.75">
      <c r="A36" s="17"/>
      <c r="B36" s="17"/>
      <c r="C36" s="120"/>
      <c r="D36" s="120"/>
      <c r="E36" s="120"/>
      <c r="F36" s="120"/>
      <c r="G36" s="120"/>
      <c r="H36" s="121"/>
      <c r="I36" s="122"/>
      <c r="J36" s="122"/>
      <c r="K36" s="121"/>
      <c r="L36" s="122"/>
      <c r="M36" s="121"/>
      <c r="N36" s="241"/>
      <c r="O36" s="241"/>
      <c r="P36" s="241"/>
      <c r="Q36" s="122"/>
      <c r="R36" s="122"/>
    </row>
    <row r="37" spans="1:18" ht="12.75">
      <c r="A37" s="17">
        <v>2011</v>
      </c>
      <c r="B37" s="17" t="s">
        <v>396</v>
      </c>
      <c r="C37" s="120">
        <v>12451</v>
      </c>
      <c r="D37" s="120">
        <v>13726</v>
      </c>
      <c r="E37" s="120"/>
      <c r="F37" s="120">
        <v>1197</v>
      </c>
      <c r="G37" s="120">
        <v>354</v>
      </c>
      <c r="H37" s="121"/>
      <c r="I37" s="122">
        <v>28103</v>
      </c>
      <c r="J37" s="122">
        <v>24032</v>
      </c>
      <c r="K37" s="121"/>
      <c r="L37" s="122">
        <v>122</v>
      </c>
      <c r="M37" s="121"/>
      <c r="N37" s="241">
        <v>133</v>
      </c>
      <c r="O37" s="241"/>
      <c r="P37" s="243">
        <v>170</v>
      </c>
      <c r="Q37" s="167"/>
      <c r="R37" s="122">
        <v>5702</v>
      </c>
    </row>
    <row r="38" spans="1:18" ht="12.75">
      <c r="A38" s="17"/>
      <c r="B38" s="17" t="s">
        <v>397</v>
      </c>
      <c r="C38" s="120">
        <v>11124</v>
      </c>
      <c r="D38" s="120">
        <v>11103</v>
      </c>
      <c r="E38" s="120"/>
      <c r="F38" s="120">
        <v>1000</v>
      </c>
      <c r="G38" s="120">
        <v>378</v>
      </c>
      <c r="H38" s="121"/>
      <c r="I38" s="122">
        <v>20598</v>
      </c>
      <c r="J38" s="122">
        <v>20462</v>
      </c>
      <c r="K38" s="121"/>
      <c r="L38" s="122">
        <v>97</v>
      </c>
      <c r="M38" s="121"/>
      <c r="N38" s="241">
        <v>107</v>
      </c>
      <c r="O38" s="241"/>
      <c r="P38" s="243">
        <v>145</v>
      </c>
      <c r="Q38" s="167"/>
      <c r="R38" s="122">
        <v>5548</v>
      </c>
    </row>
    <row r="39" spans="1:18" ht="12.75">
      <c r="A39" s="17"/>
      <c r="B39" s="17" t="s">
        <v>418</v>
      </c>
      <c r="C39" s="120">
        <v>14334</v>
      </c>
      <c r="D39" s="120">
        <v>11181</v>
      </c>
      <c r="E39" s="120"/>
      <c r="F39" s="120">
        <v>959</v>
      </c>
      <c r="G39" s="120">
        <v>343</v>
      </c>
      <c r="H39" s="121"/>
      <c r="I39" s="122">
        <v>21711</v>
      </c>
      <c r="J39" s="122">
        <v>19661</v>
      </c>
      <c r="K39" s="121"/>
      <c r="L39" s="122">
        <v>92</v>
      </c>
      <c r="M39" s="121"/>
      <c r="N39" s="241">
        <v>97</v>
      </c>
      <c r="O39" s="241"/>
      <c r="P39" s="241">
        <v>127</v>
      </c>
      <c r="Q39" s="122"/>
      <c r="R39" s="122">
        <v>6564</v>
      </c>
    </row>
    <row r="40" spans="1:18" ht="12.75">
      <c r="A40" s="17"/>
      <c r="B40" s="17" t="s">
        <v>28</v>
      </c>
      <c r="C40" s="120">
        <v>13828</v>
      </c>
      <c r="D40" s="120">
        <v>11874</v>
      </c>
      <c r="E40" s="120"/>
      <c r="F40" s="120">
        <v>981</v>
      </c>
      <c r="G40" s="120">
        <v>282</v>
      </c>
      <c r="H40" s="121"/>
      <c r="I40" s="122">
        <v>19874</v>
      </c>
      <c r="J40" s="122">
        <v>16937</v>
      </c>
      <c r="K40" s="121"/>
      <c r="L40" s="122">
        <v>95</v>
      </c>
      <c r="M40" s="121"/>
      <c r="N40" s="241">
        <v>100</v>
      </c>
      <c r="O40" s="241"/>
      <c r="P40" s="241">
        <v>135</v>
      </c>
      <c r="Q40" s="122"/>
      <c r="R40" s="122">
        <v>4879</v>
      </c>
    </row>
    <row r="41" spans="1:18" ht="12.75">
      <c r="A41" s="17"/>
      <c r="B41" s="17"/>
      <c r="C41" s="120"/>
      <c r="D41" s="120"/>
      <c r="E41" s="120"/>
      <c r="F41" s="120"/>
      <c r="G41" s="120"/>
      <c r="H41" s="121"/>
      <c r="I41" s="122"/>
      <c r="J41" s="122"/>
      <c r="K41" s="121"/>
      <c r="L41" s="122"/>
      <c r="M41" s="121"/>
      <c r="N41" s="241"/>
      <c r="O41" s="241"/>
      <c r="P41" s="241"/>
      <c r="Q41" s="122"/>
      <c r="R41" s="122"/>
    </row>
    <row r="42" spans="1:18" ht="12.75">
      <c r="A42" s="17">
        <v>2012</v>
      </c>
      <c r="B42" s="17" t="s">
        <v>27</v>
      </c>
      <c r="C42" s="120">
        <v>17338</v>
      </c>
      <c r="D42" s="120">
        <v>13377</v>
      </c>
      <c r="E42" s="120"/>
      <c r="F42" s="120">
        <v>924</v>
      </c>
      <c r="G42" s="120">
        <v>300</v>
      </c>
      <c r="H42" s="121"/>
      <c r="I42" s="122">
        <v>21878</v>
      </c>
      <c r="J42" s="122">
        <v>18764</v>
      </c>
      <c r="K42" s="121"/>
      <c r="L42" s="122">
        <v>60</v>
      </c>
      <c r="M42" s="121"/>
      <c r="N42" s="241">
        <v>80</v>
      </c>
      <c r="O42" s="241"/>
      <c r="P42" s="241">
        <v>111</v>
      </c>
      <c r="Q42" s="122"/>
      <c r="R42" s="122">
        <v>5177</v>
      </c>
    </row>
    <row r="43" spans="1:18" ht="12.75">
      <c r="A43" s="69"/>
      <c r="B43" s="66"/>
      <c r="C43" s="68"/>
      <c r="D43" s="66"/>
      <c r="E43" s="66"/>
      <c r="F43" s="123"/>
      <c r="G43" s="123"/>
      <c r="H43" s="123"/>
      <c r="I43" s="123"/>
      <c r="J43" s="123"/>
      <c r="K43" s="123"/>
      <c r="L43" s="124"/>
      <c r="M43" s="123"/>
      <c r="N43" s="125"/>
      <c r="O43" s="125"/>
      <c r="P43" s="125"/>
      <c r="Q43" s="123"/>
      <c r="R43" s="124"/>
    </row>
    <row r="44" spans="1:18" ht="12.75">
      <c r="A44" s="53"/>
      <c r="B44" s="53"/>
      <c r="C44" s="126"/>
      <c r="D44" s="126"/>
      <c r="E44" s="126"/>
      <c r="F44" s="126"/>
      <c r="G44" s="126"/>
      <c r="H44" s="126"/>
      <c r="I44" s="126"/>
      <c r="J44" s="126"/>
      <c r="K44" s="126"/>
      <c r="L44" s="126"/>
      <c r="M44" s="126"/>
      <c r="N44" s="126"/>
      <c r="O44" s="126"/>
      <c r="P44" s="126"/>
      <c r="Q44" s="126"/>
      <c r="R44" s="126"/>
    </row>
    <row r="45" spans="1:18" ht="12.75">
      <c r="A45" s="127" t="s">
        <v>404</v>
      </c>
      <c r="B45" s="60"/>
      <c r="C45" s="245"/>
      <c r="D45" s="245"/>
      <c r="E45" s="245"/>
      <c r="F45" s="245"/>
      <c r="G45" s="50"/>
      <c r="H45" s="50"/>
      <c r="I45" s="245"/>
      <c r="J45" s="50"/>
      <c r="K45" s="50"/>
      <c r="L45" s="50"/>
      <c r="M45" s="50"/>
      <c r="R45" s="244"/>
    </row>
    <row r="46" spans="1:10" ht="12.75">
      <c r="A46" s="128" t="s">
        <v>419</v>
      </c>
      <c r="I46" s="28"/>
      <c r="J46" s="244"/>
    </row>
    <row r="47" spans="1:13" ht="12.75">
      <c r="A47" s="53"/>
      <c r="B47" s="60"/>
      <c r="C47" s="251"/>
      <c r="D47" s="60"/>
      <c r="E47" s="129"/>
      <c r="F47" s="130"/>
      <c r="G47" s="129"/>
      <c r="H47" s="129"/>
      <c r="I47" s="250"/>
      <c r="J47" s="129"/>
      <c r="K47" s="131"/>
      <c r="L47" s="131"/>
      <c r="M47" s="131"/>
    </row>
    <row r="48" spans="1:18" ht="12.75">
      <c r="A48" s="26" t="s">
        <v>406</v>
      </c>
      <c r="B48" s="60"/>
      <c r="C48" s="34"/>
      <c r="D48" s="60"/>
      <c r="E48" s="129"/>
      <c r="F48" s="34"/>
      <c r="G48" s="129"/>
      <c r="H48" s="129"/>
      <c r="I48" s="34"/>
      <c r="J48" s="129"/>
      <c r="K48" s="131"/>
      <c r="L48" s="132"/>
      <c r="M48" s="132"/>
      <c r="N48" s="132"/>
      <c r="O48" s="132"/>
      <c r="P48" s="132"/>
      <c r="Q48" s="132"/>
      <c r="R48" s="26"/>
    </row>
    <row r="49" spans="1:18" ht="12.75">
      <c r="A49" s="747" t="s">
        <v>16</v>
      </c>
      <c r="B49" s="747"/>
      <c r="C49" s="747"/>
      <c r="D49" s="747"/>
      <c r="E49" s="747"/>
      <c r="F49" s="747"/>
      <c r="G49" s="747"/>
      <c r="H49" s="747"/>
      <c r="I49" s="747"/>
      <c r="J49" s="747"/>
      <c r="K49" s="747"/>
      <c r="L49" s="747"/>
      <c r="M49" s="747"/>
      <c r="N49" s="747"/>
      <c r="O49" s="747"/>
      <c r="P49" s="747"/>
      <c r="Q49" s="747"/>
      <c r="R49" s="33"/>
    </row>
    <row r="50" spans="1:18" ht="22.5" customHeight="1">
      <c r="A50" s="747" t="s">
        <v>17</v>
      </c>
      <c r="B50" s="747"/>
      <c r="C50" s="747"/>
      <c r="D50" s="747"/>
      <c r="E50" s="747"/>
      <c r="F50" s="747"/>
      <c r="G50" s="747"/>
      <c r="H50" s="747"/>
      <c r="I50" s="747"/>
      <c r="J50" s="747"/>
      <c r="K50" s="747"/>
      <c r="L50" s="747"/>
      <c r="M50" s="747"/>
      <c r="N50" s="747"/>
      <c r="O50" s="747"/>
      <c r="P50" s="747"/>
      <c r="Q50" s="747"/>
      <c r="R50" s="33"/>
    </row>
    <row r="51" spans="1:18" ht="12.75">
      <c r="A51" s="747" t="s">
        <v>18</v>
      </c>
      <c r="B51" s="747"/>
      <c r="C51" s="747"/>
      <c r="D51" s="747"/>
      <c r="E51" s="747"/>
      <c r="F51" s="747"/>
      <c r="G51" s="747"/>
      <c r="H51" s="747"/>
      <c r="I51" s="747"/>
      <c r="J51" s="747"/>
      <c r="K51" s="747"/>
      <c r="L51" s="747"/>
      <c r="M51" s="747"/>
      <c r="N51" s="747"/>
      <c r="O51" s="747"/>
      <c r="P51" s="747"/>
      <c r="Q51" s="747"/>
      <c r="R51" s="33"/>
    </row>
    <row r="52" spans="1:18" ht="12.75">
      <c r="A52" s="747" t="s">
        <v>19</v>
      </c>
      <c r="B52" s="747"/>
      <c r="C52" s="747"/>
      <c r="D52" s="747"/>
      <c r="E52" s="747"/>
      <c r="F52" s="747"/>
      <c r="G52" s="747"/>
      <c r="H52" s="747"/>
      <c r="I52" s="747"/>
      <c r="J52" s="747"/>
      <c r="K52" s="747"/>
      <c r="L52" s="747"/>
      <c r="M52" s="747"/>
      <c r="N52" s="747"/>
      <c r="O52" s="747"/>
      <c r="P52" s="747"/>
      <c r="Q52" s="747"/>
      <c r="R52" s="33"/>
    </row>
    <row r="53" spans="1:18" ht="12.75">
      <c r="A53" s="697" t="s">
        <v>20</v>
      </c>
      <c r="B53" s="697"/>
      <c r="C53" s="697"/>
      <c r="D53" s="697"/>
      <c r="E53" s="697"/>
      <c r="F53" s="697"/>
      <c r="G53" s="697"/>
      <c r="H53" s="697"/>
      <c r="I53" s="697"/>
      <c r="J53" s="697"/>
      <c r="K53" s="697"/>
      <c r="L53" s="697"/>
      <c r="M53" s="697"/>
      <c r="N53" s="697"/>
      <c r="O53" s="697"/>
      <c r="P53" s="697"/>
      <c r="Q53" s="697"/>
      <c r="R53" s="92"/>
    </row>
    <row r="54" spans="1:18" ht="23.25" customHeight="1">
      <c r="A54" s="747" t="s">
        <v>21</v>
      </c>
      <c r="B54" s="747"/>
      <c r="C54" s="747"/>
      <c r="D54" s="747"/>
      <c r="E54" s="747"/>
      <c r="F54" s="747"/>
      <c r="G54" s="747"/>
      <c r="H54" s="747"/>
      <c r="I54" s="747"/>
      <c r="J54" s="747"/>
      <c r="K54" s="747"/>
      <c r="L54" s="747"/>
      <c r="M54" s="747"/>
      <c r="N54" s="747"/>
      <c r="O54" s="747"/>
      <c r="P54" s="747"/>
      <c r="Q54" s="747"/>
      <c r="R54" s="33"/>
    </row>
    <row r="55" spans="1:18" ht="12.75">
      <c r="A55" s="747" t="s">
        <v>22</v>
      </c>
      <c r="B55" s="747"/>
      <c r="C55" s="747"/>
      <c r="D55" s="747"/>
      <c r="E55" s="747"/>
      <c r="F55" s="747"/>
      <c r="G55" s="747"/>
      <c r="H55" s="747"/>
      <c r="I55" s="747"/>
      <c r="J55" s="747"/>
      <c r="K55" s="747"/>
      <c r="L55" s="747"/>
      <c r="M55" s="747"/>
      <c r="N55" s="747"/>
      <c r="O55" s="747"/>
      <c r="P55" s="747"/>
      <c r="Q55" s="747"/>
      <c r="R55" s="33"/>
    </row>
    <row r="56" spans="1:18" ht="12.75">
      <c r="A56" s="747" t="s">
        <v>23</v>
      </c>
      <c r="B56" s="747"/>
      <c r="C56" s="747"/>
      <c r="D56" s="747"/>
      <c r="E56" s="747"/>
      <c r="F56" s="747"/>
      <c r="G56" s="747"/>
      <c r="H56" s="747"/>
      <c r="I56" s="747"/>
      <c r="J56" s="747"/>
      <c r="K56" s="747"/>
      <c r="L56" s="747"/>
      <c r="M56" s="747"/>
      <c r="N56" s="747"/>
      <c r="O56" s="747"/>
      <c r="P56" s="747"/>
      <c r="Q56" s="747"/>
      <c r="R56" s="33"/>
    </row>
    <row r="57" spans="1:18" ht="11.25" customHeight="1">
      <c r="A57" s="133"/>
      <c r="R57" s="133"/>
    </row>
  </sheetData>
  <mergeCells count="17">
    <mergeCell ref="A56:Q56"/>
    <mergeCell ref="A52:Q52"/>
    <mergeCell ref="A53:Q53"/>
    <mergeCell ref="A54:Q54"/>
    <mergeCell ref="A55:Q55"/>
    <mergeCell ref="R6:R7"/>
    <mergeCell ref="A49:Q49"/>
    <mergeCell ref="A50:Q50"/>
    <mergeCell ref="A51:Q51"/>
    <mergeCell ref="A3:Q3"/>
    <mergeCell ref="A6:A7"/>
    <mergeCell ref="B6:B7"/>
    <mergeCell ref="C6:D6"/>
    <mergeCell ref="F6:G6"/>
    <mergeCell ref="I6:J6"/>
    <mergeCell ref="L6:L7"/>
    <mergeCell ref="N6:P6"/>
  </mergeCells>
  <printOptions/>
  <pageMargins left="0.75" right="0.75" top="1" bottom="1" header="0.5" footer="0.5"/>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L49"/>
  <sheetViews>
    <sheetView workbookViewId="0" topLeftCell="A1">
      <selection activeCell="A1" sqref="A1"/>
    </sheetView>
  </sheetViews>
  <sheetFormatPr defaultColWidth="9.140625" defaultRowHeight="12.75"/>
  <cols>
    <col min="6" max="6" width="3.8515625" style="0" customWidth="1"/>
    <col min="10" max="10" width="3.421875" style="0" customWidth="1"/>
  </cols>
  <sheetData>
    <row r="1" spans="1:12" ht="12.75">
      <c r="A1" s="264" t="s">
        <v>52</v>
      </c>
      <c r="B1" s="265"/>
      <c r="C1" s="265"/>
      <c r="D1" s="265"/>
      <c r="E1" s="265"/>
      <c r="F1" s="265"/>
      <c r="G1" s="265"/>
      <c r="H1" s="265"/>
      <c r="I1" s="266"/>
      <c r="J1" s="265"/>
      <c r="K1" s="265"/>
      <c r="L1" s="265"/>
    </row>
    <row r="2" spans="1:12" ht="12.75">
      <c r="A2" s="264" t="s">
        <v>45</v>
      </c>
      <c r="B2" s="265"/>
      <c r="C2" s="265"/>
      <c r="D2" s="265"/>
      <c r="E2" s="265"/>
      <c r="F2" s="265"/>
      <c r="G2" s="265"/>
      <c r="H2" s="265"/>
      <c r="I2" s="265"/>
      <c r="J2" s="265"/>
      <c r="K2" s="265"/>
      <c r="L2" s="265"/>
    </row>
    <row r="3" spans="1:12" ht="14.25">
      <c r="A3" s="706" t="s">
        <v>53</v>
      </c>
      <c r="B3" s="748"/>
      <c r="C3" s="748"/>
      <c r="D3" s="748"/>
      <c r="E3" s="748"/>
      <c r="F3" s="748"/>
      <c r="G3" s="748"/>
      <c r="H3" s="748"/>
      <c r="I3" s="748"/>
      <c r="J3" s="748"/>
      <c r="K3" s="748"/>
      <c r="L3" s="748"/>
    </row>
    <row r="4" spans="1:12" ht="12.75">
      <c r="A4" s="265"/>
      <c r="B4" s="265"/>
      <c r="C4" s="265"/>
      <c r="D4" s="265"/>
      <c r="E4" s="265"/>
      <c r="F4" s="265"/>
      <c r="G4" s="265"/>
      <c r="H4" s="265"/>
      <c r="I4" s="265"/>
      <c r="J4" s="265"/>
      <c r="K4" s="265"/>
      <c r="L4" s="265"/>
    </row>
    <row r="5" spans="1:12" ht="12.75">
      <c r="A5" s="265"/>
      <c r="B5" s="265"/>
      <c r="C5" s="265"/>
      <c r="D5" s="265"/>
      <c r="E5" s="265"/>
      <c r="F5" s="265"/>
      <c r="G5" s="265"/>
      <c r="H5" s="265"/>
      <c r="I5" s="265"/>
      <c r="J5" s="265"/>
      <c r="K5" s="265"/>
      <c r="L5" s="267" t="s">
        <v>54</v>
      </c>
    </row>
    <row r="6" spans="1:12" ht="12.75">
      <c r="A6" s="749" t="s">
        <v>385</v>
      </c>
      <c r="B6" s="749" t="s">
        <v>386</v>
      </c>
      <c r="C6" s="751" t="s">
        <v>55</v>
      </c>
      <c r="D6" s="751"/>
      <c r="E6" s="751"/>
      <c r="F6" s="268"/>
      <c r="G6" s="751" t="s">
        <v>56</v>
      </c>
      <c r="H6" s="751"/>
      <c r="I6" s="751"/>
      <c r="J6" s="268"/>
      <c r="K6" s="751" t="s">
        <v>57</v>
      </c>
      <c r="L6" s="751"/>
    </row>
    <row r="7" spans="1:12" ht="25.5">
      <c r="A7" s="750"/>
      <c r="B7" s="750"/>
      <c r="C7" s="269" t="s">
        <v>58</v>
      </c>
      <c r="D7" s="269" t="s">
        <v>59</v>
      </c>
      <c r="E7" s="269" t="s">
        <v>60</v>
      </c>
      <c r="F7" s="269"/>
      <c r="G7" s="269" t="s">
        <v>58</v>
      </c>
      <c r="H7" s="269" t="s">
        <v>59</v>
      </c>
      <c r="I7" s="269" t="s">
        <v>60</v>
      </c>
      <c r="J7" s="269"/>
      <c r="K7" s="269" t="s">
        <v>58</v>
      </c>
      <c r="L7" s="269" t="s">
        <v>61</v>
      </c>
    </row>
    <row r="8" spans="1:12" ht="12.75">
      <c r="A8" s="270"/>
      <c r="B8" s="270"/>
      <c r="C8" s="267"/>
      <c r="D8" s="267"/>
      <c r="E8" s="267"/>
      <c r="F8" s="267"/>
      <c r="G8" s="267"/>
      <c r="H8" s="267"/>
      <c r="I8" s="267"/>
      <c r="J8" s="267"/>
      <c r="K8" s="267"/>
      <c r="L8" s="267"/>
    </row>
    <row r="9" spans="1:12" ht="12.75">
      <c r="A9" s="270">
        <v>2002</v>
      </c>
      <c r="B9" s="270"/>
      <c r="C9" s="271">
        <v>177224</v>
      </c>
      <c r="D9" s="271">
        <v>170980</v>
      </c>
      <c r="E9" s="271">
        <v>147462</v>
      </c>
      <c r="F9" s="271"/>
      <c r="G9" s="271">
        <v>443</v>
      </c>
      <c r="H9" s="271">
        <v>216</v>
      </c>
      <c r="I9" s="271">
        <v>186</v>
      </c>
      <c r="J9" s="271"/>
      <c r="K9" s="271">
        <v>1001</v>
      </c>
      <c r="L9" s="271">
        <v>560</v>
      </c>
    </row>
    <row r="10" spans="1:12" ht="12.75">
      <c r="A10" s="270">
        <v>2003</v>
      </c>
      <c r="B10" s="270"/>
      <c r="C10" s="271">
        <v>172356</v>
      </c>
      <c r="D10" s="271">
        <v>156445</v>
      </c>
      <c r="E10" s="271">
        <v>153738</v>
      </c>
      <c r="F10" s="271"/>
      <c r="G10" s="271">
        <v>456</v>
      </c>
      <c r="H10" s="271">
        <v>201</v>
      </c>
      <c r="I10" s="271">
        <v>192</v>
      </c>
      <c r="J10" s="271"/>
      <c r="K10" s="271">
        <v>817</v>
      </c>
      <c r="L10" s="271">
        <v>434</v>
      </c>
    </row>
    <row r="11" spans="1:12" ht="12.75">
      <c r="A11" s="270">
        <v>2004</v>
      </c>
      <c r="B11" s="270"/>
      <c r="C11" s="271">
        <v>166009</v>
      </c>
      <c r="D11" s="271">
        <v>155107</v>
      </c>
      <c r="E11" s="271">
        <v>153275</v>
      </c>
      <c r="F11" s="271"/>
      <c r="G11" s="271">
        <v>480</v>
      </c>
      <c r="H11" s="271">
        <v>298</v>
      </c>
      <c r="I11" s="271">
        <v>244</v>
      </c>
      <c r="J11" s="271"/>
      <c r="K11" s="271">
        <v>740</v>
      </c>
      <c r="L11" s="271">
        <v>379</v>
      </c>
    </row>
    <row r="12" spans="1:12" ht="12.75">
      <c r="A12" s="270">
        <v>2005</v>
      </c>
      <c r="B12" s="270"/>
      <c r="C12" s="271">
        <v>150422</v>
      </c>
      <c r="D12" s="271">
        <v>141096</v>
      </c>
      <c r="E12" s="271">
        <v>142080</v>
      </c>
      <c r="F12" s="271"/>
      <c r="G12" s="271">
        <v>425</v>
      </c>
      <c r="H12" s="271">
        <v>257</v>
      </c>
      <c r="I12" s="271">
        <v>251</v>
      </c>
      <c r="J12" s="271"/>
      <c r="K12" s="271">
        <v>691</v>
      </c>
      <c r="L12" s="271">
        <v>357</v>
      </c>
    </row>
    <row r="13" spans="1:12" ht="12.75">
      <c r="A13" s="270">
        <v>2006</v>
      </c>
      <c r="B13" s="270"/>
      <c r="C13" s="271">
        <v>147235</v>
      </c>
      <c r="D13" s="271">
        <v>135169</v>
      </c>
      <c r="E13" s="271">
        <v>132749</v>
      </c>
      <c r="F13" s="271"/>
      <c r="G13" s="271">
        <v>389</v>
      </c>
      <c r="H13" s="271">
        <v>238</v>
      </c>
      <c r="I13" s="271">
        <v>244</v>
      </c>
      <c r="J13" s="271"/>
      <c r="K13" s="271">
        <v>605</v>
      </c>
      <c r="L13" s="271">
        <v>320</v>
      </c>
    </row>
    <row r="14" spans="1:12" ht="12.75">
      <c r="A14" s="270">
        <v>2007</v>
      </c>
      <c r="B14" s="270"/>
      <c r="C14" s="271">
        <v>136187</v>
      </c>
      <c r="D14" s="271">
        <v>132987</v>
      </c>
      <c r="E14" s="271">
        <v>128953</v>
      </c>
      <c r="F14" s="271"/>
      <c r="G14" s="271">
        <v>336</v>
      </c>
      <c r="H14" s="271">
        <v>189</v>
      </c>
      <c r="I14" s="271">
        <v>193</v>
      </c>
      <c r="J14" s="271"/>
      <c r="K14" s="271">
        <v>499</v>
      </c>
      <c r="L14" s="271">
        <v>304</v>
      </c>
    </row>
    <row r="15" spans="1:12" ht="12.75">
      <c r="A15" s="272">
        <v>2008</v>
      </c>
      <c r="B15" s="272"/>
      <c r="C15" s="273">
        <v>128837</v>
      </c>
      <c r="D15" s="273">
        <v>120868</v>
      </c>
      <c r="E15" s="273">
        <v>122661</v>
      </c>
      <c r="F15" s="265"/>
      <c r="G15" s="265">
        <v>331</v>
      </c>
      <c r="H15" s="273">
        <v>214</v>
      </c>
      <c r="I15" s="273">
        <v>200</v>
      </c>
      <c r="J15" s="265"/>
      <c r="K15" s="273">
        <v>421</v>
      </c>
      <c r="L15" s="265">
        <v>214</v>
      </c>
    </row>
    <row r="16" spans="1:12" ht="12.75">
      <c r="A16" s="274">
        <v>2009</v>
      </c>
      <c r="B16" s="275"/>
      <c r="C16" s="273">
        <v>132148</v>
      </c>
      <c r="D16" s="273">
        <v>119260</v>
      </c>
      <c r="E16" s="273">
        <v>115174</v>
      </c>
      <c r="F16" s="265"/>
      <c r="G16" s="265">
        <v>291</v>
      </c>
      <c r="H16" s="273">
        <v>197</v>
      </c>
      <c r="I16" s="273">
        <v>198</v>
      </c>
      <c r="J16" s="265"/>
      <c r="K16" s="273">
        <v>362</v>
      </c>
      <c r="L16" s="265">
        <v>198</v>
      </c>
    </row>
    <row r="17" spans="1:12" ht="12.75">
      <c r="A17" s="276">
        <v>2010</v>
      </c>
      <c r="B17" s="275"/>
      <c r="C17" s="273">
        <v>133499</v>
      </c>
      <c r="D17" s="273">
        <v>125345</v>
      </c>
      <c r="E17" s="273">
        <v>121265</v>
      </c>
      <c r="F17" s="265"/>
      <c r="G17" s="265">
        <v>298</v>
      </c>
      <c r="H17" s="273">
        <v>166</v>
      </c>
      <c r="I17" s="273">
        <v>156</v>
      </c>
      <c r="J17" s="265"/>
      <c r="K17" s="273">
        <v>300</v>
      </c>
      <c r="L17" s="265">
        <v>171</v>
      </c>
    </row>
    <row r="18" spans="1:12" ht="12.75">
      <c r="A18" s="276" t="s">
        <v>32</v>
      </c>
      <c r="B18" s="275"/>
      <c r="C18" s="273">
        <v>129298</v>
      </c>
      <c r="D18" s="273">
        <v>122220</v>
      </c>
      <c r="E18" s="273">
        <v>119610</v>
      </c>
      <c r="F18" s="273"/>
      <c r="G18" s="273">
        <v>345</v>
      </c>
      <c r="H18" s="273">
        <v>226</v>
      </c>
      <c r="I18" s="273">
        <v>206</v>
      </c>
      <c r="J18" s="273"/>
      <c r="K18" s="273">
        <v>227</v>
      </c>
      <c r="L18" s="273">
        <v>155</v>
      </c>
    </row>
    <row r="19" spans="1:12" ht="12.75">
      <c r="A19" s="277"/>
      <c r="B19" s="278"/>
      <c r="C19" s="273"/>
      <c r="D19" s="273"/>
      <c r="E19" s="273"/>
      <c r="F19" s="265"/>
      <c r="G19" s="265"/>
      <c r="H19" s="273"/>
      <c r="I19" s="273"/>
      <c r="J19" s="265"/>
      <c r="K19" s="273"/>
      <c r="L19" s="265"/>
    </row>
    <row r="20" spans="1:12" ht="12.75">
      <c r="A20" s="274">
        <v>2008</v>
      </c>
      <c r="B20" s="275" t="s">
        <v>396</v>
      </c>
      <c r="C20" s="273">
        <v>32896</v>
      </c>
      <c r="D20" s="273">
        <v>31254</v>
      </c>
      <c r="E20" s="273">
        <v>32047</v>
      </c>
      <c r="F20" s="265"/>
      <c r="G20" s="265">
        <v>69</v>
      </c>
      <c r="H20" s="273">
        <v>55</v>
      </c>
      <c r="I20" s="273">
        <v>51</v>
      </c>
      <c r="J20" s="265"/>
      <c r="K20" s="273">
        <v>111</v>
      </c>
      <c r="L20" s="265">
        <v>54</v>
      </c>
    </row>
    <row r="21" spans="1:12" ht="12.75">
      <c r="A21" s="278"/>
      <c r="B21" s="275" t="s">
        <v>397</v>
      </c>
      <c r="C21" s="273">
        <v>33456</v>
      </c>
      <c r="D21" s="273">
        <v>29702</v>
      </c>
      <c r="E21" s="273">
        <v>30964</v>
      </c>
      <c r="F21" s="265"/>
      <c r="G21" s="265">
        <v>81</v>
      </c>
      <c r="H21" s="273">
        <v>52</v>
      </c>
      <c r="I21" s="273">
        <v>46</v>
      </c>
      <c r="J21" s="265"/>
      <c r="K21" s="273">
        <v>108</v>
      </c>
      <c r="L21" s="265">
        <v>49</v>
      </c>
    </row>
    <row r="22" spans="1:12" ht="12.75">
      <c r="A22" s="277"/>
      <c r="B22" s="275" t="s">
        <v>398</v>
      </c>
      <c r="C22" s="273">
        <v>32513</v>
      </c>
      <c r="D22" s="273">
        <v>31739</v>
      </c>
      <c r="E22" s="273">
        <v>30650</v>
      </c>
      <c r="F22" s="265"/>
      <c r="G22" s="265">
        <v>101</v>
      </c>
      <c r="H22" s="273">
        <v>58</v>
      </c>
      <c r="I22" s="273">
        <v>51</v>
      </c>
      <c r="J22" s="265"/>
      <c r="K22" s="273">
        <v>107</v>
      </c>
      <c r="L22" s="265">
        <v>57</v>
      </c>
    </row>
    <row r="23" spans="1:12" ht="12.75">
      <c r="A23" s="277"/>
      <c r="B23" s="275" t="s">
        <v>399</v>
      </c>
      <c r="C23" s="273">
        <v>29972</v>
      </c>
      <c r="D23" s="273">
        <v>28173</v>
      </c>
      <c r="E23" s="273">
        <v>29000</v>
      </c>
      <c r="F23" s="265"/>
      <c r="G23" s="265">
        <v>80</v>
      </c>
      <c r="H23" s="273">
        <v>49</v>
      </c>
      <c r="I23" s="273">
        <v>52</v>
      </c>
      <c r="J23" s="265"/>
      <c r="K23" s="273">
        <v>95</v>
      </c>
      <c r="L23" s="265">
        <v>54</v>
      </c>
    </row>
    <row r="24" spans="1:12" ht="12.75">
      <c r="A24" s="270"/>
      <c r="B24" s="265"/>
      <c r="C24" s="273"/>
      <c r="D24" s="273"/>
      <c r="E24" s="273"/>
      <c r="F24" s="265"/>
      <c r="G24" s="265"/>
      <c r="H24" s="273"/>
      <c r="I24" s="273"/>
      <c r="J24" s="265"/>
      <c r="K24" s="273"/>
      <c r="L24" s="265"/>
    </row>
    <row r="25" spans="1:12" ht="12.75">
      <c r="A25" s="270">
        <v>2009</v>
      </c>
      <c r="B25" s="266" t="s">
        <v>396</v>
      </c>
      <c r="C25" s="273">
        <v>32636</v>
      </c>
      <c r="D25" s="273">
        <v>28284</v>
      </c>
      <c r="E25" s="273">
        <v>28652</v>
      </c>
      <c r="F25" s="265"/>
      <c r="G25" s="265">
        <v>81</v>
      </c>
      <c r="H25" s="273">
        <v>47</v>
      </c>
      <c r="I25" s="273">
        <v>48</v>
      </c>
      <c r="J25" s="265"/>
      <c r="K25" s="273">
        <v>87</v>
      </c>
      <c r="L25" s="265">
        <v>55</v>
      </c>
    </row>
    <row r="26" spans="1:12" ht="12.75">
      <c r="A26" s="270"/>
      <c r="B26" s="266" t="s">
        <v>397</v>
      </c>
      <c r="C26" s="273">
        <v>32560</v>
      </c>
      <c r="D26" s="273">
        <v>28011</v>
      </c>
      <c r="E26" s="273">
        <v>27393</v>
      </c>
      <c r="F26" s="265"/>
      <c r="G26" s="265">
        <v>73</v>
      </c>
      <c r="H26" s="273">
        <v>45</v>
      </c>
      <c r="I26" s="273">
        <v>54</v>
      </c>
      <c r="J26" s="265"/>
      <c r="K26" s="273">
        <v>104</v>
      </c>
      <c r="L26" s="265">
        <v>41</v>
      </c>
    </row>
    <row r="27" spans="1:12" ht="12.75">
      <c r="A27" s="270"/>
      <c r="B27" s="266" t="s">
        <v>398</v>
      </c>
      <c r="C27" s="273">
        <v>34476</v>
      </c>
      <c r="D27" s="273">
        <v>32558</v>
      </c>
      <c r="E27" s="273">
        <v>29214</v>
      </c>
      <c r="F27" s="265"/>
      <c r="G27" s="265">
        <v>70</v>
      </c>
      <c r="H27" s="273">
        <v>54</v>
      </c>
      <c r="I27" s="273">
        <v>50</v>
      </c>
      <c r="J27" s="265"/>
      <c r="K27" s="273">
        <v>82</v>
      </c>
      <c r="L27" s="265">
        <v>47</v>
      </c>
    </row>
    <row r="28" spans="1:12" ht="12.75">
      <c r="A28" s="270"/>
      <c r="B28" s="266" t="s">
        <v>399</v>
      </c>
      <c r="C28" s="273">
        <v>32476</v>
      </c>
      <c r="D28" s="273">
        <v>30407</v>
      </c>
      <c r="E28" s="273">
        <v>29915</v>
      </c>
      <c r="F28" s="265"/>
      <c r="G28" s="265">
        <v>67</v>
      </c>
      <c r="H28" s="273">
        <v>51</v>
      </c>
      <c r="I28" s="273">
        <v>46</v>
      </c>
      <c r="J28" s="265"/>
      <c r="K28" s="273">
        <v>89</v>
      </c>
      <c r="L28" s="265">
        <v>55</v>
      </c>
    </row>
    <row r="29" spans="1:12" ht="12.75">
      <c r="A29" s="270"/>
      <c r="B29" s="265"/>
      <c r="C29" s="273"/>
      <c r="D29" s="273"/>
      <c r="E29" s="273"/>
      <c r="F29" s="265"/>
      <c r="G29" s="265"/>
      <c r="H29" s="273"/>
      <c r="I29" s="273"/>
      <c r="J29" s="265"/>
      <c r="K29" s="273"/>
      <c r="L29" s="265"/>
    </row>
    <row r="30" spans="1:12" ht="12.75">
      <c r="A30" s="270">
        <v>2010</v>
      </c>
      <c r="B30" s="266" t="s">
        <v>396</v>
      </c>
      <c r="C30" s="273">
        <v>34589</v>
      </c>
      <c r="D30" s="273">
        <v>31108</v>
      </c>
      <c r="E30" s="273">
        <v>30403</v>
      </c>
      <c r="F30" s="265"/>
      <c r="G30" s="265">
        <v>64</v>
      </c>
      <c r="H30" s="273">
        <v>41</v>
      </c>
      <c r="I30" s="273">
        <v>46</v>
      </c>
      <c r="J30" s="265"/>
      <c r="K30" s="273">
        <v>74</v>
      </c>
      <c r="L30" s="265">
        <v>39</v>
      </c>
    </row>
    <row r="31" spans="1:12" ht="12.75">
      <c r="A31" s="265"/>
      <c r="B31" s="266" t="s">
        <v>397</v>
      </c>
      <c r="C31" s="273">
        <v>33414</v>
      </c>
      <c r="D31" s="273">
        <v>29962</v>
      </c>
      <c r="E31" s="273">
        <v>29854</v>
      </c>
      <c r="F31" s="265"/>
      <c r="G31" s="265">
        <v>82</v>
      </c>
      <c r="H31" s="273">
        <v>30</v>
      </c>
      <c r="I31" s="273">
        <v>33</v>
      </c>
      <c r="J31" s="265"/>
      <c r="K31" s="273">
        <v>77</v>
      </c>
      <c r="L31" s="265">
        <v>44</v>
      </c>
    </row>
    <row r="32" spans="1:12" ht="12.75">
      <c r="A32" s="265"/>
      <c r="B32" s="266" t="s">
        <v>398</v>
      </c>
      <c r="C32" s="273">
        <v>34761</v>
      </c>
      <c r="D32" s="273">
        <v>33361</v>
      </c>
      <c r="E32" s="273">
        <v>30633</v>
      </c>
      <c r="F32" s="265"/>
      <c r="G32" s="265">
        <v>87</v>
      </c>
      <c r="H32" s="273">
        <v>52</v>
      </c>
      <c r="I32" s="273">
        <v>32</v>
      </c>
      <c r="J32" s="265"/>
      <c r="K32" s="273">
        <v>65</v>
      </c>
      <c r="L32" s="265">
        <v>38</v>
      </c>
    </row>
    <row r="33" spans="1:12" ht="12.75">
      <c r="A33" s="265"/>
      <c r="B33" s="266" t="s">
        <v>399</v>
      </c>
      <c r="C33" s="273">
        <v>30735</v>
      </c>
      <c r="D33" s="273">
        <v>30914</v>
      </c>
      <c r="E33" s="273">
        <v>30375</v>
      </c>
      <c r="F33" s="265"/>
      <c r="G33" s="265">
        <v>65</v>
      </c>
      <c r="H33" s="273">
        <v>43</v>
      </c>
      <c r="I33" s="273">
        <v>45</v>
      </c>
      <c r="J33" s="265"/>
      <c r="K33" s="273">
        <v>84</v>
      </c>
      <c r="L33" s="265">
        <v>50</v>
      </c>
    </row>
    <row r="34" spans="1:12" ht="12.75">
      <c r="A34" s="265"/>
      <c r="B34" s="266"/>
      <c r="C34" s="273"/>
      <c r="D34" s="273"/>
      <c r="E34" s="273"/>
      <c r="F34" s="265"/>
      <c r="G34" s="265"/>
      <c r="H34" s="273"/>
      <c r="I34" s="273"/>
      <c r="J34" s="265"/>
      <c r="K34" s="273"/>
      <c r="L34" s="265"/>
    </row>
    <row r="35" spans="1:12" ht="12.75">
      <c r="A35" s="270">
        <v>2011</v>
      </c>
      <c r="B35" s="266" t="s">
        <v>62</v>
      </c>
      <c r="C35" s="273">
        <v>34660</v>
      </c>
      <c r="D35" s="273">
        <v>30658</v>
      </c>
      <c r="E35" s="273">
        <v>30840</v>
      </c>
      <c r="F35" s="265"/>
      <c r="G35" s="265">
        <v>78</v>
      </c>
      <c r="H35" s="273">
        <v>49</v>
      </c>
      <c r="I35" s="273">
        <v>50</v>
      </c>
      <c r="J35" s="265"/>
      <c r="K35" s="273">
        <v>80</v>
      </c>
      <c r="L35" s="265">
        <v>53</v>
      </c>
    </row>
    <row r="36" spans="1:12" ht="12.75">
      <c r="A36" s="270"/>
      <c r="B36" s="266" t="s">
        <v>63</v>
      </c>
      <c r="C36" s="273">
        <v>29497</v>
      </c>
      <c r="D36" s="273">
        <v>29024</v>
      </c>
      <c r="E36" s="273">
        <v>28951</v>
      </c>
      <c r="F36" s="265"/>
      <c r="G36" s="265">
        <v>70</v>
      </c>
      <c r="H36" s="273">
        <v>45</v>
      </c>
      <c r="I36" s="273">
        <v>43</v>
      </c>
      <c r="J36" s="265"/>
      <c r="K36" s="273">
        <v>62</v>
      </c>
      <c r="L36" s="265">
        <v>47</v>
      </c>
    </row>
    <row r="37" spans="1:12" ht="12.75">
      <c r="A37" s="270"/>
      <c r="B37" s="266" t="s">
        <v>64</v>
      </c>
      <c r="C37" s="273">
        <v>34530</v>
      </c>
      <c r="D37" s="273">
        <v>31482</v>
      </c>
      <c r="E37" s="273">
        <v>30346</v>
      </c>
      <c r="F37" s="265"/>
      <c r="G37" s="265">
        <v>91</v>
      </c>
      <c r="H37" s="273">
        <v>68</v>
      </c>
      <c r="I37" s="273">
        <v>64</v>
      </c>
      <c r="J37" s="265"/>
      <c r="K37" s="273">
        <v>38</v>
      </c>
      <c r="L37" s="265">
        <v>24</v>
      </c>
    </row>
    <row r="38" spans="1:12" ht="12.75">
      <c r="A38" s="270"/>
      <c r="B38" s="266" t="s">
        <v>28</v>
      </c>
      <c r="C38" s="273">
        <v>30611</v>
      </c>
      <c r="D38" s="273">
        <v>31056</v>
      </c>
      <c r="E38" s="273">
        <v>29473</v>
      </c>
      <c r="F38" s="265"/>
      <c r="G38" s="265">
        <v>106</v>
      </c>
      <c r="H38" s="273">
        <v>64</v>
      </c>
      <c r="I38" s="273">
        <v>49</v>
      </c>
      <c r="J38" s="265"/>
      <c r="K38" s="273">
        <v>47</v>
      </c>
      <c r="L38" s="265">
        <v>31</v>
      </c>
    </row>
    <row r="39" spans="1:12" ht="12.75">
      <c r="A39" s="270"/>
      <c r="B39" s="266"/>
      <c r="C39" s="273"/>
      <c r="D39" s="273"/>
      <c r="E39" s="273"/>
      <c r="F39" s="265"/>
      <c r="G39" s="265"/>
      <c r="H39" s="273"/>
      <c r="I39" s="273"/>
      <c r="J39" s="265"/>
      <c r="K39" s="273"/>
      <c r="L39" s="265"/>
    </row>
    <row r="40" spans="1:12" ht="12.75">
      <c r="A40" s="270">
        <v>2012</v>
      </c>
      <c r="B40" s="266" t="s">
        <v>27</v>
      </c>
      <c r="C40" s="273">
        <v>33679</v>
      </c>
      <c r="D40" s="273">
        <v>31257</v>
      </c>
      <c r="E40" s="273">
        <v>31603</v>
      </c>
      <c r="F40" s="265"/>
      <c r="G40" s="265">
        <v>96</v>
      </c>
      <c r="H40" s="273">
        <v>74</v>
      </c>
      <c r="I40" s="273">
        <v>72</v>
      </c>
      <c r="J40" s="265"/>
      <c r="K40" s="273">
        <v>54</v>
      </c>
      <c r="L40" s="265">
        <v>29</v>
      </c>
    </row>
    <row r="41" spans="1:12" ht="12.75">
      <c r="A41" s="279"/>
      <c r="B41" s="280"/>
      <c r="C41" s="281"/>
      <c r="D41" s="281"/>
      <c r="E41" s="281"/>
      <c r="F41" s="281"/>
      <c r="G41" s="281"/>
      <c r="H41" s="281"/>
      <c r="I41" s="281"/>
      <c r="J41" s="281"/>
      <c r="K41" s="281"/>
      <c r="L41" s="281"/>
    </row>
    <row r="42" spans="1:12" ht="12.75">
      <c r="A42" s="266"/>
      <c r="B42" s="266"/>
      <c r="C42" s="282"/>
      <c r="D42" s="283"/>
      <c r="E42" s="282"/>
      <c r="F42" s="283"/>
      <c r="G42" s="284"/>
      <c r="H42" s="283"/>
      <c r="I42" s="283"/>
      <c r="J42" s="283"/>
      <c r="K42" s="284"/>
      <c r="L42" s="285"/>
    </row>
    <row r="43" spans="1:12" ht="12.75">
      <c r="A43" s="286" t="s">
        <v>404</v>
      </c>
      <c r="B43" s="261"/>
      <c r="C43" s="265"/>
      <c r="D43" s="265"/>
      <c r="E43" s="265"/>
      <c r="F43" s="265"/>
      <c r="G43" s="265"/>
      <c r="H43" s="265"/>
      <c r="I43" s="265"/>
      <c r="J43" s="265"/>
      <c r="K43" s="265"/>
      <c r="L43" s="287"/>
    </row>
    <row r="44" spans="1:12" ht="12.75">
      <c r="A44" s="705" t="s">
        <v>65</v>
      </c>
      <c r="B44" s="705"/>
      <c r="C44" s="705"/>
      <c r="D44" s="705"/>
      <c r="E44" s="705"/>
      <c r="F44" s="705"/>
      <c r="G44" s="705"/>
      <c r="H44" s="705"/>
      <c r="I44" s="705"/>
      <c r="J44" s="705"/>
      <c r="K44" s="705"/>
      <c r="L44" s="705"/>
    </row>
    <row r="45" spans="1:12" ht="12.75">
      <c r="A45" s="288"/>
      <c r="B45" s="261"/>
      <c r="C45" s="261"/>
      <c r="D45" s="261"/>
      <c r="E45" s="261"/>
      <c r="F45" s="261"/>
      <c r="G45" s="261"/>
      <c r="H45" s="261"/>
      <c r="I45" s="261"/>
      <c r="J45" s="261"/>
      <c r="K45" s="261"/>
      <c r="L45" s="261"/>
    </row>
    <row r="46" spans="1:12" ht="12.75">
      <c r="A46" s="286" t="s">
        <v>406</v>
      </c>
      <c r="B46" s="261"/>
      <c r="C46" s="261"/>
      <c r="D46" s="261"/>
      <c r="E46" s="261"/>
      <c r="F46" s="261"/>
      <c r="G46" s="261"/>
      <c r="H46" s="261"/>
      <c r="I46" s="261"/>
      <c r="J46" s="261"/>
      <c r="K46" s="261"/>
      <c r="L46" s="261"/>
    </row>
    <row r="47" spans="1:12" ht="45" customHeight="1">
      <c r="A47" s="719" t="s">
        <v>66</v>
      </c>
      <c r="B47" s="719"/>
      <c r="C47" s="719"/>
      <c r="D47" s="719"/>
      <c r="E47" s="719"/>
      <c r="F47" s="719"/>
      <c r="G47" s="719"/>
      <c r="H47" s="719"/>
      <c r="I47" s="719"/>
      <c r="J47" s="719"/>
      <c r="K47" s="719"/>
      <c r="L47" s="719"/>
    </row>
    <row r="48" spans="1:12" ht="75" customHeight="1">
      <c r="A48" s="719" t="s">
        <v>67</v>
      </c>
      <c r="B48" s="719"/>
      <c r="C48" s="719"/>
      <c r="D48" s="719"/>
      <c r="E48" s="719"/>
      <c r="F48" s="719"/>
      <c r="G48" s="719"/>
      <c r="H48" s="719"/>
      <c r="I48" s="719"/>
      <c r="J48" s="719"/>
      <c r="K48" s="719"/>
      <c r="L48" s="719"/>
    </row>
    <row r="49" ht="12.75">
      <c r="E49" s="257"/>
    </row>
  </sheetData>
  <mergeCells count="9">
    <mergeCell ref="A44:L44"/>
    <mergeCell ref="A47:L47"/>
    <mergeCell ref="A48:L48"/>
    <mergeCell ref="A3:L3"/>
    <mergeCell ref="A6:A7"/>
    <mergeCell ref="B6:B7"/>
    <mergeCell ref="C6:E6"/>
    <mergeCell ref="G6:I6"/>
    <mergeCell ref="K6:L6"/>
  </mergeCells>
  <printOptions/>
  <pageMargins left="0.75" right="0.75" top="1" bottom="1" header="0.5" footer="0.5"/>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Marc Archbold</cp:lastModifiedBy>
  <cp:lastPrinted>2012-06-21T09:19:59Z</cp:lastPrinted>
  <dcterms:created xsi:type="dcterms:W3CDTF">2012-03-16T11:35:48Z</dcterms:created>
  <dcterms:modified xsi:type="dcterms:W3CDTF">2012-06-27T09:53:29Z</dcterms:modified>
  <cp:category/>
  <cp:version/>
  <cp:contentType/>
  <cp:contentStatus/>
</cp:coreProperties>
</file>