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195" windowHeight="8145" activeTab="5"/>
  </bookViews>
  <sheets>
    <sheet name="Table contents" sheetId="1" r:id="rId1"/>
    <sheet name="Table 1" sheetId="2" r:id="rId2"/>
    <sheet name="Table 2" sheetId="3" r:id="rId3"/>
    <sheet name="Table 3" sheetId="4" r:id="rId4"/>
    <sheet name="Table 4" sheetId="5" r:id="rId5"/>
    <sheet name="Table 5" sheetId="6" r:id="rId6"/>
  </sheets>
  <externalReferences>
    <externalReference r:id="rId9"/>
    <externalReference r:id="rId10"/>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<sst xmlns="http://schemas.openxmlformats.org/spreadsheetml/2006/main" count="277" uniqueCount="89">
  <si>
    <t xml:space="preserve">Haematology and iron status analytes, by age and sex </t>
  </si>
  <si>
    <t>Analyte</t>
  </si>
  <si>
    <r>
      <t>Boys</t>
    </r>
    <r>
      <rPr>
        <sz val="9"/>
        <color indexed="8"/>
        <rFont val="Arial"/>
        <family val="2"/>
      </rPr>
      <t xml:space="preserve"> </t>
    </r>
  </si>
  <si>
    <t>Men</t>
  </si>
  <si>
    <t>Girls</t>
  </si>
  <si>
    <t>Women</t>
  </si>
  <si>
    <t>Total</t>
  </si>
  <si>
    <t>19-64</t>
  </si>
  <si>
    <t xml:space="preserve">   Mean</t>
  </si>
  <si>
    <t xml:space="preserve">   Median</t>
  </si>
  <si>
    <t xml:space="preserve">   sd</t>
  </si>
  <si>
    <t xml:space="preserve">   Upper 2.5 percentile</t>
  </si>
  <si>
    <t xml:space="preserve">   Lower 2.5 percentile</t>
  </si>
  <si>
    <t>2008/09-2009/10</t>
  </si>
  <si>
    <t>Sex and age group (years)</t>
  </si>
  <si>
    <t>11-18</t>
  </si>
  <si>
    <r>
      <t>2</t>
    </r>
    <r>
      <rPr>
        <sz val="9"/>
        <color indexed="8"/>
        <rFont val="Arial"/>
        <family val="2"/>
      </rPr>
      <t xml:space="preserve">  </t>
    </r>
    <r>
      <rPr>
        <i/>
        <sz val="9"/>
        <color indexed="8"/>
        <rFont val="Arial"/>
        <family val="2"/>
      </rPr>
      <t>Haematocrit (L/L)</t>
    </r>
  </si>
  <si>
    <r>
      <t>3</t>
    </r>
    <r>
      <rPr>
        <sz val="9"/>
        <color indexed="8"/>
        <rFont val="Arial"/>
        <family val="2"/>
      </rPr>
      <t xml:space="preserve">  </t>
    </r>
    <r>
      <rPr>
        <i/>
        <sz val="9"/>
        <color indexed="8"/>
        <rFont val="Arial"/>
        <family val="2"/>
      </rPr>
      <t>Plasma ferritin (</t>
    </r>
    <r>
      <rPr>
        <i/>
        <sz val="9"/>
        <color indexed="8"/>
        <rFont val="Symbol"/>
        <family val="1"/>
      </rPr>
      <t>m</t>
    </r>
    <r>
      <rPr>
        <i/>
        <sz val="9"/>
        <color indexed="8"/>
        <rFont val="Arial"/>
        <family val="2"/>
      </rPr>
      <t>g/L)</t>
    </r>
  </si>
  <si>
    <r>
      <t>Plasma ferritin (</t>
    </r>
    <r>
      <rPr>
        <sz val="9"/>
        <color indexed="8"/>
        <rFont val="Symbol"/>
        <family val="1"/>
      </rPr>
      <t>m</t>
    </r>
    <r>
      <rPr>
        <sz val="9"/>
        <color indexed="8"/>
        <rFont val="Arial"/>
        <family val="2"/>
      </rPr>
      <t>g/L)</t>
    </r>
    <r>
      <rPr>
        <vertAlign val="superscript"/>
        <sz val="9"/>
        <color indexed="8"/>
        <rFont val="Arial"/>
        <family val="2"/>
      </rPr>
      <t>3</t>
    </r>
  </si>
  <si>
    <r>
      <t>Haematocrit (L/L)</t>
    </r>
    <r>
      <rPr>
        <vertAlign val="superscript"/>
        <sz val="9"/>
        <color indexed="8"/>
        <rFont val="Arial"/>
        <family val="2"/>
      </rPr>
      <t>2</t>
    </r>
  </si>
  <si>
    <r>
      <t>Haemoglobin (g/L)</t>
    </r>
    <r>
      <rPr>
        <vertAlign val="superscript"/>
        <sz val="9"/>
        <color indexed="8"/>
        <rFont val="Arial"/>
        <family val="2"/>
      </rPr>
      <t>1</t>
    </r>
  </si>
  <si>
    <r>
      <t>Serum high sensitivity C-reactive protein (mg/L)</t>
    </r>
    <r>
      <rPr>
        <vertAlign val="superscript"/>
        <sz val="9"/>
        <color indexed="8"/>
        <rFont val="Arial"/>
        <family val="2"/>
      </rPr>
      <t>4</t>
    </r>
  </si>
  <si>
    <t>Bases (unweighted)</t>
  </si>
  <si>
    <r>
      <t xml:space="preserve">1 </t>
    </r>
    <r>
      <rPr>
        <i/>
        <sz val="9"/>
        <color indexed="8"/>
        <rFont val="Arial"/>
        <family val="2"/>
      </rPr>
      <t xml:space="preserve"> Haemoglobin (g/L) </t>
    </r>
  </si>
  <si>
    <t>Aged 11-64 years</t>
  </si>
  <si>
    <r>
      <t xml:space="preserve">4  </t>
    </r>
    <r>
      <rPr>
        <i/>
        <sz val="9"/>
        <color indexed="8"/>
        <rFont val="Arial"/>
        <family val="2"/>
      </rPr>
      <t>Serum high sensitivity C- reactive protein (mg/L)</t>
    </r>
  </si>
  <si>
    <t>.</t>
  </si>
  <si>
    <r>
      <t>Plasma vitamin C (</t>
    </r>
    <r>
      <rPr>
        <sz val="9"/>
        <color indexed="8"/>
        <rFont val="Symbol"/>
        <family val="1"/>
      </rPr>
      <t>m</t>
    </r>
    <r>
      <rPr>
        <sz val="9"/>
        <color indexed="8"/>
        <rFont val="Arial"/>
        <family val="2"/>
      </rPr>
      <t>mol/L)</t>
    </r>
    <r>
      <rPr>
        <vertAlign val="superscript"/>
        <sz val="9"/>
        <color indexed="8"/>
        <rFont val="Arial"/>
        <family val="2"/>
      </rPr>
      <t>1</t>
    </r>
  </si>
  <si>
    <r>
      <t>Serum vitamin B</t>
    </r>
    <r>
      <rPr>
        <vertAlign val="subscript"/>
        <sz val="9"/>
        <color indexed="8"/>
        <rFont val="Arial"/>
        <family val="2"/>
      </rPr>
      <t xml:space="preserve">12 </t>
    </r>
    <r>
      <rPr>
        <sz val="9"/>
        <color indexed="8"/>
        <rFont val="Arial"/>
        <family val="2"/>
      </rPr>
      <t>(pmol/L)</t>
    </r>
    <r>
      <rPr>
        <vertAlign val="superscript"/>
        <sz val="9"/>
        <color indexed="8"/>
        <rFont val="Arial"/>
        <family val="2"/>
      </rPr>
      <t>2</t>
    </r>
  </si>
  <si>
    <t xml:space="preserve">Erythrocyte transketolase </t>
  </si>
  <si>
    <r>
      <t>activation coefficient (ETKAC)</t>
    </r>
    <r>
      <rPr>
        <vertAlign val="superscript"/>
        <sz val="9"/>
        <color indexed="8"/>
        <rFont val="Arial"/>
        <family val="2"/>
      </rPr>
      <t>3</t>
    </r>
  </si>
  <si>
    <t xml:space="preserve">Erythrocyte glutathione </t>
  </si>
  <si>
    <r>
      <t>reductase activation coefficient (EGRAC)</t>
    </r>
    <r>
      <rPr>
        <vertAlign val="superscript"/>
        <sz val="9"/>
        <color indexed="8"/>
        <rFont val="Arial"/>
        <family val="2"/>
      </rPr>
      <t>4</t>
    </r>
  </si>
  <si>
    <r>
      <t>Plasma pyridoxal-5-phosphate (nmol/L)</t>
    </r>
    <r>
      <rPr>
        <vertAlign val="superscript"/>
        <sz val="9"/>
        <color indexed="8"/>
        <rFont val="Arial"/>
        <family val="2"/>
      </rPr>
      <t>5</t>
    </r>
  </si>
  <si>
    <r>
      <t>Plasma total homocysteine (</t>
    </r>
    <r>
      <rPr>
        <sz val="9"/>
        <color indexed="8"/>
        <rFont val="Symbol"/>
        <family val="1"/>
      </rPr>
      <t>m</t>
    </r>
    <r>
      <rPr>
        <sz val="9"/>
        <color indexed="8"/>
        <rFont val="Arial"/>
        <family val="2"/>
      </rPr>
      <t>mol/L)</t>
    </r>
    <r>
      <rPr>
        <vertAlign val="superscript"/>
        <sz val="9"/>
        <color indexed="8"/>
        <rFont val="Arial"/>
        <family val="2"/>
      </rPr>
      <t>6</t>
    </r>
  </si>
  <si>
    <r>
      <rPr>
        <i/>
        <vertAlign val="superscript"/>
        <sz val="9"/>
        <color indexed="8"/>
        <rFont val="Arial"/>
        <family val="2"/>
      </rPr>
      <t>2</t>
    </r>
    <r>
      <rPr>
        <i/>
        <sz val="9"/>
        <color indexed="8"/>
        <rFont val="Arial"/>
        <family val="2"/>
      </rPr>
      <t xml:space="preserve"> Serum vitamin B12 (pmol/L)</t>
    </r>
  </si>
  <si>
    <r>
      <rPr>
        <i/>
        <vertAlign val="superscript"/>
        <sz val="9"/>
        <color indexed="8"/>
        <rFont val="Arial"/>
        <family val="2"/>
      </rPr>
      <t>3</t>
    </r>
    <r>
      <rPr>
        <i/>
        <sz val="9"/>
        <color indexed="8"/>
        <rFont val="Arial"/>
        <family val="2"/>
      </rPr>
      <t xml:space="preserve"> Erythrocyte transketolase activation coefficient (ETKAC)</t>
    </r>
  </si>
  <si>
    <r>
      <rPr>
        <i/>
        <vertAlign val="superscript"/>
        <sz val="9"/>
        <color indexed="8"/>
        <rFont val="Arial"/>
        <family val="2"/>
      </rPr>
      <t xml:space="preserve">4 </t>
    </r>
    <r>
      <rPr>
        <i/>
        <sz val="9"/>
        <color indexed="8"/>
        <rFont val="Arial"/>
        <family val="2"/>
      </rPr>
      <t>Erythrocyte glutathione reductase activation coefficient (EGRAC)</t>
    </r>
  </si>
  <si>
    <r>
      <rPr>
        <i/>
        <vertAlign val="superscript"/>
        <sz val="9"/>
        <color indexed="8"/>
        <rFont val="Arial"/>
        <family val="2"/>
      </rPr>
      <t xml:space="preserve">5 </t>
    </r>
    <r>
      <rPr>
        <i/>
        <sz val="9"/>
        <color indexed="8"/>
        <rFont val="Arial"/>
        <family val="2"/>
      </rPr>
      <t>Plasma pyridoxal-5-phosphate (nmol/L)</t>
    </r>
  </si>
  <si>
    <r>
      <rPr>
        <i/>
        <vertAlign val="superscript"/>
        <sz val="9"/>
        <color indexed="8"/>
        <rFont val="Arial"/>
        <family val="2"/>
      </rPr>
      <t>6</t>
    </r>
    <r>
      <rPr>
        <i/>
        <sz val="9"/>
        <color indexed="8"/>
        <rFont val="Arial"/>
        <family val="2"/>
      </rPr>
      <t xml:space="preserve"> Plasma total homocysteine (</t>
    </r>
    <r>
      <rPr>
        <i/>
        <sz val="9"/>
        <color indexed="8"/>
        <rFont val="Symbol"/>
        <family val="1"/>
      </rPr>
      <t>m</t>
    </r>
    <r>
      <rPr>
        <i/>
        <sz val="9"/>
        <color indexed="8"/>
        <rFont val="Arial"/>
        <family val="2"/>
      </rPr>
      <t>mol/L)</t>
    </r>
  </si>
  <si>
    <r>
      <t>Plasma retinol (</t>
    </r>
    <r>
      <rPr>
        <sz val="9"/>
        <rFont val="Symbol"/>
        <family val="1"/>
      </rPr>
      <t>m</t>
    </r>
    <r>
      <rPr>
        <sz val="9"/>
        <rFont val="Arial"/>
        <family val="2"/>
      </rPr>
      <t>mol/L)</t>
    </r>
    <r>
      <rPr>
        <vertAlign val="superscript"/>
        <sz val="9"/>
        <rFont val="Arial"/>
        <family val="2"/>
      </rPr>
      <t>1</t>
    </r>
  </si>
  <si>
    <r>
      <t xml:space="preserve">Plasma </t>
    </r>
    <r>
      <rPr>
        <sz val="9"/>
        <rFont val="Symbol"/>
        <family val="1"/>
      </rPr>
      <t>a-</t>
    </r>
    <r>
      <rPr>
        <sz val="9"/>
        <rFont val="Arial"/>
        <family val="2"/>
      </rPr>
      <t>carotene (</t>
    </r>
    <r>
      <rPr>
        <sz val="9"/>
        <rFont val="Symbol"/>
        <family val="1"/>
      </rPr>
      <t>m</t>
    </r>
    <r>
      <rPr>
        <sz val="9"/>
        <rFont val="Arial"/>
        <family val="2"/>
      </rPr>
      <t>mol/L)</t>
    </r>
    <r>
      <rPr>
        <vertAlign val="superscript"/>
        <sz val="9"/>
        <rFont val="Arial"/>
        <family val="2"/>
      </rPr>
      <t>2</t>
    </r>
  </si>
  <si>
    <r>
      <t xml:space="preserve">Plasma </t>
    </r>
    <r>
      <rPr>
        <sz val="9"/>
        <rFont val="Symbol"/>
        <family val="1"/>
      </rPr>
      <t>b-</t>
    </r>
    <r>
      <rPr>
        <sz val="9"/>
        <rFont val="Arial"/>
        <family val="2"/>
      </rPr>
      <t>carotene (</t>
    </r>
    <r>
      <rPr>
        <sz val="9"/>
        <rFont val="Symbol"/>
        <family val="1"/>
      </rPr>
      <t>m</t>
    </r>
    <r>
      <rPr>
        <sz val="9"/>
        <rFont val="Arial"/>
        <family val="2"/>
      </rPr>
      <t>mol/L)</t>
    </r>
    <r>
      <rPr>
        <vertAlign val="superscript"/>
        <sz val="9"/>
        <rFont val="Arial"/>
        <family val="2"/>
      </rPr>
      <t>3</t>
    </r>
  </si>
  <si>
    <r>
      <t xml:space="preserve">Plasma </t>
    </r>
    <r>
      <rPr>
        <sz val="9"/>
        <rFont val="Symbol"/>
        <family val="1"/>
      </rPr>
      <t>a-</t>
    </r>
    <r>
      <rPr>
        <sz val="9"/>
        <rFont val="Arial"/>
        <family val="2"/>
      </rPr>
      <t>cryptoxanthin (</t>
    </r>
    <r>
      <rPr>
        <sz val="9"/>
        <rFont val="Symbol"/>
        <family val="1"/>
      </rPr>
      <t>m</t>
    </r>
    <r>
      <rPr>
        <sz val="9"/>
        <rFont val="Arial"/>
        <family val="2"/>
      </rPr>
      <t>mol/L)</t>
    </r>
    <r>
      <rPr>
        <vertAlign val="superscript"/>
        <sz val="9"/>
        <rFont val="Arial"/>
        <family val="2"/>
      </rPr>
      <t>4</t>
    </r>
  </si>
  <si>
    <r>
      <t xml:space="preserve">Plasma </t>
    </r>
    <r>
      <rPr>
        <sz val="9"/>
        <rFont val="Symbol"/>
        <family val="1"/>
      </rPr>
      <t>b-</t>
    </r>
    <r>
      <rPr>
        <sz val="9"/>
        <rFont val="Arial"/>
        <family val="2"/>
      </rPr>
      <t>cryptoxanthin (</t>
    </r>
    <r>
      <rPr>
        <sz val="9"/>
        <rFont val="Symbol"/>
        <family val="1"/>
      </rPr>
      <t>m</t>
    </r>
    <r>
      <rPr>
        <sz val="9"/>
        <rFont val="Arial"/>
        <family val="2"/>
      </rPr>
      <t>mol/L)</t>
    </r>
    <r>
      <rPr>
        <vertAlign val="superscript"/>
        <sz val="9"/>
        <rFont val="Arial"/>
        <family val="2"/>
      </rPr>
      <t>5</t>
    </r>
  </si>
  <si>
    <r>
      <t>Plasma lycopene (</t>
    </r>
    <r>
      <rPr>
        <sz val="9"/>
        <rFont val="Symbol"/>
        <family val="1"/>
      </rPr>
      <t>m</t>
    </r>
    <r>
      <rPr>
        <sz val="9"/>
        <rFont val="Arial"/>
        <family val="2"/>
      </rPr>
      <t>mol/L)</t>
    </r>
    <r>
      <rPr>
        <vertAlign val="superscript"/>
        <sz val="9"/>
        <rFont val="Arial"/>
        <family val="2"/>
      </rPr>
      <t>6</t>
    </r>
  </si>
  <si>
    <r>
      <t>Plasma lutein and zeaxanthin (</t>
    </r>
    <r>
      <rPr>
        <sz val="9"/>
        <rFont val="Symbol"/>
        <family val="1"/>
      </rPr>
      <t>m</t>
    </r>
    <r>
      <rPr>
        <sz val="9"/>
        <rFont val="Arial"/>
        <family val="2"/>
      </rPr>
      <t>mol/L)</t>
    </r>
    <r>
      <rPr>
        <vertAlign val="superscript"/>
        <sz val="9"/>
        <rFont val="Arial"/>
        <family val="2"/>
      </rPr>
      <t>7</t>
    </r>
  </si>
  <si>
    <r>
      <t>Plasma 25-hydroxyvitamin D (nmol/L)</t>
    </r>
    <r>
      <rPr>
        <vertAlign val="superscript"/>
        <sz val="9"/>
        <rFont val="Arial"/>
        <family val="2"/>
      </rPr>
      <t>8</t>
    </r>
  </si>
  <si>
    <r>
      <t xml:space="preserve">Plasma </t>
    </r>
    <r>
      <rPr>
        <sz val="9"/>
        <rFont val="Symbol"/>
        <family val="1"/>
      </rPr>
      <t>a</t>
    </r>
    <r>
      <rPr>
        <sz val="9"/>
        <rFont val="Arial"/>
        <family val="2"/>
      </rPr>
      <t>-tocopherol (</t>
    </r>
    <r>
      <rPr>
        <sz val="9"/>
        <rFont val="Symbol"/>
        <family val="1"/>
      </rPr>
      <t>m</t>
    </r>
    <r>
      <rPr>
        <sz val="9"/>
        <rFont val="Arial"/>
        <family val="2"/>
      </rPr>
      <t>mol/L)</t>
    </r>
    <r>
      <rPr>
        <vertAlign val="superscript"/>
        <sz val="9"/>
        <rFont val="Arial"/>
        <family val="2"/>
      </rPr>
      <t>9</t>
    </r>
  </si>
  <si>
    <r>
      <rPr>
        <sz val="9"/>
        <color indexed="8"/>
        <rFont val="Symbol"/>
        <family val="1"/>
      </rPr>
      <t>a</t>
    </r>
    <r>
      <rPr>
        <sz val="9"/>
        <color indexed="8"/>
        <rFont val="Arial"/>
        <family val="2"/>
      </rPr>
      <t>-tocopherol to cholesterol ratio (µmol/mmol)</t>
    </r>
    <r>
      <rPr>
        <vertAlign val="superscript"/>
        <sz val="9"/>
        <color indexed="8"/>
        <rFont val="Arial"/>
        <family val="2"/>
      </rPr>
      <t>10</t>
    </r>
  </si>
  <si>
    <r>
      <t>1</t>
    </r>
    <r>
      <rPr>
        <i/>
        <sz val="9"/>
        <rFont val="Arial"/>
        <family val="2"/>
      </rPr>
      <t>Plasma retinol (</t>
    </r>
    <r>
      <rPr>
        <i/>
        <sz val="9"/>
        <rFont val="Symbol"/>
        <family val="1"/>
      </rPr>
      <t>m</t>
    </r>
    <r>
      <rPr>
        <i/>
        <sz val="9"/>
        <rFont val="Arial"/>
        <family val="2"/>
      </rPr>
      <t>mol/L)</t>
    </r>
  </si>
  <si>
    <r>
      <rPr>
        <i/>
        <vertAlign val="superscript"/>
        <sz val="9"/>
        <rFont val="Arial"/>
        <family val="2"/>
      </rPr>
      <t>2</t>
    </r>
    <r>
      <rPr>
        <i/>
        <sz val="9"/>
        <rFont val="Arial"/>
        <family val="2"/>
      </rPr>
      <t xml:space="preserve">Plasma </t>
    </r>
    <r>
      <rPr>
        <i/>
        <sz val="9"/>
        <rFont val="Symbol"/>
        <family val="1"/>
      </rPr>
      <t>a</t>
    </r>
    <r>
      <rPr>
        <i/>
        <sz val="9"/>
        <rFont val="Arial"/>
        <family val="2"/>
      </rPr>
      <t>-carotene (</t>
    </r>
    <r>
      <rPr>
        <i/>
        <sz val="9"/>
        <rFont val="Symbol"/>
        <family val="1"/>
      </rPr>
      <t>m</t>
    </r>
    <r>
      <rPr>
        <i/>
        <sz val="9"/>
        <rFont val="Arial"/>
        <family val="2"/>
      </rPr>
      <t>mol/L)</t>
    </r>
  </si>
  <si>
    <r>
      <rPr>
        <i/>
        <vertAlign val="superscript"/>
        <sz val="9"/>
        <rFont val="Arial"/>
        <family val="2"/>
      </rPr>
      <t>3</t>
    </r>
    <r>
      <rPr>
        <i/>
        <sz val="9"/>
        <rFont val="Arial"/>
        <family val="2"/>
      </rPr>
      <t xml:space="preserve">Plasma </t>
    </r>
    <r>
      <rPr>
        <i/>
        <sz val="9"/>
        <rFont val="Symbol"/>
        <family val="1"/>
      </rPr>
      <t>b</t>
    </r>
    <r>
      <rPr>
        <i/>
        <sz val="9"/>
        <rFont val="Arial"/>
        <family val="2"/>
      </rPr>
      <t>-carotene (</t>
    </r>
    <r>
      <rPr>
        <i/>
        <sz val="9"/>
        <rFont val="Symbol"/>
        <family val="1"/>
      </rPr>
      <t>m</t>
    </r>
    <r>
      <rPr>
        <i/>
        <sz val="9"/>
        <rFont val="Arial"/>
        <family val="2"/>
      </rPr>
      <t>mol/L)</t>
    </r>
  </si>
  <si>
    <r>
      <rPr>
        <i/>
        <vertAlign val="superscript"/>
        <sz val="9"/>
        <rFont val="Arial"/>
        <family val="2"/>
      </rPr>
      <t>4</t>
    </r>
    <r>
      <rPr>
        <i/>
        <sz val="9"/>
        <rFont val="Arial"/>
        <family val="2"/>
      </rPr>
      <t xml:space="preserve">Plasma </t>
    </r>
    <r>
      <rPr>
        <i/>
        <sz val="9"/>
        <rFont val="Symbol"/>
        <family val="1"/>
      </rPr>
      <t>a</t>
    </r>
    <r>
      <rPr>
        <i/>
        <sz val="9"/>
        <rFont val="Arial"/>
        <family val="2"/>
      </rPr>
      <t>-cryptoxanthin (</t>
    </r>
    <r>
      <rPr>
        <i/>
        <sz val="9"/>
        <rFont val="Symbol"/>
        <family val="1"/>
      </rPr>
      <t>m</t>
    </r>
    <r>
      <rPr>
        <i/>
        <sz val="9"/>
        <rFont val="Arial"/>
        <family val="2"/>
      </rPr>
      <t>mol/L)</t>
    </r>
  </si>
  <si>
    <r>
      <rPr>
        <i/>
        <vertAlign val="superscript"/>
        <sz val="9"/>
        <rFont val="Arial"/>
        <family val="2"/>
      </rPr>
      <t>5</t>
    </r>
    <r>
      <rPr>
        <i/>
        <sz val="9"/>
        <rFont val="Arial"/>
        <family val="2"/>
      </rPr>
      <t xml:space="preserve">Plasma </t>
    </r>
    <r>
      <rPr>
        <i/>
        <sz val="9"/>
        <rFont val="Symbol"/>
        <family val="1"/>
      </rPr>
      <t>b</t>
    </r>
    <r>
      <rPr>
        <i/>
        <sz val="9"/>
        <rFont val="Arial"/>
        <family val="2"/>
      </rPr>
      <t>-cryptoxanthin (</t>
    </r>
    <r>
      <rPr>
        <i/>
        <sz val="9"/>
        <rFont val="Symbol"/>
        <family val="1"/>
      </rPr>
      <t>m</t>
    </r>
    <r>
      <rPr>
        <i/>
        <sz val="9"/>
        <rFont val="Arial"/>
        <family val="2"/>
      </rPr>
      <t>mol/L)</t>
    </r>
  </si>
  <si>
    <r>
      <rPr>
        <i/>
        <vertAlign val="superscript"/>
        <sz val="9"/>
        <rFont val="Arial"/>
        <family val="2"/>
      </rPr>
      <t>6</t>
    </r>
    <r>
      <rPr>
        <i/>
        <sz val="9"/>
        <rFont val="Arial"/>
        <family val="2"/>
      </rPr>
      <t>Plasma lycopene (</t>
    </r>
    <r>
      <rPr>
        <i/>
        <sz val="9"/>
        <rFont val="Symbol"/>
        <family val="1"/>
      </rPr>
      <t>m</t>
    </r>
    <r>
      <rPr>
        <i/>
        <sz val="9"/>
        <rFont val="Arial"/>
        <family val="2"/>
      </rPr>
      <t>mol/L)</t>
    </r>
  </si>
  <si>
    <r>
      <rPr>
        <i/>
        <vertAlign val="superscript"/>
        <sz val="9"/>
        <rFont val="Arial"/>
        <family val="2"/>
      </rPr>
      <t>7</t>
    </r>
    <r>
      <rPr>
        <i/>
        <sz val="9"/>
        <rFont val="Arial"/>
        <family val="2"/>
      </rPr>
      <t>Plasma lutein and zeaxanthin (</t>
    </r>
    <r>
      <rPr>
        <i/>
        <sz val="9"/>
        <rFont val="Symbol"/>
        <family val="1"/>
      </rPr>
      <t>m</t>
    </r>
    <r>
      <rPr>
        <i/>
        <sz val="9"/>
        <rFont val="Arial"/>
        <family val="2"/>
      </rPr>
      <t>mol/L)</t>
    </r>
  </si>
  <si>
    <r>
      <rPr>
        <i/>
        <vertAlign val="superscript"/>
        <sz val="9"/>
        <rFont val="Arial"/>
        <family val="2"/>
      </rPr>
      <t>8</t>
    </r>
    <r>
      <rPr>
        <i/>
        <sz val="9"/>
        <rFont val="Arial"/>
        <family val="2"/>
      </rPr>
      <t>Plasma 25-hydroxyvitamin D (nmol/L)</t>
    </r>
  </si>
  <si>
    <r>
      <rPr>
        <i/>
        <vertAlign val="superscript"/>
        <sz val="9"/>
        <rFont val="Arial"/>
        <family val="2"/>
      </rPr>
      <t>9</t>
    </r>
    <r>
      <rPr>
        <i/>
        <sz val="9"/>
        <rFont val="Arial"/>
        <family val="2"/>
      </rPr>
      <t xml:space="preserve">Plasma </t>
    </r>
    <r>
      <rPr>
        <i/>
        <sz val="9"/>
        <rFont val="Symbol"/>
        <family val="1"/>
      </rPr>
      <t>a</t>
    </r>
    <r>
      <rPr>
        <i/>
        <sz val="9"/>
        <rFont val="Arial"/>
        <family val="2"/>
      </rPr>
      <t>-tocopherol (</t>
    </r>
    <r>
      <rPr>
        <i/>
        <sz val="9"/>
        <rFont val="Symbol"/>
        <family val="1"/>
      </rPr>
      <t>m</t>
    </r>
    <r>
      <rPr>
        <i/>
        <sz val="9"/>
        <rFont val="Arial"/>
        <family val="2"/>
      </rPr>
      <t>mol/L)</t>
    </r>
  </si>
  <si>
    <r>
      <rPr>
        <i/>
        <vertAlign val="superscript"/>
        <sz val="9"/>
        <rFont val="Arial"/>
        <family val="2"/>
      </rPr>
      <t>10</t>
    </r>
    <r>
      <rPr>
        <i/>
        <sz val="9"/>
        <rFont val="Arial"/>
        <family val="2"/>
      </rPr>
      <t>Tocopherol to cholesterol ratio (µmol/mmol)</t>
    </r>
  </si>
  <si>
    <t xml:space="preserve">Blood lipids, by age and sex </t>
  </si>
  <si>
    <r>
      <t>Serum total cholesterol (mmol/L)</t>
    </r>
    <r>
      <rPr>
        <vertAlign val="superscript"/>
        <sz val="9"/>
        <color indexed="8"/>
        <rFont val="Arial"/>
        <family val="2"/>
      </rPr>
      <t>1</t>
    </r>
  </si>
  <si>
    <r>
      <t>Serum high density lipoprotein-cholesterol (mmol/L)</t>
    </r>
    <r>
      <rPr>
        <vertAlign val="superscript"/>
        <sz val="9"/>
        <color indexed="8"/>
        <rFont val="Arial"/>
        <family val="2"/>
      </rPr>
      <t>2</t>
    </r>
  </si>
  <si>
    <r>
      <rPr>
        <i/>
        <vertAlign val="superscript"/>
        <sz val="9"/>
        <color indexed="8"/>
        <rFont val="Arial"/>
        <family val="2"/>
      </rPr>
      <t xml:space="preserve">1 </t>
    </r>
    <r>
      <rPr>
        <i/>
        <sz val="9"/>
        <color indexed="8"/>
        <rFont val="Arial"/>
        <family val="2"/>
      </rPr>
      <t>Serum total cholesterol (mmol/L)</t>
    </r>
  </si>
  <si>
    <r>
      <t xml:space="preserve">2 </t>
    </r>
    <r>
      <rPr>
        <i/>
        <sz val="9"/>
        <color indexed="8"/>
        <rFont val="Arial"/>
        <family val="2"/>
      </rPr>
      <t>Serum high density lipoprotein-cholesterol (mmol/L)</t>
    </r>
  </si>
  <si>
    <t xml:space="preserve">Plasma selenium and plasma zinc, by age and sex </t>
  </si>
  <si>
    <r>
      <t>Plasma selenium (</t>
    </r>
    <r>
      <rPr>
        <sz val="9"/>
        <color indexed="8"/>
        <rFont val="Symbol"/>
        <family val="1"/>
      </rPr>
      <t>m</t>
    </r>
    <r>
      <rPr>
        <sz val="9"/>
        <color indexed="8"/>
        <rFont val="Arial"/>
        <family val="2"/>
      </rPr>
      <t>mol/l)</t>
    </r>
    <r>
      <rPr>
        <vertAlign val="superscript"/>
        <sz val="9"/>
        <color indexed="8"/>
        <rFont val="Arial"/>
        <family val="2"/>
      </rPr>
      <t>1</t>
    </r>
  </si>
  <si>
    <r>
      <t>Plasma zinc (</t>
    </r>
    <r>
      <rPr>
        <sz val="9"/>
        <color indexed="8"/>
        <rFont val="Symbol"/>
        <family val="1"/>
      </rPr>
      <t>m</t>
    </r>
    <r>
      <rPr>
        <sz val="9"/>
        <color indexed="8"/>
        <rFont val="Arial"/>
        <family val="2"/>
      </rPr>
      <t>mol/l)</t>
    </r>
    <r>
      <rPr>
        <vertAlign val="superscript"/>
        <sz val="9"/>
        <color indexed="8"/>
        <rFont val="Arial"/>
        <family val="2"/>
      </rPr>
      <t>2</t>
    </r>
  </si>
  <si>
    <r>
      <t>1</t>
    </r>
    <r>
      <rPr>
        <i/>
        <sz val="9"/>
        <color indexed="8"/>
        <rFont val="Arial"/>
        <family val="2"/>
      </rPr>
      <t xml:space="preserve"> Plasma selenium (</t>
    </r>
    <r>
      <rPr>
        <i/>
        <sz val="9"/>
        <color indexed="8"/>
        <rFont val="Symbol"/>
        <family val="1"/>
      </rPr>
      <t>m</t>
    </r>
    <r>
      <rPr>
        <i/>
        <sz val="9"/>
        <color indexed="8"/>
        <rFont val="Arial"/>
        <family val="2"/>
      </rPr>
      <t>mol/L)</t>
    </r>
  </si>
  <si>
    <r>
      <t>2</t>
    </r>
    <r>
      <rPr>
        <i/>
        <sz val="9"/>
        <color indexed="8"/>
        <rFont val="Arial"/>
        <family val="2"/>
      </rPr>
      <t xml:space="preserve"> Plasma zinc (</t>
    </r>
    <r>
      <rPr>
        <i/>
        <sz val="9"/>
        <color indexed="8"/>
        <rFont val="Symbol"/>
        <family val="1"/>
      </rPr>
      <t>m</t>
    </r>
    <r>
      <rPr>
        <i/>
        <sz val="9"/>
        <color indexed="8"/>
        <rFont val="Arial"/>
        <family val="2"/>
      </rPr>
      <t>mol/L)</t>
    </r>
  </si>
  <si>
    <t>Water-soluble vitamins, by age and sex</t>
  </si>
  <si>
    <r>
      <rPr>
        <i/>
        <vertAlign val="superscript"/>
        <sz val="9"/>
        <color indexed="8"/>
        <rFont val="Arial"/>
        <family val="2"/>
      </rPr>
      <t>1</t>
    </r>
    <r>
      <rPr>
        <i/>
        <sz val="9"/>
        <color indexed="8"/>
        <rFont val="Arial"/>
        <family val="2"/>
      </rPr>
      <t xml:space="preserve"> Plasma vitamin C (</t>
    </r>
    <r>
      <rPr>
        <i/>
        <sz val="9"/>
        <color indexed="8"/>
        <rFont val="Symbol"/>
        <family val="1"/>
      </rPr>
      <t>m</t>
    </r>
    <r>
      <rPr>
        <i/>
        <sz val="9"/>
        <color indexed="8"/>
        <rFont val="Arial"/>
        <family val="2"/>
      </rPr>
      <t>mol/L)</t>
    </r>
  </si>
  <si>
    <r>
      <t>Serum low density lipoprotein-cholesterol (mmol/L)</t>
    </r>
    <r>
      <rPr>
        <vertAlign val="superscript"/>
        <sz val="9"/>
        <color indexed="8"/>
        <rFont val="Arial"/>
        <family val="2"/>
      </rPr>
      <t>3, a</t>
    </r>
  </si>
  <si>
    <r>
      <t>3</t>
    </r>
    <r>
      <rPr>
        <i/>
        <sz val="9"/>
        <color indexed="8"/>
        <rFont val="Arial"/>
        <family val="2"/>
      </rPr>
      <t xml:space="preserve"> Serum low density lipoprotein-cholesterol (mmol/L)</t>
    </r>
    <r>
      <rPr>
        <i/>
        <vertAlign val="superscript"/>
        <sz val="9"/>
        <color indexed="8"/>
        <rFont val="Arial"/>
        <family val="2"/>
      </rPr>
      <t>a</t>
    </r>
  </si>
  <si>
    <r>
      <rPr>
        <vertAlign val="superscript"/>
        <sz val="9"/>
        <color indexed="8"/>
        <rFont val="Arial"/>
        <family val="2"/>
      </rPr>
      <t xml:space="preserve">a </t>
    </r>
    <r>
      <rPr>
        <sz val="9"/>
        <color indexed="8"/>
        <rFont val="Arial"/>
        <family val="2"/>
      </rPr>
      <t xml:space="preserve">LDL was calculated using the Friedewald equation: LDL (mmol/L) = Total Cholesterol – HDL Cholesterol – (triglycerides/2.2). LDL was not calculated for samples with triglyceride values greater than 4.5mmol/L, therefore LDL was not calculated for 6 men and 1 women aged 19-64 years. </t>
    </r>
  </si>
  <si>
    <r>
      <t xml:space="preserve">a </t>
    </r>
    <r>
      <rPr>
        <sz val="9"/>
        <color indexed="8"/>
        <rFont val="Arial"/>
        <family val="2"/>
      </rPr>
      <t xml:space="preserve">It should be noted that at least 2.5% of serum C-reactive protein values were below the limit of detection and therefore the lower 2.5th percentile corresponds to the notional value for such samples calculated by dividing the limit of detection by the square root of 2.  </t>
    </r>
  </si>
  <si>
    <r>
      <t xml:space="preserve">   a </t>
    </r>
    <r>
      <rPr>
        <sz val="9"/>
        <color indexed="8"/>
        <rFont val="Arial"/>
        <family val="2"/>
      </rPr>
      <t xml:space="preserve">It should be noted that at least 2.5% of </t>
    </r>
    <r>
      <rPr>
        <sz val="9"/>
        <color indexed="8"/>
        <rFont val="Symbol"/>
        <family val="1"/>
      </rPr>
      <t>a</t>
    </r>
    <r>
      <rPr>
        <sz val="9"/>
        <color indexed="8"/>
        <rFont val="Arial"/>
        <family val="2"/>
      </rPr>
      <t xml:space="preserve">-cryptoxanthin values were below the limit of detection and therefore the lower 2.5th percentile corresponds to the notional value for such samples calculated by dividing the limit of detection by the square root of 2. </t>
    </r>
  </si>
  <si>
    <t>Table 3</t>
  </si>
  <si>
    <t>Table 2</t>
  </si>
  <si>
    <t>Table 1</t>
  </si>
  <si>
    <t xml:space="preserve">Table 4 </t>
  </si>
  <si>
    <t>Table 5</t>
  </si>
  <si>
    <t xml:space="preserve">1 Haematology and iron status analytes, by age and sex </t>
  </si>
  <si>
    <t xml:space="preserve">4 Blood lipids, by age and sex </t>
  </si>
  <si>
    <t xml:space="preserve">5 Plasma selenium and plasma zinc, by age and sex </t>
  </si>
  <si>
    <t>Blood analyte tables</t>
  </si>
  <si>
    <t xml:space="preserve">Fat-soluble vitamins and carotenoids, by age and sex </t>
  </si>
  <si>
    <t xml:space="preserve">2 Water-soluble vitamins, by age and sex </t>
  </si>
  <si>
    <t xml:space="preserve">3 Fat-soluble vitamins and carotenoids, by age and sex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</si>
</sst>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
    <numFmt numFmtId="168" formatCode="#,##0.000"/>
    <numFmt numFmtId="169" formatCode="#,##0.0000"/>
    <numFmt numFmtId="170" formatCode="&quot;Yes&quot;;&quot;Yes&quot;;&quot;No&quot;"/>
    <numFmt numFmtId="171" formatCode="&quot;True&quot;;&quot;True&quot;;&quot;False&quot;"/>
    <numFmt numFmtId="172" formatCode="&quot;On&quot;;&quot;On&quot;;&quot;Off&quot;"/>
    <numFmt numFmtId="173" formatCode="[$€-2]\ #,##0.00_);[Red]\([$€-2]\ #,##0.00\)"/>
    <numFmt numFmtId="174" formatCode="#,##0.00000"/>
    <numFmt numFmtId="175" formatCode="#,##0.000000"/>
    <numFmt numFmtId="176" formatCode="#,##0.0000000"/>
    <numFmt numFmtId="177" formatCode="#,##0.00000000"/>
    <numFmt numFmtId="178" formatCode="#,##0.000000000"/>
    <numFmt numFmtId="179" formatCode="#,##0.0000000000"/>
  </numFmts>
  <fonts count="55">
    <font>
      <sz val="11"/>
      <color theme="1"/>
      <name val="Calibri"/>
      <family val="2"/>
    </font>
    <font>
      <sz val="11"/>
      <color indexed="8"/>
      <name val="Calibri"/>
      <family val="2"/>
    </font>
    <font>
      <sz val="9"/>
      <color indexed="8"/>
      <name val="Arial"/>
      <family val="2"/>
    </font>
    <font>
      <i/>
      <sz val="9"/>
      <color indexed="8"/>
      <name val="Arial"/>
      <family val="2"/>
    </font>
    <font>
      <sz val="9"/>
      <color indexed="8"/>
      <name val="Symbol"/>
      <family val="1"/>
    </font>
    <font>
      <i/>
      <sz val="9"/>
      <color indexed="8"/>
      <name val="Symbol"/>
      <family val="1"/>
    </font>
    <font>
      <vertAlign val="superscript"/>
      <sz val="9"/>
      <color indexed="8"/>
      <name val="Arial"/>
      <family val="2"/>
    </font>
    <font>
      <i/>
      <vertAlign val="superscript"/>
      <sz val="9"/>
      <color indexed="8"/>
      <name val="Arial"/>
      <family val="2"/>
    </font>
    <font>
      <vertAlign val="subscript"/>
      <sz val="9"/>
      <color indexed="8"/>
      <name val="Arial"/>
      <family val="2"/>
    </font>
    <font>
      <sz val="9"/>
      <name val="Arial"/>
      <family val="2"/>
    </font>
    <font>
      <sz val="9"/>
      <name val="Symbol"/>
      <family val="1"/>
    </font>
    <font>
      <vertAlign val="superscript"/>
      <sz val="9"/>
      <name val="Arial"/>
      <family val="2"/>
    </font>
    <font>
      <i/>
      <vertAlign val="superscript"/>
      <sz val="9"/>
      <name val="Arial"/>
      <family val="2"/>
    </font>
    <font>
      <i/>
      <sz val="9"/>
      <name val="Arial"/>
      <family val="2"/>
    </font>
    <font>
      <i/>
      <sz val="9"/>
      <name val="Symbol"/>
      <family val="1"/>
    </font>
    <font>
      <b/>
      <sz val="9"/>
      <color indexed="8"/>
      <name val="Arial"/>
      <family val="2"/>
    </font>
    <font>
      <b/>
      <sz val="16"/>
      <color indexed="8"/>
      <name val="Arial"/>
      <family val="2"/>
    </font>
    <font>
      <sz val="11"/>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7">
    <xf numFmtId="0" fontId="0" fillId="0" borderId="0" xfId="0" applyFont="1" applyAlignment="1">
      <alignment/>
    </xf>
    <xf numFmtId="0" fontId="2"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right" vertical="center" wrapText="1"/>
    </xf>
    <xf numFmtId="0" fontId="2" fillId="0" borderId="10" xfId="0" applyFont="1" applyBorder="1" applyAlignment="1">
      <alignment horizontal="right" vertical="center"/>
    </xf>
    <xf numFmtId="0" fontId="2" fillId="0" borderId="0" xfId="0" applyFont="1" applyAlignment="1">
      <alignment horizontal="right" vertical="center" wrapText="1"/>
    </xf>
    <xf numFmtId="0" fontId="3" fillId="0" borderId="0" xfId="0" applyFont="1" applyAlignment="1">
      <alignment vertical="center"/>
    </xf>
    <xf numFmtId="0" fontId="15" fillId="0" borderId="0" xfId="0" applyFont="1" applyAlignment="1">
      <alignment vertical="top"/>
    </xf>
    <xf numFmtId="49" fontId="2" fillId="0" borderId="10" xfId="0" applyNumberFormat="1" applyFont="1" applyBorder="1" applyAlignment="1">
      <alignment horizontal="right" vertical="center" wrapText="1"/>
    </xf>
    <xf numFmtId="164" fontId="2" fillId="0" borderId="0" xfId="0" applyNumberFormat="1" applyFont="1" applyAlignment="1">
      <alignment horizontal="right" vertical="center" wrapText="1"/>
    </xf>
    <xf numFmtId="1" fontId="2" fillId="0" borderId="0" xfId="0" applyNumberFormat="1" applyFont="1" applyAlignment="1">
      <alignment horizontal="right" vertical="center" wrapText="1"/>
    </xf>
    <xf numFmtId="2" fontId="2" fillId="0" borderId="0" xfId="0" applyNumberFormat="1" applyFont="1" applyAlignment="1">
      <alignment horizontal="right" vertical="center" wrapText="1"/>
    </xf>
    <xf numFmtId="0" fontId="3" fillId="0" borderId="0" xfId="0" applyFont="1" applyAlignment="1">
      <alignment vertical="center"/>
    </xf>
    <xf numFmtId="0" fontId="6" fillId="0" borderId="0" xfId="0" applyFont="1" applyAlignment="1">
      <alignment vertical="center"/>
    </xf>
    <xf numFmtId="0" fontId="2" fillId="0" borderId="0" xfId="0" applyFont="1" applyAlignment="1">
      <alignment horizontal="right" vertical="center" wrapText="1"/>
    </xf>
    <xf numFmtId="2" fontId="0" fillId="0" borderId="0" xfId="0" applyNumberFormat="1" applyAlignment="1">
      <alignment/>
    </xf>
    <xf numFmtId="165" fontId="2" fillId="0" borderId="0" xfId="0" applyNumberFormat="1" applyFont="1" applyAlignment="1">
      <alignment horizontal="right" vertical="center" wrapText="1"/>
    </xf>
    <xf numFmtId="166" fontId="2" fillId="0" borderId="0" xfId="0" applyNumberFormat="1" applyFont="1" applyAlignment="1">
      <alignment horizontal="right" vertical="center" wrapText="1"/>
    </xf>
    <xf numFmtId="1" fontId="3" fillId="0" borderId="0" xfId="0" applyNumberFormat="1" applyFont="1" applyBorder="1" applyAlignment="1">
      <alignment horizontal="right" vertical="center" wrapText="1"/>
    </xf>
    <xf numFmtId="0" fontId="7" fillId="0" borderId="0" xfId="0" applyFont="1" applyAlignment="1">
      <alignment vertical="center"/>
    </xf>
    <xf numFmtId="0" fontId="3" fillId="0" borderId="11" xfId="0" applyFont="1" applyBorder="1" applyAlignment="1">
      <alignment vertical="center"/>
    </xf>
    <xf numFmtId="1" fontId="3" fillId="0" borderId="11" xfId="0" applyNumberFormat="1" applyFont="1" applyBorder="1" applyAlignment="1">
      <alignment horizontal="right" vertical="center" wrapText="1"/>
    </xf>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left" vertical="center" indent="5"/>
    </xf>
    <xf numFmtId="0" fontId="18" fillId="0" borderId="0" xfId="0" applyFont="1" applyAlignment="1">
      <alignment horizontal="left" vertical="center" indent="1"/>
    </xf>
    <xf numFmtId="0" fontId="18" fillId="0" borderId="0" xfId="0" applyFont="1" applyAlignment="1">
      <alignment/>
    </xf>
    <xf numFmtId="0" fontId="2" fillId="0" borderId="0" xfId="0" applyFont="1" applyAlignment="1">
      <alignment/>
    </xf>
    <xf numFmtId="0" fontId="2" fillId="0" borderId="11" xfId="0" applyFont="1" applyBorder="1" applyAlignment="1">
      <alignment vertical="center"/>
    </xf>
    <xf numFmtId="167" fontId="2"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3" fontId="2" fillId="0" borderId="0" xfId="0" applyNumberFormat="1" applyFont="1" applyAlignment="1">
      <alignment horizontal="right" vertical="center" wrapText="1"/>
    </xf>
    <xf numFmtId="168" fontId="2" fillId="0" borderId="0" xfId="0" applyNumberFormat="1" applyFont="1" applyAlignment="1">
      <alignment horizontal="right" vertical="center" wrapText="1"/>
    </xf>
    <xf numFmtId="167" fontId="2" fillId="0" borderId="0" xfId="0" applyNumberFormat="1" applyFont="1" applyBorder="1" applyAlignment="1">
      <alignment horizontal="right" vertical="center" wrapText="1"/>
    </xf>
    <xf numFmtId="0" fontId="2" fillId="0" borderId="0" xfId="0" applyFont="1" applyBorder="1" applyAlignment="1">
      <alignment/>
    </xf>
    <xf numFmtId="4" fontId="2" fillId="0" borderId="0" xfId="0" applyNumberFormat="1" applyFont="1" applyBorder="1" applyAlignment="1">
      <alignment horizontal="right" vertical="center" wrapText="1"/>
    </xf>
    <xf numFmtId="0" fontId="2" fillId="0" borderId="0" xfId="0" applyFont="1" applyBorder="1" applyAlignment="1">
      <alignment vertical="center"/>
    </xf>
    <xf numFmtId="167" fontId="2" fillId="0" borderId="0" xfId="0" applyNumberFormat="1" applyFont="1" applyAlignment="1">
      <alignment/>
    </xf>
    <xf numFmtId="4" fontId="2" fillId="0" borderId="0" xfId="0" applyNumberFormat="1" applyFont="1" applyAlignment="1">
      <alignment/>
    </xf>
    <xf numFmtId="0" fontId="3" fillId="0" borderId="11" xfId="0" applyFont="1" applyBorder="1" applyAlignment="1">
      <alignment/>
    </xf>
    <xf numFmtId="0" fontId="3" fillId="0" borderId="0" xfId="0" applyFont="1" applyAlignment="1">
      <alignment horizontal="left"/>
    </xf>
    <xf numFmtId="1" fontId="3" fillId="0" borderId="0" xfId="0" applyNumberFormat="1" applyFont="1" applyAlignment="1">
      <alignment/>
    </xf>
    <xf numFmtId="3" fontId="9" fillId="0" borderId="0" xfId="0" applyNumberFormat="1" applyFont="1" applyBorder="1" applyAlignment="1">
      <alignment vertical="top" wrapText="1"/>
    </xf>
    <xf numFmtId="169" fontId="2" fillId="0" borderId="0" xfId="0" applyNumberFormat="1" applyFont="1" applyAlignment="1">
      <alignment horizontal="right" vertical="center" wrapText="1"/>
    </xf>
    <xf numFmtId="168" fontId="2" fillId="0" borderId="0" xfId="0" applyNumberFormat="1" applyFont="1" applyBorder="1" applyAlignment="1">
      <alignment horizontal="right" vertical="center" wrapText="1"/>
    </xf>
    <xf numFmtId="0" fontId="3" fillId="0" borderId="10" xfId="0" applyFont="1" applyBorder="1" applyAlignment="1">
      <alignment vertical="center"/>
    </xf>
    <xf numFmtId="3" fontId="3" fillId="0" borderId="10" xfId="0" applyNumberFormat="1" applyFont="1" applyBorder="1" applyAlignment="1">
      <alignment horizontal="right" vertical="center" wrapText="1"/>
    </xf>
    <xf numFmtId="0" fontId="3" fillId="0" borderId="0" xfId="0" applyFont="1" applyBorder="1" applyAlignment="1">
      <alignment vertical="center"/>
    </xf>
    <xf numFmtId="3" fontId="3" fillId="0" borderId="0" xfId="0" applyNumberFormat="1" applyFont="1" applyBorder="1" applyAlignment="1">
      <alignment horizontal="right" vertical="center" wrapText="1"/>
    </xf>
    <xf numFmtId="4" fontId="12" fillId="0" borderId="0" xfId="0" applyNumberFormat="1" applyFont="1" applyBorder="1" applyAlignment="1">
      <alignment/>
    </xf>
    <xf numFmtId="3" fontId="13" fillId="0" borderId="0" xfId="0" applyNumberFormat="1" applyFont="1" applyBorder="1" applyAlignment="1">
      <alignment vertical="center" wrapText="1"/>
    </xf>
    <xf numFmtId="4" fontId="13" fillId="0" borderId="0" xfId="0" applyNumberFormat="1" applyFont="1" applyBorder="1" applyAlignment="1">
      <alignment/>
    </xf>
    <xf numFmtId="0" fontId="2" fillId="0" borderId="11" xfId="0" applyFont="1" applyBorder="1" applyAlignment="1">
      <alignment/>
    </xf>
    <xf numFmtId="0" fontId="2" fillId="0" borderId="11" xfId="0" applyFont="1" applyBorder="1" applyAlignment="1">
      <alignment horizontal="right" vertical="center" wrapText="1"/>
    </xf>
    <xf numFmtId="0" fontId="7" fillId="0" borderId="0" xfId="0" applyFont="1" applyBorder="1" applyAlignment="1">
      <alignment vertical="center"/>
    </xf>
    <xf numFmtId="0" fontId="3" fillId="0" borderId="0" xfId="0" applyFont="1" applyBorder="1" applyAlignment="1">
      <alignment horizontal="right" vertical="center" wrapText="1"/>
    </xf>
    <xf numFmtId="0" fontId="2" fillId="0" borderId="0" xfId="0" applyFont="1" applyAlignment="1">
      <alignment horizontal="left"/>
    </xf>
    <xf numFmtId="0" fontId="2" fillId="0" borderId="0" xfId="0" applyFont="1" applyAlignment="1">
      <alignment vertical="top"/>
    </xf>
    <xf numFmtId="2" fontId="2" fillId="0" borderId="0" xfId="0" applyNumberFormat="1" applyFont="1" applyAlignment="1">
      <alignment horizontal="right" vertical="top" wrapText="1"/>
    </xf>
    <xf numFmtId="0" fontId="0" fillId="0" borderId="0" xfId="0" applyAlignment="1">
      <alignment vertical="top"/>
    </xf>
    <xf numFmtId="0" fontId="9" fillId="0" borderId="0" xfId="48" applyFont="1" applyFill="1" applyAlignment="1">
      <alignment vertical="center"/>
    </xf>
    <xf numFmtId="168" fontId="9" fillId="0" borderId="0" xfId="48" applyNumberFormat="1" applyFont="1" applyFill="1" applyAlignment="1">
      <alignment horizontal="right" vertical="center" wrapText="1"/>
    </xf>
    <xf numFmtId="174" fontId="9" fillId="0" borderId="0" xfId="48" applyNumberFormat="1" applyFont="1" applyFill="1" applyAlignment="1">
      <alignment horizontal="right" vertical="center" wrapText="1"/>
    </xf>
    <xf numFmtId="0" fontId="9" fillId="0" borderId="0" xfId="48" applyFont="1" applyFill="1" applyAlignment="1">
      <alignment/>
    </xf>
    <xf numFmtId="0" fontId="6" fillId="0" borderId="0" xfId="0" applyFont="1" applyAlignment="1">
      <alignment vertical="center" wrapText="1"/>
    </xf>
    <xf numFmtId="0" fontId="0" fillId="0" borderId="0" xfId="0" applyAlignment="1">
      <alignment wrapText="1"/>
    </xf>
    <xf numFmtId="0" fontId="15" fillId="0" borderId="12" xfId="0" applyFont="1" applyBorder="1" applyAlignment="1">
      <alignment vertical="top" wrapText="1"/>
    </xf>
    <xf numFmtId="0" fontId="15" fillId="0" borderId="0" xfId="0" applyFont="1" applyAlignment="1">
      <alignment horizontal="left" vertical="center"/>
    </xf>
    <xf numFmtId="0" fontId="15" fillId="33" borderId="0" xfId="0" applyFont="1" applyFill="1" applyAlignment="1">
      <alignment horizontal="center" vertical="center"/>
    </xf>
    <xf numFmtId="0" fontId="15" fillId="0" borderId="0" xfId="0" applyFont="1" applyAlignment="1">
      <alignment horizontal="center" vertical="center"/>
    </xf>
    <xf numFmtId="0" fontId="3" fillId="0" borderId="10" xfId="0" applyFont="1" applyBorder="1" applyAlignment="1">
      <alignment horizontal="left" vertical="center"/>
    </xf>
    <xf numFmtId="0" fontId="2" fillId="0" borderId="10" xfId="0" applyFont="1" applyBorder="1" applyAlignment="1">
      <alignment horizontal="left" vertical="center"/>
    </xf>
    <xf numFmtId="0" fontId="3" fillId="0" borderId="10" xfId="0" applyFont="1" applyBorder="1" applyAlignment="1">
      <alignment horizontal="right" vertical="center"/>
    </xf>
    <xf numFmtId="0" fontId="0" fillId="0" borderId="0" xfId="0" applyAlignment="1">
      <alignment/>
    </xf>
    <xf numFmtId="0" fontId="2"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lsie\ndns_data\Y2%20report%202008-09%20&amp;%202009-10%20Chapter%206%20BLOOD\Excel%20Output\Y2%20report%20-%20Weighted%20data\6.1_02-08-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lsie\ndns_data\Y2%20report%202008-09%20&amp;%202009-10%20Chapter%206%20BLOOD\Excel%20Output\Y2%20report%20-%20Weighted%20data\Chapter6Bas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lsie\ndns_data\Y2%20report%202008-09%20&amp;%202009-10%20Chapter%206%20BLOOD\Excel%20Output\Y2%20report%20-%20Weighted%20data\6.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lsie\ndns_data\Y2%20report%202008-09%20&amp;%202009-10%20Chapter%206%20BLOOD\Excel%20Output\Y2%20report%20-%20Weighted%20data\6.3_02-08-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lsie\ndns_data\Y2%20report%202008-09%20&amp;%202009-10%20Chapter%206%20BLOOD\Excel%20Output\Y2%20report%20-%20Weighted%20data\6.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lsie\ndns_data\Y2%20report%202008-09%20&amp;%202009-10%20Chapter%206%20BLOOD\Excel%20Output\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sheetNames>
    <sheetDataSet>
      <sheetData sheetId="0">
        <row r="3">
          <cell r="C3">
            <v>142.94934982813777</v>
          </cell>
          <cell r="D3">
            <v>150.24142666098805</v>
          </cell>
          <cell r="E3">
            <v>131.8424646989349</v>
          </cell>
          <cell r="F3">
            <v>132.88010549240641</v>
          </cell>
          <cell r="G3">
            <v>137.87665278001265</v>
          </cell>
          <cell r="H3">
            <v>141.35134804984745</v>
          </cell>
        </row>
        <row r="4">
          <cell r="C4">
            <v>140</v>
          </cell>
          <cell r="D4">
            <v>151</v>
          </cell>
          <cell r="E4">
            <v>133</v>
          </cell>
          <cell r="F4">
            <v>133</v>
          </cell>
          <cell r="G4">
            <v>137</v>
          </cell>
          <cell r="H4">
            <v>141</v>
          </cell>
        </row>
        <row r="5">
          <cell r="C5">
            <v>10.987308074914196</v>
          </cell>
          <cell r="D5">
            <v>7.396703832683321</v>
          </cell>
          <cell r="E5">
            <v>8.639769067135983</v>
          </cell>
          <cell r="F5">
            <v>9.240950959252583</v>
          </cell>
          <cell r="G5">
            <v>11.392175085111559</v>
          </cell>
          <cell r="H5">
            <v>12.072634280246993</v>
          </cell>
        </row>
        <row r="6">
          <cell r="C6">
            <v>166</v>
          </cell>
          <cell r="D6">
            <v>164</v>
          </cell>
          <cell r="E6">
            <v>156</v>
          </cell>
          <cell r="F6">
            <v>151</v>
          </cell>
          <cell r="G6">
            <v>162</v>
          </cell>
          <cell r="H6">
            <v>162</v>
          </cell>
        </row>
        <row r="7">
          <cell r="C7">
            <v>126</v>
          </cell>
          <cell r="D7">
            <v>135</v>
          </cell>
          <cell r="E7">
            <v>114</v>
          </cell>
          <cell r="F7">
            <v>113</v>
          </cell>
          <cell r="G7">
            <v>119</v>
          </cell>
          <cell r="H7">
            <v>116</v>
          </cell>
        </row>
        <row r="8">
          <cell r="C8">
            <v>0.42472173888984927</v>
          </cell>
          <cell r="D8">
            <v>0.4482314753940431</v>
          </cell>
          <cell r="E8">
            <v>0.39548942101378287</v>
          </cell>
          <cell r="F8">
            <v>0.39958823311100844</v>
          </cell>
          <cell r="G8">
            <v>0.41137085870383794</v>
          </cell>
          <cell r="H8">
            <v>0.42332310329506245</v>
          </cell>
        </row>
        <row r="9">
          <cell r="C9">
            <v>0.418</v>
          </cell>
          <cell r="D9">
            <v>0.448</v>
          </cell>
          <cell r="E9">
            <v>0.398</v>
          </cell>
          <cell r="F9">
            <v>0.4</v>
          </cell>
          <cell r="G9">
            <v>0.408</v>
          </cell>
          <cell r="H9">
            <v>0.424</v>
          </cell>
        </row>
        <row r="10">
          <cell r="C10">
            <v>0.03503375804497612</v>
          </cell>
          <cell r="D10">
            <v>0.025860152999434716</v>
          </cell>
          <cell r="E10">
            <v>0.02474136251157396</v>
          </cell>
          <cell r="F10">
            <v>0.02861203343603482</v>
          </cell>
          <cell r="G10">
            <v>0.03395761217527957</v>
          </cell>
          <cell r="H10">
            <v>0.03655539613945329</v>
          </cell>
        </row>
        <row r="11">
          <cell r="C11">
            <v>0.489</v>
          </cell>
          <cell r="D11">
            <v>0.497</v>
          </cell>
          <cell r="E11">
            <v>0.466</v>
          </cell>
          <cell r="F11">
            <v>0.449</v>
          </cell>
          <cell r="G11">
            <v>0.488</v>
          </cell>
          <cell r="H11">
            <v>0.49</v>
          </cell>
        </row>
        <row r="12">
          <cell r="C12">
            <v>0.364</v>
          </cell>
          <cell r="D12">
            <v>0.394</v>
          </cell>
          <cell r="E12">
            <v>0.346</v>
          </cell>
          <cell r="F12">
            <v>0.341</v>
          </cell>
          <cell r="G12">
            <v>0.36</v>
          </cell>
          <cell r="H12">
            <v>0.348</v>
          </cell>
        </row>
        <row r="13">
          <cell r="C13">
            <v>42.88838982982761</v>
          </cell>
          <cell r="D13">
            <v>154.83703194607116</v>
          </cell>
          <cell r="E13">
            <v>29.364416309881875</v>
          </cell>
          <cell r="F13">
            <v>52.80889663365579</v>
          </cell>
          <cell r="G13">
            <v>36.639895930219865</v>
          </cell>
          <cell r="H13">
            <v>102.35146848121636</v>
          </cell>
        </row>
        <row r="14">
          <cell r="C14">
            <v>34.7</v>
          </cell>
          <cell r="D14">
            <v>127</v>
          </cell>
          <cell r="E14">
            <v>24.9</v>
          </cell>
          <cell r="F14">
            <v>35.4</v>
          </cell>
          <cell r="G14">
            <v>29.6</v>
          </cell>
          <cell r="H14">
            <v>72.5</v>
          </cell>
        </row>
        <row r="15">
          <cell r="C15">
            <v>30.13824110554186</v>
          </cell>
          <cell r="D15">
            <v>107.9867034851308</v>
          </cell>
          <cell r="E15">
            <v>20.123305606461166</v>
          </cell>
          <cell r="F15">
            <v>48.628954230105954</v>
          </cell>
          <cell r="G15">
            <v>26.77348445042978</v>
          </cell>
          <cell r="H15">
            <v>97.29803754948355</v>
          </cell>
        </row>
        <row r="16">
          <cell r="C16">
            <v>137</v>
          </cell>
          <cell r="D16">
            <v>461</v>
          </cell>
          <cell r="E16">
            <v>101</v>
          </cell>
          <cell r="F16">
            <v>189</v>
          </cell>
          <cell r="G16">
            <v>125</v>
          </cell>
          <cell r="H16">
            <v>439</v>
          </cell>
        </row>
        <row r="17">
          <cell r="C17">
            <v>11.2</v>
          </cell>
          <cell r="D17">
            <v>29.4</v>
          </cell>
          <cell r="E17">
            <v>4.83</v>
          </cell>
          <cell r="F17">
            <v>4.75</v>
          </cell>
          <cell r="G17">
            <v>6.15</v>
          </cell>
          <cell r="H17">
            <v>9.13</v>
          </cell>
        </row>
        <row r="18">
          <cell r="C18">
            <v>1.7154370643666246</v>
          </cell>
          <cell r="D18">
            <v>3.307178421911589</v>
          </cell>
          <cell r="E18">
            <v>1.975138856359713</v>
          </cell>
          <cell r="F18">
            <v>3.3512223453199197</v>
          </cell>
          <cell r="G18">
            <v>1.8322064847356236</v>
          </cell>
          <cell r="H18">
            <v>3.3296291345776696</v>
          </cell>
        </row>
        <row r="19">
          <cell r="C19">
            <v>1.37</v>
          </cell>
          <cell r="D19">
            <v>1.67</v>
          </cell>
          <cell r="E19">
            <v>1.31</v>
          </cell>
          <cell r="F19">
            <v>1.98</v>
          </cell>
          <cell r="G19">
            <v>1.36</v>
          </cell>
          <cell r="H19">
            <v>1.79</v>
          </cell>
        </row>
        <row r="20">
          <cell r="C20">
            <v>1.8259621689052459</v>
          </cell>
          <cell r="D20">
            <v>5.1311036689272305</v>
          </cell>
          <cell r="E20">
            <v>2.305727846924154</v>
          </cell>
          <cell r="F20">
            <v>4.309377627959526</v>
          </cell>
          <cell r="G20">
            <v>2.0510542073036686</v>
          </cell>
          <cell r="H20">
            <v>4.723836257621003</v>
          </cell>
        </row>
        <row r="21">
          <cell r="C21">
            <v>9.71</v>
          </cell>
          <cell r="D21">
            <v>18.98</v>
          </cell>
          <cell r="E21">
            <v>10.27</v>
          </cell>
          <cell r="F21">
            <v>13.06</v>
          </cell>
          <cell r="G21">
            <v>9.71</v>
          </cell>
          <cell r="H21">
            <v>18.86</v>
          </cell>
        </row>
        <row r="22">
          <cell r="C22">
            <v>0.71</v>
          </cell>
          <cell r="D22">
            <v>0.71</v>
          </cell>
          <cell r="E22">
            <v>0.71</v>
          </cell>
          <cell r="F22">
            <v>0.71</v>
          </cell>
          <cell r="G22">
            <v>0.71</v>
          </cell>
          <cell r="H22">
            <v>0.71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
      <sheetName val="Sheet2"/>
      <sheetName val="Sheet3"/>
    </sheetNames>
    <sheetDataSet>
      <sheetData sheetId="0">
        <row r="4">
          <cell r="C4">
            <v>90</v>
          </cell>
          <cell r="D4">
            <v>148</v>
          </cell>
          <cell r="E4">
            <v>69</v>
          </cell>
          <cell r="F4">
            <v>210</v>
          </cell>
          <cell r="G4">
            <v>159</v>
          </cell>
          <cell r="H4">
            <v>358</v>
          </cell>
        </row>
        <row r="5">
          <cell r="C5">
            <v>90</v>
          </cell>
          <cell r="D5">
            <v>148</v>
          </cell>
          <cell r="E5">
            <v>69</v>
          </cell>
          <cell r="F5">
            <v>210</v>
          </cell>
          <cell r="G5">
            <v>159</v>
          </cell>
          <cell r="H5">
            <v>358</v>
          </cell>
        </row>
        <row r="6">
          <cell r="C6">
            <v>93</v>
          </cell>
          <cell r="D6">
            <v>145</v>
          </cell>
          <cell r="E6">
            <v>72</v>
          </cell>
          <cell r="F6">
            <v>217</v>
          </cell>
          <cell r="G6">
            <v>165</v>
          </cell>
          <cell r="H6">
            <v>362</v>
          </cell>
        </row>
        <row r="7">
          <cell r="C7">
            <v>90</v>
          </cell>
          <cell r="D7">
            <v>148</v>
          </cell>
          <cell r="E7">
            <v>67</v>
          </cell>
          <cell r="F7">
            <v>213</v>
          </cell>
          <cell r="G7">
            <v>157</v>
          </cell>
          <cell r="H7">
            <v>361</v>
          </cell>
        </row>
        <row r="12">
          <cell r="C12">
            <v>84</v>
          </cell>
          <cell r="D12">
            <v>129</v>
          </cell>
          <cell r="E12">
            <v>60</v>
          </cell>
          <cell r="F12">
            <v>198</v>
          </cell>
          <cell r="G12">
            <v>144</v>
          </cell>
          <cell r="H12">
            <v>327</v>
          </cell>
        </row>
        <row r="13">
          <cell r="C13">
            <v>88</v>
          </cell>
          <cell r="D13">
            <v>144</v>
          </cell>
          <cell r="E13">
            <v>69</v>
          </cell>
          <cell r="F13">
            <v>211</v>
          </cell>
          <cell r="G13">
            <v>157</v>
          </cell>
          <cell r="H13">
            <v>355</v>
          </cell>
        </row>
        <row r="14">
          <cell r="C14">
            <v>85</v>
          </cell>
          <cell r="D14">
            <v>126</v>
          </cell>
          <cell r="E14">
            <v>65</v>
          </cell>
          <cell r="F14">
            <v>189</v>
          </cell>
          <cell r="G14">
            <v>150</v>
          </cell>
          <cell r="H14">
            <v>315</v>
          </cell>
        </row>
        <row r="15">
          <cell r="C15">
            <v>85</v>
          </cell>
          <cell r="D15">
            <v>126</v>
          </cell>
          <cell r="E15">
            <v>65</v>
          </cell>
          <cell r="F15">
            <v>189</v>
          </cell>
          <cell r="G15">
            <v>150</v>
          </cell>
          <cell r="H15">
            <v>315</v>
          </cell>
        </row>
        <row r="16">
          <cell r="C16">
            <v>77</v>
          </cell>
          <cell r="D16">
            <v>138</v>
          </cell>
          <cell r="E16">
            <v>65</v>
          </cell>
          <cell r="F16">
            <v>207</v>
          </cell>
          <cell r="G16">
            <v>142</v>
          </cell>
          <cell r="H16">
            <v>345</v>
          </cell>
        </row>
        <row r="17">
          <cell r="C17">
            <v>91</v>
          </cell>
          <cell r="D17">
            <v>144</v>
          </cell>
          <cell r="E17">
            <v>71</v>
          </cell>
          <cell r="F17">
            <v>212</v>
          </cell>
          <cell r="G17">
            <v>162</v>
          </cell>
          <cell r="H17">
            <v>356</v>
          </cell>
        </row>
        <row r="22">
          <cell r="C22">
            <v>86</v>
          </cell>
          <cell r="D22">
            <v>141</v>
          </cell>
          <cell r="E22">
            <v>68</v>
          </cell>
          <cell r="F22">
            <v>212</v>
          </cell>
          <cell r="G22">
            <v>154</v>
          </cell>
          <cell r="H22">
            <v>353</v>
          </cell>
        </row>
        <row r="23">
          <cell r="C23">
            <v>85</v>
          </cell>
          <cell r="D23">
            <v>141</v>
          </cell>
          <cell r="E23">
            <v>68</v>
          </cell>
          <cell r="F23">
            <v>213</v>
          </cell>
          <cell r="G23">
            <v>153</v>
          </cell>
          <cell r="H23">
            <v>354</v>
          </cell>
        </row>
        <row r="24">
          <cell r="C24">
            <v>85</v>
          </cell>
          <cell r="D24">
            <v>141</v>
          </cell>
          <cell r="E24">
            <v>68</v>
          </cell>
          <cell r="F24">
            <v>213</v>
          </cell>
          <cell r="G24">
            <v>153</v>
          </cell>
          <cell r="H24">
            <v>354</v>
          </cell>
        </row>
        <row r="25">
          <cell r="C25">
            <v>86</v>
          </cell>
          <cell r="D25">
            <v>141</v>
          </cell>
          <cell r="E25">
            <v>68</v>
          </cell>
          <cell r="F25">
            <v>213</v>
          </cell>
          <cell r="G25">
            <v>154</v>
          </cell>
          <cell r="H25">
            <v>354</v>
          </cell>
        </row>
        <row r="26">
          <cell r="C26">
            <v>85</v>
          </cell>
          <cell r="D26">
            <v>141</v>
          </cell>
          <cell r="E26">
            <v>68</v>
          </cell>
          <cell r="F26">
            <v>213</v>
          </cell>
          <cell r="G26">
            <v>153</v>
          </cell>
          <cell r="H26">
            <v>354</v>
          </cell>
        </row>
        <row r="27">
          <cell r="C27">
            <v>85</v>
          </cell>
          <cell r="D27">
            <v>141</v>
          </cell>
          <cell r="E27">
            <v>68</v>
          </cell>
          <cell r="F27">
            <v>213</v>
          </cell>
          <cell r="G27">
            <v>153</v>
          </cell>
          <cell r="H27">
            <v>354</v>
          </cell>
        </row>
        <row r="28">
          <cell r="C28">
            <v>86</v>
          </cell>
          <cell r="D28">
            <v>141</v>
          </cell>
          <cell r="E28">
            <v>68</v>
          </cell>
          <cell r="F28">
            <v>213</v>
          </cell>
          <cell r="G28">
            <v>154</v>
          </cell>
          <cell r="H28">
            <v>354</v>
          </cell>
        </row>
        <row r="29">
          <cell r="C29">
            <v>92</v>
          </cell>
          <cell r="D29">
            <v>146</v>
          </cell>
          <cell r="E29">
            <v>72</v>
          </cell>
          <cell r="F29">
            <v>216</v>
          </cell>
          <cell r="G29">
            <v>164</v>
          </cell>
          <cell r="H29">
            <v>362</v>
          </cell>
        </row>
        <row r="30">
          <cell r="C30">
            <v>90</v>
          </cell>
          <cell r="D30">
            <v>142</v>
          </cell>
          <cell r="E30">
            <v>68</v>
          </cell>
          <cell r="F30">
            <v>213</v>
          </cell>
          <cell r="G30">
            <v>158</v>
          </cell>
          <cell r="H30">
            <v>355</v>
          </cell>
        </row>
        <row r="31">
          <cell r="C31">
            <v>84</v>
          </cell>
          <cell r="D31">
            <v>134</v>
          </cell>
          <cell r="E31">
            <v>62</v>
          </cell>
          <cell r="F31">
            <v>200</v>
          </cell>
          <cell r="G31">
            <v>146</v>
          </cell>
          <cell r="H31">
            <v>334</v>
          </cell>
        </row>
        <row r="36">
          <cell r="C36">
            <v>90</v>
          </cell>
          <cell r="D36">
            <v>147</v>
          </cell>
          <cell r="E36">
            <v>67</v>
          </cell>
          <cell r="F36">
            <v>213</v>
          </cell>
          <cell r="G36">
            <v>157</v>
          </cell>
          <cell r="H36">
            <v>360</v>
          </cell>
        </row>
        <row r="37">
          <cell r="C37">
            <v>90</v>
          </cell>
          <cell r="D37">
            <v>147</v>
          </cell>
          <cell r="E37">
            <v>67</v>
          </cell>
          <cell r="F37">
            <v>213</v>
          </cell>
          <cell r="G37">
            <v>157</v>
          </cell>
          <cell r="H37">
            <v>360</v>
          </cell>
        </row>
        <row r="38">
          <cell r="C38">
            <v>90</v>
          </cell>
          <cell r="D38">
            <v>141</v>
          </cell>
          <cell r="E38">
            <v>67</v>
          </cell>
          <cell r="F38">
            <v>212</v>
          </cell>
          <cell r="G38">
            <v>157</v>
          </cell>
          <cell r="H38">
            <v>353</v>
          </cell>
        </row>
        <row r="43">
          <cell r="C43">
            <v>84</v>
          </cell>
          <cell r="D43">
            <v>136</v>
          </cell>
          <cell r="E43">
            <v>65</v>
          </cell>
          <cell r="F43">
            <v>201</v>
          </cell>
          <cell r="G43">
            <v>149</v>
          </cell>
          <cell r="H43">
            <v>337</v>
          </cell>
        </row>
        <row r="44">
          <cell r="C44">
            <v>83</v>
          </cell>
          <cell r="D44">
            <v>136</v>
          </cell>
          <cell r="E44">
            <v>65</v>
          </cell>
          <cell r="F44">
            <v>200</v>
          </cell>
          <cell r="G44">
            <v>148</v>
          </cell>
          <cell r="H44">
            <v>336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
    </sheetNames>
    <sheetDataSet>
      <sheetData sheetId="0">
        <row r="3">
          <cell r="C3">
            <v>57.24360056343991</v>
          </cell>
          <cell r="D3">
            <v>51.52125950001961</v>
          </cell>
          <cell r="E3">
            <v>55.47481769244974</v>
          </cell>
          <cell r="F3">
            <v>56.195779695658324</v>
          </cell>
          <cell r="G3">
            <v>56.44929256726116</v>
          </cell>
          <cell r="H3">
            <v>53.93459607966177</v>
          </cell>
        </row>
        <row r="4">
          <cell r="C4">
            <v>58</v>
          </cell>
          <cell r="D4">
            <v>53</v>
          </cell>
          <cell r="E4">
            <v>56</v>
          </cell>
          <cell r="F4">
            <v>58</v>
          </cell>
          <cell r="G4">
            <v>57</v>
          </cell>
          <cell r="H4">
            <v>54</v>
          </cell>
        </row>
        <row r="5">
          <cell r="C5">
            <v>17.793513943889362</v>
          </cell>
          <cell r="D5">
            <v>21.097895104748147</v>
          </cell>
          <cell r="E5">
            <v>20.893218089944597</v>
          </cell>
          <cell r="F5">
            <v>19.847920851921476</v>
          </cell>
          <cell r="G5">
            <v>19.18516174433568</v>
          </cell>
          <cell r="H5">
            <v>20.565235231944687</v>
          </cell>
        </row>
        <row r="6">
          <cell r="C6">
            <v>96</v>
          </cell>
          <cell r="D6">
            <v>92</v>
          </cell>
          <cell r="E6">
            <v>107</v>
          </cell>
          <cell r="F6">
            <v>91</v>
          </cell>
          <cell r="G6">
            <v>97</v>
          </cell>
          <cell r="H6">
            <v>92</v>
          </cell>
        </row>
        <row r="7">
          <cell r="C7">
            <v>23</v>
          </cell>
          <cell r="D7">
            <v>12</v>
          </cell>
          <cell r="E7">
            <v>17</v>
          </cell>
          <cell r="F7">
            <v>16</v>
          </cell>
          <cell r="G7">
            <v>17</v>
          </cell>
          <cell r="H7">
            <v>12</v>
          </cell>
        </row>
        <row r="8">
          <cell r="C8">
            <v>281.9737031555214</v>
          </cell>
          <cell r="D8">
            <v>277.1519592972338</v>
          </cell>
          <cell r="E8">
            <v>275.6201409298802</v>
          </cell>
          <cell r="F8">
            <v>278.4868191219407</v>
          </cell>
          <cell r="G8">
            <v>279.0523528906142</v>
          </cell>
          <cell r="H8">
            <v>277.83775017307664</v>
          </cell>
        </row>
        <row r="9">
          <cell r="C9">
            <v>260</v>
          </cell>
          <cell r="D9">
            <v>262</v>
          </cell>
          <cell r="E9">
            <v>263</v>
          </cell>
          <cell r="F9">
            <v>269</v>
          </cell>
          <cell r="G9">
            <v>262</v>
          </cell>
          <cell r="H9">
            <v>265</v>
          </cell>
        </row>
        <row r="10">
          <cell r="C10">
            <v>96.42568704851898</v>
          </cell>
          <cell r="D10">
            <v>88.82875347610809</v>
          </cell>
          <cell r="E10">
            <v>98.57504690033967</v>
          </cell>
          <cell r="F10">
            <v>95.47626249393802</v>
          </cell>
          <cell r="G10">
            <v>97.08461674561144</v>
          </cell>
          <cell r="H10">
            <v>92.17985644149609</v>
          </cell>
        </row>
        <row r="11">
          <cell r="C11">
            <v>539</v>
          </cell>
          <cell r="D11">
            <v>454</v>
          </cell>
          <cell r="E11">
            <v>497</v>
          </cell>
          <cell r="F11">
            <v>537</v>
          </cell>
          <cell r="G11">
            <v>497</v>
          </cell>
          <cell r="H11">
            <v>486</v>
          </cell>
        </row>
        <row r="12">
          <cell r="C12">
            <v>140</v>
          </cell>
          <cell r="D12">
            <v>157</v>
          </cell>
          <cell r="E12">
            <v>130</v>
          </cell>
          <cell r="F12">
            <v>145</v>
          </cell>
          <cell r="G12">
            <v>140</v>
          </cell>
          <cell r="H12">
            <v>149</v>
          </cell>
        </row>
        <row r="13">
          <cell r="C13">
            <v>1.1248949612108026</v>
          </cell>
          <cell r="D13">
            <v>1.1201923532044196</v>
          </cell>
          <cell r="E13">
            <v>1.1131046652937606</v>
          </cell>
          <cell r="F13">
            <v>1.100411320975514</v>
          </cell>
          <cell r="G13">
            <v>1.1195107388475207</v>
          </cell>
          <cell r="H13">
            <v>1.110009317167013</v>
          </cell>
        </row>
        <row r="14">
          <cell r="C14">
            <v>1.12</v>
          </cell>
          <cell r="D14">
            <v>1.12</v>
          </cell>
          <cell r="E14">
            <v>1.12</v>
          </cell>
          <cell r="F14">
            <v>1.1</v>
          </cell>
          <cell r="G14">
            <v>1.12</v>
          </cell>
          <cell r="H14">
            <v>1.11</v>
          </cell>
        </row>
        <row r="15">
          <cell r="C15">
            <v>0.05338562707601717</v>
          </cell>
          <cell r="D15">
            <v>0.048225224239207325</v>
          </cell>
          <cell r="E15">
            <v>0.049066098601110275</v>
          </cell>
          <cell r="F15">
            <v>0.04946675594761261</v>
          </cell>
          <cell r="G15">
            <v>0.0515915659618836</v>
          </cell>
          <cell r="H15">
            <v>0.04978731010559887</v>
          </cell>
        </row>
        <row r="16">
          <cell r="C16">
            <v>1.23</v>
          </cell>
          <cell r="D16">
            <v>1.22</v>
          </cell>
          <cell r="E16">
            <v>1.21</v>
          </cell>
          <cell r="F16">
            <v>1.2</v>
          </cell>
          <cell r="G16">
            <v>1.22</v>
          </cell>
          <cell r="H16">
            <v>1.21</v>
          </cell>
        </row>
        <row r="17">
          <cell r="C17">
            <v>1.04</v>
          </cell>
          <cell r="D17">
            <v>1.03</v>
          </cell>
          <cell r="E17">
            <v>1.03</v>
          </cell>
          <cell r="F17">
            <v>1</v>
          </cell>
          <cell r="G17">
            <v>1.03</v>
          </cell>
          <cell r="H17">
            <v>1.01</v>
          </cell>
        </row>
        <row r="18">
          <cell r="C18">
            <v>1.4900299471464005</v>
          </cell>
          <cell r="D18">
            <v>1.3740875519608717</v>
          </cell>
          <cell r="E18">
            <v>1.5183789846046813</v>
          </cell>
          <cell r="F18">
            <v>1.4079735892223233</v>
          </cell>
          <cell r="G18">
            <v>1.5029759768757953</v>
          </cell>
          <cell r="H18">
            <v>1.3915316739159447</v>
          </cell>
        </row>
        <row r="19">
          <cell r="C19">
            <v>1.44</v>
          </cell>
          <cell r="D19">
            <v>1.37</v>
          </cell>
          <cell r="E19">
            <v>1.49</v>
          </cell>
          <cell r="F19">
            <v>1.35</v>
          </cell>
          <cell r="G19">
            <v>1.46</v>
          </cell>
          <cell r="H19">
            <v>1.35</v>
          </cell>
        </row>
        <row r="20">
          <cell r="C20">
            <v>0.2545817544188509</v>
          </cell>
          <cell r="D20">
            <v>0.1561349468671192</v>
          </cell>
          <cell r="E20">
            <v>0.1989384732895634</v>
          </cell>
          <cell r="F20">
            <v>0.21999593323961028</v>
          </cell>
          <cell r="G20">
            <v>0.23038518747242528</v>
          </cell>
          <cell r="H20">
            <v>0.19214491730892294</v>
          </cell>
        </row>
        <row r="21">
          <cell r="C21">
            <v>2.39</v>
          </cell>
          <cell r="D21">
            <v>1.69</v>
          </cell>
          <cell r="E21">
            <v>1.93</v>
          </cell>
          <cell r="F21">
            <v>2.04</v>
          </cell>
          <cell r="G21">
            <v>2.08</v>
          </cell>
          <cell r="H21">
            <v>1.9</v>
          </cell>
        </row>
        <row r="22">
          <cell r="C22">
            <v>1.05</v>
          </cell>
          <cell r="D22">
            <v>1.08</v>
          </cell>
          <cell r="E22">
            <v>1.24</v>
          </cell>
          <cell r="F22">
            <v>1.12</v>
          </cell>
          <cell r="G22">
            <v>1.15</v>
          </cell>
          <cell r="H22">
            <v>1.12</v>
          </cell>
        </row>
        <row r="23">
          <cell r="C23">
            <v>70.63397816915433</v>
          </cell>
          <cell r="D23">
            <v>70.89631079345138</v>
          </cell>
          <cell r="E23">
            <v>66.43080768692273</v>
          </cell>
          <cell r="F23">
            <v>55.00865071624118</v>
          </cell>
          <cell r="G23">
            <v>68.6329419582982</v>
          </cell>
          <cell r="H23">
            <v>62.82771448617611</v>
          </cell>
        </row>
        <row r="24">
          <cell r="C24">
            <v>59</v>
          </cell>
          <cell r="D24">
            <v>59.2</v>
          </cell>
          <cell r="E24">
            <v>50.5</v>
          </cell>
          <cell r="F24">
            <v>46.8</v>
          </cell>
          <cell r="G24">
            <v>55.6</v>
          </cell>
          <cell r="H24">
            <v>51</v>
          </cell>
        </row>
        <row r="25">
          <cell r="C25">
            <v>34.16011901747131</v>
          </cell>
          <cell r="D25">
            <v>46.069173579379466</v>
          </cell>
          <cell r="E25">
            <v>50.1245684320052</v>
          </cell>
          <cell r="F25">
            <v>39.89166061319228</v>
          </cell>
          <cell r="G25">
            <v>42.378265959977774</v>
          </cell>
          <cell r="H25">
            <v>43.7110735256922</v>
          </cell>
        </row>
        <row r="26">
          <cell r="C26">
            <v>162.7</v>
          </cell>
          <cell r="D26">
            <v>206.9</v>
          </cell>
          <cell r="E26">
            <v>263.6</v>
          </cell>
          <cell r="F26">
            <v>160.3</v>
          </cell>
          <cell r="G26">
            <v>177</v>
          </cell>
          <cell r="H26">
            <v>189</v>
          </cell>
        </row>
        <row r="27">
          <cell r="C27">
            <v>28.2</v>
          </cell>
          <cell r="D27">
            <v>20.6</v>
          </cell>
          <cell r="E27">
            <v>10.6</v>
          </cell>
          <cell r="F27">
            <v>17.2</v>
          </cell>
          <cell r="G27">
            <v>27.5</v>
          </cell>
          <cell r="H27">
            <v>18.2</v>
          </cell>
        </row>
        <row r="28">
          <cell r="C28">
            <v>8.723471422487236</v>
          </cell>
          <cell r="D28">
            <v>9.668539132574406</v>
          </cell>
          <cell r="E28">
            <v>8.60224962116775</v>
          </cell>
          <cell r="F28">
            <v>8.768916900679903</v>
          </cell>
          <cell r="G28">
            <v>8.667510191390948</v>
          </cell>
          <cell r="H28">
            <v>9.207778838648641</v>
          </cell>
        </row>
        <row r="29">
          <cell r="C29">
            <v>8.5</v>
          </cell>
          <cell r="D29">
            <v>9.51</v>
          </cell>
          <cell r="E29">
            <v>7.91</v>
          </cell>
          <cell r="F29">
            <v>8.5</v>
          </cell>
          <cell r="G29">
            <v>8.14</v>
          </cell>
          <cell r="H29">
            <v>8.78</v>
          </cell>
        </row>
        <row r="30">
          <cell r="C30">
            <v>3.246596826316468</v>
          </cell>
          <cell r="D30">
            <v>2.65322138146326</v>
          </cell>
          <cell r="E30">
            <v>3.3229604038140272</v>
          </cell>
          <cell r="F30">
            <v>2.9103646351982184</v>
          </cell>
          <cell r="G30">
            <v>3.2702833527748387</v>
          </cell>
          <cell r="H30">
            <v>2.82026227571096</v>
          </cell>
        </row>
        <row r="31">
          <cell r="C31">
            <v>19.9</v>
          </cell>
          <cell r="D31">
            <v>17.4</v>
          </cell>
          <cell r="E31">
            <v>21.9</v>
          </cell>
          <cell r="F31">
            <v>16.1</v>
          </cell>
          <cell r="G31">
            <v>20.3</v>
          </cell>
          <cell r="H31">
            <v>16.9</v>
          </cell>
        </row>
        <row r="32">
          <cell r="C32">
            <v>4.43</v>
          </cell>
          <cell r="D32">
            <v>6.38</v>
          </cell>
          <cell r="E32">
            <v>4.49</v>
          </cell>
          <cell r="F32">
            <v>4.95</v>
          </cell>
          <cell r="G32">
            <v>4.49</v>
          </cell>
          <cell r="H32">
            <v>5.36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
    </sheetNames>
    <sheetDataSet>
      <sheetData sheetId="0">
        <row r="3">
          <cell r="C3">
            <v>1.616362711601523</v>
          </cell>
          <cell r="D3">
            <v>2.3124643734163857</v>
          </cell>
          <cell r="E3">
            <v>1.6334038891134592</v>
          </cell>
          <cell r="F3">
            <v>1.9855555364689264</v>
          </cell>
          <cell r="G3">
            <v>1.6241651504639603</v>
          </cell>
          <cell r="H3">
            <v>2.144652681571685</v>
          </cell>
        </row>
        <row r="4">
          <cell r="C4">
            <v>1.57</v>
          </cell>
          <cell r="D4">
            <v>2.2</v>
          </cell>
          <cell r="E4">
            <v>1.456</v>
          </cell>
          <cell r="F4">
            <v>1.94</v>
          </cell>
          <cell r="G4">
            <v>1.53</v>
          </cell>
          <cell r="H4">
            <v>2.06</v>
          </cell>
        </row>
        <row r="5">
          <cell r="C5">
            <v>0.45091002765457405</v>
          </cell>
          <cell r="D5">
            <v>0.6204956260609984</v>
          </cell>
          <cell r="E5">
            <v>0.49033828374831157</v>
          </cell>
          <cell r="F5">
            <v>0.5986637338123191</v>
          </cell>
          <cell r="G5">
            <v>0.46753659046691964</v>
          </cell>
          <cell r="H5">
            <v>0.6301485767040822</v>
          </cell>
        </row>
        <row r="6">
          <cell r="C6">
            <v>2.581</v>
          </cell>
          <cell r="D6">
            <v>3.653</v>
          </cell>
          <cell r="E6">
            <v>2.69</v>
          </cell>
          <cell r="F6">
            <v>3.14</v>
          </cell>
          <cell r="G6">
            <v>2.69</v>
          </cell>
          <cell r="H6">
            <v>3.529</v>
          </cell>
        </row>
        <row r="7">
          <cell r="C7">
            <v>0.873</v>
          </cell>
          <cell r="D7">
            <v>1.25</v>
          </cell>
          <cell r="E7">
            <v>1</v>
          </cell>
          <cell r="F7">
            <v>0.923</v>
          </cell>
          <cell r="G7">
            <v>0.93</v>
          </cell>
          <cell r="H7">
            <v>1.128</v>
          </cell>
        </row>
        <row r="8">
          <cell r="C8">
            <v>0.1076421719478822</v>
          </cell>
          <cell r="D8">
            <v>0.11367294906919571</v>
          </cell>
          <cell r="E8">
            <v>0.12100501801883856</v>
          </cell>
          <cell r="F8">
            <v>0.13734010620621095</v>
          </cell>
          <cell r="G8">
            <v>0.11377780134734596</v>
          </cell>
          <cell r="H8">
            <v>0.12583627313919793</v>
          </cell>
        </row>
        <row r="9">
          <cell r="C9">
            <v>0.1</v>
          </cell>
          <cell r="D9">
            <v>0.1</v>
          </cell>
          <cell r="E9">
            <v>0.09</v>
          </cell>
          <cell r="F9">
            <v>0.11</v>
          </cell>
          <cell r="G9">
            <v>0.09</v>
          </cell>
          <cell r="H9">
            <v>0.11</v>
          </cell>
        </row>
        <row r="10">
          <cell r="C10">
            <v>0.055554604641873916</v>
          </cell>
          <cell r="D10">
            <v>0.06956629254472381</v>
          </cell>
          <cell r="E10">
            <v>0.07464529754898196</v>
          </cell>
          <cell r="F10">
            <v>0.09040400167232729</v>
          </cell>
          <cell r="G10">
            <v>0.06508932781355778</v>
          </cell>
          <cell r="H10">
            <v>0.08170034210372869</v>
          </cell>
        </row>
        <row r="11">
          <cell r="C11">
            <v>0.21</v>
          </cell>
          <cell r="D11">
            <v>0.28</v>
          </cell>
          <cell r="E11">
            <v>0.3</v>
          </cell>
          <cell r="F11">
            <v>0.38</v>
          </cell>
          <cell r="G11">
            <v>0.27</v>
          </cell>
          <cell r="H11">
            <v>0.35</v>
          </cell>
        </row>
        <row r="12">
          <cell r="C12">
            <v>0.01</v>
          </cell>
          <cell r="D12">
            <v>0.01</v>
          </cell>
          <cell r="E12">
            <v>0.04</v>
          </cell>
          <cell r="F12">
            <v>0.01</v>
          </cell>
          <cell r="G12">
            <v>0.02</v>
          </cell>
          <cell r="H12">
            <v>0.01</v>
          </cell>
        </row>
        <row r="13">
          <cell r="C13">
            <v>0.4776959727906437</v>
          </cell>
          <cell r="D13">
            <v>0.44490163222730994</v>
          </cell>
          <cell r="E13">
            <v>0.5425425526119189</v>
          </cell>
          <cell r="F13">
            <v>0.5627874853007849</v>
          </cell>
          <cell r="G13">
            <v>0.5074706614679949</v>
          </cell>
          <cell r="H13">
            <v>0.5054870175315195</v>
          </cell>
        </row>
        <row r="14">
          <cell r="C14">
            <v>0.42</v>
          </cell>
          <cell r="D14">
            <v>0.39</v>
          </cell>
          <cell r="E14">
            <v>0.42</v>
          </cell>
          <cell r="F14">
            <v>0.5</v>
          </cell>
          <cell r="G14">
            <v>0.42</v>
          </cell>
          <cell r="H14">
            <v>0.43</v>
          </cell>
        </row>
        <row r="15">
          <cell r="C15">
            <v>0.21705060027847858</v>
          </cell>
          <cell r="D15">
            <v>0.21279268653558875</v>
          </cell>
          <cell r="E15">
            <v>0.42049725476965866</v>
          </cell>
          <cell r="F15">
            <v>0.30661087815988425</v>
          </cell>
          <cell r="G15">
            <v>0.3267647015079813</v>
          </cell>
          <cell r="H15">
            <v>0.27131826181337404</v>
          </cell>
        </row>
        <row r="16">
          <cell r="C16">
            <v>1.14</v>
          </cell>
          <cell r="D16">
            <v>1.09</v>
          </cell>
          <cell r="E16">
            <v>2.73</v>
          </cell>
          <cell r="F16">
            <v>1.19</v>
          </cell>
          <cell r="G16">
            <v>1.19</v>
          </cell>
          <cell r="H16">
            <v>1.15</v>
          </cell>
        </row>
        <row r="17">
          <cell r="C17">
            <v>0.13</v>
          </cell>
          <cell r="D17">
            <v>0.16</v>
          </cell>
          <cell r="E17">
            <v>0.25</v>
          </cell>
          <cell r="F17">
            <v>0.2</v>
          </cell>
          <cell r="G17">
            <v>0.23</v>
          </cell>
          <cell r="H17">
            <v>0.2</v>
          </cell>
        </row>
        <row r="18">
          <cell r="C18">
            <v>0.061444359246478966</v>
          </cell>
          <cell r="D18">
            <v>0.0461344782282601</v>
          </cell>
          <cell r="E18">
            <v>0.05198082238458806</v>
          </cell>
          <cell r="F18">
            <v>0.04873708096835334</v>
          </cell>
          <cell r="G18">
            <v>0.05711140351407096</v>
          </cell>
          <cell r="H18">
            <v>0.04747204067270417</v>
          </cell>
        </row>
        <row r="19">
          <cell r="C19">
            <v>0.05</v>
          </cell>
          <cell r="D19">
            <v>0.04</v>
          </cell>
          <cell r="E19">
            <v>0.05</v>
          </cell>
          <cell r="F19">
            <v>0.04</v>
          </cell>
          <cell r="G19">
            <v>0.05</v>
          </cell>
          <cell r="H19">
            <v>0.04</v>
          </cell>
        </row>
        <row r="20">
          <cell r="C20">
            <v>0.044125231920167436</v>
          </cell>
          <cell r="D20">
            <v>0.03722269302179945</v>
          </cell>
          <cell r="E20">
            <v>0.041444965037088895</v>
          </cell>
          <cell r="F20">
            <v>0.04130568145614479</v>
          </cell>
          <cell r="G20">
            <v>0.04300930993207073</v>
          </cell>
          <cell r="H20">
            <v>0.03934102073066351</v>
          </cell>
        </row>
        <row r="21">
          <cell r="C21">
            <v>0.15</v>
          </cell>
          <cell r="D21">
            <v>0.14</v>
          </cell>
          <cell r="E21">
            <v>0.14</v>
          </cell>
          <cell r="F21">
            <v>0.15</v>
          </cell>
          <cell r="G21">
            <v>0.15</v>
          </cell>
          <cell r="H21">
            <v>0.14</v>
          </cell>
        </row>
        <row r="22">
          <cell r="C22">
            <v>0.01</v>
          </cell>
          <cell r="D22">
            <v>0.01</v>
          </cell>
          <cell r="E22">
            <v>0.01</v>
          </cell>
          <cell r="F22">
            <v>0.01</v>
          </cell>
          <cell r="G22">
            <v>0.01</v>
          </cell>
          <cell r="H22">
            <v>0.01</v>
          </cell>
        </row>
        <row r="23">
          <cell r="C23">
            <v>0.1874475221908278</v>
          </cell>
          <cell r="D23">
            <v>0.19401350794526362</v>
          </cell>
          <cell r="E23">
            <v>0.18884008079975526</v>
          </cell>
          <cell r="F23">
            <v>0.21490118862879803</v>
          </cell>
          <cell r="G23">
            <v>0.18808692366982724</v>
          </cell>
          <cell r="H23">
            <v>0.20474836839993146</v>
          </cell>
        </row>
        <row r="24">
          <cell r="C24">
            <v>0.15</v>
          </cell>
          <cell r="D24">
            <v>0.16</v>
          </cell>
          <cell r="E24">
            <v>0.16</v>
          </cell>
          <cell r="F24">
            <v>0.16</v>
          </cell>
          <cell r="G24">
            <v>0.16</v>
          </cell>
          <cell r="H24">
            <v>0.16</v>
          </cell>
        </row>
        <row r="25">
          <cell r="C25">
            <v>0.14199092370000505</v>
          </cell>
          <cell r="D25">
            <v>0.148383452296347</v>
          </cell>
          <cell r="E25">
            <v>0.11229159765540483</v>
          </cell>
          <cell r="F25">
            <v>0.21499535292629746</v>
          </cell>
          <cell r="G25">
            <v>0.1287047178477166</v>
          </cell>
          <cell r="H25">
            <v>0.1856684894578791</v>
          </cell>
        </row>
        <row r="26">
          <cell r="C26">
            <v>0.56</v>
          </cell>
          <cell r="D26">
            <v>0.53</v>
          </cell>
          <cell r="E26">
            <v>0.49</v>
          </cell>
          <cell r="F26">
            <v>0.85</v>
          </cell>
          <cell r="G26">
            <v>0.56</v>
          </cell>
          <cell r="H26">
            <v>0.81</v>
          </cell>
        </row>
        <row r="27">
          <cell r="C27">
            <v>0.04</v>
          </cell>
          <cell r="D27">
            <v>0.04</v>
          </cell>
          <cell r="E27">
            <v>0.05</v>
          </cell>
          <cell r="F27">
            <v>0.04</v>
          </cell>
          <cell r="G27">
            <v>0.04</v>
          </cell>
          <cell r="H27">
            <v>0.04</v>
          </cell>
        </row>
        <row r="28">
          <cell r="C28">
            <v>0.5915787215150793</v>
          </cell>
          <cell r="D28">
            <v>0.606380536599536</v>
          </cell>
          <cell r="E28">
            <v>0.5758910296566485</v>
          </cell>
          <cell r="F28">
            <v>0.6226559117546748</v>
          </cell>
          <cell r="G28">
            <v>0.5843756254930785</v>
          </cell>
          <cell r="H28">
            <v>0.6147449827908025</v>
          </cell>
        </row>
        <row r="29">
          <cell r="C29">
            <v>0.57</v>
          </cell>
          <cell r="D29">
            <v>0.49</v>
          </cell>
          <cell r="E29">
            <v>0.53</v>
          </cell>
          <cell r="F29">
            <v>0.49</v>
          </cell>
          <cell r="G29">
            <v>0.56</v>
          </cell>
          <cell r="H29">
            <v>0.49</v>
          </cell>
        </row>
        <row r="30">
          <cell r="C30">
            <v>0.32893362059121545</v>
          </cell>
          <cell r="D30">
            <v>0.3751784944216033</v>
          </cell>
          <cell r="E30">
            <v>0.3007813435976039</v>
          </cell>
          <cell r="F30">
            <v>0.3921964660361616</v>
          </cell>
          <cell r="G30">
            <v>0.3151588053782942</v>
          </cell>
          <cell r="H30">
            <v>0.38357156926538166</v>
          </cell>
        </row>
        <row r="31">
          <cell r="C31">
            <v>1.34</v>
          </cell>
          <cell r="D31">
            <v>1.71</v>
          </cell>
          <cell r="E31">
            <v>1.28</v>
          </cell>
          <cell r="F31">
            <v>1.64</v>
          </cell>
          <cell r="G31">
            <v>1.3</v>
          </cell>
          <cell r="H31">
            <v>1.71</v>
          </cell>
        </row>
        <row r="32">
          <cell r="C32">
            <v>0.2</v>
          </cell>
          <cell r="D32">
            <v>0.18</v>
          </cell>
          <cell r="E32">
            <v>0.22</v>
          </cell>
          <cell r="F32">
            <v>0.2</v>
          </cell>
          <cell r="G32">
            <v>0.2</v>
          </cell>
          <cell r="H32">
            <v>0.18</v>
          </cell>
        </row>
        <row r="33">
          <cell r="C33">
            <v>0.4847478748110995</v>
          </cell>
          <cell r="D33">
            <v>0.6021636709414481</v>
          </cell>
          <cell r="E33">
            <v>0.5647845022947652</v>
          </cell>
          <cell r="F33">
            <v>0.6604710474864884</v>
          </cell>
          <cell r="G33">
            <v>0.5213932822226222</v>
          </cell>
          <cell r="H33">
            <v>0.6321297337213229</v>
          </cell>
        </row>
        <row r="34">
          <cell r="C34">
            <v>0.41</v>
          </cell>
          <cell r="D34">
            <v>0.52</v>
          </cell>
          <cell r="E34">
            <v>0.49</v>
          </cell>
          <cell r="F34">
            <v>0.5</v>
          </cell>
          <cell r="G34">
            <v>0.44</v>
          </cell>
          <cell r="H34">
            <v>0.52</v>
          </cell>
        </row>
        <row r="35">
          <cell r="C35">
            <v>0.22000578417574032</v>
          </cell>
          <cell r="D35">
            <v>0.36826072792260894</v>
          </cell>
          <cell r="E35">
            <v>0.2961923237485162</v>
          </cell>
          <cell r="F35">
            <v>0.45092364718133815</v>
          </cell>
          <cell r="G35">
            <v>0.2597151054939369</v>
          </cell>
          <cell r="H35">
            <v>0.413279394219974</v>
          </cell>
        </row>
        <row r="36">
          <cell r="C36">
            <v>1.02</v>
          </cell>
          <cell r="D36">
            <v>1.95</v>
          </cell>
          <cell r="E36">
            <v>1.44</v>
          </cell>
          <cell r="F36">
            <v>2.37</v>
          </cell>
          <cell r="G36">
            <v>1.37</v>
          </cell>
          <cell r="H36">
            <v>1.97</v>
          </cell>
        </row>
        <row r="37">
          <cell r="C37">
            <v>0.21</v>
          </cell>
          <cell r="D37">
            <v>0.22</v>
          </cell>
          <cell r="E37">
            <v>0.23</v>
          </cell>
          <cell r="F37">
            <v>0.22</v>
          </cell>
          <cell r="G37">
            <v>0.22</v>
          </cell>
          <cell r="H37">
            <v>0.22</v>
          </cell>
        </row>
        <row r="38">
          <cell r="C38">
            <v>44.60685659707504</v>
          </cell>
          <cell r="D38">
            <v>45.21817472619401</v>
          </cell>
          <cell r="E38">
            <v>42.18820642563576</v>
          </cell>
          <cell r="F38">
            <v>49.49983391715311</v>
          </cell>
          <cell r="G38">
            <v>43.480117016117</v>
          </cell>
          <cell r="H38">
            <v>47.40994007189535</v>
          </cell>
        </row>
        <row r="39">
          <cell r="C39">
            <v>42.4</v>
          </cell>
          <cell r="D39">
            <v>41.8</v>
          </cell>
          <cell r="E39">
            <v>36.8</v>
          </cell>
          <cell r="F39">
            <v>48.9</v>
          </cell>
          <cell r="G39">
            <v>39.1</v>
          </cell>
          <cell r="H39">
            <v>44.6</v>
          </cell>
        </row>
        <row r="40">
          <cell r="C40">
            <v>22.45147649897533</v>
          </cell>
          <cell r="D40">
            <v>22.6050543711304</v>
          </cell>
          <cell r="E40">
            <v>23.42424814062438</v>
          </cell>
          <cell r="F40">
            <v>24.8185802403276</v>
          </cell>
          <cell r="G40">
            <v>22.85570168314084</v>
          </cell>
          <cell r="H40">
            <v>23.828631183712677</v>
          </cell>
        </row>
        <row r="41">
          <cell r="C41">
            <v>96.5</v>
          </cell>
          <cell r="D41">
            <v>89.3</v>
          </cell>
          <cell r="E41">
            <v>93.3</v>
          </cell>
          <cell r="F41">
            <v>115</v>
          </cell>
          <cell r="G41">
            <v>93.3</v>
          </cell>
          <cell r="H41">
            <v>96.5</v>
          </cell>
        </row>
        <row r="42">
          <cell r="C42">
            <v>12</v>
          </cell>
          <cell r="D42">
            <v>11.4</v>
          </cell>
          <cell r="E42">
            <v>12.5</v>
          </cell>
          <cell r="F42">
            <v>11.9</v>
          </cell>
          <cell r="G42">
            <v>12.5</v>
          </cell>
          <cell r="H42">
            <v>11.4</v>
          </cell>
        </row>
        <row r="43">
          <cell r="C43">
            <v>22.808713233370927</v>
          </cell>
          <cell r="D43">
            <v>33.333339011849986</v>
          </cell>
          <cell r="E43">
            <v>25.801851048172395</v>
          </cell>
          <cell r="F43">
            <v>32.439404652645976</v>
          </cell>
          <cell r="G43">
            <v>24.152119986683697</v>
          </cell>
          <cell r="H43">
            <v>32.8767695569871</v>
          </cell>
        </row>
        <row r="44">
          <cell r="C44">
            <v>22.57</v>
          </cell>
          <cell r="D44">
            <v>32.15</v>
          </cell>
          <cell r="E44">
            <v>23.76</v>
          </cell>
          <cell r="F44">
            <v>31.99</v>
          </cell>
          <cell r="G44">
            <v>22.73</v>
          </cell>
          <cell r="H44">
            <v>32.12</v>
          </cell>
        </row>
        <row r="45">
          <cell r="C45">
            <v>6.988766640101818</v>
          </cell>
          <cell r="D45">
            <v>13.545864706158603</v>
          </cell>
          <cell r="E45">
            <v>12.244954632669575</v>
          </cell>
          <cell r="F45">
            <v>9.281971160457065</v>
          </cell>
          <cell r="G45">
            <v>9.77898467427549</v>
          </cell>
          <cell r="H45">
            <v>11.558608598011078</v>
          </cell>
        </row>
        <row r="46">
          <cell r="C46">
            <v>36.45</v>
          </cell>
          <cell r="D46">
            <v>60.02</v>
          </cell>
          <cell r="E46">
            <v>87.75</v>
          </cell>
          <cell r="F46">
            <v>52.94</v>
          </cell>
          <cell r="G46">
            <v>39.52</v>
          </cell>
          <cell r="H46">
            <v>54.55</v>
          </cell>
        </row>
        <row r="47">
          <cell r="C47">
            <v>3.58</v>
          </cell>
          <cell r="D47">
            <v>14.74</v>
          </cell>
          <cell r="E47">
            <v>15.81</v>
          </cell>
          <cell r="F47">
            <v>17.07</v>
          </cell>
          <cell r="G47">
            <v>6.38</v>
          </cell>
          <cell r="H47">
            <v>15.31</v>
          </cell>
        </row>
        <row r="48">
          <cell r="C48">
            <v>5.610740508575576</v>
          </cell>
          <cell r="D48">
            <v>6.505170579289371</v>
          </cell>
          <cell r="E48">
            <v>6.756115143872237</v>
          </cell>
          <cell r="F48">
            <v>6.219677627599791</v>
          </cell>
          <cell r="G48">
            <v>6.115202259022331</v>
          </cell>
          <cell r="H48">
            <v>6.359821045682247</v>
          </cell>
        </row>
        <row r="49">
          <cell r="C49">
            <v>5.6953125</v>
          </cell>
          <cell r="D49">
            <v>6.331707317073172</v>
          </cell>
          <cell r="E49">
            <v>6.065</v>
          </cell>
          <cell r="F49">
            <v>6.1036363636363635</v>
          </cell>
          <cell r="G49">
            <v>5.871052631578947</v>
          </cell>
          <cell r="H49">
            <v>6.174137931034483</v>
          </cell>
        </row>
        <row r="50">
          <cell r="C50">
            <v>1.5725874095571575</v>
          </cell>
          <cell r="D50">
            <v>1.7492388794428426</v>
          </cell>
          <cell r="E50">
            <v>3.276113533983442</v>
          </cell>
          <cell r="F50">
            <v>1.362161594277758</v>
          </cell>
          <cell r="G50">
            <v>2.5248866487887507</v>
          </cell>
          <cell r="H50">
            <v>1.568405034841758</v>
          </cell>
        </row>
        <row r="51">
          <cell r="C51">
            <v>8.415624999999999</v>
          </cell>
          <cell r="D51">
            <v>10.393181818181816</v>
          </cell>
          <cell r="E51">
            <v>23.092105263157897</v>
          </cell>
          <cell r="F51">
            <v>9.264444444444443</v>
          </cell>
          <cell r="G51">
            <v>8.796551724137931</v>
          </cell>
          <cell r="H51">
            <v>10.088888888888887</v>
          </cell>
        </row>
        <row r="52">
          <cell r="C52">
            <v>0.9944444444444445</v>
          </cell>
          <cell r="D52">
            <v>2.74025974025974</v>
          </cell>
          <cell r="E52">
            <v>4.395744680851064</v>
          </cell>
          <cell r="F52">
            <v>3.603488372093023</v>
          </cell>
          <cell r="G52">
            <v>1.8228571428571427</v>
          </cell>
          <cell r="H52">
            <v>3.447222222222222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
      <sheetName val="6.4"/>
    </sheetNames>
    <sheetDataSet>
      <sheetData sheetId="0">
        <row r="3">
          <cell r="C3">
            <v>4.018247353409376</v>
          </cell>
          <cell r="D3">
            <v>5.151612169766758</v>
          </cell>
          <cell r="E3">
            <v>3.9102662552568335</v>
          </cell>
          <cell r="F3">
            <v>5.2125860708560685</v>
          </cell>
          <cell r="G3">
            <v>3.9696959354722385</v>
          </cell>
          <cell r="H3">
            <v>5.182949397917298</v>
          </cell>
        </row>
        <row r="4">
          <cell r="C4">
            <v>3.9</v>
          </cell>
          <cell r="D4">
            <v>5</v>
          </cell>
          <cell r="E4">
            <v>3.9</v>
          </cell>
          <cell r="F4">
            <v>5.2</v>
          </cell>
          <cell r="G4">
            <v>3.9</v>
          </cell>
          <cell r="H4">
            <v>5.1</v>
          </cell>
        </row>
        <row r="5">
          <cell r="C5">
            <v>0.7398543111859328</v>
          </cell>
          <cell r="D5">
            <v>1.091115649040254</v>
          </cell>
          <cell r="E5">
            <v>0.745940639102829</v>
          </cell>
          <cell r="F5">
            <v>1.194061837116484</v>
          </cell>
          <cell r="G5">
            <v>0.7415784734517897</v>
          </cell>
          <cell r="H5">
            <v>1.1440612476096028</v>
          </cell>
        </row>
        <row r="6">
          <cell r="C6">
            <v>6.1</v>
          </cell>
          <cell r="D6">
            <v>7.9</v>
          </cell>
          <cell r="E6">
            <v>5.4</v>
          </cell>
          <cell r="F6">
            <v>8.1</v>
          </cell>
          <cell r="G6">
            <v>5.6</v>
          </cell>
          <cell r="H6">
            <v>7.9</v>
          </cell>
        </row>
        <row r="7">
          <cell r="C7">
            <v>2.9</v>
          </cell>
          <cell r="D7">
            <v>3.4</v>
          </cell>
          <cell r="E7">
            <v>2.7</v>
          </cell>
          <cell r="F7">
            <v>3.2</v>
          </cell>
          <cell r="G7">
            <v>2.8</v>
          </cell>
          <cell r="H7">
            <v>3.2</v>
          </cell>
        </row>
        <row r="8">
          <cell r="C8">
            <v>1.4462258366841023</v>
          </cell>
          <cell r="D8">
            <v>1.3181892793791659</v>
          </cell>
          <cell r="E8">
            <v>1.4224273876083726</v>
          </cell>
          <cell r="F8">
            <v>1.6308552534207459</v>
          </cell>
          <cell r="G8">
            <v>1.4355253671843455</v>
          </cell>
          <cell r="H8">
            <v>1.4788823757434661</v>
          </cell>
        </row>
        <row r="9">
          <cell r="C9">
            <v>1.42</v>
          </cell>
          <cell r="D9">
            <v>1.28</v>
          </cell>
          <cell r="E9">
            <v>1.42</v>
          </cell>
          <cell r="F9">
            <v>1.64</v>
          </cell>
          <cell r="G9">
            <v>1.42</v>
          </cell>
          <cell r="H9">
            <v>1.44</v>
          </cell>
        </row>
        <row r="10">
          <cell r="C10">
            <v>0.28295560071869397</v>
          </cell>
          <cell r="D10">
            <v>0.3152276103969274</v>
          </cell>
          <cell r="E10">
            <v>0.26635317940356473</v>
          </cell>
          <cell r="F10">
            <v>0.3802846704775837</v>
          </cell>
          <cell r="G10">
            <v>0.2747800113344877</v>
          </cell>
          <cell r="H10">
            <v>0.38312508171278087</v>
          </cell>
        </row>
        <row r="11">
          <cell r="C11">
            <v>2.18</v>
          </cell>
          <cell r="D11">
            <v>2.11</v>
          </cell>
          <cell r="E11">
            <v>1.91</v>
          </cell>
          <cell r="F11">
            <v>2.5</v>
          </cell>
          <cell r="G11">
            <v>2.1</v>
          </cell>
          <cell r="H11">
            <v>2.32</v>
          </cell>
        </row>
        <row r="12">
          <cell r="C12">
            <v>1.03</v>
          </cell>
          <cell r="D12">
            <v>0.87</v>
          </cell>
          <cell r="E12">
            <v>0.9</v>
          </cell>
          <cell r="F12">
            <v>0.98</v>
          </cell>
          <cell r="G12">
            <v>0.93</v>
          </cell>
          <cell r="H12">
            <v>0.88</v>
          </cell>
        </row>
        <row r="13">
          <cell r="C13">
            <v>2.2759081308248574</v>
          </cell>
          <cell r="D13">
            <v>3.151619836958424</v>
          </cell>
          <cell r="E13">
            <v>2.1974411225133297</v>
          </cell>
          <cell r="F13">
            <v>3.128113815342469</v>
          </cell>
          <cell r="G13">
            <v>2.240627099422234</v>
          </cell>
          <cell r="H13">
            <v>3.1393367802773255</v>
          </cell>
        </row>
        <row r="14">
          <cell r="C14">
            <v>2.23</v>
          </cell>
          <cell r="D14">
            <v>3.09</v>
          </cell>
          <cell r="E14">
            <v>2.08</v>
          </cell>
          <cell r="F14">
            <v>3.08</v>
          </cell>
          <cell r="G14">
            <v>2.15</v>
          </cell>
          <cell r="H14">
            <v>3.09</v>
          </cell>
        </row>
        <row r="15">
          <cell r="C15">
            <v>0.666469317203992</v>
          </cell>
          <cell r="D15">
            <v>0.8937113821241585</v>
          </cell>
          <cell r="E15">
            <v>0.7175566945136337</v>
          </cell>
          <cell r="F15">
            <v>1.0435935821253408</v>
          </cell>
          <cell r="G15">
            <v>0.688217113091407</v>
          </cell>
          <cell r="H15">
            <v>0.9736686360972572</v>
          </cell>
        </row>
        <row r="16">
          <cell r="C16">
            <v>4.52</v>
          </cell>
          <cell r="D16">
            <v>5.12</v>
          </cell>
          <cell r="E16">
            <v>3.45</v>
          </cell>
          <cell r="F16">
            <v>5.59</v>
          </cell>
          <cell r="G16">
            <v>3.54</v>
          </cell>
          <cell r="H16">
            <v>5.21</v>
          </cell>
        </row>
        <row r="17">
          <cell r="C17">
            <v>1.43</v>
          </cell>
          <cell r="D17">
            <v>1.47</v>
          </cell>
          <cell r="E17">
            <v>0.96</v>
          </cell>
          <cell r="F17">
            <v>1.39</v>
          </cell>
          <cell r="G17">
            <v>1.14</v>
          </cell>
          <cell r="H17">
            <v>1.45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
    </sheetNames>
    <sheetDataSet>
      <sheetData sheetId="0">
        <row r="3">
          <cell r="C3">
            <v>0.8983631623435083</v>
          </cell>
          <cell r="D3">
            <v>1.0825288111408309</v>
          </cell>
          <cell r="E3">
            <v>0.9237087627444499</v>
          </cell>
          <cell r="F3">
            <v>1.033667260505176</v>
          </cell>
          <cell r="G3">
            <v>0.9098673777913402</v>
          </cell>
          <cell r="H3">
            <v>1.0580352887466054</v>
          </cell>
        </row>
        <row r="4">
          <cell r="C4">
            <v>0.89</v>
          </cell>
          <cell r="D4">
            <v>1.09</v>
          </cell>
          <cell r="E4">
            <v>0.94</v>
          </cell>
          <cell r="F4">
            <v>1.03</v>
          </cell>
          <cell r="G4">
            <v>0.9</v>
          </cell>
          <cell r="H4">
            <v>1.06</v>
          </cell>
        </row>
        <row r="5">
          <cell r="C5">
            <v>0.16075971999516464</v>
          </cell>
          <cell r="D5">
            <v>0.18547005202621217</v>
          </cell>
          <cell r="E5">
            <v>0.1323378901865828</v>
          </cell>
          <cell r="F5">
            <v>0.1709920131622167</v>
          </cell>
          <cell r="G5">
            <v>0.14848239701245455</v>
          </cell>
          <cell r="H5">
            <v>0.1797680133683571</v>
          </cell>
        </row>
        <row r="6">
          <cell r="C6">
            <v>1.29</v>
          </cell>
          <cell r="D6">
            <v>1.56</v>
          </cell>
          <cell r="E6">
            <v>1.18</v>
          </cell>
          <cell r="F6">
            <v>1.41</v>
          </cell>
          <cell r="G6">
            <v>1.29</v>
          </cell>
          <cell r="H6">
            <v>1.48</v>
          </cell>
        </row>
        <row r="7">
          <cell r="C7">
            <v>0.6</v>
          </cell>
          <cell r="D7">
            <v>0.76</v>
          </cell>
          <cell r="E7">
            <v>0.66</v>
          </cell>
          <cell r="F7">
            <v>0.75</v>
          </cell>
          <cell r="G7">
            <v>0.66</v>
          </cell>
          <cell r="H7">
            <v>0.76</v>
          </cell>
        </row>
        <row r="8">
          <cell r="C8">
            <v>15.93222347056773</v>
          </cell>
          <cell r="D8">
            <v>15.777985909818263</v>
          </cell>
          <cell r="E8">
            <v>15.515019598853579</v>
          </cell>
          <cell r="F8">
            <v>15.117177864708905</v>
          </cell>
          <cell r="G8">
            <v>15.741060517106092</v>
          </cell>
          <cell r="H8">
            <v>15.447582118285979</v>
          </cell>
        </row>
        <row r="9">
          <cell r="C9">
            <v>15.7</v>
          </cell>
          <cell r="D9">
            <v>15.98</v>
          </cell>
          <cell r="E9">
            <v>15.18</v>
          </cell>
          <cell r="F9">
            <v>14.77</v>
          </cell>
          <cell r="G9">
            <v>15.46</v>
          </cell>
          <cell r="H9">
            <v>15.33</v>
          </cell>
        </row>
        <row r="10">
          <cell r="C10">
            <v>2.7394682919205673</v>
          </cell>
          <cell r="D10">
            <v>2.645441330970628</v>
          </cell>
          <cell r="E10">
            <v>2.3202060045967157</v>
          </cell>
          <cell r="F10">
            <v>4.000384271366207</v>
          </cell>
          <cell r="G10">
            <v>2.554055593509736</v>
          </cell>
          <cell r="H10">
            <v>3.4023652023245767</v>
          </cell>
        </row>
        <row r="11">
          <cell r="C11">
            <v>22.37</v>
          </cell>
          <cell r="D11">
            <v>20.53</v>
          </cell>
          <cell r="E11">
            <v>19.39</v>
          </cell>
          <cell r="F11">
            <v>22.95</v>
          </cell>
          <cell r="G11">
            <v>21.74</v>
          </cell>
          <cell r="H11">
            <v>21.43</v>
          </cell>
        </row>
        <row r="12">
          <cell r="C12">
            <v>11.3</v>
          </cell>
          <cell r="D12">
            <v>10.29</v>
          </cell>
          <cell r="E12">
            <v>10.2</v>
          </cell>
          <cell r="F12">
            <v>10.03</v>
          </cell>
          <cell r="G12">
            <v>11.3</v>
          </cell>
          <cell r="H12">
            <v>10.04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17"/>
  <sheetViews>
    <sheetView zoomScalePageLayoutView="0" workbookViewId="0" topLeftCell="A1">
      <selection activeCell="D8" sqref="D8"/>
    </sheetView>
  </sheetViews>
  <sheetFormatPr defaultColWidth="9.140625" defaultRowHeight="15"/>
  <sheetData>
    <row r="2" ht="20.25">
      <c r="A2" s="23" t="s">
        <v>85</v>
      </c>
    </row>
    <row r="4" ht="15">
      <c r="A4" s="25" t="s">
        <v>82</v>
      </c>
    </row>
    <row r="5" ht="15">
      <c r="A5" s="26" t="s">
        <v>26</v>
      </c>
    </row>
    <row r="6" ht="15">
      <c r="A6" s="25" t="s">
        <v>87</v>
      </c>
    </row>
    <row r="7" ht="15">
      <c r="A7" s="27"/>
    </row>
    <row r="8" ht="15">
      <c r="A8" s="25" t="s">
        <v>88</v>
      </c>
    </row>
    <row r="10" ht="15">
      <c r="A10" s="25" t="s">
        <v>83</v>
      </c>
    </row>
    <row r="11" ht="15">
      <c r="A11" s="25"/>
    </row>
    <row r="12" ht="15.75">
      <c r="A12" s="28" t="s">
        <v>84</v>
      </c>
    </row>
    <row r="16" ht="15">
      <c r="A16" s="22"/>
    </row>
    <row r="17" ht="15">
      <c r="A17" s="22"/>
    </row>
  </sheetData>
  <sheetProtection/>
  <printOptions/>
  <pageMargins left="0.7" right="0.7" top="0.75" bottom="0.75" header="0.3" footer="0.3"/>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3:V50"/>
  <sheetViews>
    <sheetView zoomScalePageLayoutView="0" workbookViewId="0" topLeftCell="A1">
      <selection activeCell="A39" sqref="A39"/>
    </sheetView>
  </sheetViews>
  <sheetFormatPr defaultColWidth="9.140625" defaultRowHeight="15"/>
  <cols>
    <col min="1" max="1" width="40.28125" style="0" bestFit="1" customWidth="1"/>
    <col min="2" max="7" width="11.140625" style="0" customWidth="1"/>
  </cols>
  <sheetData>
    <row r="3" spans="1:7" ht="15">
      <c r="A3" s="70" t="s">
        <v>79</v>
      </c>
      <c r="B3" s="70"/>
      <c r="C3" s="70"/>
      <c r="D3" s="70"/>
      <c r="E3" s="70"/>
      <c r="F3" s="70"/>
      <c r="G3" s="70"/>
    </row>
    <row r="4" spans="1:7" ht="15">
      <c r="A4" s="69" t="s">
        <v>0</v>
      </c>
      <c r="B4" s="69"/>
      <c r="C4" s="69"/>
      <c r="D4" s="69"/>
      <c r="E4" s="69"/>
      <c r="F4" s="69"/>
      <c r="G4" s="69"/>
    </row>
    <row r="5" spans="1:7" ht="15">
      <c r="A5" s="71"/>
      <c r="B5" s="71"/>
      <c r="C5" s="71"/>
      <c r="D5" s="71"/>
      <c r="E5" s="71"/>
      <c r="F5" s="71"/>
      <c r="G5" s="71"/>
    </row>
    <row r="6" spans="1:10" ht="15.75" thickBot="1">
      <c r="A6" s="72" t="s">
        <v>24</v>
      </c>
      <c r="B6" s="73"/>
      <c r="C6" s="73"/>
      <c r="D6" s="73"/>
      <c r="E6" s="73"/>
      <c r="F6" s="74" t="s">
        <v>13</v>
      </c>
      <c r="G6" s="74"/>
      <c r="J6" s="24"/>
    </row>
    <row r="7" spans="1:7" ht="21.75" customHeight="1" thickBot="1">
      <c r="A7" s="7" t="s">
        <v>1</v>
      </c>
      <c r="B7" s="68" t="s">
        <v>14</v>
      </c>
      <c r="C7" s="68"/>
      <c r="D7" s="68"/>
      <c r="E7" s="68"/>
      <c r="F7" s="68"/>
      <c r="G7" s="68"/>
    </row>
    <row r="8" spans="1:7" ht="15">
      <c r="A8" s="2"/>
      <c r="B8" s="3" t="s">
        <v>2</v>
      </c>
      <c r="C8" s="3" t="s">
        <v>3</v>
      </c>
      <c r="D8" s="3" t="s">
        <v>4</v>
      </c>
      <c r="E8" s="3" t="s">
        <v>5</v>
      </c>
      <c r="F8" s="3" t="s">
        <v>6</v>
      </c>
      <c r="G8" s="3"/>
    </row>
    <row r="9" spans="1:7" ht="15.75" thickBot="1">
      <c r="A9" s="4"/>
      <c r="B9" s="8" t="s">
        <v>15</v>
      </c>
      <c r="C9" s="8" t="s">
        <v>7</v>
      </c>
      <c r="D9" s="8" t="s">
        <v>15</v>
      </c>
      <c r="E9" s="8" t="s">
        <v>7</v>
      </c>
      <c r="F9" s="8" t="s">
        <v>15</v>
      </c>
      <c r="G9" s="8" t="s">
        <v>7</v>
      </c>
    </row>
    <row r="10" spans="1:7" ht="15">
      <c r="A10" s="1" t="s">
        <v>20</v>
      </c>
      <c r="B10" s="5"/>
      <c r="C10" s="5"/>
      <c r="D10" s="5"/>
      <c r="E10" s="5"/>
      <c r="F10" s="5"/>
      <c r="G10" s="5"/>
    </row>
    <row r="11" spans="1:7" ht="15">
      <c r="A11" s="1" t="s">
        <v>8</v>
      </c>
      <c r="B11" s="10">
        <f>'[1]Sheet'!C3</f>
        <v>142.94934982813777</v>
      </c>
      <c r="C11" s="10">
        <f>'[1]Sheet'!D3</f>
        <v>150.24142666098805</v>
      </c>
      <c r="D11" s="10">
        <f>'[1]Sheet'!E3</f>
        <v>131.8424646989349</v>
      </c>
      <c r="E11" s="10">
        <f>'[1]Sheet'!F3</f>
        <v>132.88010549240641</v>
      </c>
      <c r="F11" s="10">
        <f>'[1]Sheet'!G3</f>
        <v>137.87665278001265</v>
      </c>
      <c r="G11" s="10">
        <f>'[1]Sheet'!H3</f>
        <v>141.35134804984745</v>
      </c>
    </row>
    <row r="12" spans="1:10" ht="15">
      <c r="A12" s="1" t="s">
        <v>9</v>
      </c>
      <c r="B12" s="10">
        <f>'[1]Sheet'!C4</f>
        <v>140</v>
      </c>
      <c r="C12" s="10">
        <f>'[1]Sheet'!D4</f>
        <v>151</v>
      </c>
      <c r="D12" s="10">
        <f>'[1]Sheet'!E4</f>
        <v>133</v>
      </c>
      <c r="E12" s="10">
        <f>'[1]Sheet'!F4</f>
        <v>133</v>
      </c>
      <c r="F12" s="10">
        <f>'[1]Sheet'!G4</f>
        <v>137</v>
      </c>
      <c r="G12" s="10">
        <f>'[1]Sheet'!H4</f>
        <v>141</v>
      </c>
      <c r="J12" s="25"/>
    </row>
    <row r="13" spans="1:10" ht="15">
      <c r="A13" s="1" t="s">
        <v>10</v>
      </c>
      <c r="B13" s="9">
        <f>'[1]Sheet'!C5</f>
        <v>10.987308074914196</v>
      </c>
      <c r="C13" s="9">
        <f>'[1]Sheet'!D5</f>
        <v>7.396703832683321</v>
      </c>
      <c r="D13" s="9">
        <f>'[1]Sheet'!E5</f>
        <v>8.639769067135983</v>
      </c>
      <c r="E13" s="9">
        <f>'[1]Sheet'!F5</f>
        <v>9.240950959252583</v>
      </c>
      <c r="F13" s="9">
        <f>'[1]Sheet'!G5</f>
        <v>11.392175085111559</v>
      </c>
      <c r="G13" s="9">
        <f>'[1]Sheet'!H5</f>
        <v>12.072634280246993</v>
      </c>
      <c r="J13" s="25"/>
    </row>
    <row r="14" spans="1:10" ht="15">
      <c r="A14" s="1" t="s">
        <v>11</v>
      </c>
      <c r="B14" s="10">
        <f>'[1]Sheet'!C6</f>
        <v>166</v>
      </c>
      <c r="C14" s="10">
        <f>'[1]Sheet'!D6</f>
        <v>164</v>
      </c>
      <c r="D14" s="10">
        <f>'[1]Sheet'!E6</f>
        <v>156</v>
      </c>
      <c r="E14" s="10">
        <f>'[1]Sheet'!F6</f>
        <v>151</v>
      </c>
      <c r="F14" s="10">
        <f>'[1]Sheet'!G6</f>
        <v>162</v>
      </c>
      <c r="G14" s="10">
        <f>'[1]Sheet'!H6</f>
        <v>162</v>
      </c>
      <c r="J14" s="25"/>
    </row>
    <row r="15" spans="1:10" ht="15.75">
      <c r="A15" s="1" t="s">
        <v>12</v>
      </c>
      <c r="B15" s="10">
        <f>'[1]Sheet'!C7</f>
        <v>126</v>
      </c>
      <c r="C15" s="10">
        <f>'[1]Sheet'!D7</f>
        <v>135</v>
      </c>
      <c r="D15" s="10">
        <f>'[1]Sheet'!E7</f>
        <v>114</v>
      </c>
      <c r="E15" s="10">
        <f>'[1]Sheet'!F7</f>
        <v>113</v>
      </c>
      <c r="F15" s="10">
        <f>'[1]Sheet'!G7</f>
        <v>119</v>
      </c>
      <c r="G15" s="10">
        <f>'[1]Sheet'!H7</f>
        <v>116</v>
      </c>
      <c r="J15" s="28"/>
    </row>
    <row r="16" spans="1:7" ht="15">
      <c r="A16" s="1"/>
      <c r="B16" s="9"/>
      <c r="C16" s="9"/>
      <c r="D16" s="9"/>
      <c r="E16" s="9"/>
      <c r="F16" s="9"/>
      <c r="G16" s="9"/>
    </row>
    <row r="17" spans="1:7" ht="15">
      <c r="A17" s="1" t="s">
        <v>19</v>
      </c>
      <c r="B17" s="9"/>
      <c r="C17" s="9"/>
      <c r="D17" s="9"/>
      <c r="E17" s="9"/>
      <c r="F17" s="9"/>
      <c r="G17" s="9"/>
    </row>
    <row r="18" spans="1:22" ht="15">
      <c r="A18" s="1" t="s">
        <v>8</v>
      </c>
      <c r="B18" s="16">
        <f>'[1]Sheet'!C8</f>
        <v>0.42472173888984927</v>
      </c>
      <c r="C18" s="16">
        <f>'[1]Sheet'!D8</f>
        <v>0.4482314753940431</v>
      </c>
      <c r="D18" s="16">
        <f>'[1]Sheet'!E8</f>
        <v>0.39548942101378287</v>
      </c>
      <c r="E18" s="16">
        <f>'[1]Sheet'!F8</f>
        <v>0.39958823311100844</v>
      </c>
      <c r="F18" s="16">
        <f>'[1]Sheet'!G8</f>
        <v>0.41137085870383794</v>
      </c>
      <c r="G18" s="16">
        <f>'[1]Sheet'!H8</f>
        <v>0.42332310329506245</v>
      </c>
      <c r="I18" s="14"/>
      <c r="J18" s="14"/>
      <c r="K18" s="14"/>
      <c r="L18" s="14"/>
      <c r="M18" s="14"/>
      <c r="N18" s="14"/>
      <c r="P18" s="15"/>
      <c r="Q18" s="15"/>
      <c r="R18" s="15"/>
      <c r="S18" s="15"/>
      <c r="T18" s="15"/>
      <c r="U18" s="15"/>
      <c r="V18" s="15"/>
    </row>
    <row r="19" spans="1:22" ht="15">
      <c r="A19" s="1" t="s">
        <v>9</v>
      </c>
      <c r="B19" s="16">
        <f>'[1]Sheet'!C9</f>
        <v>0.418</v>
      </c>
      <c r="C19" s="16">
        <f>'[1]Sheet'!D9</f>
        <v>0.448</v>
      </c>
      <c r="D19" s="16">
        <f>'[1]Sheet'!E9</f>
        <v>0.398</v>
      </c>
      <c r="E19" s="16">
        <f>'[1]Sheet'!F9</f>
        <v>0.4</v>
      </c>
      <c r="F19" s="16">
        <f>'[1]Sheet'!G9</f>
        <v>0.408</v>
      </c>
      <c r="G19" s="16">
        <f>'[1]Sheet'!H9</f>
        <v>0.424</v>
      </c>
      <c r="I19" s="14"/>
      <c r="J19" s="14"/>
      <c r="K19" s="14"/>
      <c r="L19" s="14"/>
      <c r="M19" s="14"/>
      <c r="N19" s="14"/>
      <c r="P19" s="15"/>
      <c r="Q19" s="15"/>
      <c r="R19" s="15"/>
      <c r="S19" s="15"/>
      <c r="T19" s="15"/>
      <c r="U19" s="15"/>
      <c r="V19" s="15"/>
    </row>
    <row r="20" spans="1:22" ht="15">
      <c r="A20" s="1" t="s">
        <v>10</v>
      </c>
      <c r="B20" s="17">
        <f>'[1]Sheet'!C10</f>
        <v>0.03503375804497612</v>
      </c>
      <c r="C20" s="17">
        <f>'[1]Sheet'!D10</f>
        <v>0.025860152999434716</v>
      </c>
      <c r="D20" s="17">
        <f>'[1]Sheet'!E10</f>
        <v>0.02474136251157396</v>
      </c>
      <c r="E20" s="17">
        <f>'[1]Sheet'!F10</f>
        <v>0.02861203343603482</v>
      </c>
      <c r="F20" s="17">
        <f>'[1]Sheet'!G10</f>
        <v>0.03395761217527957</v>
      </c>
      <c r="G20" s="17">
        <f>'[1]Sheet'!H10</f>
        <v>0.03655539613945329</v>
      </c>
      <c r="I20" s="14"/>
      <c r="J20" s="14"/>
      <c r="K20" s="14"/>
      <c r="L20" s="14"/>
      <c r="M20" s="14"/>
      <c r="N20" s="14"/>
      <c r="P20" s="15"/>
      <c r="Q20" s="15"/>
      <c r="R20" s="15"/>
      <c r="S20" s="15"/>
      <c r="T20" s="15"/>
      <c r="U20" s="15"/>
      <c r="V20" s="15"/>
    </row>
    <row r="21" spans="1:22" ht="15">
      <c r="A21" s="1" t="s">
        <v>11</v>
      </c>
      <c r="B21" s="16">
        <f>'[1]Sheet'!C11</f>
        <v>0.489</v>
      </c>
      <c r="C21" s="16">
        <f>'[1]Sheet'!D11</f>
        <v>0.497</v>
      </c>
      <c r="D21" s="16">
        <f>'[1]Sheet'!E11</f>
        <v>0.466</v>
      </c>
      <c r="E21" s="16">
        <f>'[1]Sheet'!F11</f>
        <v>0.449</v>
      </c>
      <c r="F21" s="16">
        <f>'[1]Sheet'!G11</f>
        <v>0.488</v>
      </c>
      <c r="G21" s="16">
        <f>'[1]Sheet'!H11</f>
        <v>0.49</v>
      </c>
      <c r="I21" s="14"/>
      <c r="J21" s="14"/>
      <c r="K21" s="14"/>
      <c r="L21" s="14"/>
      <c r="M21" s="14"/>
      <c r="N21" s="14"/>
      <c r="P21" s="15"/>
      <c r="Q21" s="15"/>
      <c r="R21" s="15"/>
      <c r="S21" s="15"/>
      <c r="T21" s="15"/>
      <c r="U21" s="15"/>
      <c r="V21" s="15"/>
    </row>
    <row r="22" spans="1:22" ht="15">
      <c r="A22" s="1" t="s">
        <v>12</v>
      </c>
      <c r="B22" s="16">
        <f>'[1]Sheet'!C12</f>
        <v>0.364</v>
      </c>
      <c r="C22" s="16">
        <f>'[1]Sheet'!D12</f>
        <v>0.394</v>
      </c>
      <c r="D22" s="16">
        <f>'[1]Sheet'!E12</f>
        <v>0.346</v>
      </c>
      <c r="E22" s="16">
        <f>'[1]Sheet'!F12</f>
        <v>0.341</v>
      </c>
      <c r="F22" s="16">
        <f>'[1]Sheet'!G12</f>
        <v>0.36</v>
      </c>
      <c r="G22" s="16">
        <f>'[1]Sheet'!H12</f>
        <v>0.348</v>
      </c>
      <c r="I22" s="14"/>
      <c r="J22" s="14"/>
      <c r="K22" s="14"/>
      <c r="L22" s="14"/>
      <c r="M22" s="14"/>
      <c r="N22" s="14"/>
      <c r="P22" s="15"/>
      <c r="Q22" s="15"/>
      <c r="R22" s="15"/>
      <c r="S22" s="15"/>
      <c r="T22" s="15"/>
      <c r="U22" s="15"/>
      <c r="V22" s="15"/>
    </row>
    <row r="23" spans="1:7" ht="15">
      <c r="A23" s="1"/>
      <c r="B23" s="9"/>
      <c r="C23" s="9"/>
      <c r="D23" s="9"/>
      <c r="E23" s="9"/>
      <c r="F23" s="9"/>
      <c r="G23" s="9"/>
    </row>
    <row r="24" spans="1:7" ht="15">
      <c r="A24" s="1" t="s">
        <v>18</v>
      </c>
      <c r="B24" s="9"/>
      <c r="C24" s="9"/>
      <c r="D24" s="9"/>
      <c r="E24" s="9"/>
      <c r="F24" s="9"/>
      <c r="G24" s="9"/>
    </row>
    <row r="25" spans="1:22" ht="15">
      <c r="A25" s="1" t="s">
        <v>8</v>
      </c>
      <c r="B25" s="10">
        <f>'[1]Sheet'!C13</f>
        <v>42.88838982982761</v>
      </c>
      <c r="C25" s="10">
        <f>'[1]Sheet'!D13</f>
        <v>154.83703194607116</v>
      </c>
      <c r="D25" s="10">
        <f>'[1]Sheet'!E13</f>
        <v>29.364416309881875</v>
      </c>
      <c r="E25" s="10">
        <f>'[1]Sheet'!F13</f>
        <v>52.80889663365579</v>
      </c>
      <c r="F25" s="10">
        <f>'[1]Sheet'!G13</f>
        <v>36.639895930219865</v>
      </c>
      <c r="G25" s="10">
        <f>'[1]Sheet'!H13</f>
        <v>102.35146848121636</v>
      </c>
      <c r="I25" s="14"/>
      <c r="J25" s="14"/>
      <c r="K25" s="14"/>
      <c r="L25" s="14"/>
      <c r="M25" s="14"/>
      <c r="N25" s="14"/>
      <c r="P25" s="15"/>
      <c r="Q25" s="15"/>
      <c r="R25" s="15"/>
      <c r="S25" s="15"/>
      <c r="T25" s="15"/>
      <c r="U25" s="15"/>
      <c r="V25" s="15"/>
    </row>
    <row r="26" spans="1:22" ht="15">
      <c r="A26" s="1" t="s">
        <v>9</v>
      </c>
      <c r="B26" s="10">
        <f>'[1]Sheet'!C14</f>
        <v>34.7</v>
      </c>
      <c r="C26" s="10">
        <f>'[1]Sheet'!D14</f>
        <v>127</v>
      </c>
      <c r="D26" s="10">
        <f>'[1]Sheet'!E14</f>
        <v>24.9</v>
      </c>
      <c r="E26" s="10">
        <f>'[1]Sheet'!F14</f>
        <v>35.4</v>
      </c>
      <c r="F26" s="10">
        <f>'[1]Sheet'!G14</f>
        <v>29.6</v>
      </c>
      <c r="G26" s="10">
        <f>'[1]Sheet'!H14</f>
        <v>72.5</v>
      </c>
      <c r="I26" s="14"/>
      <c r="J26" s="14"/>
      <c r="K26" s="14"/>
      <c r="L26" s="14"/>
      <c r="M26" s="14"/>
      <c r="N26" s="14"/>
      <c r="P26" s="15"/>
      <c r="Q26" s="15"/>
      <c r="R26" s="15"/>
      <c r="S26" s="15"/>
      <c r="T26" s="15"/>
      <c r="U26" s="15"/>
      <c r="V26" s="15"/>
    </row>
    <row r="27" spans="1:22" ht="15">
      <c r="A27" s="1" t="s">
        <v>10</v>
      </c>
      <c r="B27" s="9">
        <f>'[1]Sheet'!C15</f>
        <v>30.13824110554186</v>
      </c>
      <c r="C27" s="9">
        <f>'[1]Sheet'!D15</f>
        <v>107.9867034851308</v>
      </c>
      <c r="D27" s="9">
        <f>'[1]Sheet'!E15</f>
        <v>20.123305606461166</v>
      </c>
      <c r="E27" s="9">
        <f>'[1]Sheet'!F15</f>
        <v>48.628954230105954</v>
      </c>
      <c r="F27" s="9">
        <f>'[1]Sheet'!G15</f>
        <v>26.77348445042978</v>
      </c>
      <c r="G27" s="9">
        <f>'[1]Sheet'!H15</f>
        <v>97.29803754948355</v>
      </c>
      <c r="I27" s="14"/>
      <c r="J27" s="14"/>
      <c r="K27" s="14"/>
      <c r="L27" s="14"/>
      <c r="M27" s="14"/>
      <c r="N27" s="14"/>
      <c r="P27" s="15"/>
      <c r="Q27" s="15"/>
      <c r="R27" s="15"/>
      <c r="S27" s="15"/>
      <c r="T27" s="15"/>
      <c r="U27" s="15"/>
      <c r="V27" s="15"/>
    </row>
    <row r="28" spans="1:22" ht="15">
      <c r="A28" s="1" t="s">
        <v>11</v>
      </c>
      <c r="B28" s="10">
        <f>'[1]Sheet'!C16</f>
        <v>137</v>
      </c>
      <c r="C28" s="10">
        <f>'[1]Sheet'!D16</f>
        <v>461</v>
      </c>
      <c r="D28" s="10">
        <f>'[1]Sheet'!E16</f>
        <v>101</v>
      </c>
      <c r="E28" s="10">
        <f>'[1]Sheet'!F16</f>
        <v>189</v>
      </c>
      <c r="F28" s="10">
        <f>'[1]Sheet'!G16</f>
        <v>125</v>
      </c>
      <c r="G28" s="10">
        <f>'[1]Sheet'!H16</f>
        <v>439</v>
      </c>
      <c r="I28" s="14"/>
      <c r="J28" s="14"/>
      <c r="K28" s="14"/>
      <c r="L28" s="14"/>
      <c r="M28" s="14"/>
      <c r="N28" s="14"/>
      <c r="P28" s="15"/>
      <c r="Q28" s="15"/>
      <c r="R28" s="15"/>
      <c r="S28" s="15"/>
      <c r="T28" s="15"/>
      <c r="U28" s="15"/>
      <c r="V28" s="15"/>
    </row>
    <row r="29" spans="1:22" ht="15">
      <c r="A29" s="1" t="s">
        <v>12</v>
      </c>
      <c r="B29" s="10">
        <f>'[1]Sheet'!C17</f>
        <v>11.2</v>
      </c>
      <c r="C29" s="10">
        <f>'[1]Sheet'!D17</f>
        <v>29.4</v>
      </c>
      <c r="D29" s="10">
        <f>'[1]Sheet'!E17</f>
        <v>4.83</v>
      </c>
      <c r="E29" s="10">
        <f>'[1]Sheet'!F17</f>
        <v>4.75</v>
      </c>
      <c r="F29" s="10">
        <f>'[1]Sheet'!G17</f>
        <v>6.15</v>
      </c>
      <c r="G29" s="10">
        <f>'[1]Sheet'!H17</f>
        <v>9.13</v>
      </c>
      <c r="I29" s="14"/>
      <c r="J29" s="14"/>
      <c r="K29" s="14"/>
      <c r="L29" s="14"/>
      <c r="M29" s="14"/>
      <c r="N29" s="14"/>
      <c r="P29" s="15"/>
      <c r="Q29" s="15"/>
      <c r="R29" s="15"/>
      <c r="S29" s="15"/>
      <c r="T29" s="15"/>
      <c r="U29" s="15"/>
      <c r="V29" s="15"/>
    </row>
    <row r="30" spans="1:7" ht="15">
      <c r="A30" s="1"/>
      <c r="B30" s="9"/>
      <c r="C30" s="9"/>
      <c r="D30" s="9"/>
      <c r="E30" s="9"/>
      <c r="F30" s="9"/>
      <c r="G30" s="9"/>
    </row>
    <row r="31" spans="1:7" ht="15">
      <c r="A31" s="1" t="s">
        <v>21</v>
      </c>
      <c r="B31" s="9"/>
      <c r="C31" s="9"/>
      <c r="D31" s="9"/>
      <c r="E31" s="9"/>
      <c r="F31" s="9"/>
      <c r="G31" s="9"/>
    </row>
    <row r="32" spans="1:7" ht="15">
      <c r="A32" s="1" t="s">
        <v>8</v>
      </c>
      <c r="B32" s="11">
        <f>'[1]Sheet'!C18</f>
        <v>1.7154370643666246</v>
      </c>
      <c r="C32" s="11">
        <f>'[1]Sheet'!D18</f>
        <v>3.307178421911589</v>
      </c>
      <c r="D32" s="11">
        <f>'[1]Sheet'!E18</f>
        <v>1.975138856359713</v>
      </c>
      <c r="E32" s="11">
        <f>'[1]Sheet'!F18</f>
        <v>3.3512223453199197</v>
      </c>
      <c r="F32" s="11">
        <f>'[1]Sheet'!G18</f>
        <v>1.8322064847356236</v>
      </c>
      <c r="G32" s="11">
        <f>'[1]Sheet'!H18</f>
        <v>3.3296291345776696</v>
      </c>
    </row>
    <row r="33" spans="1:7" ht="15">
      <c r="A33" s="59" t="s">
        <v>9</v>
      </c>
      <c r="B33" s="11">
        <f>'[1]Sheet'!C19</f>
        <v>1.37</v>
      </c>
      <c r="C33" s="11">
        <f>'[1]Sheet'!D19</f>
        <v>1.67</v>
      </c>
      <c r="D33" s="11">
        <f>'[1]Sheet'!E19</f>
        <v>1.31</v>
      </c>
      <c r="E33" s="11">
        <f>'[1]Sheet'!F19</f>
        <v>1.98</v>
      </c>
      <c r="F33" s="11">
        <f>'[1]Sheet'!G19</f>
        <v>1.36</v>
      </c>
      <c r="G33" s="11">
        <f>'[1]Sheet'!H19</f>
        <v>1.79</v>
      </c>
    </row>
    <row r="34" spans="1:7" ht="15">
      <c r="A34" s="1" t="s">
        <v>10</v>
      </c>
      <c r="B34" s="16">
        <f>'[1]Sheet'!C20</f>
        <v>1.8259621689052459</v>
      </c>
      <c r="C34" s="16">
        <f>'[1]Sheet'!D20</f>
        <v>5.1311036689272305</v>
      </c>
      <c r="D34" s="16">
        <f>'[1]Sheet'!E20</f>
        <v>2.305727846924154</v>
      </c>
      <c r="E34" s="16">
        <f>'[1]Sheet'!F20</f>
        <v>4.309377627959526</v>
      </c>
      <c r="F34" s="16">
        <f>'[1]Sheet'!G20</f>
        <v>2.0510542073036686</v>
      </c>
      <c r="G34" s="16">
        <f>'[1]Sheet'!H20</f>
        <v>4.723836257621003</v>
      </c>
    </row>
    <row r="35" spans="1:7" s="61" customFormat="1" ht="15">
      <c r="A35" s="59" t="s">
        <v>11</v>
      </c>
      <c r="B35" s="60">
        <f>'[1]Sheet'!C21</f>
        <v>9.71</v>
      </c>
      <c r="C35" s="60">
        <f>'[1]Sheet'!D21</f>
        <v>18.98</v>
      </c>
      <c r="D35" s="60">
        <f>'[1]Sheet'!E21</f>
        <v>10.27</v>
      </c>
      <c r="E35" s="60">
        <f>'[1]Sheet'!F21</f>
        <v>13.06</v>
      </c>
      <c r="F35" s="60">
        <f>'[1]Sheet'!G21</f>
        <v>9.71</v>
      </c>
      <c r="G35" s="60">
        <f>'[1]Sheet'!H21</f>
        <v>18.86</v>
      </c>
    </row>
    <row r="36" spans="1:7" ht="15">
      <c r="A36" s="1" t="s">
        <v>12</v>
      </c>
      <c r="B36" s="11" t="str">
        <f>'[1]Sheet'!C22&amp;"ª"</f>
        <v>0.71ª</v>
      </c>
      <c r="C36" s="11" t="str">
        <f>'[1]Sheet'!D22&amp;"ª"</f>
        <v>0.71ª</v>
      </c>
      <c r="D36" s="11" t="str">
        <f>'[1]Sheet'!E22&amp;"ª"</f>
        <v>0.71ª</v>
      </c>
      <c r="E36" s="11" t="str">
        <f>'[1]Sheet'!F22&amp;"ª"</f>
        <v>0.71ª</v>
      </c>
      <c r="F36" s="11" t="str">
        <f>'[1]Sheet'!G22&amp;"ª"</f>
        <v>0.71ª</v>
      </c>
      <c r="G36" s="11" t="str">
        <f>'[1]Sheet'!H22&amp;"ª"</f>
        <v>0.71ª</v>
      </c>
    </row>
    <row r="37" spans="1:7" ht="9" customHeight="1" thickBot="1">
      <c r="A37" s="6"/>
      <c r="B37" s="5"/>
      <c r="C37" s="5"/>
      <c r="D37" s="5"/>
      <c r="E37" s="5"/>
      <c r="F37" s="5"/>
      <c r="G37" s="5"/>
    </row>
    <row r="38" spans="1:7" ht="15">
      <c r="A38" s="20" t="s">
        <v>22</v>
      </c>
      <c r="B38" s="21"/>
      <c r="C38" s="21"/>
      <c r="D38" s="21"/>
      <c r="E38" s="21"/>
      <c r="F38" s="21"/>
      <c r="G38" s="21"/>
    </row>
    <row r="39" spans="1:7" ht="15">
      <c r="A39" s="19" t="s">
        <v>23</v>
      </c>
      <c r="B39" s="18">
        <f>'[2]Sheet'!C4</f>
        <v>90</v>
      </c>
      <c r="C39" s="18">
        <f>'[2]Sheet'!D4</f>
        <v>148</v>
      </c>
      <c r="D39" s="18">
        <f>'[2]Sheet'!E4</f>
        <v>69</v>
      </c>
      <c r="E39" s="18">
        <f>'[2]Sheet'!F4</f>
        <v>210</v>
      </c>
      <c r="F39" s="18">
        <f>'[2]Sheet'!G4</f>
        <v>159</v>
      </c>
      <c r="G39" s="18">
        <f>'[2]Sheet'!H4</f>
        <v>358</v>
      </c>
    </row>
    <row r="40" spans="1:7" ht="15">
      <c r="A40" s="13" t="s">
        <v>16</v>
      </c>
      <c r="B40" s="43">
        <f>'[2]Sheet'!C5</f>
        <v>90</v>
      </c>
      <c r="C40" s="43">
        <f>'[2]Sheet'!D5</f>
        <v>148</v>
      </c>
      <c r="D40" s="43">
        <f>'[2]Sheet'!E5</f>
        <v>69</v>
      </c>
      <c r="E40" s="43">
        <f>'[2]Sheet'!F5</f>
        <v>210</v>
      </c>
      <c r="F40" s="43">
        <f>'[2]Sheet'!G5</f>
        <v>159</v>
      </c>
      <c r="G40" s="43">
        <f>'[2]Sheet'!H5</f>
        <v>358</v>
      </c>
    </row>
    <row r="41" spans="1:7" ht="15">
      <c r="A41" s="13" t="s">
        <v>17</v>
      </c>
      <c r="B41" s="43">
        <f>'[2]Sheet'!C6</f>
        <v>93</v>
      </c>
      <c r="C41" s="43">
        <f>'[2]Sheet'!D6</f>
        <v>145</v>
      </c>
      <c r="D41" s="43">
        <f>'[2]Sheet'!E6</f>
        <v>72</v>
      </c>
      <c r="E41" s="43">
        <f>'[2]Sheet'!F6</f>
        <v>217</v>
      </c>
      <c r="F41" s="43">
        <f>'[2]Sheet'!G6</f>
        <v>165</v>
      </c>
      <c r="G41" s="43">
        <f>'[2]Sheet'!H6</f>
        <v>362</v>
      </c>
    </row>
    <row r="42" spans="1:7" ht="15">
      <c r="A42" s="13" t="s">
        <v>25</v>
      </c>
      <c r="B42" s="43">
        <f>'[2]Sheet'!C7</f>
        <v>90</v>
      </c>
      <c r="C42" s="43">
        <f>'[2]Sheet'!D7</f>
        <v>148</v>
      </c>
      <c r="D42" s="43">
        <f>'[2]Sheet'!E7</f>
        <v>67</v>
      </c>
      <c r="E42" s="43">
        <f>'[2]Sheet'!F7</f>
        <v>213</v>
      </c>
      <c r="F42" s="43">
        <f>'[2]Sheet'!G7</f>
        <v>157</v>
      </c>
      <c r="G42" s="43">
        <f>'[2]Sheet'!H7</f>
        <v>361</v>
      </c>
    </row>
    <row r="43" spans="1:7" ht="15">
      <c r="A43" s="13"/>
      <c r="B43" s="43"/>
      <c r="C43" s="43"/>
      <c r="D43" s="43"/>
      <c r="E43" s="43"/>
      <c r="F43" s="43"/>
      <c r="G43" s="43"/>
    </row>
    <row r="44" spans="1:2" ht="15">
      <c r="A44" s="12"/>
      <c r="B44" s="13"/>
    </row>
    <row r="45" spans="1:7" ht="33.75" customHeight="1">
      <c r="A45" s="66" t="s">
        <v>75</v>
      </c>
      <c r="B45" s="67"/>
      <c r="C45" s="67"/>
      <c r="D45" s="67"/>
      <c r="E45" s="67"/>
      <c r="F45" s="67"/>
      <c r="G45" s="67"/>
    </row>
    <row r="46" ht="15">
      <c r="A46" s="1"/>
    </row>
    <row r="49" ht="15">
      <c r="A49" s="22"/>
    </row>
    <row r="50" ht="15">
      <c r="A50" s="22"/>
    </row>
  </sheetData>
  <sheetProtection/>
  <mergeCells count="7">
    <mergeCell ref="A45:G45"/>
    <mergeCell ref="B7:G7"/>
    <mergeCell ref="A4:G4"/>
    <mergeCell ref="A3:G3"/>
    <mergeCell ref="A5:G5"/>
    <mergeCell ref="A6:E6"/>
    <mergeCell ref="F6:G6"/>
  </mergeCells>
  <printOptions/>
  <pageMargins left="0.7" right="0.7" top="0.75" bottom="0.75" header="0.3" footer="0.3"/>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3:H60"/>
  <sheetViews>
    <sheetView zoomScalePageLayoutView="0" workbookViewId="0" topLeftCell="A1">
      <selection activeCell="A41" sqref="A41"/>
    </sheetView>
  </sheetViews>
  <sheetFormatPr defaultColWidth="9.140625" defaultRowHeight="15"/>
  <cols>
    <col min="1" max="1" width="52.28125" style="29" customWidth="1"/>
    <col min="2" max="16384" width="9.140625" style="29" customWidth="1"/>
  </cols>
  <sheetData>
    <row r="3" spans="1:7" ht="12">
      <c r="A3" s="70" t="s">
        <v>78</v>
      </c>
      <c r="B3" s="70"/>
      <c r="C3" s="70"/>
      <c r="D3" s="70"/>
      <c r="E3" s="70"/>
      <c r="F3" s="70"/>
      <c r="G3" s="70"/>
    </row>
    <row r="4" spans="1:7" ht="12">
      <c r="A4" s="69" t="s">
        <v>70</v>
      </c>
      <c r="B4" s="69"/>
      <c r="C4" s="69"/>
      <c r="D4" s="69"/>
      <c r="E4" s="69"/>
      <c r="F4" s="69"/>
      <c r="G4" s="69"/>
    </row>
    <row r="5" spans="1:7" ht="12">
      <c r="A5" s="71"/>
      <c r="B5" s="71"/>
      <c r="C5" s="71"/>
      <c r="D5" s="71"/>
      <c r="E5" s="71"/>
      <c r="F5" s="71"/>
      <c r="G5" s="71"/>
    </row>
    <row r="6" spans="1:7" ht="12.75" thickBot="1">
      <c r="A6" s="72" t="s">
        <v>24</v>
      </c>
      <c r="B6" s="73"/>
      <c r="C6" s="73"/>
      <c r="D6" s="73"/>
      <c r="E6" s="73"/>
      <c r="F6" s="74" t="s">
        <v>13</v>
      </c>
      <c r="G6" s="74"/>
    </row>
    <row r="7" spans="1:7" ht="12.75" thickBot="1">
      <c r="A7" s="7" t="s">
        <v>1</v>
      </c>
      <c r="B7" s="68" t="s">
        <v>14</v>
      </c>
      <c r="C7" s="68"/>
      <c r="D7" s="68"/>
      <c r="E7" s="68"/>
      <c r="F7" s="68"/>
      <c r="G7" s="68"/>
    </row>
    <row r="8" spans="1:7" ht="12">
      <c r="A8" s="2"/>
      <c r="B8" s="3" t="s">
        <v>2</v>
      </c>
      <c r="C8" s="3" t="s">
        <v>3</v>
      </c>
      <c r="D8" s="3" t="s">
        <v>4</v>
      </c>
      <c r="E8" s="3" t="s">
        <v>5</v>
      </c>
      <c r="F8" s="3" t="s">
        <v>6</v>
      </c>
      <c r="G8" s="3"/>
    </row>
    <row r="9" spans="1:7" ht="12.75" thickBot="1">
      <c r="A9" s="4"/>
      <c r="B9" s="8" t="s">
        <v>15</v>
      </c>
      <c r="C9" s="8" t="s">
        <v>7</v>
      </c>
      <c r="D9" s="8" t="s">
        <v>15</v>
      </c>
      <c r="E9" s="8" t="s">
        <v>7</v>
      </c>
      <c r="F9" s="8" t="s">
        <v>15</v>
      </c>
      <c r="G9" s="8" t="s">
        <v>7</v>
      </c>
    </row>
    <row r="10" spans="1:7" ht="13.5">
      <c r="A10" s="30" t="s">
        <v>27</v>
      </c>
      <c r="B10" s="5"/>
      <c r="C10" s="5"/>
      <c r="D10" s="5"/>
      <c r="E10" s="5"/>
      <c r="F10" s="5"/>
      <c r="G10" s="5"/>
    </row>
    <row r="11" spans="1:7" ht="12">
      <c r="A11" s="1" t="s">
        <v>8</v>
      </c>
      <c r="B11" s="31">
        <f>'[3]Sheet'!C3</f>
        <v>57.24360056343991</v>
      </c>
      <c r="C11" s="31">
        <f>'[3]Sheet'!D3</f>
        <v>51.52125950001961</v>
      </c>
      <c r="D11" s="31">
        <f>'[3]Sheet'!E3</f>
        <v>55.47481769244974</v>
      </c>
      <c r="E11" s="31">
        <f>'[3]Sheet'!F3</f>
        <v>56.195779695658324</v>
      </c>
      <c r="F11" s="31">
        <f>'[3]Sheet'!G3</f>
        <v>56.44929256726116</v>
      </c>
      <c r="G11" s="31">
        <f>'[3]Sheet'!H3</f>
        <v>53.93459607966177</v>
      </c>
    </row>
    <row r="12" spans="1:7" ht="12">
      <c r="A12" s="1" t="s">
        <v>9</v>
      </c>
      <c r="B12" s="31">
        <f>'[3]Sheet'!C4</f>
        <v>58</v>
      </c>
      <c r="C12" s="31">
        <f>'[3]Sheet'!D4</f>
        <v>53</v>
      </c>
      <c r="D12" s="31">
        <f>'[3]Sheet'!E4</f>
        <v>56</v>
      </c>
      <c r="E12" s="31">
        <f>'[3]Sheet'!F4</f>
        <v>58</v>
      </c>
      <c r="F12" s="31">
        <f>'[3]Sheet'!G4</f>
        <v>57</v>
      </c>
      <c r="G12" s="31">
        <f>'[3]Sheet'!H4</f>
        <v>54</v>
      </c>
    </row>
    <row r="13" spans="1:7" ht="12">
      <c r="A13" s="1" t="s">
        <v>10</v>
      </c>
      <c r="B13" s="32">
        <f>'[3]Sheet'!C5</f>
        <v>17.793513943889362</v>
      </c>
      <c r="C13" s="32">
        <f>'[3]Sheet'!D5</f>
        <v>21.097895104748147</v>
      </c>
      <c r="D13" s="32">
        <f>'[3]Sheet'!E5</f>
        <v>20.893218089944597</v>
      </c>
      <c r="E13" s="32">
        <f>'[3]Sheet'!F5</f>
        <v>19.847920851921476</v>
      </c>
      <c r="F13" s="32">
        <f>'[3]Sheet'!G5</f>
        <v>19.18516174433568</v>
      </c>
      <c r="G13" s="32">
        <f>'[3]Sheet'!H5</f>
        <v>20.565235231944687</v>
      </c>
    </row>
    <row r="14" spans="1:7" ht="12">
      <c r="A14" s="1" t="s">
        <v>11</v>
      </c>
      <c r="B14" s="31">
        <f>'[3]Sheet'!C6</f>
        <v>96</v>
      </c>
      <c r="C14" s="31">
        <f>'[3]Sheet'!D6</f>
        <v>92</v>
      </c>
      <c r="D14" s="31">
        <f>'[3]Sheet'!E6</f>
        <v>107</v>
      </c>
      <c r="E14" s="31">
        <f>'[3]Sheet'!F6</f>
        <v>91</v>
      </c>
      <c r="F14" s="31">
        <f>'[3]Sheet'!G6</f>
        <v>97</v>
      </c>
      <c r="G14" s="31">
        <f>'[3]Sheet'!H6</f>
        <v>92</v>
      </c>
    </row>
    <row r="15" spans="1:7" ht="12">
      <c r="A15" s="1" t="s">
        <v>12</v>
      </c>
      <c r="B15" s="31">
        <f>'[3]Sheet'!C7</f>
        <v>23</v>
      </c>
      <c r="C15" s="31">
        <f>'[3]Sheet'!D7</f>
        <v>12</v>
      </c>
      <c r="D15" s="31">
        <f>'[3]Sheet'!E7</f>
        <v>17</v>
      </c>
      <c r="E15" s="31">
        <f>'[3]Sheet'!F7</f>
        <v>16</v>
      </c>
      <c r="F15" s="31">
        <f>'[3]Sheet'!G7</f>
        <v>17</v>
      </c>
      <c r="G15" s="31">
        <f>'[3]Sheet'!H7</f>
        <v>12</v>
      </c>
    </row>
    <row r="16" spans="1:7" ht="12">
      <c r="A16" s="6"/>
      <c r="B16" s="5"/>
      <c r="C16" s="5"/>
      <c r="D16" s="5"/>
      <c r="E16" s="5"/>
      <c r="F16" s="5"/>
      <c r="G16" s="5"/>
    </row>
    <row r="17" spans="1:7" ht="13.5">
      <c r="A17" s="1" t="s">
        <v>28</v>
      </c>
      <c r="B17" s="5"/>
      <c r="C17" s="5"/>
      <c r="D17" s="5"/>
      <c r="E17" s="5"/>
      <c r="F17" s="5"/>
      <c r="G17" s="5"/>
    </row>
    <row r="18" spans="1:7" ht="12">
      <c r="A18" s="1" t="s">
        <v>8</v>
      </c>
      <c r="B18" s="33">
        <f>'[3]Sheet'!C8</f>
        <v>281.9737031555214</v>
      </c>
      <c r="C18" s="33">
        <f>'[3]Sheet'!D8</f>
        <v>277.1519592972338</v>
      </c>
      <c r="D18" s="33">
        <f>'[3]Sheet'!E8</f>
        <v>275.6201409298802</v>
      </c>
      <c r="E18" s="33">
        <f>'[3]Sheet'!F8</f>
        <v>278.4868191219407</v>
      </c>
      <c r="F18" s="33">
        <f>'[3]Sheet'!G8</f>
        <v>279.0523528906142</v>
      </c>
      <c r="G18" s="33">
        <f>'[3]Sheet'!H8</f>
        <v>277.83775017307664</v>
      </c>
    </row>
    <row r="19" spans="1:7" ht="12">
      <c r="A19" s="1" t="s">
        <v>9</v>
      </c>
      <c r="B19" s="33">
        <f>'[3]Sheet'!C9</f>
        <v>260</v>
      </c>
      <c r="C19" s="33">
        <f>'[3]Sheet'!D9</f>
        <v>262</v>
      </c>
      <c r="D19" s="33">
        <f>'[3]Sheet'!E9</f>
        <v>263</v>
      </c>
      <c r="E19" s="33">
        <f>'[3]Sheet'!F9</f>
        <v>269</v>
      </c>
      <c r="F19" s="33">
        <f>'[3]Sheet'!G9</f>
        <v>262</v>
      </c>
      <c r="G19" s="33">
        <f>'[3]Sheet'!H9</f>
        <v>265</v>
      </c>
    </row>
    <row r="20" spans="1:7" ht="12">
      <c r="A20" s="1" t="s">
        <v>10</v>
      </c>
      <c r="B20" s="31">
        <f>'[3]Sheet'!C10</f>
        <v>96.42568704851898</v>
      </c>
      <c r="C20" s="31">
        <f>'[3]Sheet'!D10</f>
        <v>88.82875347610809</v>
      </c>
      <c r="D20" s="31">
        <f>'[3]Sheet'!E10</f>
        <v>98.57504690033967</v>
      </c>
      <c r="E20" s="31">
        <f>'[3]Sheet'!F10</f>
        <v>95.47626249393802</v>
      </c>
      <c r="F20" s="31">
        <f>'[3]Sheet'!G10</f>
        <v>97.08461674561144</v>
      </c>
      <c r="G20" s="31">
        <f>'[3]Sheet'!H10</f>
        <v>92.17985644149609</v>
      </c>
    </row>
    <row r="21" spans="1:7" ht="12">
      <c r="A21" s="1" t="s">
        <v>11</v>
      </c>
      <c r="B21" s="33">
        <f>'[3]Sheet'!C11</f>
        <v>539</v>
      </c>
      <c r="C21" s="33">
        <f>'[3]Sheet'!D11</f>
        <v>454</v>
      </c>
      <c r="D21" s="33">
        <f>'[3]Sheet'!E11</f>
        <v>497</v>
      </c>
      <c r="E21" s="33">
        <f>'[3]Sheet'!F11</f>
        <v>537</v>
      </c>
      <c r="F21" s="33">
        <f>'[3]Sheet'!G11</f>
        <v>497</v>
      </c>
      <c r="G21" s="33">
        <f>'[3]Sheet'!H11</f>
        <v>486</v>
      </c>
    </row>
    <row r="22" spans="1:7" ht="12">
      <c r="A22" s="1" t="s">
        <v>12</v>
      </c>
      <c r="B22" s="33">
        <f>'[3]Sheet'!C12</f>
        <v>140</v>
      </c>
      <c r="C22" s="33">
        <f>'[3]Sheet'!D12</f>
        <v>157</v>
      </c>
      <c r="D22" s="33">
        <f>'[3]Sheet'!E12</f>
        <v>130</v>
      </c>
      <c r="E22" s="33">
        <f>'[3]Sheet'!F12</f>
        <v>145</v>
      </c>
      <c r="F22" s="33">
        <f>'[3]Sheet'!G12</f>
        <v>140</v>
      </c>
      <c r="G22" s="33">
        <f>'[3]Sheet'!H12</f>
        <v>149</v>
      </c>
    </row>
    <row r="23" spans="1:7" ht="12">
      <c r="A23" s="1"/>
      <c r="B23" s="5"/>
      <c r="C23" s="5"/>
      <c r="D23" s="5"/>
      <c r="E23" s="5"/>
      <c r="F23" s="5"/>
      <c r="G23" s="5"/>
    </row>
    <row r="24" spans="1:7" ht="12">
      <c r="A24" s="1" t="s">
        <v>29</v>
      </c>
      <c r="B24" s="5"/>
      <c r="C24" s="5"/>
      <c r="D24" s="5"/>
      <c r="E24" s="5"/>
      <c r="F24" s="5"/>
      <c r="G24" s="5"/>
    </row>
    <row r="25" spans="1:7" ht="13.5">
      <c r="A25" s="1" t="s">
        <v>30</v>
      </c>
      <c r="B25" s="5"/>
      <c r="C25" s="5"/>
      <c r="D25" s="5"/>
      <c r="E25" s="5"/>
      <c r="F25" s="5"/>
      <c r="G25" s="5"/>
    </row>
    <row r="26" spans="1:7" ht="12">
      <c r="A26" s="1" t="s">
        <v>8</v>
      </c>
      <c r="B26" s="32">
        <f>'[3]Sheet'!C13</f>
        <v>1.1248949612108026</v>
      </c>
      <c r="C26" s="32">
        <f>'[3]Sheet'!D13</f>
        <v>1.1201923532044196</v>
      </c>
      <c r="D26" s="32">
        <f>'[3]Sheet'!E13</f>
        <v>1.1131046652937606</v>
      </c>
      <c r="E26" s="32">
        <f>'[3]Sheet'!F13</f>
        <v>1.100411320975514</v>
      </c>
      <c r="F26" s="32">
        <f>'[3]Sheet'!G13</f>
        <v>1.1195107388475207</v>
      </c>
      <c r="G26" s="32">
        <f>'[3]Sheet'!H13</f>
        <v>1.110009317167013</v>
      </c>
    </row>
    <row r="27" spans="1:7" ht="12">
      <c r="A27" s="1" t="s">
        <v>9</v>
      </c>
      <c r="B27" s="32">
        <f>'[3]Sheet'!C14</f>
        <v>1.12</v>
      </c>
      <c r="C27" s="32">
        <f>'[3]Sheet'!D14</f>
        <v>1.12</v>
      </c>
      <c r="D27" s="32">
        <f>'[3]Sheet'!E14</f>
        <v>1.12</v>
      </c>
      <c r="E27" s="32">
        <f>'[3]Sheet'!F14</f>
        <v>1.1</v>
      </c>
      <c r="F27" s="32">
        <f>'[3]Sheet'!G14</f>
        <v>1.12</v>
      </c>
      <c r="G27" s="32">
        <f>'[3]Sheet'!H14</f>
        <v>1.11</v>
      </c>
    </row>
    <row r="28" spans="1:7" ht="12">
      <c r="A28" s="1" t="s">
        <v>10</v>
      </c>
      <c r="B28" s="34">
        <f>'[3]Sheet'!C15</f>
        <v>0.05338562707601717</v>
      </c>
      <c r="C28" s="34">
        <f>'[3]Sheet'!D15</f>
        <v>0.048225224239207325</v>
      </c>
      <c r="D28" s="34">
        <f>'[3]Sheet'!E15</f>
        <v>0.049066098601110275</v>
      </c>
      <c r="E28" s="34">
        <f>'[3]Sheet'!F15</f>
        <v>0.04946675594761261</v>
      </c>
      <c r="F28" s="34">
        <f>'[3]Sheet'!G15</f>
        <v>0.0515915659618836</v>
      </c>
      <c r="G28" s="34">
        <f>'[3]Sheet'!H15</f>
        <v>0.04978731010559887</v>
      </c>
    </row>
    <row r="29" spans="1:7" ht="12">
      <c r="A29" s="1" t="s">
        <v>11</v>
      </c>
      <c r="B29" s="32">
        <f>'[3]Sheet'!C16</f>
        <v>1.23</v>
      </c>
      <c r="C29" s="32">
        <f>'[3]Sheet'!D16</f>
        <v>1.22</v>
      </c>
      <c r="D29" s="32">
        <f>'[3]Sheet'!E16</f>
        <v>1.21</v>
      </c>
      <c r="E29" s="32">
        <f>'[3]Sheet'!F16</f>
        <v>1.2</v>
      </c>
      <c r="F29" s="32">
        <f>'[3]Sheet'!G16</f>
        <v>1.22</v>
      </c>
      <c r="G29" s="32">
        <f>'[3]Sheet'!H16</f>
        <v>1.21</v>
      </c>
    </row>
    <row r="30" spans="1:7" ht="12">
      <c r="A30" s="1" t="s">
        <v>12</v>
      </c>
      <c r="B30" s="32">
        <f>'[3]Sheet'!C17</f>
        <v>1.04</v>
      </c>
      <c r="C30" s="32">
        <f>'[3]Sheet'!D17</f>
        <v>1.03</v>
      </c>
      <c r="D30" s="32">
        <f>'[3]Sheet'!E17</f>
        <v>1.03</v>
      </c>
      <c r="E30" s="32">
        <f>'[3]Sheet'!F17</f>
        <v>1</v>
      </c>
      <c r="F30" s="32">
        <f>'[3]Sheet'!G17</f>
        <v>1.03</v>
      </c>
      <c r="G30" s="32">
        <f>'[3]Sheet'!H17</f>
        <v>1.01</v>
      </c>
    </row>
    <row r="31" spans="1:7" ht="12">
      <c r="A31" s="1"/>
      <c r="B31" s="5"/>
      <c r="C31" s="5"/>
      <c r="D31" s="5"/>
      <c r="E31" s="5"/>
      <c r="F31" s="5"/>
      <c r="G31" s="5"/>
    </row>
    <row r="32" spans="1:7" ht="12">
      <c r="A32" s="1" t="s">
        <v>31</v>
      </c>
      <c r="B32" s="5"/>
      <c r="C32" s="5"/>
      <c r="D32" s="5"/>
      <c r="E32" s="5"/>
      <c r="F32" s="5"/>
      <c r="G32" s="5"/>
    </row>
    <row r="33" spans="1:7" ht="13.5">
      <c r="A33" s="1" t="s">
        <v>32</v>
      </c>
      <c r="B33" s="5"/>
      <c r="C33" s="5"/>
      <c r="D33" s="5"/>
      <c r="E33" s="5"/>
      <c r="F33" s="5"/>
      <c r="G33" s="5"/>
    </row>
    <row r="34" spans="1:7" ht="12">
      <c r="A34" s="1" t="s">
        <v>8</v>
      </c>
      <c r="B34" s="32">
        <f>'[3]Sheet'!C18</f>
        <v>1.4900299471464005</v>
      </c>
      <c r="C34" s="32">
        <f>'[3]Sheet'!D18</f>
        <v>1.3740875519608717</v>
      </c>
      <c r="D34" s="32">
        <f>'[3]Sheet'!E18</f>
        <v>1.5183789846046813</v>
      </c>
      <c r="E34" s="32">
        <f>'[3]Sheet'!F18</f>
        <v>1.4079735892223233</v>
      </c>
      <c r="F34" s="32">
        <f>'[3]Sheet'!G18</f>
        <v>1.5029759768757953</v>
      </c>
      <c r="G34" s="32">
        <f>'[3]Sheet'!H18</f>
        <v>1.3915316739159447</v>
      </c>
    </row>
    <row r="35" spans="1:7" ht="12">
      <c r="A35" s="1" t="s">
        <v>9</v>
      </c>
      <c r="B35" s="32">
        <f>'[3]Sheet'!C19</f>
        <v>1.44</v>
      </c>
      <c r="C35" s="32">
        <f>'[3]Sheet'!D19</f>
        <v>1.37</v>
      </c>
      <c r="D35" s="32">
        <f>'[3]Sheet'!E19</f>
        <v>1.49</v>
      </c>
      <c r="E35" s="32">
        <f>'[3]Sheet'!F19</f>
        <v>1.35</v>
      </c>
      <c r="F35" s="32">
        <f>'[3]Sheet'!G19</f>
        <v>1.46</v>
      </c>
      <c r="G35" s="32">
        <f>'[3]Sheet'!H19</f>
        <v>1.35</v>
      </c>
    </row>
    <row r="36" spans="1:7" ht="12">
      <c r="A36" s="1" t="s">
        <v>10</v>
      </c>
      <c r="B36" s="34">
        <f>'[3]Sheet'!C20</f>
        <v>0.2545817544188509</v>
      </c>
      <c r="C36" s="34">
        <f>'[3]Sheet'!D20</f>
        <v>0.1561349468671192</v>
      </c>
      <c r="D36" s="34">
        <f>'[3]Sheet'!E20</f>
        <v>0.1989384732895634</v>
      </c>
      <c r="E36" s="34">
        <f>'[3]Sheet'!F20</f>
        <v>0.21999593323961028</v>
      </c>
      <c r="F36" s="34">
        <f>'[3]Sheet'!G20</f>
        <v>0.23038518747242528</v>
      </c>
      <c r="G36" s="34">
        <f>'[3]Sheet'!H20</f>
        <v>0.19214491730892294</v>
      </c>
    </row>
    <row r="37" spans="1:7" ht="12">
      <c r="A37" s="1" t="s">
        <v>11</v>
      </c>
      <c r="B37" s="32">
        <f>'[3]Sheet'!C21</f>
        <v>2.39</v>
      </c>
      <c r="C37" s="32">
        <f>'[3]Sheet'!D21</f>
        <v>1.69</v>
      </c>
      <c r="D37" s="32">
        <f>'[3]Sheet'!E21</f>
        <v>1.93</v>
      </c>
      <c r="E37" s="32">
        <f>'[3]Sheet'!F21</f>
        <v>2.04</v>
      </c>
      <c r="F37" s="32">
        <f>'[3]Sheet'!G21</f>
        <v>2.08</v>
      </c>
      <c r="G37" s="32">
        <f>'[3]Sheet'!H21</f>
        <v>1.9</v>
      </c>
    </row>
    <row r="38" spans="1:7" ht="12">
      <c r="A38" s="1" t="s">
        <v>12</v>
      </c>
      <c r="B38" s="32">
        <f>'[3]Sheet'!C22</f>
        <v>1.05</v>
      </c>
      <c r="C38" s="32">
        <f>'[3]Sheet'!D22</f>
        <v>1.08</v>
      </c>
      <c r="D38" s="32">
        <f>'[3]Sheet'!E22</f>
        <v>1.24</v>
      </c>
      <c r="E38" s="32">
        <f>'[3]Sheet'!F22</f>
        <v>1.12</v>
      </c>
      <c r="F38" s="32">
        <f>'[3]Sheet'!G22</f>
        <v>1.15</v>
      </c>
      <c r="G38" s="32">
        <f>'[3]Sheet'!H22</f>
        <v>1.12</v>
      </c>
    </row>
    <row r="39" spans="1:7" ht="12">
      <c r="A39" s="6"/>
      <c r="B39" s="5"/>
      <c r="C39" s="5"/>
      <c r="D39" s="5"/>
      <c r="E39" s="5"/>
      <c r="F39" s="5"/>
      <c r="G39" s="5"/>
    </row>
    <row r="40" spans="1:7" ht="13.5">
      <c r="A40" s="1" t="s">
        <v>33</v>
      </c>
      <c r="B40" s="5"/>
      <c r="C40" s="5"/>
      <c r="D40" s="5"/>
      <c r="E40" s="5"/>
      <c r="F40" s="5"/>
      <c r="G40" s="5"/>
    </row>
    <row r="41" spans="1:8" ht="12">
      <c r="A41" s="1" t="s">
        <v>8</v>
      </c>
      <c r="B41" s="35">
        <f>'[3]Sheet'!C23</f>
        <v>70.63397816915433</v>
      </c>
      <c r="C41" s="35">
        <f>'[3]Sheet'!D23</f>
        <v>70.89631079345138</v>
      </c>
      <c r="D41" s="35">
        <f>'[3]Sheet'!E23</f>
        <v>66.43080768692273</v>
      </c>
      <c r="E41" s="35">
        <f>'[3]Sheet'!F23</f>
        <v>55.00865071624118</v>
      </c>
      <c r="F41" s="35">
        <f>'[3]Sheet'!G23</f>
        <v>68.6329419582982</v>
      </c>
      <c r="G41" s="35">
        <f>'[3]Sheet'!H23</f>
        <v>62.82771448617611</v>
      </c>
      <c r="H41" s="36"/>
    </row>
    <row r="42" spans="1:8" ht="12">
      <c r="A42" s="1" t="s">
        <v>9</v>
      </c>
      <c r="B42" s="35">
        <f>'[3]Sheet'!C24</f>
        <v>59</v>
      </c>
      <c r="C42" s="35">
        <f>'[3]Sheet'!D24</f>
        <v>59.2</v>
      </c>
      <c r="D42" s="35">
        <f>'[3]Sheet'!E24</f>
        <v>50.5</v>
      </c>
      <c r="E42" s="35">
        <f>'[3]Sheet'!F24</f>
        <v>46.8</v>
      </c>
      <c r="F42" s="35">
        <f>'[3]Sheet'!G24</f>
        <v>55.6</v>
      </c>
      <c r="G42" s="35">
        <f>'[3]Sheet'!H24</f>
        <v>51</v>
      </c>
      <c r="H42" s="36"/>
    </row>
    <row r="43" spans="1:7" ht="12">
      <c r="A43" s="1" t="s">
        <v>10</v>
      </c>
      <c r="B43" s="37">
        <f>'[3]Sheet'!C25</f>
        <v>34.16011901747131</v>
      </c>
      <c r="C43" s="37">
        <f>'[3]Sheet'!D25</f>
        <v>46.069173579379466</v>
      </c>
      <c r="D43" s="37">
        <f>'[3]Sheet'!E25</f>
        <v>50.1245684320052</v>
      </c>
      <c r="E43" s="37">
        <f>'[3]Sheet'!F25</f>
        <v>39.89166061319228</v>
      </c>
      <c r="F43" s="37">
        <f>'[3]Sheet'!G25</f>
        <v>42.378265959977774</v>
      </c>
      <c r="G43" s="37">
        <f>'[3]Sheet'!H25</f>
        <v>43.7110735256922</v>
      </c>
    </row>
    <row r="44" spans="1:7" ht="12">
      <c r="A44" s="1" t="s">
        <v>11</v>
      </c>
      <c r="B44" s="35">
        <f>'[3]Sheet'!C26</f>
        <v>162.7</v>
      </c>
      <c r="C44" s="35">
        <f>'[3]Sheet'!D26</f>
        <v>206.9</v>
      </c>
      <c r="D44" s="35">
        <f>'[3]Sheet'!E26</f>
        <v>263.6</v>
      </c>
      <c r="E44" s="35">
        <f>'[3]Sheet'!F26</f>
        <v>160.3</v>
      </c>
      <c r="F44" s="35">
        <f>'[3]Sheet'!G26</f>
        <v>177</v>
      </c>
      <c r="G44" s="35">
        <f>'[3]Sheet'!H26</f>
        <v>189</v>
      </c>
    </row>
    <row r="45" spans="1:7" ht="12">
      <c r="A45" s="1" t="s">
        <v>12</v>
      </c>
      <c r="B45" s="35">
        <f>'[3]Sheet'!C27</f>
        <v>28.2</v>
      </c>
      <c r="C45" s="35">
        <f>'[3]Sheet'!D27</f>
        <v>20.6</v>
      </c>
      <c r="D45" s="35">
        <f>'[3]Sheet'!E27</f>
        <v>10.6</v>
      </c>
      <c r="E45" s="35">
        <f>'[3]Sheet'!F27</f>
        <v>17.2</v>
      </c>
      <c r="F45" s="35">
        <f>'[3]Sheet'!G27</f>
        <v>27.5</v>
      </c>
      <c r="G45" s="35">
        <f>'[3]Sheet'!H27</f>
        <v>18.2</v>
      </c>
    </row>
    <row r="46" spans="1:7" ht="12">
      <c r="A46" s="1"/>
      <c r="B46" s="37"/>
      <c r="C46" s="37"/>
      <c r="D46" s="37"/>
      <c r="E46" s="37"/>
      <c r="F46" s="37"/>
      <c r="G46" s="37"/>
    </row>
    <row r="47" ht="13.5">
      <c r="A47" s="38" t="s">
        <v>34</v>
      </c>
    </row>
    <row r="48" spans="1:7" ht="12">
      <c r="A48" s="1" t="s">
        <v>8</v>
      </c>
      <c r="B48" s="39">
        <f>'[3]Sheet'!C28</f>
        <v>8.723471422487236</v>
      </c>
      <c r="C48" s="39">
        <f>'[3]Sheet'!D28</f>
        <v>9.668539132574406</v>
      </c>
      <c r="D48" s="39">
        <f>'[3]Sheet'!E28</f>
        <v>8.60224962116775</v>
      </c>
      <c r="E48" s="39">
        <f>'[3]Sheet'!F28</f>
        <v>8.768916900679903</v>
      </c>
      <c r="F48" s="39">
        <f>'[3]Sheet'!G28</f>
        <v>8.667510191390948</v>
      </c>
      <c r="G48" s="39">
        <f>'[3]Sheet'!H28</f>
        <v>9.207778838648641</v>
      </c>
    </row>
    <row r="49" spans="1:7" ht="12">
      <c r="A49" s="1" t="s">
        <v>9</v>
      </c>
      <c r="B49" s="39">
        <f>'[3]Sheet'!C29</f>
        <v>8.5</v>
      </c>
      <c r="C49" s="39">
        <f>'[3]Sheet'!D29</f>
        <v>9.51</v>
      </c>
      <c r="D49" s="39">
        <f>'[3]Sheet'!E29</f>
        <v>7.91</v>
      </c>
      <c r="E49" s="39">
        <f>'[3]Sheet'!F29</f>
        <v>8.5</v>
      </c>
      <c r="F49" s="39">
        <f>'[3]Sheet'!G29</f>
        <v>8.14</v>
      </c>
      <c r="G49" s="39">
        <f>'[3]Sheet'!H29</f>
        <v>8.78</v>
      </c>
    </row>
    <row r="50" spans="1:7" ht="12">
      <c r="A50" s="1" t="s">
        <v>10</v>
      </c>
      <c r="B50" s="40">
        <f>'[3]Sheet'!C30</f>
        <v>3.246596826316468</v>
      </c>
      <c r="C50" s="40">
        <f>'[3]Sheet'!D30</f>
        <v>2.65322138146326</v>
      </c>
      <c r="D50" s="40">
        <f>'[3]Sheet'!E30</f>
        <v>3.3229604038140272</v>
      </c>
      <c r="E50" s="40">
        <f>'[3]Sheet'!F30</f>
        <v>2.9103646351982184</v>
      </c>
      <c r="F50" s="40">
        <f>'[3]Sheet'!G30</f>
        <v>3.2702833527748387</v>
      </c>
      <c r="G50" s="40">
        <f>'[3]Sheet'!H30</f>
        <v>2.82026227571096</v>
      </c>
    </row>
    <row r="51" spans="1:7" ht="12">
      <c r="A51" s="1" t="s">
        <v>11</v>
      </c>
      <c r="B51" s="39">
        <f>'[3]Sheet'!C31</f>
        <v>19.9</v>
      </c>
      <c r="C51" s="39">
        <f>'[3]Sheet'!D31</f>
        <v>17.4</v>
      </c>
      <c r="D51" s="39">
        <f>'[3]Sheet'!E31</f>
        <v>21.9</v>
      </c>
      <c r="E51" s="39">
        <f>'[3]Sheet'!F31</f>
        <v>16.1</v>
      </c>
      <c r="F51" s="39">
        <f>'[3]Sheet'!G31</f>
        <v>20.3</v>
      </c>
      <c r="G51" s="39">
        <f>'[3]Sheet'!H31</f>
        <v>16.9</v>
      </c>
    </row>
    <row r="52" spans="1:7" ht="12">
      <c r="A52" s="1" t="s">
        <v>12</v>
      </c>
      <c r="B52" s="39">
        <f>'[3]Sheet'!C32</f>
        <v>4.43</v>
      </c>
      <c r="C52" s="39">
        <f>'[3]Sheet'!D32</f>
        <v>6.38</v>
      </c>
      <c r="D52" s="39">
        <f>'[3]Sheet'!E32</f>
        <v>4.49</v>
      </c>
      <c r="E52" s="39">
        <f>'[3]Sheet'!F32</f>
        <v>4.95</v>
      </c>
      <c r="F52" s="39">
        <f>'[3]Sheet'!G32</f>
        <v>4.49</v>
      </c>
      <c r="G52" s="39">
        <f>'[3]Sheet'!H32</f>
        <v>5.36</v>
      </c>
    </row>
    <row r="53" ht="12.75" thickBot="1">
      <c r="A53" s="1"/>
    </row>
    <row r="54" spans="1:7" ht="12">
      <c r="A54" s="20" t="s">
        <v>22</v>
      </c>
      <c r="B54" s="41"/>
      <c r="C54" s="41"/>
      <c r="D54" s="41"/>
      <c r="E54" s="41"/>
      <c r="F54" s="41"/>
      <c r="G54" s="41"/>
    </row>
    <row r="55" spans="1:7" ht="13.5">
      <c r="A55" s="42" t="s">
        <v>71</v>
      </c>
      <c r="B55" s="43">
        <f>'[2]Sheet'!C12</f>
        <v>84</v>
      </c>
      <c r="C55" s="43">
        <f>'[2]Sheet'!D12</f>
        <v>129</v>
      </c>
      <c r="D55" s="43">
        <f>'[2]Sheet'!E12</f>
        <v>60</v>
      </c>
      <c r="E55" s="43">
        <f>'[2]Sheet'!F12</f>
        <v>198</v>
      </c>
      <c r="F55" s="43">
        <f>'[2]Sheet'!G12</f>
        <v>144</v>
      </c>
      <c r="G55" s="43">
        <f>'[2]Sheet'!H12</f>
        <v>327</v>
      </c>
    </row>
    <row r="56" spans="1:7" ht="13.5">
      <c r="A56" s="42" t="s">
        <v>35</v>
      </c>
      <c r="B56" s="43">
        <f>'[2]Sheet'!C13</f>
        <v>88</v>
      </c>
      <c r="C56" s="43">
        <f>'[2]Sheet'!D13</f>
        <v>144</v>
      </c>
      <c r="D56" s="43">
        <f>'[2]Sheet'!E13</f>
        <v>69</v>
      </c>
      <c r="E56" s="43">
        <f>'[2]Sheet'!F13</f>
        <v>211</v>
      </c>
      <c r="F56" s="43">
        <f>'[2]Sheet'!G13</f>
        <v>157</v>
      </c>
      <c r="G56" s="43">
        <f>'[2]Sheet'!H13</f>
        <v>355</v>
      </c>
    </row>
    <row r="57" spans="1:7" ht="13.5">
      <c r="A57" s="42" t="s">
        <v>36</v>
      </c>
      <c r="B57" s="43">
        <f>'[2]Sheet'!C14</f>
        <v>85</v>
      </c>
      <c r="C57" s="43">
        <f>'[2]Sheet'!D14</f>
        <v>126</v>
      </c>
      <c r="D57" s="43">
        <f>'[2]Sheet'!E14</f>
        <v>65</v>
      </c>
      <c r="E57" s="43">
        <f>'[2]Sheet'!F14</f>
        <v>189</v>
      </c>
      <c r="F57" s="43">
        <f>'[2]Sheet'!G14</f>
        <v>150</v>
      </c>
      <c r="G57" s="43">
        <f>'[2]Sheet'!H14</f>
        <v>315</v>
      </c>
    </row>
    <row r="58" spans="1:7" ht="13.5">
      <c r="A58" s="42" t="s">
        <v>37</v>
      </c>
      <c r="B58" s="43">
        <f>'[2]Sheet'!C15</f>
        <v>85</v>
      </c>
      <c r="C58" s="43">
        <f>'[2]Sheet'!D15</f>
        <v>126</v>
      </c>
      <c r="D58" s="43">
        <f>'[2]Sheet'!E15</f>
        <v>65</v>
      </c>
      <c r="E58" s="43">
        <f>'[2]Sheet'!F15</f>
        <v>189</v>
      </c>
      <c r="F58" s="43">
        <f>'[2]Sheet'!G15</f>
        <v>150</v>
      </c>
      <c r="G58" s="43">
        <f>'[2]Sheet'!H15</f>
        <v>315</v>
      </c>
    </row>
    <row r="59" spans="1:7" ht="13.5">
      <c r="A59" s="42" t="s">
        <v>38</v>
      </c>
      <c r="B59" s="43">
        <f>'[2]Sheet'!C16</f>
        <v>77</v>
      </c>
      <c r="C59" s="43">
        <f>'[2]Sheet'!D16</f>
        <v>138</v>
      </c>
      <c r="D59" s="43">
        <f>'[2]Sheet'!E16</f>
        <v>65</v>
      </c>
      <c r="E59" s="43">
        <f>'[2]Sheet'!F16</f>
        <v>207</v>
      </c>
      <c r="F59" s="43">
        <f>'[2]Sheet'!G16</f>
        <v>142</v>
      </c>
      <c r="G59" s="43">
        <f>'[2]Sheet'!H16</f>
        <v>345</v>
      </c>
    </row>
    <row r="60" spans="1:7" ht="13.5">
      <c r="A60" s="42" t="s">
        <v>39</v>
      </c>
      <c r="B60" s="43">
        <f>'[2]Sheet'!C17</f>
        <v>91</v>
      </c>
      <c r="C60" s="43">
        <f>'[2]Sheet'!D17</f>
        <v>144</v>
      </c>
      <c r="D60" s="43">
        <f>'[2]Sheet'!E17</f>
        <v>71</v>
      </c>
      <c r="E60" s="43">
        <f>'[2]Sheet'!F17</f>
        <v>212</v>
      </c>
      <c r="F60" s="43">
        <f>'[2]Sheet'!G17</f>
        <v>162</v>
      </c>
      <c r="G60" s="43">
        <f>'[2]Sheet'!H17</f>
        <v>356</v>
      </c>
    </row>
  </sheetData>
  <sheetProtection/>
  <mergeCells count="6">
    <mergeCell ref="B7:G7"/>
    <mergeCell ref="A3:G3"/>
    <mergeCell ref="A4:G4"/>
    <mergeCell ref="A5:G5"/>
    <mergeCell ref="A6:E6"/>
    <mergeCell ref="F6:G6"/>
  </mergeCells>
  <printOptions/>
  <pageMargins left="0.7" right="0.7" top="0.75" bottom="0.75" header="0.3" footer="0.3"/>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94"/>
  <sheetViews>
    <sheetView zoomScalePageLayoutView="0" workbookViewId="0" topLeftCell="A1">
      <selection activeCell="A18" sqref="A18"/>
    </sheetView>
  </sheetViews>
  <sheetFormatPr defaultColWidth="9.140625" defaultRowHeight="15"/>
  <cols>
    <col min="1" max="1" width="37.8515625" style="29" bestFit="1" customWidth="1"/>
    <col min="2" max="2" width="19.28125" style="29" bestFit="1" customWidth="1"/>
    <col min="3" max="16384" width="9.140625" style="29" customWidth="1"/>
  </cols>
  <sheetData>
    <row r="3" spans="1:7" ht="12">
      <c r="A3" s="70" t="s">
        <v>77</v>
      </c>
      <c r="B3" s="70"/>
      <c r="C3" s="70"/>
      <c r="D3" s="70"/>
      <c r="E3" s="70"/>
      <c r="F3" s="70"/>
      <c r="G3" s="70"/>
    </row>
    <row r="4" spans="1:7" ht="12">
      <c r="A4" s="69" t="s">
        <v>86</v>
      </c>
      <c r="B4" s="69"/>
      <c r="C4" s="69"/>
      <c r="D4" s="69"/>
      <c r="E4" s="69"/>
      <c r="F4" s="69"/>
      <c r="G4" s="69"/>
    </row>
    <row r="5" spans="1:7" ht="12">
      <c r="A5" s="71"/>
      <c r="B5" s="71"/>
      <c r="C5" s="71"/>
      <c r="D5" s="71"/>
      <c r="E5" s="71"/>
      <c r="F5" s="71"/>
      <c r="G5" s="71"/>
    </row>
    <row r="6" spans="1:7" ht="12.75" thickBot="1">
      <c r="A6" s="72" t="s">
        <v>24</v>
      </c>
      <c r="B6" s="73"/>
      <c r="C6" s="73"/>
      <c r="D6" s="73"/>
      <c r="E6" s="73"/>
      <c r="F6" s="74" t="s">
        <v>13</v>
      </c>
      <c r="G6" s="74"/>
    </row>
    <row r="7" spans="1:7" ht="12.75" thickBot="1">
      <c r="A7" s="7" t="s">
        <v>1</v>
      </c>
      <c r="B7" s="68" t="s">
        <v>14</v>
      </c>
      <c r="C7" s="68"/>
      <c r="D7" s="68"/>
      <c r="E7" s="68"/>
      <c r="F7" s="68"/>
      <c r="G7" s="68"/>
    </row>
    <row r="8" spans="1:7" ht="12">
      <c r="A8" s="2"/>
      <c r="B8" s="3" t="s">
        <v>2</v>
      </c>
      <c r="C8" s="3" t="s">
        <v>3</v>
      </c>
      <c r="D8" s="3" t="s">
        <v>4</v>
      </c>
      <c r="E8" s="3" t="s">
        <v>5</v>
      </c>
      <c r="F8" s="3" t="s">
        <v>6</v>
      </c>
      <c r="G8" s="3"/>
    </row>
    <row r="9" spans="1:7" ht="12.75" thickBot="1">
      <c r="A9" s="4"/>
      <c r="B9" s="8" t="s">
        <v>15</v>
      </c>
      <c r="C9" s="8" t="s">
        <v>7</v>
      </c>
      <c r="D9" s="8" t="s">
        <v>15</v>
      </c>
      <c r="E9" s="8" t="s">
        <v>7</v>
      </c>
      <c r="F9" s="8" t="s">
        <v>15</v>
      </c>
      <c r="G9" s="8" t="s">
        <v>7</v>
      </c>
    </row>
    <row r="10" spans="1:7" ht="13.5">
      <c r="A10" s="44" t="s">
        <v>40</v>
      </c>
      <c r="B10" s="5"/>
      <c r="C10" s="5"/>
      <c r="D10" s="5"/>
      <c r="E10" s="5"/>
      <c r="F10" s="5"/>
      <c r="G10" s="5"/>
    </row>
    <row r="11" spans="1:7" ht="12">
      <c r="A11" s="1" t="s">
        <v>8</v>
      </c>
      <c r="B11" s="32">
        <f>'[4]Sheet'!C3</f>
        <v>1.616362711601523</v>
      </c>
      <c r="C11" s="32">
        <f>'[4]Sheet'!D3</f>
        <v>2.3124643734163857</v>
      </c>
      <c r="D11" s="32">
        <f>'[4]Sheet'!E3</f>
        <v>1.6334038891134592</v>
      </c>
      <c r="E11" s="32">
        <f>'[4]Sheet'!F3</f>
        <v>1.9855555364689264</v>
      </c>
      <c r="F11" s="32">
        <f>'[4]Sheet'!G3</f>
        <v>1.6241651504639603</v>
      </c>
      <c r="G11" s="32">
        <f>'[4]Sheet'!H3</f>
        <v>2.144652681571685</v>
      </c>
    </row>
    <row r="12" spans="1:7" ht="12">
      <c r="A12" s="1" t="s">
        <v>9</v>
      </c>
      <c r="B12" s="32">
        <f>'[4]Sheet'!C4</f>
        <v>1.57</v>
      </c>
      <c r="C12" s="32">
        <f>'[4]Sheet'!D4</f>
        <v>2.2</v>
      </c>
      <c r="D12" s="32">
        <f>'[4]Sheet'!E4</f>
        <v>1.456</v>
      </c>
      <c r="E12" s="32">
        <f>'[4]Sheet'!F4</f>
        <v>1.94</v>
      </c>
      <c r="F12" s="32">
        <f>'[4]Sheet'!G4</f>
        <v>1.53</v>
      </c>
      <c r="G12" s="32">
        <f>'[4]Sheet'!H4</f>
        <v>2.06</v>
      </c>
    </row>
    <row r="13" spans="1:7" ht="12">
      <c r="A13" s="1" t="s">
        <v>10</v>
      </c>
      <c r="B13" s="34">
        <f>'[4]Sheet'!C5</f>
        <v>0.45091002765457405</v>
      </c>
      <c r="C13" s="34">
        <f>'[4]Sheet'!D5</f>
        <v>0.6204956260609984</v>
      </c>
      <c r="D13" s="34">
        <f>'[4]Sheet'!E5</f>
        <v>0.49033828374831157</v>
      </c>
      <c r="E13" s="34">
        <f>'[4]Sheet'!F5</f>
        <v>0.5986637338123191</v>
      </c>
      <c r="F13" s="34">
        <f>'[4]Sheet'!G5</f>
        <v>0.46753659046691964</v>
      </c>
      <c r="G13" s="34">
        <f>'[4]Sheet'!H5</f>
        <v>0.6301485767040822</v>
      </c>
    </row>
    <row r="14" spans="1:7" ht="12">
      <c r="A14" s="1" t="s">
        <v>11</v>
      </c>
      <c r="B14" s="32">
        <f>'[4]Sheet'!C6</f>
        <v>2.581</v>
      </c>
      <c r="C14" s="32">
        <f>'[4]Sheet'!D6</f>
        <v>3.653</v>
      </c>
      <c r="D14" s="32">
        <f>'[4]Sheet'!E6</f>
        <v>2.69</v>
      </c>
      <c r="E14" s="32">
        <f>'[4]Sheet'!F6</f>
        <v>3.14</v>
      </c>
      <c r="F14" s="32">
        <f>'[4]Sheet'!G6</f>
        <v>2.69</v>
      </c>
      <c r="G14" s="32">
        <f>'[4]Sheet'!H6</f>
        <v>3.529</v>
      </c>
    </row>
    <row r="15" spans="1:7" ht="12">
      <c r="A15" s="1" t="s">
        <v>12</v>
      </c>
      <c r="B15" s="32">
        <f>'[4]Sheet'!C7</f>
        <v>0.873</v>
      </c>
      <c r="C15" s="32">
        <f>'[4]Sheet'!D7</f>
        <v>1.25</v>
      </c>
      <c r="D15" s="32">
        <f>'[4]Sheet'!E7</f>
        <v>1</v>
      </c>
      <c r="E15" s="32">
        <f>'[4]Sheet'!F7</f>
        <v>0.923</v>
      </c>
      <c r="F15" s="32">
        <f>'[4]Sheet'!G7</f>
        <v>0.93</v>
      </c>
      <c r="G15" s="32">
        <f>'[4]Sheet'!H7</f>
        <v>1.128</v>
      </c>
    </row>
    <row r="16" spans="1:7" ht="12">
      <c r="A16" s="6"/>
      <c r="B16" s="31"/>
      <c r="C16" s="31"/>
      <c r="D16" s="31"/>
      <c r="E16" s="31"/>
      <c r="F16" s="31"/>
      <c r="G16" s="31"/>
    </row>
    <row r="17" spans="1:7" ht="13.5">
      <c r="A17" s="44" t="s">
        <v>41</v>
      </c>
      <c r="B17" s="31"/>
      <c r="C17" s="31"/>
      <c r="D17" s="31"/>
      <c r="E17" s="31"/>
      <c r="F17" s="31"/>
      <c r="G17" s="31"/>
    </row>
    <row r="18" spans="1:7" ht="12">
      <c r="A18" s="1" t="s">
        <v>8</v>
      </c>
      <c r="B18" s="34">
        <f>'[4]Sheet'!C8</f>
        <v>0.1076421719478822</v>
      </c>
      <c r="C18" s="34">
        <f>'[4]Sheet'!D8</f>
        <v>0.11367294906919571</v>
      </c>
      <c r="D18" s="34">
        <f>'[4]Sheet'!E8</f>
        <v>0.12100501801883856</v>
      </c>
      <c r="E18" s="34">
        <f>'[4]Sheet'!F8</f>
        <v>0.13734010620621095</v>
      </c>
      <c r="F18" s="34">
        <f>'[4]Sheet'!G8</f>
        <v>0.11377780134734596</v>
      </c>
      <c r="G18" s="34">
        <f>'[4]Sheet'!H8</f>
        <v>0.12583627313919793</v>
      </c>
    </row>
    <row r="19" spans="1:7" ht="12">
      <c r="A19" s="1" t="s">
        <v>9</v>
      </c>
      <c r="B19" s="34">
        <f>'[4]Sheet'!C9</f>
        <v>0.1</v>
      </c>
      <c r="C19" s="34">
        <f>'[4]Sheet'!D9</f>
        <v>0.1</v>
      </c>
      <c r="D19" s="34">
        <f>'[4]Sheet'!E9</f>
        <v>0.09</v>
      </c>
      <c r="E19" s="34">
        <f>'[4]Sheet'!F9</f>
        <v>0.11</v>
      </c>
      <c r="F19" s="34">
        <f>'[4]Sheet'!G9</f>
        <v>0.09</v>
      </c>
      <c r="G19" s="34">
        <f>'[4]Sheet'!H9</f>
        <v>0.11</v>
      </c>
    </row>
    <row r="20" spans="1:7" ht="12">
      <c r="A20" s="1" t="s">
        <v>10</v>
      </c>
      <c r="B20" s="45">
        <f>'[4]Sheet'!C10</f>
        <v>0.055554604641873916</v>
      </c>
      <c r="C20" s="45">
        <f>'[4]Sheet'!D10</f>
        <v>0.06956629254472381</v>
      </c>
      <c r="D20" s="45">
        <f>'[4]Sheet'!E10</f>
        <v>0.07464529754898196</v>
      </c>
      <c r="E20" s="45">
        <f>'[4]Sheet'!F10</f>
        <v>0.09040400167232729</v>
      </c>
      <c r="F20" s="45">
        <f>'[4]Sheet'!G10</f>
        <v>0.06508932781355778</v>
      </c>
      <c r="G20" s="45">
        <f>'[4]Sheet'!H10</f>
        <v>0.08170034210372869</v>
      </c>
    </row>
    <row r="21" spans="1:7" ht="12">
      <c r="A21" s="1" t="s">
        <v>11</v>
      </c>
      <c r="B21" s="34">
        <f>'[4]Sheet'!C11</f>
        <v>0.21</v>
      </c>
      <c r="C21" s="34">
        <f>'[4]Sheet'!D11</f>
        <v>0.28</v>
      </c>
      <c r="D21" s="34">
        <f>'[4]Sheet'!E11</f>
        <v>0.3</v>
      </c>
      <c r="E21" s="34">
        <f>'[4]Sheet'!F11</f>
        <v>0.38</v>
      </c>
      <c r="F21" s="34">
        <f>'[4]Sheet'!G11</f>
        <v>0.27</v>
      </c>
      <c r="G21" s="34">
        <f>'[4]Sheet'!H11</f>
        <v>0.35</v>
      </c>
    </row>
    <row r="22" spans="1:7" ht="12">
      <c r="A22" s="1" t="s">
        <v>12</v>
      </c>
      <c r="B22" s="34">
        <f>'[4]Sheet'!C12</f>
        <v>0.01</v>
      </c>
      <c r="C22" s="34">
        <f>'[4]Sheet'!D12</f>
        <v>0.01</v>
      </c>
      <c r="D22" s="34">
        <f>'[4]Sheet'!E12</f>
        <v>0.04</v>
      </c>
      <c r="E22" s="34">
        <f>'[4]Sheet'!F12</f>
        <v>0.01</v>
      </c>
      <c r="F22" s="34">
        <f>'[4]Sheet'!G12</f>
        <v>0.02</v>
      </c>
      <c r="G22" s="34">
        <f>'[4]Sheet'!H12</f>
        <v>0.01</v>
      </c>
    </row>
    <row r="23" spans="1:7" ht="12">
      <c r="A23" s="1"/>
      <c r="B23" s="31"/>
      <c r="C23" s="31"/>
      <c r="D23" s="31"/>
      <c r="E23" s="31"/>
      <c r="F23" s="31"/>
      <c r="G23" s="31"/>
    </row>
    <row r="24" spans="1:7" ht="13.5">
      <c r="A24" s="44" t="s">
        <v>42</v>
      </c>
      <c r="B24" s="31"/>
      <c r="C24" s="31"/>
      <c r="D24" s="31"/>
      <c r="E24" s="31"/>
      <c r="F24" s="31"/>
      <c r="G24" s="31"/>
    </row>
    <row r="25" spans="1:7" ht="12">
      <c r="A25" s="1" t="s">
        <v>8</v>
      </c>
      <c r="B25" s="34">
        <f>'[4]Sheet'!C13</f>
        <v>0.4776959727906437</v>
      </c>
      <c r="C25" s="34">
        <f>'[4]Sheet'!D13</f>
        <v>0.44490163222730994</v>
      </c>
      <c r="D25" s="34">
        <f>'[4]Sheet'!E13</f>
        <v>0.5425425526119189</v>
      </c>
      <c r="E25" s="34">
        <f>'[4]Sheet'!F13</f>
        <v>0.5627874853007849</v>
      </c>
      <c r="F25" s="34">
        <f>'[4]Sheet'!G13</f>
        <v>0.5074706614679949</v>
      </c>
      <c r="G25" s="34">
        <f>'[4]Sheet'!H13</f>
        <v>0.5054870175315195</v>
      </c>
    </row>
    <row r="26" spans="1:7" ht="12">
      <c r="A26" s="1" t="s">
        <v>9</v>
      </c>
      <c r="B26" s="34">
        <f>'[4]Sheet'!C14</f>
        <v>0.42</v>
      </c>
      <c r="C26" s="34">
        <f>'[4]Sheet'!D14</f>
        <v>0.39</v>
      </c>
      <c r="D26" s="34">
        <f>'[4]Sheet'!E14</f>
        <v>0.42</v>
      </c>
      <c r="E26" s="34">
        <f>'[4]Sheet'!F14</f>
        <v>0.5</v>
      </c>
      <c r="F26" s="34">
        <f>'[4]Sheet'!G14</f>
        <v>0.42</v>
      </c>
      <c r="G26" s="34">
        <f>'[4]Sheet'!H14</f>
        <v>0.43</v>
      </c>
    </row>
    <row r="27" spans="1:7" ht="12">
      <c r="A27" s="1" t="s">
        <v>10</v>
      </c>
      <c r="B27" s="45">
        <f>'[4]Sheet'!C15</f>
        <v>0.21705060027847858</v>
      </c>
      <c r="C27" s="45">
        <f>'[4]Sheet'!D15</f>
        <v>0.21279268653558875</v>
      </c>
      <c r="D27" s="45">
        <f>'[4]Sheet'!E15</f>
        <v>0.42049725476965866</v>
      </c>
      <c r="E27" s="45">
        <f>'[4]Sheet'!F15</f>
        <v>0.30661087815988425</v>
      </c>
      <c r="F27" s="45">
        <f>'[4]Sheet'!G15</f>
        <v>0.3267647015079813</v>
      </c>
      <c r="G27" s="45">
        <f>'[4]Sheet'!H15</f>
        <v>0.27131826181337404</v>
      </c>
    </row>
    <row r="28" spans="1:7" ht="12">
      <c r="A28" s="1" t="s">
        <v>11</v>
      </c>
      <c r="B28" s="34">
        <f>'[4]Sheet'!C16</f>
        <v>1.14</v>
      </c>
      <c r="C28" s="34">
        <f>'[4]Sheet'!D16</f>
        <v>1.09</v>
      </c>
      <c r="D28" s="34">
        <f>'[4]Sheet'!E16</f>
        <v>2.73</v>
      </c>
      <c r="E28" s="34">
        <f>'[4]Sheet'!F16</f>
        <v>1.19</v>
      </c>
      <c r="F28" s="34">
        <f>'[4]Sheet'!G16</f>
        <v>1.19</v>
      </c>
      <c r="G28" s="34">
        <f>'[4]Sheet'!H16</f>
        <v>1.15</v>
      </c>
    </row>
    <row r="29" spans="1:7" ht="12">
      <c r="A29" s="1" t="s">
        <v>12</v>
      </c>
      <c r="B29" s="34">
        <f>'[4]Sheet'!C17</f>
        <v>0.13</v>
      </c>
      <c r="C29" s="34">
        <f>'[4]Sheet'!D17</f>
        <v>0.16</v>
      </c>
      <c r="D29" s="34">
        <f>'[4]Sheet'!E17</f>
        <v>0.25</v>
      </c>
      <c r="E29" s="34">
        <f>'[4]Sheet'!F17</f>
        <v>0.2</v>
      </c>
      <c r="F29" s="34">
        <f>'[4]Sheet'!G17</f>
        <v>0.23</v>
      </c>
      <c r="G29" s="34">
        <f>'[4]Sheet'!H17</f>
        <v>0.2</v>
      </c>
    </row>
    <row r="30" spans="1:7" ht="12">
      <c r="A30" s="1"/>
      <c r="B30" s="31"/>
      <c r="C30" s="31"/>
      <c r="D30" s="31"/>
      <c r="E30" s="31"/>
      <c r="F30" s="31"/>
      <c r="G30" s="31"/>
    </row>
    <row r="31" spans="1:7" ht="13.5">
      <c r="A31" s="44" t="s">
        <v>43</v>
      </c>
      <c r="B31" s="31"/>
      <c r="C31" s="31"/>
      <c r="D31" s="31"/>
      <c r="E31" s="31"/>
      <c r="F31" s="31"/>
      <c r="G31" s="31"/>
    </row>
    <row r="32" spans="1:7" ht="12">
      <c r="A32" s="1" t="s">
        <v>8</v>
      </c>
      <c r="B32" s="34">
        <f>'[4]Sheet'!C18</f>
        <v>0.061444359246478966</v>
      </c>
      <c r="C32" s="34">
        <f>'[4]Sheet'!D18</f>
        <v>0.0461344782282601</v>
      </c>
      <c r="D32" s="34">
        <f>'[4]Sheet'!E18</f>
        <v>0.05198082238458806</v>
      </c>
      <c r="E32" s="34">
        <f>'[4]Sheet'!F18</f>
        <v>0.04873708096835334</v>
      </c>
      <c r="F32" s="34">
        <f>'[4]Sheet'!G18</f>
        <v>0.05711140351407096</v>
      </c>
      <c r="G32" s="34">
        <f>'[4]Sheet'!H18</f>
        <v>0.04747204067270417</v>
      </c>
    </row>
    <row r="33" spans="1:7" ht="12">
      <c r="A33" s="1" t="s">
        <v>9</v>
      </c>
      <c r="B33" s="34">
        <f>'[4]Sheet'!C19</f>
        <v>0.05</v>
      </c>
      <c r="C33" s="34">
        <f>'[4]Sheet'!D19</f>
        <v>0.04</v>
      </c>
      <c r="D33" s="34">
        <f>'[4]Sheet'!E19</f>
        <v>0.05</v>
      </c>
      <c r="E33" s="34">
        <f>'[4]Sheet'!F19</f>
        <v>0.04</v>
      </c>
      <c r="F33" s="34">
        <f>'[4]Sheet'!G19</f>
        <v>0.05</v>
      </c>
      <c r="G33" s="34">
        <f>'[4]Sheet'!H19</f>
        <v>0.04</v>
      </c>
    </row>
    <row r="34" spans="1:7" ht="12">
      <c r="A34" s="1" t="s">
        <v>10</v>
      </c>
      <c r="B34" s="45">
        <f>'[4]Sheet'!C20</f>
        <v>0.044125231920167436</v>
      </c>
      <c r="C34" s="45">
        <f>'[4]Sheet'!D20</f>
        <v>0.03722269302179945</v>
      </c>
      <c r="D34" s="45">
        <f>'[4]Sheet'!E20</f>
        <v>0.041444965037088895</v>
      </c>
      <c r="E34" s="45">
        <f>'[4]Sheet'!F20</f>
        <v>0.04130568145614479</v>
      </c>
      <c r="F34" s="45">
        <f>'[4]Sheet'!G20</f>
        <v>0.04300930993207073</v>
      </c>
      <c r="G34" s="45">
        <f>'[4]Sheet'!H20</f>
        <v>0.03934102073066351</v>
      </c>
    </row>
    <row r="35" spans="1:7" ht="12">
      <c r="A35" s="1" t="s">
        <v>11</v>
      </c>
      <c r="B35" s="34">
        <f>'[4]Sheet'!C21</f>
        <v>0.15</v>
      </c>
      <c r="C35" s="34">
        <f>'[4]Sheet'!D21</f>
        <v>0.14</v>
      </c>
      <c r="D35" s="34">
        <f>'[4]Sheet'!E21</f>
        <v>0.14</v>
      </c>
      <c r="E35" s="34">
        <f>'[4]Sheet'!F21</f>
        <v>0.15</v>
      </c>
      <c r="F35" s="34">
        <f>'[4]Sheet'!G21</f>
        <v>0.15</v>
      </c>
      <c r="G35" s="34">
        <f>'[4]Sheet'!H21</f>
        <v>0.14</v>
      </c>
    </row>
    <row r="36" spans="1:7" s="65" customFormat="1" ht="12">
      <c r="A36" s="62" t="s">
        <v>12</v>
      </c>
      <c r="B36" s="63" t="str">
        <f>('[4]Sheet'!C22)&amp;"0"&amp;"ª"</f>
        <v>0.010ª</v>
      </c>
      <c r="C36" s="64" t="str">
        <f>'[4]Sheet'!D22&amp;"0"&amp;"ª"</f>
        <v>0.010ª</v>
      </c>
      <c r="D36" s="63" t="str">
        <f>'[4]Sheet'!E22&amp;"0"&amp;"ª"</f>
        <v>0.010ª</v>
      </c>
      <c r="E36" s="63" t="str">
        <f>'[4]Sheet'!F22&amp;"0"&amp;"ª"</f>
        <v>0.010ª</v>
      </c>
      <c r="F36" s="63" t="str">
        <f>'[4]Sheet'!G22&amp;"0"&amp;"ª"</f>
        <v>0.010ª</v>
      </c>
      <c r="G36" s="63" t="str">
        <f>'[4]Sheet'!H22&amp;"0"&amp;"ª"</f>
        <v>0.010ª</v>
      </c>
    </row>
    <row r="37" spans="1:7" ht="12">
      <c r="A37" s="1"/>
      <c r="B37" s="31"/>
      <c r="C37" s="31"/>
      <c r="D37" s="31"/>
      <c r="E37" s="31"/>
      <c r="F37" s="31"/>
      <c r="G37" s="31"/>
    </row>
    <row r="38" spans="1:7" ht="13.5">
      <c r="A38" s="44" t="s">
        <v>44</v>
      </c>
      <c r="B38" s="31"/>
      <c r="C38" s="31"/>
      <c r="D38" s="31"/>
      <c r="E38" s="31"/>
      <c r="F38" s="31"/>
      <c r="G38" s="31"/>
    </row>
    <row r="39" spans="1:7" ht="12">
      <c r="A39" s="1" t="s">
        <v>8</v>
      </c>
      <c r="B39" s="34">
        <f>'[4]Sheet'!C23</f>
        <v>0.1874475221908278</v>
      </c>
      <c r="C39" s="34">
        <f>'[4]Sheet'!D23</f>
        <v>0.19401350794526362</v>
      </c>
      <c r="D39" s="34">
        <f>'[4]Sheet'!E23</f>
        <v>0.18884008079975526</v>
      </c>
      <c r="E39" s="34">
        <f>'[4]Sheet'!F23</f>
        <v>0.21490118862879803</v>
      </c>
      <c r="F39" s="34">
        <f>'[4]Sheet'!G23</f>
        <v>0.18808692366982724</v>
      </c>
      <c r="G39" s="34">
        <f>'[4]Sheet'!H23</f>
        <v>0.20474836839993146</v>
      </c>
    </row>
    <row r="40" spans="1:7" ht="12">
      <c r="A40" s="1" t="s">
        <v>9</v>
      </c>
      <c r="B40" s="34">
        <f>'[4]Sheet'!C24</f>
        <v>0.15</v>
      </c>
      <c r="C40" s="34">
        <f>'[4]Sheet'!D24</f>
        <v>0.16</v>
      </c>
      <c r="D40" s="34">
        <f>'[4]Sheet'!E24</f>
        <v>0.16</v>
      </c>
      <c r="E40" s="34">
        <f>'[4]Sheet'!F24</f>
        <v>0.16</v>
      </c>
      <c r="F40" s="34">
        <f>'[4]Sheet'!G24</f>
        <v>0.16</v>
      </c>
      <c r="G40" s="34">
        <f>'[4]Sheet'!H24</f>
        <v>0.16</v>
      </c>
    </row>
    <row r="41" spans="1:7" ht="12">
      <c r="A41" s="1" t="s">
        <v>10</v>
      </c>
      <c r="B41" s="45">
        <f>'[4]Sheet'!C25</f>
        <v>0.14199092370000505</v>
      </c>
      <c r="C41" s="45">
        <f>'[4]Sheet'!D25</f>
        <v>0.148383452296347</v>
      </c>
      <c r="D41" s="45">
        <f>'[4]Sheet'!E25</f>
        <v>0.11229159765540483</v>
      </c>
      <c r="E41" s="45">
        <f>'[4]Sheet'!F25</f>
        <v>0.21499535292629746</v>
      </c>
      <c r="F41" s="45">
        <f>'[4]Sheet'!G25</f>
        <v>0.1287047178477166</v>
      </c>
      <c r="G41" s="45">
        <f>'[4]Sheet'!H25</f>
        <v>0.1856684894578791</v>
      </c>
    </row>
    <row r="42" spans="1:7" ht="12">
      <c r="A42" s="1" t="s">
        <v>11</v>
      </c>
      <c r="B42" s="34">
        <f>'[4]Sheet'!C26</f>
        <v>0.56</v>
      </c>
      <c r="C42" s="34">
        <f>'[4]Sheet'!D26</f>
        <v>0.53</v>
      </c>
      <c r="D42" s="34">
        <f>'[4]Sheet'!E26</f>
        <v>0.49</v>
      </c>
      <c r="E42" s="34">
        <f>'[4]Sheet'!F26</f>
        <v>0.85</v>
      </c>
      <c r="F42" s="34">
        <f>'[4]Sheet'!G26</f>
        <v>0.56</v>
      </c>
      <c r="G42" s="34">
        <f>'[4]Sheet'!H26</f>
        <v>0.81</v>
      </c>
    </row>
    <row r="43" spans="1:7" ht="12">
      <c r="A43" s="1" t="s">
        <v>12</v>
      </c>
      <c r="B43" s="34">
        <f>'[4]Sheet'!C27</f>
        <v>0.04</v>
      </c>
      <c r="C43" s="34">
        <f>'[4]Sheet'!D27</f>
        <v>0.04</v>
      </c>
      <c r="D43" s="34">
        <f>'[4]Sheet'!E27</f>
        <v>0.05</v>
      </c>
      <c r="E43" s="34">
        <f>'[4]Sheet'!F27</f>
        <v>0.04</v>
      </c>
      <c r="F43" s="34">
        <f>'[4]Sheet'!G27</f>
        <v>0.04</v>
      </c>
      <c r="G43" s="34">
        <f>'[4]Sheet'!H27</f>
        <v>0.04</v>
      </c>
    </row>
    <row r="44" spans="1:7" ht="12">
      <c r="A44" s="1"/>
      <c r="B44" s="31"/>
      <c r="C44" s="31"/>
      <c r="D44" s="31"/>
      <c r="E44" s="31"/>
      <c r="F44" s="31"/>
      <c r="G44" s="31"/>
    </row>
    <row r="45" spans="1:7" ht="13.5">
      <c r="A45" s="44" t="s">
        <v>45</v>
      </c>
      <c r="B45" s="31"/>
      <c r="C45" s="31"/>
      <c r="D45" s="31"/>
      <c r="E45" s="31"/>
      <c r="F45" s="31"/>
      <c r="G45" s="31"/>
    </row>
    <row r="46" spans="1:7" ht="12">
      <c r="A46" s="1" t="s">
        <v>8</v>
      </c>
      <c r="B46" s="34">
        <f>'[4]Sheet'!C28</f>
        <v>0.5915787215150793</v>
      </c>
      <c r="C46" s="34">
        <f>'[4]Sheet'!D28</f>
        <v>0.606380536599536</v>
      </c>
      <c r="D46" s="34">
        <f>'[4]Sheet'!E28</f>
        <v>0.5758910296566485</v>
      </c>
      <c r="E46" s="34">
        <f>'[4]Sheet'!F28</f>
        <v>0.6226559117546748</v>
      </c>
      <c r="F46" s="34">
        <f>'[4]Sheet'!G28</f>
        <v>0.5843756254930785</v>
      </c>
      <c r="G46" s="34">
        <f>'[4]Sheet'!H28</f>
        <v>0.6147449827908025</v>
      </c>
    </row>
    <row r="47" spans="1:7" ht="12">
      <c r="A47" s="1" t="s">
        <v>9</v>
      </c>
      <c r="B47" s="34">
        <f>'[4]Sheet'!C29</f>
        <v>0.57</v>
      </c>
      <c r="C47" s="34">
        <f>'[4]Sheet'!D29</f>
        <v>0.49</v>
      </c>
      <c r="D47" s="34">
        <f>'[4]Sheet'!E29</f>
        <v>0.53</v>
      </c>
      <c r="E47" s="34">
        <f>'[4]Sheet'!F29</f>
        <v>0.49</v>
      </c>
      <c r="F47" s="34">
        <f>'[4]Sheet'!G29</f>
        <v>0.56</v>
      </c>
      <c r="G47" s="34">
        <f>'[4]Sheet'!H29</f>
        <v>0.49</v>
      </c>
    </row>
    <row r="48" spans="1:7" ht="12">
      <c r="A48" s="1" t="s">
        <v>10</v>
      </c>
      <c r="B48" s="45">
        <f>'[4]Sheet'!C30</f>
        <v>0.32893362059121545</v>
      </c>
      <c r="C48" s="45">
        <f>'[4]Sheet'!D30</f>
        <v>0.3751784944216033</v>
      </c>
      <c r="D48" s="45">
        <f>'[4]Sheet'!E30</f>
        <v>0.3007813435976039</v>
      </c>
      <c r="E48" s="45">
        <f>'[4]Sheet'!F30</f>
        <v>0.3921964660361616</v>
      </c>
      <c r="F48" s="45">
        <f>'[4]Sheet'!G30</f>
        <v>0.3151588053782942</v>
      </c>
      <c r="G48" s="45">
        <f>'[4]Sheet'!H30</f>
        <v>0.38357156926538166</v>
      </c>
    </row>
    <row r="49" spans="1:7" ht="12">
      <c r="A49" s="1" t="s">
        <v>11</v>
      </c>
      <c r="B49" s="34">
        <f>'[4]Sheet'!C31</f>
        <v>1.34</v>
      </c>
      <c r="C49" s="34">
        <f>'[4]Sheet'!D31</f>
        <v>1.71</v>
      </c>
      <c r="D49" s="34">
        <f>'[4]Sheet'!E31</f>
        <v>1.28</v>
      </c>
      <c r="E49" s="34">
        <f>'[4]Sheet'!F31</f>
        <v>1.64</v>
      </c>
      <c r="F49" s="34">
        <f>'[4]Sheet'!G31</f>
        <v>1.3</v>
      </c>
      <c r="G49" s="34">
        <f>'[4]Sheet'!H31</f>
        <v>1.71</v>
      </c>
    </row>
    <row r="50" spans="1:7" ht="12">
      <c r="A50" s="1" t="s">
        <v>12</v>
      </c>
      <c r="B50" s="34">
        <f>'[4]Sheet'!C32</f>
        <v>0.2</v>
      </c>
      <c r="C50" s="34">
        <f>'[4]Sheet'!D32</f>
        <v>0.18</v>
      </c>
      <c r="D50" s="34">
        <f>'[4]Sheet'!E32</f>
        <v>0.22</v>
      </c>
      <c r="E50" s="34">
        <f>'[4]Sheet'!F32</f>
        <v>0.2</v>
      </c>
      <c r="F50" s="34">
        <f>'[4]Sheet'!G32</f>
        <v>0.2</v>
      </c>
      <c r="G50" s="34">
        <f>'[4]Sheet'!H32</f>
        <v>0.18</v>
      </c>
    </row>
    <row r="51" spans="1:7" ht="12">
      <c r="A51" s="38"/>
      <c r="B51" s="46"/>
      <c r="C51" s="46"/>
      <c r="D51" s="46"/>
      <c r="E51" s="46"/>
      <c r="F51" s="46"/>
      <c r="G51" s="46"/>
    </row>
    <row r="52" spans="1:7" ht="13.5">
      <c r="A52" s="44" t="s">
        <v>46</v>
      </c>
      <c r="B52" s="31"/>
      <c r="C52" s="31"/>
      <c r="D52" s="31"/>
      <c r="E52" s="31"/>
      <c r="F52" s="31"/>
      <c r="G52" s="31"/>
    </row>
    <row r="53" spans="1:7" ht="12">
      <c r="A53" s="1" t="s">
        <v>8</v>
      </c>
      <c r="B53" s="32">
        <f>'[4]Sheet'!C33</f>
        <v>0.4847478748110995</v>
      </c>
      <c r="C53" s="32">
        <f>'[4]Sheet'!D33</f>
        <v>0.6021636709414481</v>
      </c>
      <c r="D53" s="32">
        <f>'[4]Sheet'!E33</f>
        <v>0.5647845022947652</v>
      </c>
      <c r="E53" s="32">
        <f>'[4]Sheet'!F33</f>
        <v>0.6604710474864884</v>
      </c>
      <c r="F53" s="32">
        <f>'[4]Sheet'!G33</f>
        <v>0.5213932822226222</v>
      </c>
      <c r="G53" s="32">
        <f>'[4]Sheet'!H33</f>
        <v>0.6321297337213229</v>
      </c>
    </row>
    <row r="54" spans="1:7" ht="12">
      <c r="A54" s="1" t="s">
        <v>9</v>
      </c>
      <c r="B54" s="32">
        <f>'[4]Sheet'!C34</f>
        <v>0.41</v>
      </c>
      <c r="C54" s="32">
        <f>'[4]Sheet'!D34</f>
        <v>0.52</v>
      </c>
      <c r="D54" s="32">
        <f>'[4]Sheet'!E34</f>
        <v>0.49</v>
      </c>
      <c r="E54" s="32">
        <f>'[4]Sheet'!F34</f>
        <v>0.5</v>
      </c>
      <c r="F54" s="32">
        <f>'[4]Sheet'!G34</f>
        <v>0.44</v>
      </c>
      <c r="G54" s="32">
        <f>'[4]Sheet'!H34</f>
        <v>0.52</v>
      </c>
    </row>
    <row r="55" spans="1:7" ht="12">
      <c r="A55" s="1" t="s">
        <v>10</v>
      </c>
      <c r="B55" s="34">
        <f>'[4]Sheet'!C35</f>
        <v>0.22000578417574032</v>
      </c>
      <c r="C55" s="34">
        <f>'[4]Sheet'!D35</f>
        <v>0.36826072792260894</v>
      </c>
      <c r="D55" s="34">
        <f>'[4]Sheet'!E35</f>
        <v>0.2961923237485162</v>
      </c>
      <c r="E55" s="34">
        <f>'[4]Sheet'!F35</f>
        <v>0.45092364718133815</v>
      </c>
      <c r="F55" s="34">
        <f>'[4]Sheet'!G35</f>
        <v>0.2597151054939369</v>
      </c>
      <c r="G55" s="34">
        <f>'[4]Sheet'!H35</f>
        <v>0.413279394219974</v>
      </c>
    </row>
    <row r="56" spans="1:7" ht="12">
      <c r="A56" s="1" t="s">
        <v>11</v>
      </c>
      <c r="B56" s="32">
        <f>'[4]Sheet'!C36</f>
        <v>1.02</v>
      </c>
      <c r="C56" s="32">
        <f>'[4]Sheet'!D36</f>
        <v>1.95</v>
      </c>
      <c r="D56" s="32">
        <f>'[4]Sheet'!E36</f>
        <v>1.44</v>
      </c>
      <c r="E56" s="32">
        <f>'[4]Sheet'!F36</f>
        <v>2.37</v>
      </c>
      <c r="F56" s="32">
        <f>'[4]Sheet'!G36</f>
        <v>1.37</v>
      </c>
      <c r="G56" s="32">
        <f>'[4]Sheet'!H36</f>
        <v>1.97</v>
      </c>
    </row>
    <row r="57" spans="1:7" ht="12">
      <c r="A57" s="1" t="s">
        <v>12</v>
      </c>
      <c r="B57" s="32">
        <f>'[4]Sheet'!C37</f>
        <v>0.21</v>
      </c>
      <c r="C57" s="32">
        <f>'[4]Sheet'!D37</f>
        <v>0.22</v>
      </c>
      <c r="D57" s="32">
        <f>'[4]Sheet'!E37</f>
        <v>0.23</v>
      </c>
      <c r="E57" s="32">
        <f>'[4]Sheet'!F37</f>
        <v>0.22</v>
      </c>
      <c r="F57" s="32">
        <f>'[4]Sheet'!G37</f>
        <v>0.22</v>
      </c>
      <c r="G57" s="32">
        <f>'[4]Sheet'!H37</f>
        <v>0.22</v>
      </c>
    </row>
    <row r="58" spans="1:7" ht="12">
      <c r="A58" s="1"/>
      <c r="B58" s="31"/>
      <c r="C58" s="31"/>
      <c r="D58" s="31"/>
      <c r="E58" s="31"/>
      <c r="F58" s="31"/>
      <c r="G58" s="31"/>
    </row>
    <row r="59" spans="1:7" ht="13.5">
      <c r="A59" s="44" t="s">
        <v>47</v>
      </c>
      <c r="B59" s="31"/>
      <c r="C59" s="31"/>
      <c r="D59" s="31"/>
      <c r="E59" s="31"/>
      <c r="F59" s="31"/>
      <c r="G59" s="31"/>
    </row>
    <row r="60" spans="1:7" ht="12">
      <c r="A60" s="1" t="s">
        <v>8</v>
      </c>
      <c r="B60" s="31">
        <f>'[4]Sheet'!C38</f>
        <v>44.60685659707504</v>
      </c>
      <c r="C60" s="31">
        <f>'[4]Sheet'!D38</f>
        <v>45.21817472619401</v>
      </c>
      <c r="D60" s="31">
        <f>'[4]Sheet'!E38</f>
        <v>42.18820642563576</v>
      </c>
      <c r="E60" s="31">
        <f>'[4]Sheet'!F38</f>
        <v>49.49983391715311</v>
      </c>
      <c r="F60" s="31">
        <f>'[4]Sheet'!G38</f>
        <v>43.480117016117</v>
      </c>
      <c r="G60" s="31">
        <f>'[4]Sheet'!H38</f>
        <v>47.40994007189535</v>
      </c>
    </row>
    <row r="61" spans="1:7" ht="12">
      <c r="A61" s="1" t="s">
        <v>9</v>
      </c>
      <c r="B61" s="31">
        <f>'[4]Sheet'!C39</f>
        <v>42.4</v>
      </c>
      <c r="C61" s="31">
        <f>'[4]Sheet'!D39</f>
        <v>41.8</v>
      </c>
      <c r="D61" s="31">
        <f>'[4]Sheet'!E39</f>
        <v>36.8</v>
      </c>
      <c r="E61" s="31">
        <f>'[4]Sheet'!F39</f>
        <v>48.9</v>
      </c>
      <c r="F61" s="31">
        <f>'[4]Sheet'!G39</f>
        <v>39.1</v>
      </c>
      <c r="G61" s="31">
        <f>'[4]Sheet'!H39</f>
        <v>44.6</v>
      </c>
    </row>
    <row r="62" spans="1:7" ht="12">
      <c r="A62" s="1" t="s">
        <v>10</v>
      </c>
      <c r="B62" s="32">
        <f>'[4]Sheet'!C40</f>
        <v>22.45147649897533</v>
      </c>
      <c r="C62" s="32">
        <f>'[4]Sheet'!D40</f>
        <v>22.6050543711304</v>
      </c>
      <c r="D62" s="32">
        <f>'[4]Sheet'!E40</f>
        <v>23.42424814062438</v>
      </c>
      <c r="E62" s="32">
        <f>'[4]Sheet'!F40</f>
        <v>24.8185802403276</v>
      </c>
      <c r="F62" s="32">
        <f>'[4]Sheet'!G40</f>
        <v>22.85570168314084</v>
      </c>
      <c r="G62" s="32">
        <f>'[4]Sheet'!H40</f>
        <v>23.828631183712677</v>
      </c>
    </row>
    <row r="63" spans="1:7" ht="12">
      <c r="A63" s="1" t="s">
        <v>11</v>
      </c>
      <c r="B63" s="31">
        <f>'[4]Sheet'!C41</f>
        <v>96.5</v>
      </c>
      <c r="C63" s="31">
        <f>'[4]Sheet'!D41</f>
        <v>89.3</v>
      </c>
      <c r="D63" s="31">
        <f>'[4]Sheet'!E41</f>
        <v>93.3</v>
      </c>
      <c r="E63" s="31">
        <f>'[4]Sheet'!F41</f>
        <v>115</v>
      </c>
      <c r="F63" s="31">
        <f>'[4]Sheet'!G41</f>
        <v>93.3</v>
      </c>
      <c r="G63" s="31">
        <f>'[4]Sheet'!H41</f>
        <v>96.5</v>
      </c>
    </row>
    <row r="64" spans="1:7" ht="12">
      <c r="A64" s="1" t="s">
        <v>12</v>
      </c>
      <c r="B64" s="31">
        <f>'[4]Sheet'!C42</f>
        <v>12</v>
      </c>
      <c r="C64" s="31">
        <f>'[4]Sheet'!D42</f>
        <v>11.4</v>
      </c>
      <c r="D64" s="31">
        <f>'[4]Sheet'!E42</f>
        <v>12.5</v>
      </c>
      <c r="E64" s="31">
        <f>'[4]Sheet'!F42</f>
        <v>11.9</v>
      </c>
      <c r="F64" s="31">
        <f>'[4]Sheet'!G42</f>
        <v>12.5</v>
      </c>
      <c r="G64" s="31">
        <f>'[4]Sheet'!H42</f>
        <v>11.4</v>
      </c>
    </row>
    <row r="65" spans="1:7" ht="12">
      <c r="A65" s="1"/>
      <c r="B65" s="31"/>
      <c r="C65" s="31"/>
      <c r="D65" s="31"/>
      <c r="E65" s="31"/>
      <c r="F65" s="31"/>
      <c r="G65" s="31"/>
    </row>
    <row r="66" spans="1:7" ht="13.5">
      <c r="A66" s="44" t="s">
        <v>48</v>
      </c>
      <c r="B66" s="31"/>
      <c r="C66" s="31"/>
      <c r="D66" s="31"/>
      <c r="E66" s="31"/>
      <c r="F66" s="31"/>
      <c r="G66" s="31"/>
    </row>
    <row r="67" spans="1:7" ht="12">
      <c r="A67" s="1" t="s">
        <v>8</v>
      </c>
      <c r="B67" s="31">
        <f>'[4]Sheet'!C43</f>
        <v>22.808713233370927</v>
      </c>
      <c r="C67" s="31">
        <f>'[4]Sheet'!D43</f>
        <v>33.333339011849986</v>
      </c>
      <c r="D67" s="31">
        <f>'[4]Sheet'!E43</f>
        <v>25.801851048172395</v>
      </c>
      <c r="E67" s="31">
        <f>'[4]Sheet'!F43</f>
        <v>32.439404652645976</v>
      </c>
      <c r="F67" s="31">
        <f>'[4]Sheet'!G43</f>
        <v>24.152119986683697</v>
      </c>
      <c r="G67" s="31">
        <f>'[4]Sheet'!H43</f>
        <v>32.8767695569871</v>
      </c>
    </row>
    <row r="68" spans="1:7" ht="12">
      <c r="A68" s="1" t="s">
        <v>9</v>
      </c>
      <c r="B68" s="31">
        <f>'[4]Sheet'!C44</f>
        <v>22.57</v>
      </c>
      <c r="C68" s="31">
        <f>'[4]Sheet'!D44</f>
        <v>32.15</v>
      </c>
      <c r="D68" s="31">
        <f>'[4]Sheet'!E44</f>
        <v>23.76</v>
      </c>
      <c r="E68" s="31">
        <f>'[4]Sheet'!F44</f>
        <v>31.99</v>
      </c>
      <c r="F68" s="31">
        <f>'[4]Sheet'!G44</f>
        <v>22.73</v>
      </c>
      <c r="G68" s="31">
        <f>'[4]Sheet'!H44</f>
        <v>32.12</v>
      </c>
    </row>
    <row r="69" spans="1:7" ht="12">
      <c r="A69" s="1" t="s">
        <v>10</v>
      </c>
      <c r="B69" s="32">
        <f>'[4]Sheet'!C45</f>
        <v>6.988766640101818</v>
      </c>
      <c r="C69" s="32">
        <f>'[4]Sheet'!D45</f>
        <v>13.545864706158603</v>
      </c>
      <c r="D69" s="32">
        <f>'[4]Sheet'!E45</f>
        <v>12.244954632669575</v>
      </c>
      <c r="E69" s="32">
        <f>'[4]Sheet'!F45</f>
        <v>9.281971160457065</v>
      </c>
      <c r="F69" s="32">
        <f>'[4]Sheet'!G45</f>
        <v>9.77898467427549</v>
      </c>
      <c r="G69" s="32">
        <f>'[4]Sheet'!H45</f>
        <v>11.558608598011078</v>
      </c>
    </row>
    <row r="70" spans="1:7" ht="12">
      <c r="A70" s="1" t="s">
        <v>11</v>
      </c>
      <c r="B70" s="31">
        <f>'[4]Sheet'!C46</f>
        <v>36.45</v>
      </c>
      <c r="C70" s="31">
        <f>'[4]Sheet'!D46</f>
        <v>60.02</v>
      </c>
      <c r="D70" s="31">
        <f>'[4]Sheet'!E46</f>
        <v>87.75</v>
      </c>
      <c r="E70" s="31">
        <f>'[4]Sheet'!F46</f>
        <v>52.94</v>
      </c>
      <c r="F70" s="31">
        <f>'[4]Sheet'!G46</f>
        <v>39.52</v>
      </c>
      <c r="G70" s="31">
        <f>'[4]Sheet'!H46</f>
        <v>54.55</v>
      </c>
    </row>
    <row r="71" spans="1:7" ht="12">
      <c r="A71" s="1" t="s">
        <v>12</v>
      </c>
      <c r="B71" s="31">
        <f>'[4]Sheet'!C47</f>
        <v>3.58</v>
      </c>
      <c r="C71" s="31">
        <f>'[4]Sheet'!D47</f>
        <v>14.74</v>
      </c>
      <c r="D71" s="31">
        <f>'[4]Sheet'!E47</f>
        <v>15.81</v>
      </c>
      <c r="E71" s="31">
        <f>'[4]Sheet'!F47</f>
        <v>17.07</v>
      </c>
      <c r="F71" s="31">
        <f>'[4]Sheet'!G47</f>
        <v>6.38</v>
      </c>
      <c r="G71" s="31">
        <f>'[4]Sheet'!H47</f>
        <v>15.31</v>
      </c>
    </row>
    <row r="72" spans="1:7" ht="12">
      <c r="A72" s="1"/>
      <c r="B72" s="31"/>
      <c r="C72" s="31"/>
      <c r="D72" s="31"/>
      <c r="E72" s="31"/>
      <c r="F72" s="31"/>
      <c r="G72" s="31"/>
    </row>
    <row r="73" spans="1:7" ht="13.5">
      <c r="A73" s="1" t="s">
        <v>49</v>
      </c>
      <c r="B73" s="31"/>
      <c r="C73" s="31"/>
      <c r="D73" s="31"/>
      <c r="E73" s="31"/>
      <c r="F73" s="31"/>
      <c r="G73" s="31"/>
    </row>
    <row r="74" spans="1:7" ht="12">
      <c r="A74" s="1" t="s">
        <v>8</v>
      </c>
      <c r="B74" s="32">
        <f>'[4]Sheet'!C48</f>
        <v>5.610740508575576</v>
      </c>
      <c r="C74" s="32">
        <f>'[4]Sheet'!D48</f>
        <v>6.505170579289371</v>
      </c>
      <c r="D74" s="32">
        <f>'[4]Sheet'!E48</f>
        <v>6.756115143872237</v>
      </c>
      <c r="E74" s="32">
        <f>'[4]Sheet'!F48</f>
        <v>6.219677627599791</v>
      </c>
      <c r="F74" s="32">
        <f>'[4]Sheet'!G48</f>
        <v>6.115202259022331</v>
      </c>
      <c r="G74" s="32">
        <f>'[4]Sheet'!H48</f>
        <v>6.359821045682247</v>
      </c>
    </row>
    <row r="75" spans="1:7" ht="12">
      <c r="A75" s="1" t="s">
        <v>9</v>
      </c>
      <c r="B75" s="32">
        <f>'[4]Sheet'!C49</f>
        <v>5.6953125</v>
      </c>
      <c r="C75" s="32">
        <f>'[4]Sheet'!D49</f>
        <v>6.331707317073172</v>
      </c>
      <c r="D75" s="32">
        <f>'[4]Sheet'!E49</f>
        <v>6.065</v>
      </c>
      <c r="E75" s="32">
        <f>'[4]Sheet'!F49</f>
        <v>6.1036363636363635</v>
      </c>
      <c r="F75" s="32">
        <f>'[4]Sheet'!G49</f>
        <v>5.871052631578947</v>
      </c>
      <c r="G75" s="32">
        <f>'[4]Sheet'!H49</f>
        <v>6.174137931034483</v>
      </c>
    </row>
    <row r="76" spans="1:7" ht="12">
      <c r="A76" s="1" t="s">
        <v>10</v>
      </c>
      <c r="B76" s="34">
        <f>'[4]Sheet'!C50</f>
        <v>1.5725874095571575</v>
      </c>
      <c r="C76" s="34">
        <f>'[4]Sheet'!D50</f>
        <v>1.7492388794428426</v>
      </c>
      <c r="D76" s="34">
        <f>'[4]Sheet'!E50</f>
        <v>3.276113533983442</v>
      </c>
      <c r="E76" s="34">
        <f>'[4]Sheet'!F50</f>
        <v>1.362161594277758</v>
      </c>
      <c r="F76" s="34">
        <f>'[4]Sheet'!G50</f>
        <v>2.5248866487887507</v>
      </c>
      <c r="G76" s="34">
        <f>'[4]Sheet'!H50</f>
        <v>1.568405034841758</v>
      </c>
    </row>
    <row r="77" spans="1:7" ht="12">
      <c r="A77" s="1" t="s">
        <v>11</v>
      </c>
      <c r="B77" s="32">
        <f>'[4]Sheet'!C51</f>
        <v>8.415624999999999</v>
      </c>
      <c r="C77" s="32">
        <f>'[4]Sheet'!D51</f>
        <v>10.393181818181816</v>
      </c>
      <c r="D77" s="32">
        <f>'[4]Sheet'!E51</f>
        <v>23.092105263157897</v>
      </c>
      <c r="E77" s="32">
        <f>'[4]Sheet'!F51</f>
        <v>9.264444444444443</v>
      </c>
      <c r="F77" s="32">
        <f>'[4]Sheet'!G51</f>
        <v>8.796551724137931</v>
      </c>
      <c r="G77" s="32">
        <f>'[4]Sheet'!H51</f>
        <v>10.088888888888887</v>
      </c>
    </row>
    <row r="78" spans="1:7" ht="12">
      <c r="A78" s="1" t="s">
        <v>12</v>
      </c>
      <c r="B78" s="32">
        <f>'[4]Sheet'!C52</f>
        <v>0.9944444444444445</v>
      </c>
      <c r="C78" s="32">
        <f>'[4]Sheet'!D52</f>
        <v>2.74025974025974</v>
      </c>
      <c r="D78" s="32">
        <f>'[4]Sheet'!E52</f>
        <v>4.395744680851064</v>
      </c>
      <c r="E78" s="32">
        <f>'[4]Sheet'!F52</f>
        <v>3.603488372093023</v>
      </c>
      <c r="F78" s="32">
        <f>'[4]Sheet'!G52</f>
        <v>1.8228571428571427</v>
      </c>
      <c r="G78" s="32">
        <f>'[4]Sheet'!H52</f>
        <v>3.447222222222222</v>
      </c>
    </row>
    <row r="79" spans="1:8" ht="12.75" thickBot="1">
      <c r="A79" s="47"/>
      <c r="B79" s="48"/>
      <c r="C79" s="48"/>
      <c r="D79" s="48"/>
      <c r="E79" s="48"/>
      <c r="F79" s="48"/>
      <c r="G79" s="48"/>
      <c r="H79" s="36"/>
    </row>
    <row r="80" spans="1:8" ht="12">
      <c r="A80" s="49" t="s">
        <v>22</v>
      </c>
      <c r="B80" s="50"/>
      <c r="C80" s="50"/>
      <c r="D80" s="50"/>
      <c r="E80" s="50"/>
      <c r="F80" s="50"/>
      <c r="G80" s="50"/>
      <c r="H80" s="36"/>
    </row>
    <row r="81" spans="1:7" ht="13.5">
      <c r="A81" s="51" t="s">
        <v>50</v>
      </c>
      <c r="B81" s="52">
        <f>'[2]Sheet'!C22</f>
        <v>86</v>
      </c>
      <c r="C81" s="52">
        <f>'[2]Sheet'!D22</f>
        <v>141</v>
      </c>
      <c r="D81" s="52">
        <f>'[2]Sheet'!E22</f>
        <v>68</v>
      </c>
      <c r="E81" s="52">
        <f>'[2]Sheet'!F22</f>
        <v>212</v>
      </c>
      <c r="F81" s="52">
        <f>'[2]Sheet'!G22</f>
        <v>154</v>
      </c>
      <c r="G81" s="52">
        <f>'[2]Sheet'!H22</f>
        <v>353</v>
      </c>
    </row>
    <row r="82" spans="1:7" ht="13.5">
      <c r="A82" s="53" t="s">
        <v>51</v>
      </c>
      <c r="B82" s="52">
        <f>'[2]Sheet'!C23</f>
        <v>85</v>
      </c>
      <c r="C82" s="52">
        <f>'[2]Sheet'!D23</f>
        <v>141</v>
      </c>
      <c r="D82" s="52">
        <f>'[2]Sheet'!E23</f>
        <v>68</v>
      </c>
      <c r="E82" s="52">
        <f>'[2]Sheet'!F23</f>
        <v>213</v>
      </c>
      <c r="F82" s="52">
        <f>'[2]Sheet'!G23</f>
        <v>153</v>
      </c>
      <c r="G82" s="52">
        <f>'[2]Sheet'!H23</f>
        <v>354</v>
      </c>
    </row>
    <row r="83" spans="1:7" ht="13.5">
      <c r="A83" s="53" t="s">
        <v>52</v>
      </c>
      <c r="B83" s="52">
        <f>'[2]Sheet'!C24</f>
        <v>85</v>
      </c>
      <c r="C83" s="52">
        <f>'[2]Sheet'!D24</f>
        <v>141</v>
      </c>
      <c r="D83" s="52">
        <f>'[2]Sheet'!E24</f>
        <v>68</v>
      </c>
      <c r="E83" s="52">
        <f>'[2]Sheet'!F24</f>
        <v>213</v>
      </c>
      <c r="F83" s="52">
        <f>'[2]Sheet'!G24</f>
        <v>153</v>
      </c>
      <c r="G83" s="52">
        <f>'[2]Sheet'!H24</f>
        <v>354</v>
      </c>
    </row>
    <row r="84" spans="1:7" ht="13.5">
      <c r="A84" s="53" t="s">
        <v>53</v>
      </c>
      <c r="B84" s="52">
        <f>'[2]Sheet'!C25</f>
        <v>86</v>
      </c>
      <c r="C84" s="52">
        <f>'[2]Sheet'!D25</f>
        <v>141</v>
      </c>
      <c r="D84" s="52">
        <f>'[2]Sheet'!E25</f>
        <v>68</v>
      </c>
      <c r="E84" s="52">
        <f>'[2]Sheet'!F25</f>
        <v>213</v>
      </c>
      <c r="F84" s="52">
        <f>'[2]Sheet'!G25</f>
        <v>154</v>
      </c>
      <c r="G84" s="52">
        <f>'[2]Sheet'!H25</f>
        <v>354</v>
      </c>
    </row>
    <row r="85" spans="1:7" ht="13.5">
      <c r="A85" s="53" t="s">
        <v>54</v>
      </c>
      <c r="B85" s="52">
        <f>'[2]Sheet'!C26</f>
        <v>85</v>
      </c>
      <c r="C85" s="52">
        <f>'[2]Sheet'!D26</f>
        <v>141</v>
      </c>
      <c r="D85" s="52">
        <f>'[2]Sheet'!E26</f>
        <v>68</v>
      </c>
      <c r="E85" s="52">
        <f>'[2]Sheet'!F26</f>
        <v>213</v>
      </c>
      <c r="F85" s="52">
        <f>'[2]Sheet'!G26</f>
        <v>153</v>
      </c>
      <c r="G85" s="52">
        <f>'[2]Sheet'!H26</f>
        <v>354</v>
      </c>
    </row>
    <row r="86" spans="1:7" ht="13.5">
      <c r="A86" s="53" t="s">
        <v>55</v>
      </c>
      <c r="B86" s="52">
        <f>'[2]Sheet'!C27</f>
        <v>85</v>
      </c>
      <c r="C86" s="52">
        <f>'[2]Sheet'!D27</f>
        <v>141</v>
      </c>
      <c r="D86" s="52">
        <f>'[2]Sheet'!E27</f>
        <v>68</v>
      </c>
      <c r="E86" s="52">
        <f>'[2]Sheet'!F27</f>
        <v>213</v>
      </c>
      <c r="F86" s="52">
        <f>'[2]Sheet'!G27</f>
        <v>153</v>
      </c>
      <c r="G86" s="52">
        <f>'[2]Sheet'!H27</f>
        <v>354</v>
      </c>
    </row>
    <row r="87" spans="1:7" ht="13.5">
      <c r="A87" s="53" t="s">
        <v>56</v>
      </c>
      <c r="B87" s="52">
        <f>'[2]Sheet'!C28</f>
        <v>86</v>
      </c>
      <c r="C87" s="52">
        <f>'[2]Sheet'!D28</f>
        <v>141</v>
      </c>
      <c r="D87" s="52">
        <f>'[2]Sheet'!E28</f>
        <v>68</v>
      </c>
      <c r="E87" s="52">
        <f>'[2]Sheet'!F28</f>
        <v>213</v>
      </c>
      <c r="F87" s="52">
        <f>'[2]Sheet'!G28</f>
        <v>154</v>
      </c>
      <c r="G87" s="52">
        <f>'[2]Sheet'!H28</f>
        <v>354</v>
      </c>
    </row>
    <row r="88" spans="1:7" ht="13.5">
      <c r="A88" s="53" t="s">
        <v>57</v>
      </c>
      <c r="B88" s="52">
        <f>'[2]Sheet'!C29</f>
        <v>92</v>
      </c>
      <c r="C88" s="52">
        <f>'[2]Sheet'!D29</f>
        <v>146</v>
      </c>
      <c r="D88" s="52">
        <f>'[2]Sheet'!E29</f>
        <v>72</v>
      </c>
      <c r="E88" s="52">
        <f>'[2]Sheet'!F29</f>
        <v>216</v>
      </c>
      <c r="F88" s="52">
        <f>'[2]Sheet'!G29</f>
        <v>164</v>
      </c>
      <c r="G88" s="52">
        <f>'[2]Sheet'!H29</f>
        <v>362</v>
      </c>
    </row>
    <row r="89" spans="1:7" ht="13.5">
      <c r="A89" s="53" t="s">
        <v>58</v>
      </c>
      <c r="B89" s="52">
        <f>'[2]Sheet'!C30</f>
        <v>90</v>
      </c>
      <c r="C89" s="52">
        <f>'[2]Sheet'!D30</f>
        <v>142</v>
      </c>
      <c r="D89" s="52">
        <f>'[2]Sheet'!E30</f>
        <v>68</v>
      </c>
      <c r="E89" s="52">
        <f>'[2]Sheet'!F30</f>
        <v>213</v>
      </c>
      <c r="F89" s="52">
        <f>'[2]Sheet'!G30</f>
        <v>158</v>
      </c>
      <c r="G89" s="52">
        <f>'[2]Sheet'!H30</f>
        <v>355</v>
      </c>
    </row>
    <row r="90" spans="1:7" ht="13.5">
      <c r="A90" s="53" t="s">
        <v>59</v>
      </c>
      <c r="B90" s="52">
        <f>'[2]Sheet'!C31</f>
        <v>84</v>
      </c>
      <c r="C90" s="52">
        <f>'[2]Sheet'!D31</f>
        <v>134</v>
      </c>
      <c r="D90" s="52">
        <f>'[2]Sheet'!E31</f>
        <v>62</v>
      </c>
      <c r="E90" s="52">
        <f>'[2]Sheet'!F31</f>
        <v>200</v>
      </c>
      <c r="F90" s="52">
        <f>'[2]Sheet'!G31</f>
        <v>146</v>
      </c>
      <c r="G90" s="52">
        <f>'[2]Sheet'!H31</f>
        <v>334</v>
      </c>
    </row>
    <row r="91" spans="1:7" ht="12">
      <c r="A91" s="53"/>
      <c r="B91" s="52"/>
      <c r="C91" s="52"/>
      <c r="D91" s="52"/>
      <c r="E91" s="52"/>
      <c r="F91" s="52"/>
      <c r="G91" s="52"/>
    </row>
    <row r="93" spans="1:7" ht="37.5" customHeight="1">
      <c r="A93" s="66" t="s">
        <v>76</v>
      </c>
      <c r="B93" s="75"/>
      <c r="C93" s="75"/>
      <c r="D93" s="75"/>
      <c r="E93" s="75"/>
      <c r="F93" s="75"/>
      <c r="G93" s="75"/>
    </row>
    <row r="94" ht="12">
      <c r="A94" s="1"/>
    </row>
  </sheetData>
  <sheetProtection/>
  <mergeCells count="7">
    <mergeCell ref="A93:G93"/>
    <mergeCell ref="B7:G7"/>
    <mergeCell ref="A3:G3"/>
    <mergeCell ref="A4:G4"/>
    <mergeCell ref="A5:G5"/>
    <mergeCell ref="A6:E6"/>
    <mergeCell ref="F6:G6"/>
  </mergeCells>
  <printOptions/>
  <pageMargins left="0.7" right="0.7" top="0.75" bottom="0.75" header="0.3" footer="0.3"/>
  <pageSetup fitToHeight="2"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3:G36"/>
  <sheetViews>
    <sheetView zoomScalePageLayoutView="0" workbookViewId="0" topLeftCell="A1">
      <selection activeCell="A1" sqref="A1"/>
    </sheetView>
  </sheetViews>
  <sheetFormatPr defaultColWidth="9.140625" defaultRowHeight="15"/>
  <cols>
    <col min="1" max="1" width="43.57421875" style="29" customWidth="1"/>
    <col min="2" max="2" width="12.140625" style="29" bestFit="1" customWidth="1"/>
    <col min="3" max="3" width="12.00390625" style="29" bestFit="1" customWidth="1"/>
    <col min="4" max="4" width="11.00390625" style="29" bestFit="1" customWidth="1"/>
    <col min="5" max="7" width="12.00390625" style="29" bestFit="1" customWidth="1"/>
    <col min="8" max="16384" width="9.140625" style="29" customWidth="1"/>
  </cols>
  <sheetData>
    <row r="3" spans="1:7" ht="12">
      <c r="A3" s="70" t="s">
        <v>80</v>
      </c>
      <c r="B3" s="70"/>
      <c r="C3" s="70"/>
      <c r="D3" s="70"/>
      <c r="E3" s="70"/>
      <c r="F3" s="70"/>
      <c r="G3" s="70"/>
    </row>
    <row r="4" spans="1:7" ht="12">
      <c r="A4" s="69" t="s">
        <v>60</v>
      </c>
      <c r="B4" s="69"/>
      <c r="C4" s="69"/>
      <c r="D4" s="69"/>
      <c r="E4" s="69"/>
      <c r="F4" s="69"/>
      <c r="G4" s="69"/>
    </row>
    <row r="5" spans="1:7" ht="12">
      <c r="A5" s="71"/>
      <c r="B5" s="71"/>
      <c r="C5" s="71"/>
      <c r="D5" s="71"/>
      <c r="E5" s="71"/>
      <c r="F5" s="71"/>
      <c r="G5" s="71"/>
    </row>
    <row r="6" spans="1:7" ht="12.75" thickBot="1">
      <c r="A6" s="72" t="s">
        <v>24</v>
      </c>
      <c r="B6" s="73"/>
      <c r="C6" s="73"/>
      <c r="D6" s="73"/>
      <c r="E6" s="73"/>
      <c r="F6" s="74" t="s">
        <v>13</v>
      </c>
      <c r="G6" s="74"/>
    </row>
    <row r="7" spans="1:7" ht="21.75" customHeight="1" thickBot="1">
      <c r="A7" s="7" t="s">
        <v>1</v>
      </c>
      <c r="B7" s="68" t="s">
        <v>14</v>
      </c>
      <c r="C7" s="68"/>
      <c r="D7" s="68"/>
      <c r="E7" s="68"/>
      <c r="F7" s="68"/>
      <c r="G7" s="68"/>
    </row>
    <row r="8" spans="1:7" ht="12">
      <c r="A8" s="2"/>
      <c r="B8" s="3" t="s">
        <v>2</v>
      </c>
      <c r="C8" s="3" t="s">
        <v>3</v>
      </c>
      <c r="D8" s="3" t="s">
        <v>4</v>
      </c>
      <c r="E8" s="3" t="s">
        <v>5</v>
      </c>
      <c r="F8" s="3" t="s">
        <v>6</v>
      </c>
      <c r="G8" s="3"/>
    </row>
    <row r="9" spans="1:7" ht="12.75" thickBot="1">
      <c r="A9" s="4"/>
      <c r="B9" s="8" t="s">
        <v>15</v>
      </c>
      <c r="C9" s="8" t="s">
        <v>7</v>
      </c>
      <c r="D9" s="8" t="s">
        <v>15</v>
      </c>
      <c r="E9" s="8" t="s">
        <v>7</v>
      </c>
      <c r="F9" s="8" t="s">
        <v>15</v>
      </c>
      <c r="G9" s="8" t="s">
        <v>7</v>
      </c>
    </row>
    <row r="10" spans="1:7" ht="13.5">
      <c r="A10" s="30" t="s">
        <v>61</v>
      </c>
      <c r="B10" s="5"/>
      <c r="C10" s="5"/>
      <c r="D10" s="5"/>
      <c r="E10" s="5"/>
      <c r="F10" s="5"/>
      <c r="G10" s="5"/>
    </row>
    <row r="11" spans="1:7" ht="12">
      <c r="A11" s="1" t="s">
        <v>8</v>
      </c>
      <c r="B11" s="11">
        <f>'[5]Sheet'!C3</f>
        <v>4.018247353409376</v>
      </c>
      <c r="C11" s="11">
        <f>'[5]Sheet'!D3</f>
        <v>5.151612169766758</v>
      </c>
      <c r="D11" s="11">
        <f>'[5]Sheet'!E3</f>
        <v>3.9102662552568335</v>
      </c>
      <c r="E11" s="11">
        <f>'[5]Sheet'!F3</f>
        <v>5.2125860708560685</v>
      </c>
      <c r="F11" s="11">
        <f>'[5]Sheet'!G3</f>
        <v>3.9696959354722385</v>
      </c>
      <c r="G11" s="11">
        <f>'[5]Sheet'!H3</f>
        <v>5.182949397917298</v>
      </c>
    </row>
    <row r="12" spans="1:7" ht="12">
      <c r="A12" s="1" t="s">
        <v>9</v>
      </c>
      <c r="B12" s="11">
        <f>'[5]Sheet'!C4</f>
        <v>3.9</v>
      </c>
      <c r="C12" s="11">
        <f>'[5]Sheet'!D4</f>
        <v>5</v>
      </c>
      <c r="D12" s="11">
        <f>'[5]Sheet'!E4</f>
        <v>3.9</v>
      </c>
      <c r="E12" s="11">
        <f>'[5]Sheet'!F4</f>
        <v>5.2</v>
      </c>
      <c r="F12" s="11">
        <f>'[5]Sheet'!G4</f>
        <v>3.9</v>
      </c>
      <c r="G12" s="11">
        <f>'[5]Sheet'!H4</f>
        <v>5.1</v>
      </c>
    </row>
    <row r="13" spans="1:7" ht="12">
      <c r="A13" s="1" t="s">
        <v>10</v>
      </c>
      <c r="B13" s="16">
        <f>'[5]Sheet'!C5</f>
        <v>0.7398543111859328</v>
      </c>
      <c r="C13" s="16">
        <f>'[5]Sheet'!D5</f>
        <v>1.091115649040254</v>
      </c>
      <c r="D13" s="16">
        <f>'[5]Sheet'!E5</f>
        <v>0.745940639102829</v>
      </c>
      <c r="E13" s="16">
        <f>'[5]Sheet'!F5</f>
        <v>1.194061837116484</v>
      </c>
      <c r="F13" s="16">
        <f>'[5]Sheet'!G5</f>
        <v>0.7415784734517897</v>
      </c>
      <c r="G13" s="16">
        <f>'[5]Sheet'!H5</f>
        <v>1.1440612476096028</v>
      </c>
    </row>
    <row r="14" spans="1:7" ht="12">
      <c r="A14" s="1" t="s">
        <v>11</v>
      </c>
      <c r="B14" s="11">
        <f>'[5]Sheet'!C6</f>
        <v>6.1</v>
      </c>
      <c r="C14" s="11">
        <f>'[5]Sheet'!D6</f>
        <v>7.9</v>
      </c>
      <c r="D14" s="11">
        <f>'[5]Sheet'!E6</f>
        <v>5.4</v>
      </c>
      <c r="E14" s="11">
        <f>'[5]Sheet'!F6</f>
        <v>8.1</v>
      </c>
      <c r="F14" s="11">
        <f>'[5]Sheet'!G6</f>
        <v>5.6</v>
      </c>
      <c r="G14" s="11">
        <f>'[5]Sheet'!H6</f>
        <v>7.9</v>
      </c>
    </row>
    <row r="15" spans="1:7" ht="12">
      <c r="A15" s="1" t="s">
        <v>12</v>
      </c>
      <c r="B15" s="11">
        <f>'[5]Sheet'!C7</f>
        <v>2.9</v>
      </c>
      <c r="C15" s="11">
        <f>'[5]Sheet'!D7</f>
        <v>3.4</v>
      </c>
      <c r="D15" s="11">
        <f>'[5]Sheet'!E7</f>
        <v>2.7</v>
      </c>
      <c r="E15" s="11">
        <f>'[5]Sheet'!F7</f>
        <v>3.2</v>
      </c>
      <c r="F15" s="11">
        <f>'[5]Sheet'!G7</f>
        <v>2.8</v>
      </c>
      <c r="G15" s="11">
        <f>'[5]Sheet'!H7</f>
        <v>3.2</v>
      </c>
    </row>
    <row r="16" spans="1:7" ht="12">
      <c r="A16" s="6"/>
      <c r="B16" s="9"/>
      <c r="C16" s="9"/>
      <c r="D16" s="9"/>
      <c r="E16" s="9"/>
      <c r="F16" s="9"/>
      <c r="G16" s="9"/>
    </row>
    <row r="17" spans="1:7" ht="13.5">
      <c r="A17" s="1" t="s">
        <v>62</v>
      </c>
      <c r="B17" s="9"/>
      <c r="C17" s="9"/>
      <c r="D17" s="9"/>
      <c r="E17" s="9"/>
      <c r="F17" s="9"/>
      <c r="G17" s="9"/>
    </row>
    <row r="18" spans="1:7" ht="12">
      <c r="A18" s="1" t="s">
        <v>8</v>
      </c>
      <c r="B18" s="11">
        <f>'[5]Sheet'!C8</f>
        <v>1.4462258366841023</v>
      </c>
      <c r="C18" s="11">
        <f>'[5]Sheet'!D8</f>
        <v>1.3181892793791659</v>
      </c>
      <c r="D18" s="11">
        <f>'[5]Sheet'!E8</f>
        <v>1.4224273876083726</v>
      </c>
      <c r="E18" s="11">
        <f>'[5]Sheet'!F8</f>
        <v>1.6308552534207459</v>
      </c>
      <c r="F18" s="11">
        <f>'[5]Sheet'!G8</f>
        <v>1.4355253671843455</v>
      </c>
      <c r="G18" s="11">
        <f>'[5]Sheet'!H8</f>
        <v>1.4788823757434661</v>
      </c>
    </row>
    <row r="19" spans="1:7" ht="12">
      <c r="A19" s="1" t="s">
        <v>9</v>
      </c>
      <c r="B19" s="11">
        <f>'[5]Sheet'!C9</f>
        <v>1.42</v>
      </c>
      <c r="C19" s="11">
        <f>'[5]Sheet'!D9</f>
        <v>1.28</v>
      </c>
      <c r="D19" s="11">
        <f>'[5]Sheet'!E9</f>
        <v>1.42</v>
      </c>
      <c r="E19" s="11">
        <f>'[5]Sheet'!F9</f>
        <v>1.64</v>
      </c>
      <c r="F19" s="11">
        <f>'[5]Sheet'!G9</f>
        <v>1.42</v>
      </c>
      <c r="G19" s="11">
        <f>'[5]Sheet'!H9</f>
        <v>1.44</v>
      </c>
    </row>
    <row r="20" spans="1:7" ht="12">
      <c r="A20" s="1" t="s">
        <v>10</v>
      </c>
      <c r="B20" s="16">
        <f>'[5]Sheet'!C10</f>
        <v>0.28295560071869397</v>
      </c>
      <c r="C20" s="16">
        <f>'[5]Sheet'!D10</f>
        <v>0.3152276103969274</v>
      </c>
      <c r="D20" s="16">
        <f>'[5]Sheet'!E10</f>
        <v>0.26635317940356473</v>
      </c>
      <c r="E20" s="16">
        <f>'[5]Sheet'!F10</f>
        <v>0.3802846704775837</v>
      </c>
      <c r="F20" s="16">
        <f>'[5]Sheet'!G10</f>
        <v>0.2747800113344877</v>
      </c>
      <c r="G20" s="16">
        <f>'[5]Sheet'!H10</f>
        <v>0.38312508171278087</v>
      </c>
    </row>
    <row r="21" spans="1:7" ht="12">
      <c r="A21" s="1" t="s">
        <v>11</v>
      </c>
      <c r="B21" s="11">
        <f>'[5]Sheet'!C11</f>
        <v>2.18</v>
      </c>
      <c r="C21" s="11">
        <f>'[5]Sheet'!D11</f>
        <v>2.11</v>
      </c>
      <c r="D21" s="11">
        <f>'[5]Sheet'!E11</f>
        <v>1.91</v>
      </c>
      <c r="E21" s="11">
        <f>'[5]Sheet'!F11</f>
        <v>2.5</v>
      </c>
      <c r="F21" s="11">
        <f>'[5]Sheet'!G11</f>
        <v>2.1</v>
      </c>
      <c r="G21" s="11">
        <f>'[5]Sheet'!H11</f>
        <v>2.32</v>
      </c>
    </row>
    <row r="22" spans="1:7" ht="12">
      <c r="A22" s="1" t="s">
        <v>12</v>
      </c>
      <c r="B22" s="11">
        <f>'[5]Sheet'!C12</f>
        <v>1.03</v>
      </c>
      <c r="C22" s="11">
        <f>'[5]Sheet'!D12</f>
        <v>0.87</v>
      </c>
      <c r="D22" s="11">
        <f>'[5]Sheet'!E12</f>
        <v>0.9</v>
      </c>
      <c r="E22" s="11">
        <f>'[5]Sheet'!F12</f>
        <v>0.98</v>
      </c>
      <c r="F22" s="11">
        <f>'[5]Sheet'!G12</f>
        <v>0.93</v>
      </c>
      <c r="G22" s="11">
        <f>'[5]Sheet'!H12</f>
        <v>0.88</v>
      </c>
    </row>
    <row r="23" spans="1:7" ht="12">
      <c r="A23" s="1"/>
      <c r="B23" s="9"/>
      <c r="C23" s="9"/>
      <c r="D23" s="9"/>
      <c r="E23" s="9"/>
      <c r="F23" s="9"/>
      <c r="G23" s="9"/>
    </row>
    <row r="24" spans="1:7" ht="13.5">
      <c r="A24" s="1" t="s">
        <v>72</v>
      </c>
      <c r="B24" s="9"/>
      <c r="C24" s="9"/>
      <c r="D24" s="9"/>
      <c r="E24" s="9"/>
      <c r="F24" s="9"/>
      <c r="G24" s="9"/>
    </row>
    <row r="25" spans="1:7" ht="12">
      <c r="A25" s="1" t="s">
        <v>8</v>
      </c>
      <c r="B25" s="11">
        <f>'[5]Sheet'!C13</f>
        <v>2.2759081308248574</v>
      </c>
      <c r="C25" s="11">
        <f>'[5]Sheet'!D13</f>
        <v>3.151619836958424</v>
      </c>
      <c r="D25" s="11">
        <f>'[5]Sheet'!E13</f>
        <v>2.1974411225133297</v>
      </c>
      <c r="E25" s="11">
        <f>'[5]Sheet'!F13</f>
        <v>3.128113815342469</v>
      </c>
      <c r="F25" s="11">
        <f>'[5]Sheet'!G13</f>
        <v>2.240627099422234</v>
      </c>
      <c r="G25" s="11">
        <f>'[5]Sheet'!H13</f>
        <v>3.1393367802773255</v>
      </c>
    </row>
    <row r="26" spans="1:7" ht="12">
      <c r="A26" s="1" t="s">
        <v>9</v>
      </c>
      <c r="B26" s="11">
        <f>'[5]Sheet'!C14</f>
        <v>2.23</v>
      </c>
      <c r="C26" s="11">
        <f>'[5]Sheet'!D14</f>
        <v>3.09</v>
      </c>
      <c r="D26" s="11">
        <f>'[5]Sheet'!E14</f>
        <v>2.08</v>
      </c>
      <c r="E26" s="11">
        <f>'[5]Sheet'!F14</f>
        <v>3.08</v>
      </c>
      <c r="F26" s="11">
        <f>'[5]Sheet'!G14</f>
        <v>2.15</v>
      </c>
      <c r="G26" s="11">
        <f>'[5]Sheet'!H14</f>
        <v>3.09</v>
      </c>
    </row>
    <row r="27" spans="1:7" ht="12">
      <c r="A27" s="1" t="s">
        <v>10</v>
      </c>
      <c r="B27" s="16">
        <f>'[5]Sheet'!C15</f>
        <v>0.666469317203992</v>
      </c>
      <c r="C27" s="16">
        <f>'[5]Sheet'!D15</f>
        <v>0.8937113821241585</v>
      </c>
      <c r="D27" s="16">
        <f>'[5]Sheet'!E15</f>
        <v>0.7175566945136337</v>
      </c>
      <c r="E27" s="16">
        <f>'[5]Sheet'!F15</f>
        <v>1.0435935821253408</v>
      </c>
      <c r="F27" s="16">
        <f>'[5]Sheet'!G15</f>
        <v>0.688217113091407</v>
      </c>
      <c r="G27" s="16">
        <f>'[5]Sheet'!H15</f>
        <v>0.9736686360972572</v>
      </c>
    </row>
    <row r="28" spans="1:7" ht="12">
      <c r="A28" s="1" t="s">
        <v>11</v>
      </c>
      <c r="B28" s="11">
        <f>'[5]Sheet'!C16</f>
        <v>4.52</v>
      </c>
      <c r="C28" s="11">
        <f>'[5]Sheet'!D16</f>
        <v>5.12</v>
      </c>
      <c r="D28" s="11">
        <f>'[5]Sheet'!E16</f>
        <v>3.45</v>
      </c>
      <c r="E28" s="11">
        <f>'[5]Sheet'!F16</f>
        <v>5.59</v>
      </c>
      <c r="F28" s="11">
        <f>'[5]Sheet'!G16</f>
        <v>3.54</v>
      </c>
      <c r="G28" s="11">
        <f>'[5]Sheet'!H16</f>
        <v>5.21</v>
      </c>
    </row>
    <row r="29" spans="1:7" ht="12">
      <c r="A29" s="1" t="s">
        <v>12</v>
      </c>
      <c r="B29" s="11">
        <f>'[5]Sheet'!C17</f>
        <v>1.43</v>
      </c>
      <c r="C29" s="11">
        <f>'[5]Sheet'!D17</f>
        <v>1.47</v>
      </c>
      <c r="D29" s="11">
        <f>'[5]Sheet'!E17</f>
        <v>0.96</v>
      </c>
      <c r="E29" s="11">
        <f>'[5]Sheet'!F17</f>
        <v>1.39</v>
      </c>
      <c r="F29" s="11">
        <f>'[5]Sheet'!G17</f>
        <v>1.14</v>
      </c>
      <c r="G29" s="11">
        <f>'[5]Sheet'!H17</f>
        <v>1.45</v>
      </c>
    </row>
    <row r="30" spans="1:7" ht="12.75" thickBot="1">
      <c r="A30" s="1"/>
      <c r="B30" s="5"/>
      <c r="C30" s="5"/>
      <c r="D30" s="5"/>
      <c r="E30" s="5"/>
      <c r="F30" s="5"/>
      <c r="G30" s="5"/>
    </row>
    <row r="31" spans="1:7" ht="12">
      <c r="A31" s="20" t="s">
        <v>22</v>
      </c>
      <c r="B31" s="54"/>
      <c r="C31" s="54"/>
      <c r="D31" s="54"/>
      <c r="E31" s="54"/>
      <c r="F31" s="54"/>
      <c r="G31" s="54"/>
    </row>
    <row r="32" spans="1:7" ht="13.5">
      <c r="A32" s="49" t="s">
        <v>63</v>
      </c>
      <c r="B32" s="18">
        <f>'[2]Sheet'!C36</f>
        <v>90</v>
      </c>
      <c r="C32" s="18">
        <f>'[2]Sheet'!D36</f>
        <v>147</v>
      </c>
      <c r="D32" s="18">
        <f>'[2]Sheet'!E36</f>
        <v>67</v>
      </c>
      <c r="E32" s="18">
        <f>'[2]Sheet'!F36</f>
        <v>213</v>
      </c>
      <c r="F32" s="18">
        <f>'[2]Sheet'!G36</f>
        <v>157</v>
      </c>
      <c r="G32" s="18">
        <f>'[2]Sheet'!H36</f>
        <v>360</v>
      </c>
    </row>
    <row r="33" spans="1:7" ht="13.5">
      <c r="A33" s="19" t="s">
        <v>64</v>
      </c>
      <c r="B33" s="18">
        <f>'[2]Sheet'!C37</f>
        <v>90</v>
      </c>
      <c r="C33" s="18">
        <f>'[2]Sheet'!D37</f>
        <v>147</v>
      </c>
      <c r="D33" s="18">
        <f>'[2]Sheet'!E37</f>
        <v>67</v>
      </c>
      <c r="E33" s="18">
        <f>'[2]Sheet'!F37</f>
        <v>213</v>
      </c>
      <c r="F33" s="18">
        <f>'[2]Sheet'!G37</f>
        <v>157</v>
      </c>
      <c r="G33" s="18">
        <f>'[2]Sheet'!H37</f>
        <v>360</v>
      </c>
    </row>
    <row r="34" spans="1:7" ht="13.5">
      <c r="A34" s="19" t="s">
        <v>73</v>
      </c>
      <c r="B34" s="18">
        <f>'[2]Sheet'!C38</f>
        <v>90</v>
      </c>
      <c r="C34" s="18">
        <f>'[2]Sheet'!D38</f>
        <v>141</v>
      </c>
      <c r="D34" s="18">
        <f>'[2]Sheet'!E38</f>
        <v>67</v>
      </c>
      <c r="E34" s="18">
        <f>'[2]Sheet'!F38</f>
        <v>212</v>
      </c>
      <c r="F34" s="18">
        <f>'[2]Sheet'!G38</f>
        <v>157</v>
      </c>
      <c r="G34" s="18">
        <f>'[2]Sheet'!H38</f>
        <v>353</v>
      </c>
    </row>
    <row r="35" ht="12">
      <c r="A35" s="12"/>
    </row>
    <row r="36" spans="1:7" ht="26.25" customHeight="1">
      <c r="A36" s="76" t="s">
        <v>74</v>
      </c>
      <c r="B36" s="75"/>
      <c r="C36" s="75"/>
      <c r="D36" s="75"/>
      <c r="E36" s="75"/>
      <c r="F36" s="75"/>
      <c r="G36" s="75"/>
    </row>
  </sheetData>
  <sheetProtection/>
  <mergeCells count="7">
    <mergeCell ref="A36:G36"/>
    <mergeCell ref="B7:G7"/>
    <mergeCell ref="A3:G3"/>
    <mergeCell ref="A4:G4"/>
    <mergeCell ref="A5:G5"/>
    <mergeCell ref="A6:E6"/>
    <mergeCell ref="F6:G6"/>
  </mergeCells>
  <printOptions/>
  <pageMargins left="0.7" right="0.7" top="0.75" bottom="0.75" header="0.3" footer="0.3"/>
  <pageSetup fitToHeight="1" fitToWidth="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G31"/>
  <sheetViews>
    <sheetView tabSelected="1" zoomScalePageLayoutView="0" workbookViewId="0" topLeftCell="A1">
      <selection activeCell="C30" sqref="C30"/>
    </sheetView>
  </sheetViews>
  <sheetFormatPr defaultColWidth="9.140625" defaultRowHeight="15"/>
  <cols>
    <col min="1" max="1" width="25.00390625" style="0" customWidth="1"/>
  </cols>
  <sheetData>
    <row r="1" spans="1:7" ht="15">
      <c r="A1" s="29"/>
      <c r="B1" s="29"/>
      <c r="C1" s="29"/>
      <c r="D1" s="29"/>
      <c r="E1" s="29"/>
      <c r="F1" s="29"/>
      <c r="G1" s="29"/>
    </row>
    <row r="2" spans="1:7" ht="15">
      <c r="A2" s="29"/>
      <c r="B2" s="29"/>
      <c r="C2" s="29"/>
      <c r="D2" s="29"/>
      <c r="E2" s="29"/>
      <c r="F2" s="29"/>
      <c r="G2" s="29"/>
    </row>
    <row r="3" spans="1:7" ht="15">
      <c r="A3" s="70" t="s">
        <v>81</v>
      </c>
      <c r="B3" s="70"/>
      <c r="C3" s="70"/>
      <c r="D3" s="70"/>
      <c r="E3" s="70"/>
      <c r="F3" s="70"/>
      <c r="G3" s="70"/>
    </row>
    <row r="4" spans="1:7" ht="15">
      <c r="A4" s="69" t="s">
        <v>65</v>
      </c>
      <c r="B4" s="69"/>
      <c r="C4" s="69"/>
      <c r="D4" s="69"/>
      <c r="E4" s="69"/>
      <c r="F4" s="69"/>
      <c r="G4" s="69"/>
    </row>
    <row r="5" spans="1:7" ht="15">
      <c r="A5" s="71"/>
      <c r="B5" s="71"/>
      <c r="C5" s="71"/>
      <c r="D5" s="71"/>
      <c r="E5" s="71"/>
      <c r="F5" s="71"/>
      <c r="G5" s="71"/>
    </row>
    <row r="6" spans="1:7" ht="15.75" thickBot="1">
      <c r="A6" s="72" t="s">
        <v>24</v>
      </c>
      <c r="B6" s="73"/>
      <c r="C6" s="73"/>
      <c r="D6" s="73"/>
      <c r="E6" s="73"/>
      <c r="F6" s="74" t="s">
        <v>13</v>
      </c>
      <c r="G6" s="74"/>
    </row>
    <row r="7" spans="1:7" ht="15.75" thickBot="1">
      <c r="A7" s="7" t="s">
        <v>1</v>
      </c>
      <c r="B7" s="68" t="s">
        <v>14</v>
      </c>
      <c r="C7" s="68"/>
      <c r="D7" s="68"/>
      <c r="E7" s="68"/>
      <c r="F7" s="68"/>
      <c r="G7" s="68"/>
    </row>
    <row r="8" spans="1:7" ht="15">
      <c r="A8" s="2"/>
      <c r="B8" s="3" t="s">
        <v>2</v>
      </c>
      <c r="C8" s="3" t="s">
        <v>3</v>
      </c>
      <c r="D8" s="3" t="s">
        <v>4</v>
      </c>
      <c r="E8" s="3" t="s">
        <v>5</v>
      </c>
      <c r="F8" s="3" t="s">
        <v>6</v>
      </c>
      <c r="G8" s="3"/>
    </row>
    <row r="9" spans="1:7" ht="15.75" thickBot="1">
      <c r="A9" s="4"/>
      <c r="B9" s="8" t="s">
        <v>15</v>
      </c>
      <c r="C9" s="8" t="s">
        <v>7</v>
      </c>
      <c r="D9" s="8" t="s">
        <v>15</v>
      </c>
      <c r="E9" s="8" t="s">
        <v>7</v>
      </c>
      <c r="F9" s="8" t="s">
        <v>15</v>
      </c>
      <c r="G9" s="8" t="s">
        <v>7</v>
      </c>
    </row>
    <row r="10" spans="1:7" ht="15">
      <c r="A10" s="30" t="s">
        <v>66</v>
      </c>
      <c r="B10" s="5"/>
      <c r="C10" s="5"/>
      <c r="D10" s="5"/>
      <c r="E10" s="5"/>
      <c r="F10" s="5"/>
      <c r="G10" s="5"/>
    </row>
    <row r="11" spans="1:7" ht="15">
      <c r="A11" s="1" t="s">
        <v>8</v>
      </c>
      <c r="B11" s="32">
        <f>'[6]Sheet'!C3</f>
        <v>0.8983631623435083</v>
      </c>
      <c r="C11" s="32">
        <f>'[6]Sheet'!D3</f>
        <v>1.0825288111408309</v>
      </c>
      <c r="D11" s="32">
        <f>'[6]Sheet'!E3</f>
        <v>0.9237087627444499</v>
      </c>
      <c r="E11" s="32">
        <f>'[6]Sheet'!F3</f>
        <v>1.033667260505176</v>
      </c>
      <c r="F11" s="32">
        <f>'[6]Sheet'!G3</f>
        <v>0.9098673777913402</v>
      </c>
      <c r="G11" s="32">
        <f>'[6]Sheet'!H3</f>
        <v>1.0580352887466054</v>
      </c>
    </row>
    <row r="12" spans="1:7" ht="15">
      <c r="A12" s="1" t="s">
        <v>9</v>
      </c>
      <c r="B12" s="32">
        <f>'[6]Sheet'!C4</f>
        <v>0.89</v>
      </c>
      <c r="C12" s="32">
        <f>'[6]Sheet'!D4</f>
        <v>1.09</v>
      </c>
      <c r="D12" s="32">
        <f>'[6]Sheet'!E4</f>
        <v>0.94</v>
      </c>
      <c r="E12" s="32">
        <f>'[6]Sheet'!F4</f>
        <v>1.03</v>
      </c>
      <c r="F12" s="32">
        <f>'[6]Sheet'!G4</f>
        <v>0.9</v>
      </c>
      <c r="G12" s="32">
        <f>'[6]Sheet'!H4</f>
        <v>1.06</v>
      </c>
    </row>
    <row r="13" spans="1:7" ht="15">
      <c r="A13" s="1" t="s">
        <v>10</v>
      </c>
      <c r="B13" s="34">
        <f>'[6]Sheet'!C5</f>
        <v>0.16075971999516464</v>
      </c>
      <c r="C13" s="34">
        <f>'[6]Sheet'!D5</f>
        <v>0.18547005202621217</v>
      </c>
      <c r="D13" s="34">
        <f>'[6]Sheet'!E5</f>
        <v>0.1323378901865828</v>
      </c>
      <c r="E13" s="34">
        <f>'[6]Sheet'!F5</f>
        <v>0.1709920131622167</v>
      </c>
      <c r="F13" s="34">
        <f>'[6]Sheet'!G5</f>
        <v>0.14848239701245455</v>
      </c>
      <c r="G13" s="34">
        <f>'[6]Sheet'!H5</f>
        <v>0.1797680133683571</v>
      </c>
    </row>
    <row r="14" spans="1:7" ht="15">
      <c r="A14" s="1" t="s">
        <v>11</v>
      </c>
      <c r="B14" s="32">
        <f>'[6]Sheet'!C6</f>
        <v>1.29</v>
      </c>
      <c r="C14" s="32">
        <f>'[6]Sheet'!D6</f>
        <v>1.56</v>
      </c>
      <c r="D14" s="32">
        <f>'[6]Sheet'!E6</f>
        <v>1.18</v>
      </c>
      <c r="E14" s="32">
        <f>'[6]Sheet'!F6</f>
        <v>1.41</v>
      </c>
      <c r="F14" s="32">
        <f>'[6]Sheet'!G6</f>
        <v>1.29</v>
      </c>
      <c r="G14" s="32">
        <f>'[6]Sheet'!H6</f>
        <v>1.48</v>
      </c>
    </row>
    <row r="15" spans="1:7" ht="15">
      <c r="A15" s="1" t="s">
        <v>12</v>
      </c>
      <c r="B15" s="32">
        <f>'[6]Sheet'!C7</f>
        <v>0.6</v>
      </c>
      <c r="C15" s="32">
        <f>'[6]Sheet'!D7</f>
        <v>0.76</v>
      </c>
      <c r="D15" s="32">
        <f>'[6]Sheet'!E7</f>
        <v>0.66</v>
      </c>
      <c r="E15" s="32">
        <f>'[6]Sheet'!F7</f>
        <v>0.75</v>
      </c>
      <c r="F15" s="32">
        <f>'[6]Sheet'!G7</f>
        <v>0.66</v>
      </c>
      <c r="G15" s="32">
        <f>'[6]Sheet'!H7</f>
        <v>0.76</v>
      </c>
    </row>
    <row r="16" spans="1:7" ht="15">
      <c r="A16" s="6"/>
      <c r="B16" s="5"/>
      <c r="C16" s="5"/>
      <c r="D16" s="5"/>
      <c r="E16" s="5"/>
      <c r="F16" s="5"/>
      <c r="G16" s="5"/>
    </row>
    <row r="17" spans="1:7" ht="15">
      <c r="A17" s="1" t="s">
        <v>67</v>
      </c>
      <c r="B17" s="5"/>
      <c r="C17" s="5"/>
      <c r="D17" s="5"/>
      <c r="E17" s="5"/>
      <c r="F17" s="5"/>
      <c r="G17" s="5"/>
    </row>
    <row r="18" spans="1:7" ht="15">
      <c r="A18" s="1" t="s">
        <v>8</v>
      </c>
      <c r="B18" s="31">
        <f>'[6]Sheet'!C8</f>
        <v>15.93222347056773</v>
      </c>
      <c r="C18" s="31">
        <f>'[6]Sheet'!D8</f>
        <v>15.777985909818263</v>
      </c>
      <c r="D18" s="31">
        <f>'[6]Sheet'!E8</f>
        <v>15.515019598853579</v>
      </c>
      <c r="E18" s="31">
        <f>'[6]Sheet'!F8</f>
        <v>15.117177864708905</v>
      </c>
      <c r="F18" s="31">
        <f>'[6]Sheet'!G8</f>
        <v>15.741060517106092</v>
      </c>
      <c r="G18" s="31">
        <f>'[6]Sheet'!H8</f>
        <v>15.447582118285979</v>
      </c>
    </row>
    <row r="19" spans="1:7" ht="15">
      <c r="A19" s="1" t="s">
        <v>9</v>
      </c>
      <c r="B19" s="31">
        <f>'[6]Sheet'!C9</f>
        <v>15.7</v>
      </c>
      <c r="C19" s="31">
        <f>'[6]Sheet'!D9</f>
        <v>15.98</v>
      </c>
      <c r="D19" s="31">
        <f>'[6]Sheet'!E9</f>
        <v>15.18</v>
      </c>
      <c r="E19" s="31">
        <f>'[6]Sheet'!F9</f>
        <v>14.77</v>
      </c>
      <c r="F19" s="31">
        <f>'[6]Sheet'!G9</f>
        <v>15.46</v>
      </c>
      <c r="G19" s="31">
        <f>'[6]Sheet'!H9</f>
        <v>15.33</v>
      </c>
    </row>
    <row r="20" spans="1:7" ht="15">
      <c r="A20" s="1" t="s">
        <v>10</v>
      </c>
      <c r="B20" s="32">
        <f>'[6]Sheet'!C10</f>
        <v>2.7394682919205673</v>
      </c>
      <c r="C20" s="32">
        <f>'[6]Sheet'!D10</f>
        <v>2.645441330970628</v>
      </c>
      <c r="D20" s="32">
        <f>'[6]Sheet'!E10</f>
        <v>2.3202060045967157</v>
      </c>
      <c r="E20" s="32">
        <f>'[6]Sheet'!F10</f>
        <v>4.000384271366207</v>
      </c>
      <c r="F20" s="32">
        <f>'[6]Sheet'!G10</f>
        <v>2.554055593509736</v>
      </c>
      <c r="G20" s="32">
        <f>'[6]Sheet'!H10</f>
        <v>3.4023652023245767</v>
      </c>
    </row>
    <row r="21" spans="1:7" ht="15">
      <c r="A21" s="1" t="s">
        <v>11</v>
      </c>
      <c r="B21" s="31">
        <f>'[6]Sheet'!C11</f>
        <v>22.37</v>
      </c>
      <c r="C21" s="31">
        <f>'[6]Sheet'!D11</f>
        <v>20.53</v>
      </c>
      <c r="D21" s="31">
        <f>'[6]Sheet'!E11</f>
        <v>19.39</v>
      </c>
      <c r="E21" s="31">
        <f>'[6]Sheet'!F11</f>
        <v>22.95</v>
      </c>
      <c r="F21" s="31">
        <f>'[6]Sheet'!G11</f>
        <v>21.74</v>
      </c>
      <c r="G21" s="31">
        <f>'[6]Sheet'!H11</f>
        <v>21.43</v>
      </c>
    </row>
    <row r="22" spans="1:7" ht="15">
      <c r="A22" s="1" t="s">
        <v>12</v>
      </c>
      <c r="B22" s="31">
        <f>'[6]Sheet'!C12</f>
        <v>11.3</v>
      </c>
      <c r="C22" s="31">
        <f>'[6]Sheet'!D12</f>
        <v>10.29</v>
      </c>
      <c r="D22" s="31">
        <f>'[6]Sheet'!E12</f>
        <v>10.2</v>
      </c>
      <c r="E22" s="31">
        <f>'[6]Sheet'!F12</f>
        <v>10.03</v>
      </c>
      <c r="F22" s="31">
        <f>'[6]Sheet'!G12</f>
        <v>11.3</v>
      </c>
      <c r="G22" s="31">
        <f>'[6]Sheet'!H12</f>
        <v>10.04</v>
      </c>
    </row>
    <row r="23" spans="1:7" ht="15.75" thickBot="1">
      <c r="A23" s="1"/>
      <c r="B23" s="5"/>
      <c r="C23" s="5"/>
      <c r="D23" s="5"/>
      <c r="E23" s="5"/>
      <c r="F23" s="5"/>
      <c r="G23" s="5"/>
    </row>
    <row r="24" spans="1:7" ht="15">
      <c r="A24" s="20" t="s">
        <v>22</v>
      </c>
      <c r="B24" s="55"/>
      <c r="C24" s="55"/>
      <c r="D24" s="55"/>
      <c r="E24" s="55"/>
      <c r="F24" s="55"/>
      <c r="G24" s="55"/>
    </row>
    <row r="25" spans="1:7" ht="15">
      <c r="A25" s="56" t="s">
        <v>68</v>
      </c>
      <c r="B25" s="57">
        <f>'[2]Sheet'!C43</f>
        <v>84</v>
      </c>
      <c r="C25" s="57">
        <f>'[2]Sheet'!D43</f>
        <v>136</v>
      </c>
      <c r="D25" s="57">
        <f>'[2]Sheet'!E43</f>
        <v>65</v>
      </c>
      <c r="E25" s="57">
        <f>'[2]Sheet'!F43</f>
        <v>201</v>
      </c>
      <c r="F25" s="57">
        <f>'[2]Sheet'!G43</f>
        <v>149</v>
      </c>
      <c r="G25" s="57">
        <f>'[2]Sheet'!H43</f>
        <v>337</v>
      </c>
    </row>
    <row r="26" spans="1:7" ht="15">
      <c r="A26" s="19" t="s">
        <v>69</v>
      </c>
      <c r="B26" s="57">
        <f>'[2]Sheet'!C44</f>
        <v>83</v>
      </c>
      <c r="C26" s="57">
        <f>'[2]Sheet'!D44</f>
        <v>136</v>
      </c>
      <c r="D26" s="57">
        <f>'[2]Sheet'!E44</f>
        <v>65</v>
      </c>
      <c r="E26" s="57">
        <f>'[2]Sheet'!F44</f>
        <v>200</v>
      </c>
      <c r="F26" s="57">
        <f>'[2]Sheet'!G44</f>
        <v>148</v>
      </c>
      <c r="G26" s="57">
        <f>'[2]Sheet'!H44</f>
        <v>336</v>
      </c>
    </row>
    <row r="27" spans="1:7" ht="15">
      <c r="A27" s="58"/>
      <c r="B27" s="29"/>
      <c r="C27" s="29"/>
      <c r="D27" s="29"/>
      <c r="E27" s="29"/>
      <c r="F27" s="29"/>
      <c r="G27" s="29"/>
    </row>
    <row r="28" spans="1:7" ht="16.5" customHeight="1">
      <c r="A28" s="58"/>
      <c r="B28" s="29"/>
      <c r="C28" s="29"/>
      <c r="D28" s="29"/>
      <c r="E28" s="29"/>
      <c r="F28" s="29"/>
      <c r="G28" s="29"/>
    </row>
    <row r="29" spans="1:7" ht="15">
      <c r="A29" s="29"/>
      <c r="B29" s="29"/>
      <c r="C29" s="29"/>
      <c r="D29" s="29"/>
      <c r="E29" s="29"/>
      <c r="F29" s="29"/>
      <c r="G29" s="29"/>
    </row>
    <row r="30" spans="1:7" ht="15">
      <c r="A30" s="29"/>
      <c r="B30" s="29"/>
      <c r="C30" s="29"/>
      <c r="D30" s="29"/>
      <c r="E30" s="29"/>
      <c r="F30" s="29"/>
      <c r="G30" s="29"/>
    </row>
    <row r="31" spans="1:7" ht="15">
      <c r="A31" s="29"/>
      <c r="B31" s="29"/>
      <c r="C31" s="29"/>
      <c r="D31" s="29"/>
      <c r="E31" s="29"/>
      <c r="F31" s="29"/>
      <c r="G31" s="29"/>
    </row>
  </sheetData>
  <sheetProtection/>
  <mergeCells count="6">
    <mergeCell ref="B7:G7"/>
    <mergeCell ref="A3:G3"/>
    <mergeCell ref="A4:G4"/>
    <mergeCell ref="A5:G5"/>
    <mergeCell ref="A6:E6"/>
    <mergeCell ref="F6:G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Sonja Nicholson</cp:lastModifiedBy>
  <cp:lastPrinted>2011-10-19T10:09:03Z</cp:lastPrinted>
  <dcterms:created xsi:type="dcterms:W3CDTF">2011-02-03T10:39:33Z</dcterms:created>
  <dcterms:modified xsi:type="dcterms:W3CDTF">2011-10-20T12:53:28Z</dcterms:modified>
  <cp:category/>
  <cp:version/>
  <cp:contentType/>
  <cp:contentStatus/>
</cp:coreProperties>
</file>