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646" yWindow="65476" windowWidth="12120" windowHeight="9090" activeTab="0"/>
  </bookViews>
  <sheets>
    <sheet name="Contents" sheetId="1" r:id="rId1"/>
    <sheet name="RCI1A" sheetId="2" r:id="rId2"/>
    <sheet name="RCI1B" sheetId="3" r:id="rId3"/>
    <sheet name="MFF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'[3]2002PCTs'!#REF!</definedName>
    <definedName name="__123Graph_B" hidden="1">'[2]Table 5.8'!#REF!</definedName>
    <definedName name="__123Graph_C" hidden="1">'[2]Table 5.8'!#REF!</definedName>
    <definedName name="__123Graph_X" hidden="1">'[2]Table 5.8'!#REF!</definedName>
    <definedName name="_4_Zones">#REF!</definedName>
    <definedName name="_6_Zones">#REF!</definedName>
    <definedName name="_Key1" hidden="1">#REF!</definedName>
    <definedName name="_Order1" hidden="1">0</definedName>
    <definedName name="_Sort" hidden="1">#REF!</definedName>
    <definedName name="2006OctPCTs">#REF!</definedName>
    <definedName name="Alloc20061">'[5]2008PCTs'!#REF!</definedName>
    <definedName name="Alloc20062">'[5]2008PCTs'!#REF!</definedName>
    <definedName name="Alloc20063">'[5]2008PCTs'!#REF!</definedName>
    <definedName name="Alloc20071">'[5]2008PCTs'!#REF!</definedName>
    <definedName name="Alloc20072">'[5]2008PCTs'!#REF!</definedName>
    <definedName name="Alloc20073">'[5]2008PCTs'!#REF!</definedName>
    <definedName name="CommissionerOrgs">#REF!</definedName>
    <definedName name="CommSort">#REF!</definedName>
    <definedName name="currentPCTs">#REF!</definedName>
    <definedName name="data">#REF!</definedName>
    <definedName name="data2">'[4]new pcts'!#REF!</definedName>
    <definedName name="EARCHIVE">#REF!</definedName>
    <definedName name="ETRUST">#REF!</definedName>
    <definedName name="Full_Printout">#REF!</definedName>
    <definedName name="HAs1999">#REF!</definedName>
    <definedName name="NewAllocations">'[5]2008PCTs'!#REF!</definedName>
    <definedName name="NewDFTs">'[5]2008PCTs'!#REF!</definedName>
    <definedName name="NewPCT1">'[5]2008PCTs'!#REF!</definedName>
    <definedName name="NewPCT2">'[5]2008PCTs'!#REF!</definedName>
    <definedName name="NewPCT3">'[5]2008PCTs'!#REF!</definedName>
    <definedName name="NewPCTs">'[5]2008PCTs'!#REF!</definedName>
    <definedName name="NewPopulations">'[5]2008PCTs'!#REF!</definedName>
    <definedName name="OldAllocations">'[5]2008PCTs'!#REF!</definedName>
    <definedName name="OldDFTs">'[5]2008PCTs'!#REF!</definedName>
    <definedName name="OldPopulations">'[5]2008PCTs'!#REF!</definedName>
    <definedName name="OrgTypes">#REF!</definedName>
    <definedName name="Part1a_1">#REF!</definedName>
    <definedName name="Part1a_2">#REF!</definedName>
    <definedName name="Part1b_1">#REF!</definedName>
    <definedName name="Part1b_2">#REF!</definedName>
    <definedName name="Part2">#REF!</definedName>
    <definedName name="PayZone1">#REF!</definedName>
    <definedName name="PayZone10">#REF!</definedName>
    <definedName name="PayZone2">#REF!</definedName>
    <definedName name="PayZone3">#REF!</definedName>
    <definedName name="PayZone4">#REF!</definedName>
    <definedName name="PayZone5">#REF!</definedName>
    <definedName name="PayZone6">#REF!</definedName>
    <definedName name="PayZone7">#REF!</definedName>
    <definedName name="PayZone8">#REF!</definedName>
    <definedName name="PayZone9">#REF!</definedName>
    <definedName name="PCT">#REF!</definedName>
    <definedName name="PeriodIDRange">#REF!</definedName>
    <definedName name="PeriodSelection">#REF!</definedName>
    <definedName name="Pop1">'[5]2008PCTs'!#REF!</definedName>
    <definedName name="Pop2">'[5]2008PCTs'!#REF!</definedName>
    <definedName name="Pop3">'[5]2008PCTs'!#REF!</definedName>
    <definedName name="_xlnm.Print_Area" localSheetId="0">'Contents'!$A$1:$C$6</definedName>
    <definedName name="_xlnm.Print_Area" localSheetId="1">'RCI1A'!$A$1:$Q$255</definedName>
    <definedName name="_xlnm.Print_Area" localSheetId="2">'RCI1B'!$A$1:$P$255</definedName>
    <definedName name="PRINT_AREA_MI">#REF!</definedName>
    <definedName name="_xlnm.Print_Titles" localSheetId="3">'MFF'!$1:$3</definedName>
    <definedName name="_xlnm.Print_Titles" localSheetId="1">'RCI1A'!$1:$7</definedName>
    <definedName name="_xlnm.Print_Titles" localSheetId="2">'RCI1B'!$1:$7</definedName>
    <definedName name="ProviderOrgs">#REF!</definedName>
    <definedName name="Results_Printout">#REF!</definedName>
    <definedName name="rngNew">'[5]2008PCTs'!#REF!</definedName>
    <definedName name="SPSS">#REF!</definedName>
    <definedName name="Successors">#REF!</definedName>
    <definedName name="TableName">"Dummy"</definedName>
    <definedName name="TRHA">#REF!</definedName>
    <definedName name="Trusts">#REF!</definedName>
    <definedName name="Trusts0001">#REF!</definedName>
    <definedName name="tSHAs">#REF!</definedName>
    <definedName name="UnAdjusted_MFFs">#REF!</definedName>
    <definedName name="WeightPop1">'[5]2008PCTs'!#REF!</definedName>
    <definedName name="WeightPop2">'[5]2008PCTs'!#REF!</definedName>
    <definedName name="WeightPop3">'[5]2008PCTs'!#REF!</definedName>
  </definedNames>
  <calcPr fullCalcOnLoad="1"/>
</workbook>
</file>

<file path=xl/sharedStrings.xml><?xml version="1.0" encoding="utf-8"?>
<sst xmlns="http://schemas.openxmlformats.org/spreadsheetml/2006/main" count="4228" uniqueCount="553">
  <si>
    <t>A&amp;E</t>
  </si>
  <si>
    <t>Appendix</t>
  </si>
  <si>
    <t>Description</t>
  </si>
  <si>
    <t>Index</t>
  </si>
  <si>
    <t>Notes:</t>
  </si>
  <si>
    <r>
      <t xml:space="preserve">1 </t>
    </r>
    <r>
      <rPr>
        <sz val="8"/>
        <rFont val="Arial"/>
        <family val="2"/>
      </rPr>
      <t xml:space="preserve"> When quoting an organisation-wide RCI, please use the figure inclusive of excess bed days</t>
    </r>
  </si>
  <si>
    <r>
      <t xml:space="preserve">2  </t>
    </r>
    <r>
      <rPr>
        <sz val="8"/>
        <rFont val="Arial"/>
        <family val="2"/>
      </rPr>
      <t>The Elective and Non-Elective RCI data exclude Excess Bed Days</t>
    </r>
  </si>
  <si>
    <t>Org Code</t>
  </si>
  <si>
    <t>Organisation Name</t>
  </si>
  <si>
    <t>Market Forces Factor</t>
  </si>
  <si>
    <t>Organisation-Wide Index Excluding Excess Bed Days</t>
  </si>
  <si>
    <t>Excess Bed Days</t>
  </si>
  <si>
    <t>Critical Care Services</t>
  </si>
  <si>
    <t>Outpatient Services</t>
  </si>
  <si>
    <t>Other Acute Services</t>
  </si>
  <si>
    <t>Community Services</t>
  </si>
  <si>
    <t>Mental Health</t>
  </si>
  <si>
    <t>Paramedic Services</t>
  </si>
  <si>
    <t>Unbundled</t>
  </si>
  <si>
    <t>SHA Cluster Code</t>
  </si>
  <si>
    <r>
      <t xml:space="preserve">Organisation-Wide Index Including Excess Bed Days </t>
    </r>
    <r>
      <rPr>
        <b/>
        <vertAlign val="superscript"/>
        <sz val="8"/>
        <color indexed="12"/>
        <rFont val="Arial"/>
        <family val="2"/>
      </rPr>
      <t>1</t>
    </r>
  </si>
  <si>
    <r>
      <t xml:space="preserve">Elective / DC Care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</si>
  <si>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Non-Elective Inpatient </t>
    </r>
    <r>
      <rPr>
        <b/>
        <vertAlign val="superscript"/>
        <sz val="8"/>
        <color indexed="8"/>
        <rFont val="Arial"/>
        <family val="2"/>
      </rPr>
      <t>2</t>
    </r>
  </si>
  <si>
    <r>
      <t>Organisation-Wide Index Including Excess Bed Days</t>
    </r>
    <r>
      <rPr>
        <b/>
        <vertAlign val="superscript"/>
        <sz val="8"/>
        <color indexed="12"/>
        <rFont val="Arial"/>
        <family val="2"/>
      </rPr>
      <t xml:space="preserve"> 1</t>
    </r>
  </si>
  <si>
    <t>RE9</t>
  </si>
  <si>
    <t>RLN</t>
  </si>
  <si>
    <t>RR7</t>
  </si>
  <si>
    <t>RTD</t>
  </si>
  <si>
    <t>RTF</t>
  </si>
  <si>
    <t>RTR</t>
  </si>
  <si>
    <t>RVW</t>
  </si>
  <si>
    <t>RX3</t>
  </si>
  <si>
    <t>RX4</t>
  </si>
  <si>
    <t>RX6</t>
  </si>
  <si>
    <t>RXP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</si>
  <si>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</si>
  <si>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</si>
  <si>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</si>
  <si>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</si>
  <si>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</si>
  <si>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</si>
  <si>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</si>
  <si>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</si>
  <si>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</si>
  <si>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</si>
  <si>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</si>
  <si>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</si>
  <si>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RM2</t>
  </si>
  <si>
    <t>RM3</t>
  </si>
  <si>
    <t>RM4</t>
  </si>
  <si>
    <t>RMC</t>
  </si>
  <si>
    <t>RMP</t>
  </si>
  <si>
    <t>RNL</t>
  </si>
  <si>
    <t>RNN</t>
  </si>
  <si>
    <t>RQ6</t>
  </si>
  <si>
    <t>RRF</t>
  </si>
  <si>
    <t>RT2</t>
  </si>
  <si>
    <t>RTV</t>
  </si>
  <si>
    <t>RTX</t>
  </si>
  <si>
    <t>RVY</t>
  </si>
  <si>
    <t>RW3</t>
  </si>
  <si>
    <t>RW4</t>
  </si>
  <si>
    <t>RW5</t>
  </si>
  <si>
    <t>RW6</t>
  </si>
  <si>
    <t>RWJ</t>
  </si>
  <si>
    <t>RWW</t>
  </si>
  <si>
    <t>RX7</t>
  </si>
  <si>
    <t>RXA</t>
  </si>
  <si>
    <t>RXL</t>
  </si>
  <si>
    <t>RXN</t>
  </si>
  <si>
    <t>RXR</t>
  </si>
  <si>
    <t>RXV</t>
  </si>
  <si>
    <t>RY1</t>
  </si>
  <si>
    <t>RY2</t>
  </si>
  <si>
    <t>RY7</t>
  </si>
  <si>
    <t>TAE</t>
  </si>
  <si>
    <t>RAE</t>
  </si>
  <si>
    <t>RCB</t>
  </si>
  <si>
    <t>RCC</t>
  </si>
  <si>
    <t>RCD</t>
  </si>
  <si>
    <t>RCF</t>
  </si>
  <si>
    <t>RCU</t>
  </si>
  <si>
    <t>RFF</t>
  </si>
  <si>
    <t>RFR</t>
  </si>
  <si>
    <t>RGD</t>
  </si>
  <si>
    <t>RHQ</t>
  </si>
  <si>
    <t>RJL</t>
  </si>
  <si>
    <t>RP5</t>
  </si>
  <si>
    <t>RR8</t>
  </si>
  <si>
    <t>RV9</t>
  </si>
  <si>
    <t>RWA</t>
  </si>
  <si>
    <t>RWY</t>
  </si>
  <si>
    <t>RX8</t>
  </si>
  <si>
    <t>RXE</t>
  </si>
  <si>
    <t>RXF</t>
  </si>
  <si>
    <t>RXG</t>
  </si>
  <si>
    <t>RY6</t>
  </si>
  <si>
    <t>TAD</t>
  </si>
  <si>
    <t>TAH</t>
  </si>
  <si>
    <t>RFS</t>
  </si>
  <si>
    <t>RHA</t>
  </si>
  <si>
    <t>RK5</t>
  </si>
  <si>
    <t>RNQ</t>
  </si>
  <si>
    <t>RNS</t>
  </si>
  <si>
    <t>RP1</t>
  </si>
  <si>
    <t>RP7</t>
  </si>
  <si>
    <t>RT5</t>
  </si>
  <si>
    <t>RTG</t>
  </si>
  <si>
    <t>RWD</t>
  </si>
  <si>
    <t>RWE</t>
  </si>
  <si>
    <t>RX1</t>
  </si>
  <si>
    <t>RX9</t>
  </si>
  <si>
    <t>RXM</t>
  </si>
  <si>
    <t>RY5</t>
  </si>
  <si>
    <t>RY8</t>
  </si>
  <si>
    <t>R1A</t>
  </si>
  <si>
    <t>R1D</t>
  </si>
  <si>
    <t>R1E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</si>
  <si>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</si>
  <si>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</si>
  <si>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</si>
  <si>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</si>
  <si>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</si>
  <si>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</si>
  <si>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</si>
  <si>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</si>
  <si>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</si>
  <si>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</si>
  <si>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</si>
  <si>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RLY</t>
  </si>
  <si>
    <t>RNA</t>
  </si>
  <si>
    <t>RQ3</t>
  </si>
  <si>
    <t>RR1</t>
  </si>
  <si>
    <t>RRE</t>
  </si>
  <si>
    <t>RRJ</t>
  </si>
  <si>
    <t>RRK</t>
  </si>
  <si>
    <t>RWP</t>
  </si>
  <si>
    <t>RXK</t>
  </si>
  <si>
    <t>RXT</t>
  </si>
  <si>
    <t>RXW</t>
  </si>
  <si>
    <t>RYA</t>
  </si>
  <si>
    <t>RYG</t>
  </si>
  <si>
    <t>RYK</t>
  </si>
  <si>
    <t>RYW</t>
  </si>
  <si>
    <t>TAJ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</si>
  <si>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</si>
  <si>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</si>
  <si>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</si>
  <si>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</si>
  <si>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</si>
  <si>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</si>
  <si>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</si>
  <si>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</si>
  <si>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</si>
  <si>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</si>
  <si>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</si>
  <si>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</si>
  <si>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</si>
  <si>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RMY</t>
  </si>
  <si>
    <t>RQ8</t>
  </si>
  <si>
    <t>RQQ</t>
  </si>
  <si>
    <t>RQW</t>
  </si>
  <si>
    <t>RRD</t>
  </si>
  <si>
    <t>RT1</t>
  </si>
  <si>
    <t>RWG</t>
  </si>
  <si>
    <t>RWH</t>
  </si>
  <si>
    <t>RWN</t>
  </si>
  <si>
    <t>RWR</t>
  </si>
  <si>
    <t>RY3</t>
  </si>
  <si>
    <t>RY4</t>
  </si>
  <si>
    <t>RYC</t>
  </si>
  <si>
    <t>RYV</t>
  </si>
  <si>
    <t>RAL</t>
  </si>
  <si>
    <t>RAN</t>
  </si>
  <si>
    <t>RAP</t>
  </si>
  <si>
    <t>RAS</t>
  </si>
  <si>
    <t>RAT</t>
  </si>
  <si>
    <t>RAX</t>
  </si>
  <si>
    <t>RC3</t>
  </si>
  <si>
    <t>RF4</t>
  </si>
  <si>
    <t>RFW</t>
  </si>
  <si>
    <t>RGC</t>
  </si>
  <si>
    <t>RJ1</t>
  </si>
  <si>
    <t>RJ2</t>
  </si>
  <si>
    <t>RJ6</t>
  </si>
  <si>
    <t>RJ7</t>
  </si>
  <si>
    <t>RJZ</t>
  </si>
  <si>
    <t>RKE</t>
  </si>
  <si>
    <t>RKL</t>
  </si>
  <si>
    <t>RNH</t>
  </si>
  <si>
    <t>RNJ</t>
  </si>
  <si>
    <t>RNK</t>
  </si>
  <si>
    <t>RP4</t>
  </si>
  <si>
    <t>RP6</t>
  </si>
  <si>
    <t>RPG</t>
  </si>
  <si>
    <t>RPY</t>
  </si>
  <si>
    <t>RQM</t>
  </si>
  <si>
    <t>RQX</t>
  </si>
  <si>
    <t>RQY</t>
  </si>
  <si>
    <t>RRP</t>
  </si>
  <si>
    <t>RRU</t>
  </si>
  <si>
    <t>RRV</t>
  </si>
  <si>
    <t>RT3</t>
  </si>
  <si>
    <t>RV3</t>
  </si>
  <si>
    <t>RV5</t>
  </si>
  <si>
    <t>RV8</t>
  </si>
  <si>
    <t>RVL</t>
  </si>
  <si>
    <t>RVR</t>
  </si>
  <si>
    <t>RWK</t>
  </si>
  <si>
    <t>RY9</t>
  </si>
  <si>
    <t>RYJ</t>
  </si>
  <si>
    <t>RYQ</t>
  </si>
  <si>
    <t>RYX</t>
  </si>
  <si>
    <t>TAF</t>
  </si>
  <si>
    <t>RA2</t>
  </si>
  <si>
    <t>RDR</t>
  </si>
  <si>
    <t>RDU</t>
  </si>
  <si>
    <t>RN7</t>
  </si>
  <si>
    <t>RPA</t>
  </si>
  <si>
    <t>RPC</t>
  </si>
  <si>
    <t>RTK</t>
  </si>
  <si>
    <t>RTP</t>
  </si>
  <si>
    <t>RVV</t>
  </si>
  <si>
    <t>RWF</t>
  </si>
  <si>
    <t>RX2</t>
  </si>
  <si>
    <t>RXC</t>
  </si>
  <si>
    <t>RXH</t>
  </si>
  <si>
    <t>RXX</t>
  </si>
  <si>
    <t>RXY</t>
  </si>
  <si>
    <t>RYD</t>
  </si>
  <si>
    <t>RYR</t>
  </si>
  <si>
    <t>RYY</t>
  </si>
  <si>
    <t>5QT</t>
  </si>
  <si>
    <t>R1C</t>
  </si>
  <si>
    <t>RD7</t>
  </si>
  <si>
    <t>RD8</t>
  </si>
  <si>
    <t>RHM</t>
  </si>
  <si>
    <t>RHU</t>
  </si>
  <si>
    <t>RHW</t>
  </si>
  <si>
    <t>RN5</t>
  </si>
  <si>
    <t>RNU</t>
  </si>
  <si>
    <t>RTH</t>
  </si>
  <si>
    <t>RW1</t>
  </si>
  <si>
    <t>RWX</t>
  </si>
  <si>
    <t>RXQ</t>
  </si>
  <si>
    <t>RYE</t>
  </si>
  <si>
    <t>RA3</t>
  </si>
  <si>
    <t>RA4</t>
  </si>
  <si>
    <t>RA7</t>
  </si>
  <si>
    <t>RA9</t>
  </si>
  <si>
    <t>RBA</t>
  </si>
  <si>
    <t>RBB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</si>
  <si>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</si>
  <si>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</si>
  <si>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</si>
  <si>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</si>
  <si>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</si>
  <si>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</si>
  <si>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</si>
  <si>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</si>
  <si>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</si>
  <si>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</si>
  <si>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</si>
  <si>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</si>
  <si>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</si>
  <si>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</si>
  <si>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RTQ</t>
  </si>
  <si>
    <t>RVJ</t>
  </si>
  <si>
    <t>RVN</t>
  </si>
  <si>
    <t>RWV</t>
  </si>
  <si>
    <t>RX5</t>
  </si>
  <si>
    <t>RYF</t>
  </si>
  <si>
    <t>Q41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</si>
  <si>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</si>
  <si>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</si>
  <si>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</si>
  <si>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</si>
  <si>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</si>
  <si>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</si>
  <si>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</si>
  <si>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Tees, Esk and Wear Valleys NHS Foundation Trust</t>
  </si>
  <si>
    <t>Northumberland, Tyne and Wear NHS Foundation Trust</t>
  </si>
  <si>
    <t>North East Ambulance Service NHS Foundation Trust</t>
  </si>
  <si>
    <t>County Durham and Darlington NHS Foundation Trust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</si>
  <si>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</si>
  <si>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</si>
  <si>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</si>
  <si>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</si>
  <si>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</si>
  <si>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</si>
  <si>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</si>
  <si>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</si>
  <si>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</si>
  <si>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</si>
  <si>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</si>
  <si>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</si>
  <si>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University Hospital of South Manchester NHS Foundation Trust</t>
  </si>
  <si>
    <t>Salford Royal NHS Foundation Trust</t>
  </si>
  <si>
    <t>Trafford Healthcare NHS Trust</t>
  </si>
  <si>
    <t>Bolton NHS Foundation Trust</t>
  </si>
  <si>
    <t>Tameside Hospital NHS Foundation Trust</t>
  </si>
  <si>
    <t>North Cumbria University Hospitals NHS Trust</t>
  </si>
  <si>
    <t>Cumbria Partnership NHS Foundation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</si>
  <si>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</si>
  <si>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</si>
  <si>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</si>
  <si>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</si>
  <si>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Foundation Trust</t>
  </si>
  <si>
    <t>Southport and Ormskirk Hospital NHS Trust</t>
  </si>
  <si>
    <t>Central Manchester University Hospitals NHS Foundation Trust</t>
  </si>
  <si>
    <t>Mersey Care NHS Trust</t>
  </si>
  <si>
    <t>Lancashire Care NHS Foundation Trust</t>
  </si>
  <si>
    <t>Pennine Acute Hospitals NHS Trust</t>
  </si>
  <si>
    <t>Stockport NHS Foundation Trust</t>
  </si>
  <si>
    <t>Warrington and Halton Hospitals NHS Foundation Trust</t>
  </si>
  <si>
    <t>North West Ambulance Service NHS Trust</t>
  </si>
  <si>
    <t>Cheshire and Wirral Partnership NHS Foundation Trust</t>
  </si>
  <si>
    <t>Blackpool Teaching Hospitals NHS Foundation Trust</t>
  </si>
  <si>
    <t>Lancashire Teaching Hospitals NHS Foundation Trust</t>
  </si>
  <si>
    <t>East Lancashire Hospitals NHS Trust</t>
  </si>
  <si>
    <t>Greater Manchester West Mental Health NHS Foundation Trust</t>
  </si>
  <si>
    <t>Liverpool Community Health NHS Trust</t>
  </si>
  <si>
    <t>Bridgewater Community Healthcare NHS Trust</t>
  </si>
  <si>
    <t>Wirral Community NHS Trust</t>
  </si>
  <si>
    <t>Manchester Mental Health and Social Care Trust</t>
  </si>
  <si>
    <t>Bradford Teaching Hospitals NHS Foundation Trust</t>
  </si>
  <si>
    <t>York Teaching Hospital NHS Foundation Trust</t>
  </si>
  <si>
    <t>Scarborough and North East Yorkshire Health Care NHS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</si>
  <si>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</si>
  <si>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</si>
  <si>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</si>
  <si>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</si>
  <si>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</si>
  <si>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Leeds and York Partnership NHS Foundation Trust</t>
  </si>
  <si>
    <t>Sheffield Teaching Hospitals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</si>
  <si>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</si>
  <si>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</si>
  <si>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</si>
  <si>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</si>
  <si>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</si>
  <si>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</si>
  <si>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Yorkshire Ambulance Service NHS Trust</t>
  </si>
  <si>
    <t>Rotherham, Doncaster and South Humber NHS Foundation Trust</t>
  </si>
  <si>
    <t>Mid Yorkshire Hospitals NHS Trust</t>
  </si>
  <si>
    <t>South West Yorkshire Partnership NHS Foundation Trust</t>
  </si>
  <si>
    <t>Leeds Community Healthcare NHS Trust</t>
  </si>
  <si>
    <t>Bradford District Care Trust</t>
  </si>
  <si>
    <t>Sheffield Health and Social Care NHS Foundation Trust</t>
  </si>
  <si>
    <t>Q42</t>
  </si>
  <si>
    <t>Chesterfield Royal Hospital NHS Foundation Trust</t>
  </si>
  <si>
    <t>Nottinghamshire Healthcare NHS Trust</t>
  </si>
  <si>
    <t>Sherwood Forest Hospitals NHS Foundation Trust</t>
  </si>
  <si>
    <t>Kettering General Hospital NHS Foundation Trust</t>
  </si>
  <si>
    <t>Northampton General Hospital NHS Trust</t>
  </si>
  <si>
    <t>Northamptonshire Healthcare NHS Foundation Trust</t>
  </si>
  <si>
    <t>Lincolnshire Partnership NHS Foundation Trust</t>
  </si>
  <si>
    <t>Leicestershire Partnership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</si>
  <si>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</si>
  <si>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</si>
  <si>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</si>
  <si>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</si>
  <si>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East Midlands Ambulance Service NHS Trust</t>
  </si>
  <si>
    <t>Derbyshire Healthcare NHS Foundation Trust</t>
  </si>
  <si>
    <t>Lincolnshire Community Health Services NHS Trust</t>
  </si>
  <si>
    <t>Derbyshire Community Health Services NHS Trust</t>
  </si>
  <si>
    <t>Worcestershire Health and Care NHS Trust</t>
  </si>
  <si>
    <t>Shropshire Community Health NHS Trust</t>
  </si>
  <si>
    <t>Staffordshire and Stoke on Trent Partnership NHS Trust</t>
  </si>
  <si>
    <t>Walsall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</si>
  <si>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</si>
  <si>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</si>
  <si>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</si>
  <si>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</si>
  <si>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</si>
  <si>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The Robert Jones and Agnes Hunt Orthopaedic Hospital NHS Foundation Trust</t>
  </si>
  <si>
    <t>The Royal Wolverhampton Hospitals NHS Trust</t>
  </si>
  <si>
    <t>Wye Valley NHS Trust</t>
  </si>
  <si>
    <t>George Eliot Hospital NHS Trust</t>
  </si>
  <si>
    <t>Birmingham Women's NHS Foundation Trust</t>
  </si>
  <si>
    <t>North Staffordshire Combined Healthcare NHS Trust</t>
  </si>
  <si>
    <t>The Dudley Group NHS Foundation Trust</t>
  </si>
  <si>
    <t>Birmingham Children's Hospital NHS Foundation Trust</t>
  </si>
  <si>
    <t>Heart of England NHS Foundation Trust</t>
  </si>
  <si>
    <t>South Staffordshire and Shropshire Healthcare NHS Foundation Trust</t>
  </si>
  <si>
    <t>The Royal Orthopaedic Hospital NHS Foundation Trust</t>
  </si>
  <si>
    <t>University Hospitals Birmingham NHS Foundation Trust</t>
  </si>
  <si>
    <t>Worcestershire Acute Hospitals NHS Trust</t>
  </si>
  <si>
    <t>Sandwell and West Birmingham Hospitals NHS Trust</t>
  </si>
  <si>
    <t>Birmingham and Solihull Mental Health NHS Foundation Trust</t>
  </si>
  <si>
    <t>Shrewsbury and Telford Hospital NHS Trust</t>
  </si>
  <si>
    <t>West Midlands Ambulance Service NHS Trust</t>
  </si>
  <si>
    <t>Coventry and Warwickshire Partnership NHS Trust</t>
  </si>
  <si>
    <t>Dudley and Walsall Mental Health Partnership NHS Trust</t>
  </si>
  <si>
    <t>Birmingham Community Healthcare NHS Trust</t>
  </si>
  <si>
    <t>Black Country Partnership NHS Foundation Trust</t>
  </si>
  <si>
    <t>Southend University Hospital NHS Foundation Trust</t>
  </si>
  <si>
    <t>Bedford Hospital NHS Trust</t>
  </si>
  <si>
    <t>Luton and Dunstable Hospital NHS Foundation Trust</t>
  </si>
  <si>
    <t>The Queen Elizabeth Hospital, King's Lynn, NHS Foundation Trust</t>
  </si>
  <si>
    <t>Basildon and Thurrock University Hospitals NHS Foundation Trust</t>
  </si>
  <si>
    <t>Colchester Hospital University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</si>
  <si>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</si>
  <si>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</si>
  <si>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</si>
  <si>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</si>
  <si>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</si>
  <si>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</si>
  <si>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Norfolk and Norwich University Hospitals NHS Foundation Trust</t>
  </si>
  <si>
    <t>Norfolk and Suffolk NHS Foundation Trust</t>
  </si>
  <si>
    <t>Mid Essex Hospital Services NHS Trust</t>
  </si>
  <si>
    <t>Hinchingbrooke Health Care NHS Trust</t>
  </si>
  <si>
    <t>The Princess Alexandra Hospital NHS Trust</t>
  </si>
  <si>
    <t>North Essex Partnership NHS Foundation Trust</t>
  </si>
  <si>
    <t>West Hertfordshire Hospitals NHS Trust</t>
  </si>
  <si>
    <t>East and North Hertfordshire NHS Trust</t>
  </si>
  <si>
    <t>South Essex Partnership University NHS Foundation Trust</t>
  </si>
  <si>
    <t>Hertfordshire Partnership NHS Foundation Trust</t>
  </si>
  <si>
    <t>Norfolk Community Health and care NHS Trust</t>
  </si>
  <si>
    <t>Hertfordshire Community NHS Trust</t>
  </si>
  <si>
    <t>East of England Ambulance Service NHS Trust</t>
  </si>
  <si>
    <t>Cambridgeshire Community Services NHS Trust</t>
  </si>
  <si>
    <t>Q40</t>
  </si>
  <si>
    <t>Royal Free Hampstead NHS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</si>
  <si>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</si>
  <si>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</si>
  <si>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</si>
  <si>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</si>
  <si>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</si>
  <si>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</si>
  <si>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</si>
  <si>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</si>
  <si>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Whipps Cross University Hospital NHS Trust</t>
  </si>
  <si>
    <t>Guy's and St Thomas' NHS Foundation Trust</t>
  </si>
  <si>
    <t>Lewisham Healthcare NHS Trust</t>
  </si>
  <si>
    <t>Croydon Health Services NHS Trust</t>
  </si>
  <si>
    <t>St George's Healthcare NHS Trust</t>
  </si>
  <si>
    <t>King's College Hospital NHS Foundation Trust</t>
  </si>
  <si>
    <t>The Whittington Hospital NHS Trust</t>
  </si>
  <si>
    <t>West London Mental Health NHS Trust</t>
  </si>
  <si>
    <t>Newham University Hospital NHS Trust</t>
  </si>
  <si>
    <t>Barts and the London NHS Trust</t>
  </si>
  <si>
    <t>Tavistock and Portman NHS Foundation Trust</t>
  </si>
  <si>
    <t>Great Ormond Street Hospital for Children NHS Foundation Trust</t>
  </si>
  <si>
    <t>Moorfields Eye Hospital NHS Foundation Trust</t>
  </si>
  <si>
    <t>Oxleas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</si>
  <si>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</si>
  <si>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</si>
  <si>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</si>
  <si>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</si>
  <si>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Barnet, Enfield and Haringey Mental Health NHS Trust</t>
  </si>
  <si>
    <t>London Ambulance Service NHS Trust</t>
  </si>
  <si>
    <t>Royal Brompton and Harefield NHS Foundation Trust</t>
  </si>
  <si>
    <t>Central and North West London NHS Foundation Trust</t>
  </si>
  <si>
    <t>South London and Maudsley NHS Foundation Trust</t>
  </si>
  <si>
    <t>North West London Hospitals NHS Trust</t>
  </si>
  <si>
    <t>Barnet and Chase Farm Hospitals NHS Trust</t>
  </si>
  <si>
    <t>Epsom and St Helier University Hospitals NHS Trust</t>
  </si>
  <si>
    <t>East London NHS Foundation Trust</t>
  </si>
  <si>
    <t>Hounslow and Richmond Community Healthcare NHS Trust</t>
  </si>
  <si>
    <t>Imperial College Healthcare NHS Trust</t>
  </si>
  <si>
    <t>South London Healthcare NHS Trust</t>
  </si>
  <si>
    <t>Central London Community Healthcare NHS Trust</t>
  </si>
  <si>
    <t>Camden and Islington NHS Foundation Trust</t>
  </si>
  <si>
    <t>Q43</t>
  </si>
  <si>
    <t>Royal Surrey County Hospital NHS Foundation Trust</t>
  </si>
  <si>
    <t>Sussex Community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</si>
  <si>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</si>
  <si>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</si>
  <si>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</si>
  <si>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</si>
  <si>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Foundation Trust</t>
  </si>
  <si>
    <t>Surrey and Sussex Healthcare NHS Trust</t>
  </si>
  <si>
    <t>East Kent Hospitals University NHS Foundation Trust</t>
  </si>
  <si>
    <t>Maidstone and Tunbridge Wells NHS Trust</t>
  </si>
  <si>
    <t>Sussex Partnership NHS Foundation Trust</t>
  </si>
  <si>
    <t>East Sussex Healthcare NHS Trust</t>
  </si>
  <si>
    <t>Brighton and Sussex University Hospitals NHS Trust</t>
  </si>
  <si>
    <t>Surrey and Borders Partnership NHS Foundation Trust</t>
  </si>
  <si>
    <t>Kent and Medway NHS and Social Care Partnership Trust</t>
  </si>
  <si>
    <t>South East Coast Ambulance Service NHS Foundation Trust</t>
  </si>
  <si>
    <t>Western Sussex Hospitals NHS Trust</t>
  </si>
  <si>
    <t>Kent Community Health NHS Trust</t>
  </si>
  <si>
    <t>Isle of Wight NHS PCT</t>
  </si>
  <si>
    <t>Solent NHS Trust</t>
  </si>
  <si>
    <t>Heatherwood and Wexham Park Hospitals NHS Foundation Trust</t>
  </si>
  <si>
    <t>Milton Keynes Hospital NHS Foundation Trust</t>
  </si>
  <si>
    <t>University Hospital Southampton NHS Foundation Trust</t>
  </si>
  <si>
    <t>Portsmouth Hospitals NHS Trust</t>
  </si>
  <si>
    <t>Royal Berkshire NHS Foundation Trust</t>
  </si>
  <si>
    <t>Hampshire Hospitals NHS Foundation Trust</t>
  </si>
  <si>
    <t>Oxford Health NHS Foundation Trust</t>
  </si>
  <si>
    <t>Oxford University Hospitals NHS Trust</t>
  </si>
  <si>
    <t>Southern Health NHS Foundation Trust</t>
  </si>
  <si>
    <t>Berkshire Healthcare NHS Foundation Trust</t>
  </si>
  <si>
    <t>Buckinghamshire Healthcare NHS Trust</t>
  </si>
  <si>
    <t>South Central Ambulance Service NHS Foundation Trust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</si>
  <si>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</si>
  <si>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</si>
  <si>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</si>
  <si>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</si>
  <si>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Taunton and Somerset NHS Foundation Trust</t>
  </si>
  <si>
    <t>Royal National Hospital for Rheumatic Diseases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</si>
  <si>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</si>
  <si>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</si>
  <si>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</si>
  <si>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</si>
  <si>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</si>
  <si>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</si>
  <si>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</si>
  <si>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Partnership NHS Foundation Trust</t>
  </si>
  <si>
    <t>Royal Devon and Exeter NHS Foundation Trust</t>
  </si>
  <si>
    <t>Cornwall Partnership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</si>
  <si>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</si>
  <si>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</si>
  <si>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</si>
  <si>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</si>
  <si>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2gether NHS Foundation Trust</t>
  </si>
  <si>
    <t>North Bristol NHS Trust</t>
  </si>
  <si>
    <t>Avon and Wiltshire Mental Health Partnership NHS Trust</t>
  </si>
  <si>
    <t>Devon Partnership NHS Trust</t>
  </si>
  <si>
    <t>Great Western Ambulance Service NHS Trust</t>
  </si>
  <si>
    <t>South Western Ambulance Service NHS Foundation Trust</t>
  </si>
  <si>
    <t>-</t>
  </si>
  <si>
    <t>2011-12 Reference Costs Index</t>
  </si>
  <si>
    <t>RCI1A</t>
  </si>
  <si>
    <t>Reference Costs Index: MFF Adjusted</t>
  </si>
  <si>
    <t>RCI1B</t>
  </si>
  <si>
    <t>Reference Costs Index: Non-MFF Adjusted</t>
  </si>
  <si>
    <t>MFF</t>
  </si>
  <si>
    <t>2011-12 Reference Costs Index: Calculation of Reference Cost specific MFF and Proportion of Net Operating Expenses Which are Included in Reference Cost Index</t>
  </si>
  <si>
    <t>SHA Cluster code</t>
  </si>
  <si>
    <t>Underlying MFF</t>
  </si>
  <si>
    <t>Reference costs quantum included in RCIs</t>
  </si>
  <si>
    <t>Reference costs quantum adjusted for underlying MFF</t>
  </si>
  <si>
    <t>Scaled MFF</t>
  </si>
  <si>
    <t>Reference costs quantum adjusted for scaled MFF</t>
  </si>
  <si>
    <t>Net operating expenses (RECON)</t>
  </si>
  <si>
    <t>Reference cost quantum / Net operating expenses</t>
  </si>
  <si>
    <t>England</t>
  </si>
  <si>
    <t>The Underlying MFF is taken from 2011-12 exposition book available at the following link, however some revisions have been made due to organisation changes:</t>
  </si>
  <si>
    <t xml:space="preserve">http://www.dh.gov.uk/en/Publicationsandstatistics/Publications/PublicationsPolicyAndGuidance/DH_124949 </t>
  </si>
  <si>
    <t>The reference costs quantum used to calculate RCIs excludes:</t>
  </si>
  <si>
    <t>subcontracted services (supplier code OUT)</t>
  </si>
  <si>
    <t>cystic fibrosis (department code CF)</t>
  </si>
  <si>
    <t>mental health care clusters (service codes MHCC_APC, MHCC_NAPC and MHCC_IA)</t>
  </si>
  <si>
    <t>cancer multi-disciplinary teams reported as total costs rather than unit costs (service code TCMDT)</t>
  </si>
  <si>
    <t>data invalid for grouping (HRG code UZ01Z)</t>
  </si>
  <si>
    <t>mental health costs reported by non-mental health providers (HRG codes WD11Z, WD22Z and WD33Z)</t>
  </si>
  <si>
    <t>critical care outreach services (service code CCOUTRS)</t>
  </si>
  <si>
    <t>2011-12 Reference Costs Index: MFF Adjusted</t>
  </si>
  <si>
    <t>2011-12 Reference Costs Index: Non-MFF Adjusted</t>
  </si>
  <si>
    <t>University College London Hospitals NHS Foundation Trust</t>
  </si>
  <si>
    <t>Cambridgeshire and Peterborough NHS Foundation Trust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</si>
</sst>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#,###,###,###,###,###,###,###,###,###,###,###,##0"/>
    <numFmt numFmtId="166" formatCode="##########0"/>
    <numFmt numFmtId="167" formatCode="0_ ;\-0\ "/>
    <numFmt numFmtId="168" formatCode="0;[Red]0"/>
    <numFmt numFmtId="169" formatCode="0.000"/>
    <numFmt numFmtId="170" formatCode="0.0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##################################0"/>
    <numFmt numFmtId="181" formatCode="##########0.0"/>
    <numFmt numFmtId="182" formatCode="##########0.00"/>
    <numFmt numFmtId="183" formatCode="##########0.000"/>
    <numFmt numFmtId="184" formatCode="##########0.0000"/>
    <numFmt numFmtId="185" formatCode="##########0.00000"/>
    <numFmt numFmtId="186" formatCode="##########0.000000"/>
    <numFmt numFmtId="187" formatCode="#####################################0.0"/>
    <numFmt numFmtId="188" formatCode="#####################################0.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##########0.0000000"/>
    <numFmt numFmtId="197" formatCode="&quot;£&quot;#,###,###,##0"/>
    <numFmt numFmtId="198" formatCode="&quot;£&quot;##,###,###,###,###,###,###,###,###,###,###,###,##0"/>
    <numFmt numFmtId="199" formatCode="0.0%"/>
    <numFmt numFmtId="200" formatCode="#,##0_ ;[Red]\-#,##0\ "/>
    <numFmt numFmtId="201" formatCode="\+\ #,##0.0_);\-\ #,##0.0_)"/>
    <numFmt numFmtId="202" formatCode="#,##0.0000_ ;[Red]\-#,##0.0000\ "/>
    <numFmt numFmtId="203" formatCode="[$-809]dd\ mmmm\ yyyy"/>
    <numFmt numFmtId="204" formatCode="0_ ;[Red]\-0\ "/>
    <numFmt numFmtId="205" formatCode="#,##0.0_ ;[Red]\-#,##0.0\ "/>
    <numFmt numFmtId="206" formatCode="#,##0.00000_ ;[Red]\-#,##0.00000\ "/>
    <numFmt numFmtId="207" formatCode="#,##0.000000_ ;[Red]\-#,##0.000000\ "/>
    <numFmt numFmtId="208" formatCode="0.0%;[Red]\-0.0%"/>
    <numFmt numFmtId="209" formatCode="&quot;£&quot;#,##0.000000;[Red]\-&quot;£&quot;#,##0.000000"/>
    <numFmt numFmtId="210" formatCode="&quot;£&quot;#,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0"/>
    </font>
    <font>
      <b/>
      <sz val="12"/>
      <color indexed="6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1" fillId="0" borderId="3" applyNumberFormat="0">
      <alignment horizontal="centerContinuous" vertical="top" wrapText="1"/>
      <protection/>
    </xf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 horizontal="left"/>
      <protection/>
    </xf>
    <xf numFmtId="0" fontId="26" fillId="0" borderId="0">
      <alignment horizontal="left" inden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horizontal="left" vertical="top" wrapText="1" indent="2"/>
      <protection/>
    </xf>
    <xf numFmtId="37" fontId="30" fillId="0" borderId="7" applyBorder="0">
      <alignment vertical="center"/>
      <protection locked="0"/>
    </xf>
    <xf numFmtId="37" fontId="0" fillId="0" borderId="0" applyBorder="0" applyAlignment="0">
      <protection locked="0"/>
    </xf>
    <xf numFmtId="0" fontId="31" fillId="0" borderId="8" applyNumberFormat="0" applyFill="0" applyAlignment="0" applyProtection="0"/>
    <xf numFmtId="0" fontId="0" fillId="0" borderId="9" applyBorder="0">
      <alignment horizontal="center" vertical="center" wrapText="1"/>
      <protection/>
    </xf>
    <xf numFmtId="0" fontId="32" fillId="22" borderId="0" applyNumberFormat="0" applyBorder="0" applyAlignment="0" applyProtection="0"/>
    <xf numFmtId="200" fontId="1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33" fillId="20" borderId="11" applyNumberFormat="0" applyAlignment="0" applyProtection="0"/>
    <xf numFmtId="9" fontId="0" fillId="0" borderId="0" applyFont="0" applyFill="0" applyBorder="0" applyAlignment="0" applyProtection="0"/>
    <xf numFmtId="201" fontId="34" fillId="0" borderId="0" applyFont="0" applyFill="0" applyBorder="0" applyProtection="0">
      <alignment horizontal="center"/>
    </xf>
    <xf numFmtId="0" fontId="0" fillId="0" borderId="0">
      <alignment horizontal="left" wrapText="1" indent="1"/>
      <protection/>
    </xf>
    <xf numFmtId="0" fontId="0" fillId="20" borderId="7" applyBorder="0" applyAlignment="0">
      <protection/>
    </xf>
    <xf numFmtId="0" fontId="35" fillId="0" borderId="0" applyNumberFormat="0" applyFill="0" applyBorder="0" applyAlignment="0" applyProtection="0"/>
    <xf numFmtId="0" fontId="0" fillId="0" borderId="9" applyBorder="0">
      <alignment horizontal="center" vertical="top" wrapText="1"/>
      <protection/>
    </xf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8" applyFont="1" applyAlignment="1">
      <alignment horizontal="left"/>
    </xf>
    <xf numFmtId="0" fontId="10" fillId="0" borderId="0" xfId="58" applyFont="1" applyAlignment="1">
      <alignment horizontal="center"/>
    </xf>
    <xf numFmtId="0" fontId="2" fillId="0" borderId="0" xfId="66" applyFont="1" applyBorder="1">
      <alignment/>
      <protection/>
    </xf>
    <xf numFmtId="0" fontId="11" fillId="0" borderId="0" xfId="58" applyNumberFormat="1" applyFont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5" fillId="0" borderId="0" xfId="58" applyFont="1" applyAlignment="1">
      <alignment horizontal="center"/>
    </xf>
    <xf numFmtId="0" fontId="0" fillId="24" borderId="0" xfId="66" applyFont="1" applyFill="1">
      <alignment/>
      <protection/>
    </xf>
    <xf numFmtId="0" fontId="16" fillId="24" borderId="0" xfId="66" applyFont="1" applyFill="1">
      <alignment/>
      <protection/>
    </xf>
    <xf numFmtId="0" fontId="14" fillId="24" borderId="14" xfId="66" applyFont="1" applyFill="1" applyBorder="1">
      <alignment/>
      <protection/>
    </xf>
    <xf numFmtId="0" fontId="14" fillId="24" borderId="15" xfId="66" applyFont="1" applyFill="1" applyBorder="1">
      <alignment/>
      <protection/>
    </xf>
    <xf numFmtId="0" fontId="15" fillId="24" borderId="14" xfId="58" applyFont="1" applyFill="1" applyBorder="1" applyAlignment="1">
      <alignment/>
    </xf>
    <xf numFmtId="0" fontId="0" fillId="24" borderId="16" xfId="66" applyFont="1" applyFill="1" applyBorder="1">
      <alignment/>
      <protection/>
    </xf>
    <xf numFmtId="0" fontId="15" fillId="24" borderId="17" xfId="58" applyFont="1" applyFill="1" applyBorder="1" applyAlignment="1">
      <alignment/>
    </xf>
    <xf numFmtId="0" fontId="0" fillId="24" borderId="18" xfId="66" applyFont="1" applyFill="1" applyBorder="1">
      <alignment/>
      <protection/>
    </xf>
    <xf numFmtId="0" fontId="3" fillId="24" borderId="19" xfId="58" applyFill="1" applyBorder="1" applyAlignment="1">
      <alignment/>
    </xf>
    <xf numFmtId="0" fontId="0" fillId="24" borderId="20" xfId="66" applyFont="1" applyFill="1" applyBorder="1">
      <alignment/>
      <protection/>
    </xf>
    <xf numFmtId="0" fontId="14" fillId="24" borderId="0" xfId="66" applyFont="1" applyFill="1" applyAlignment="1">
      <alignment horizontal="left"/>
      <protection/>
    </xf>
    <xf numFmtId="200" fontId="0" fillId="0" borderId="0" xfId="65" applyFont="1" applyBorder="1">
      <alignment/>
      <protection/>
    </xf>
    <xf numFmtId="207" fontId="0" fillId="0" borderId="0" xfId="65" applyNumberFormat="1" applyFont="1" applyBorder="1">
      <alignment/>
      <protection/>
    </xf>
    <xf numFmtId="207" fontId="14" fillId="0" borderId="0" xfId="65" applyNumberFormat="1" applyFont="1" applyBorder="1">
      <alignment/>
      <protection/>
    </xf>
    <xf numFmtId="200" fontId="1" fillId="0" borderId="0" xfId="65" applyFont="1" applyBorder="1">
      <alignment/>
      <protection/>
    </xf>
    <xf numFmtId="200" fontId="1" fillId="0" borderId="0" xfId="65" applyFont="1" applyFill="1" applyBorder="1">
      <alignment/>
      <protection/>
    </xf>
    <xf numFmtId="207" fontId="2" fillId="0" borderId="0" xfId="65" applyNumberFormat="1" applyFont="1" applyBorder="1">
      <alignment/>
      <protection/>
    </xf>
    <xf numFmtId="200" fontId="1" fillId="0" borderId="0" xfId="65" applyFont="1" applyBorder="1" applyAlignment="1">
      <alignment wrapText="1"/>
      <protection/>
    </xf>
    <xf numFmtId="207" fontId="1" fillId="0" borderId="0" xfId="65" applyNumberFormat="1" applyFont="1" applyBorder="1">
      <alignment/>
      <protection/>
    </xf>
    <xf numFmtId="9" fontId="1" fillId="0" borderId="0" xfId="69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58" applyFont="1" applyBorder="1" applyAlignment="1">
      <alignment/>
    </xf>
    <xf numFmtId="200" fontId="1" fillId="0" borderId="0" xfId="65" applyFont="1" applyFill="1" applyBorder="1" applyAlignment="1">
      <alignment horizontal="left" indent="1"/>
      <protection/>
    </xf>
    <xf numFmtId="0" fontId="1" fillId="0" borderId="0" xfId="0" applyFont="1" applyFill="1" applyBorder="1" applyAlignment="1">
      <alignment horizontal="left" indent="1"/>
    </xf>
    <xf numFmtId="200" fontId="1" fillId="0" borderId="0" xfId="65" applyNumberFormat="1" applyFont="1" applyBorder="1">
      <alignment/>
      <protection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170" fontId="6" fillId="0" borderId="13" xfId="0" applyNumberFormat="1" applyFont="1" applyFill="1" applyBorder="1" applyAlignment="1">
      <alignment horizontal="right" vertical="top"/>
    </xf>
    <xf numFmtId="166" fontId="7" fillId="0" borderId="13" xfId="0" applyNumberFormat="1" applyFont="1" applyFill="1" applyBorder="1" applyAlignment="1">
      <alignment horizontal="right" vertical="top"/>
    </xf>
    <xf numFmtId="166" fontId="4" fillId="0" borderId="13" xfId="0" applyNumberFormat="1" applyFont="1" applyFill="1" applyBorder="1" applyAlignment="1">
      <alignment horizontal="right" vertical="top"/>
    </xf>
    <xf numFmtId="166" fontId="8" fillId="0" borderId="13" xfId="0" applyNumberFormat="1" applyFont="1" applyFill="1" applyBorder="1" applyAlignment="1">
      <alignment horizontal="right" vertical="top"/>
    </xf>
    <xf numFmtId="200" fontId="2" fillId="0" borderId="13" xfId="65" applyFont="1" applyBorder="1" applyAlignment="1">
      <alignment horizontal="center" wrapText="1"/>
      <protection/>
    </xf>
    <xf numFmtId="207" fontId="2" fillId="0" borderId="13" xfId="65" applyNumberFormat="1" applyFont="1" applyBorder="1" applyAlignment="1">
      <alignment horizontal="center" wrapText="1"/>
      <protection/>
    </xf>
    <xf numFmtId="199" fontId="2" fillId="0" borderId="13" xfId="65" applyNumberFormat="1" applyFont="1" applyBorder="1" applyAlignment="1">
      <alignment horizontal="center" wrapText="1"/>
      <protection/>
    </xf>
    <xf numFmtId="200" fontId="1" fillId="0" borderId="13" xfId="65" applyFont="1" applyBorder="1">
      <alignment/>
      <protection/>
    </xf>
    <xf numFmtId="207" fontId="1" fillId="0" borderId="13" xfId="65" applyNumberFormat="1" applyFont="1" applyBorder="1">
      <alignment/>
      <protection/>
    </xf>
    <xf numFmtId="210" fontId="1" fillId="0" borderId="13" xfId="65" applyNumberFormat="1" applyFont="1" applyBorder="1">
      <alignment/>
      <protection/>
    </xf>
    <xf numFmtId="9" fontId="1" fillId="0" borderId="13" xfId="65" applyNumberFormat="1" applyFont="1" applyBorder="1">
      <alignment/>
      <protection/>
    </xf>
    <xf numFmtId="207" fontId="2" fillId="0" borderId="13" xfId="65" applyNumberFormat="1" applyFont="1" applyBorder="1">
      <alignment/>
      <protection/>
    </xf>
    <xf numFmtId="6" fontId="1" fillId="0" borderId="13" xfId="47" applyNumberFormat="1" applyFont="1" applyBorder="1" applyAlignment="1">
      <alignment/>
    </xf>
    <xf numFmtId="6" fontId="1" fillId="0" borderId="13" xfId="65" applyNumberFormat="1" applyFont="1" applyBorder="1">
      <alignment/>
      <protection/>
    </xf>
    <xf numFmtId="0" fontId="14" fillId="24" borderId="0" xfId="66" applyFont="1" applyFill="1">
      <alignment/>
      <protection/>
    </xf>
    <xf numFmtId="0" fontId="14" fillId="0" borderId="0" xfId="0" applyFont="1" applyAlignment="1">
      <alignment horizontal="left"/>
    </xf>
    <xf numFmtId="164" fontId="11" fillId="0" borderId="0" xfId="58" applyNumberFormat="1" applyFont="1" applyAlignment="1">
      <alignment/>
    </xf>
    <xf numFmtId="0" fontId="11" fillId="0" borderId="0" xfId="58" applyNumberFormat="1" applyFont="1" applyAlignment="1">
      <alignment horizontal="left"/>
    </xf>
  </cellXfs>
  <cellStyles count="63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_Rebased MFF" xfId="47"/>
    <cellStyle name="Explanation" xfId="48"/>
    <cellStyle name="Explanatory Text" xfId="49"/>
    <cellStyle name="Followed Hyperlink" xfId="50"/>
    <cellStyle name="Good" xfId="51"/>
    <cellStyle name="H1" xfId="52"/>
    <cellStyle name="H2" xfId="53"/>
    <cellStyle name="Heading 1" xfId="54"/>
    <cellStyle name="Heading 2" xfId="55"/>
    <cellStyle name="Heading 3" xfId="56"/>
    <cellStyle name="Heading 4" xfId="57"/>
    <cellStyle name="Hyperlink" xfId="58"/>
    <cellStyle name="IndentedPlain" xfId="59"/>
    <cellStyle name="Input" xfId="60"/>
    <cellStyle name="Large" xfId="61"/>
    <cellStyle name="Linked Cell" xfId="62"/>
    <cellStyle name="Mid_Centred" xfId="63"/>
    <cellStyle name="Neutral" xfId="64"/>
    <cellStyle name="Normal_MFF for 2011-12 reference costs_PF v3" xfId="65"/>
    <cellStyle name="Normal_New contents for schedules and index" xfId="66"/>
    <cellStyle name="Note" xfId="67"/>
    <cellStyle name="Output" xfId="68"/>
    <cellStyle name="Percent" xfId="69"/>
    <cellStyle name="Percent +/-" xfId="70"/>
    <cellStyle name="Plain" xfId="71"/>
    <cellStyle name="Shaded" xfId="72"/>
    <cellStyle name="Title" xfId="73"/>
    <cellStyle name="Top_Centred" xfId="74"/>
    <cellStyle name="Total" xfId="75"/>
    <cellStyle name="Warning Tex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FT2\Rev03\Unified%20Allocations\Unified\2003PC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FT2\REV99\EXPO\CONTENTS\SECTION5.XLS\SECTION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FT2\Rev03\Unified%20Allocations\Data\NewNeed\2003LI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rrent%20PCTs%20and%20New%20Configura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PC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.2"/>
      <sheetName val="Table 5.3 &amp; 5.4"/>
      <sheetName val="Table 5.5"/>
      <sheetName val="Table 5.6"/>
      <sheetName val="Table 5.7"/>
      <sheetName val="Table 5.8"/>
      <sheetName val="Table 5.9"/>
      <sheetName val="Table 5.10"/>
      <sheetName val="Table 5.11"/>
      <sheetName val="Table 5.12"/>
      <sheetName val="Table 5.13"/>
      <sheetName val="Table 5.14"/>
      <sheetName val="Table 5.15"/>
      <sheetName val="Table 5.16"/>
      <sheetName val="Table 5.17"/>
      <sheetName val="Table 5.18"/>
      <sheetName val="Table 5.19"/>
      <sheetName val="Table 5.20"/>
      <sheetName val="Table 5.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PCTs"/>
      <sheetName val="2003LISI"/>
      <sheetName val="Table 5.3 &amp; 5.4"/>
      <sheetName val="Table 5.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new pcts"/>
      <sheetName val="old to new"/>
      <sheetName val="matc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Trusts"/>
      <sheetName val="2008Orgs"/>
      <sheetName val="2010PCTs"/>
      <sheetName val="2008PCTs"/>
      <sheetName val="2006PCTs"/>
      <sheetName val="2005PCTs"/>
      <sheetName val="2004PCTsNew"/>
      <sheetName val="2004PCTsOld"/>
      <sheetName val="2002PCTs"/>
      <sheetName val="SHAs"/>
      <sheetName val="HAs"/>
      <sheetName val="ROs"/>
      <sheetName val="Benchmark"/>
      <sheetName val="LAD2008"/>
      <sheetName val="LAD2009"/>
      <sheetName val="NewRegions100HAs"/>
      <sheetName val="95HACodes"/>
      <sheetName val="Prisons"/>
      <sheetName val="PCTsToTVRegions"/>
      <sheetName val="Timeline"/>
      <sheetName val="Age"/>
      <sheetName val="Summary"/>
      <sheetName val="CurrentTru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h.gov.uk/en/Publicationsandstatistics/Publications/PublicationsPolicyAndGuidance/DH_124949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3" customWidth="1"/>
    <col min="2" max="2" width="10.00390625" style="13" customWidth="1"/>
    <col min="3" max="3" width="37.28125" style="13" bestFit="1" customWidth="1"/>
    <col min="4" max="16384" width="9.140625" style="13" customWidth="1"/>
  </cols>
  <sheetData>
    <row r="1" ht="15.75" customHeight="1">
      <c r="B1" s="14" t="s">
        <v>523</v>
      </c>
    </row>
    <row r="3" spans="2:3" ht="12.75">
      <c r="B3" s="15" t="s">
        <v>1</v>
      </c>
      <c r="C3" s="16" t="s">
        <v>2</v>
      </c>
    </row>
    <row r="4" spans="2:3" ht="12.75">
      <c r="B4" s="17" t="s">
        <v>524</v>
      </c>
      <c r="C4" s="18" t="s">
        <v>525</v>
      </c>
    </row>
    <row r="5" spans="2:3" ht="12.75">
      <c r="B5" s="19" t="s">
        <v>526</v>
      </c>
      <c r="C5" s="20" t="s">
        <v>527</v>
      </c>
    </row>
    <row r="6" spans="2:3" ht="12.75">
      <c r="B6" s="21" t="s">
        <v>528</v>
      </c>
      <c r="C6" s="22" t="s">
        <v>9</v>
      </c>
    </row>
    <row r="7" ht="21.75" customHeight="1"/>
    <row r="8" ht="12.75">
      <c r="B8" s="23"/>
    </row>
  </sheetData>
  <hyperlinks>
    <hyperlink ref="B4" location="RCI1A!A1" display=" RCI1A"/>
    <hyperlink ref="B5" location="RCI1B!A1" display=" RCI1B"/>
    <hyperlink ref="B6" location="MFF!A1" display="MFF"/>
  </hyperlinks>
  <printOptions/>
  <pageMargins left="0.75" right="0.75" top="1" bottom="1" header="0.5" footer="0.5"/>
  <pageSetup fitToHeight="101" fitToWidth="1" horizontalDpi="600" verticalDpi="600" orientation="landscape" paperSize="9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7"/>
  <sheetViews>
    <sheetView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7109375" style="2" customWidth="1"/>
    <col min="2" max="2" width="5.140625" style="1" customWidth="1"/>
    <col min="3" max="3" width="56.421875" style="1" bestFit="1" customWidth="1"/>
    <col min="4" max="4" width="6.57421875" style="1" bestFit="1" customWidth="1"/>
    <col min="5" max="6" width="11.57421875" style="1" bestFit="1" customWidth="1"/>
    <col min="7" max="7" width="8.28125" style="1" bestFit="1" customWidth="1"/>
    <col min="8" max="8" width="9.140625" style="1" bestFit="1" customWidth="1"/>
    <col min="9" max="9" width="6.57421875" style="1" bestFit="1" customWidth="1"/>
    <col min="10" max="10" width="7.8515625" style="1" bestFit="1" customWidth="1"/>
    <col min="11" max="11" width="9.140625" style="1" bestFit="1" customWidth="1"/>
    <col min="12" max="12" width="7.8515625" style="1" bestFit="1" customWidth="1"/>
    <col min="13" max="13" width="10.140625" style="1" bestFit="1" customWidth="1"/>
    <col min="14" max="14" width="6.28125" style="1" bestFit="1" customWidth="1"/>
    <col min="15" max="15" width="9.28125" style="1" bestFit="1" customWidth="1"/>
    <col min="16" max="16" width="4.7109375" style="1" bestFit="1" customWidth="1"/>
    <col min="17" max="17" width="9.421875" style="1" bestFit="1" customWidth="1"/>
    <col min="18" max="16384" width="9.140625" style="1" customWidth="1"/>
  </cols>
  <sheetData>
    <row r="1" spans="1:5" ht="18" customHeight="1">
      <c r="A1" s="12" t="s">
        <v>3</v>
      </c>
      <c r="B1" s="55" t="s">
        <v>549</v>
      </c>
      <c r="C1" s="55"/>
      <c r="D1" s="55"/>
      <c r="E1" s="55"/>
    </row>
    <row r="2" ht="12" customHeight="1"/>
    <row r="3" spans="1:3" ht="12" customHeight="1">
      <c r="A3" s="4" t="s">
        <v>4</v>
      </c>
      <c r="B3" s="5"/>
      <c r="C3" s="6"/>
    </row>
    <row r="4" spans="1:5" ht="12" customHeight="1">
      <c r="A4" s="56" t="s">
        <v>5</v>
      </c>
      <c r="B4" s="56"/>
      <c r="C4" s="56"/>
      <c r="D4" s="56"/>
      <c r="E4" s="56"/>
    </row>
    <row r="5" spans="1:5" ht="12" customHeight="1">
      <c r="A5" s="57" t="s">
        <v>6</v>
      </c>
      <c r="B5" s="57"/>
      <c r="C5" s="57"/>
      <c r="D5" s="57"/>
      <c r="E5" s="57"/>
    </row>
    <row r="6" spans="1:17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56.25">
      <c r="A7" s="8" t="s">
        <v>19</v>
      </c>
      <c r="B7" s="8" t="s">
        <v>7</v>
      </c>
      <c r="C7" s="8" t="s">
        <v>8</v>
      </c>
      <c r="D7" s="8" t="s">
        <v>9</v>
      </c>
      <c r="E7" s="9" t="s">
        <v>20</v>
      </c>
      <c r="F7" s="8" t="s">
        <v>10</v>
      </c>
      <c r="G7" s="8" t="s">
        <v>21</v>
      </c>
      <c r="H7" s="8" t="s">
        <v>22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0</v>
      </c>
      <c r="Q7" s="8" t="s">
        <v>18</v>
      </c>
    </row>
    <row r="8" spans="1:17" ht="12" customHeight="1">
      <c r="A8" s="38" t="s">
        <v>463</v>
      </c>
      <c r="B8" s="39" t="s">
        <v>266</v>
      </c>
      <c r="C8" s="39" t="s">
        <v>516</v>
      </c>
      <c r="D8" s="40">
        <v>0.9769</v>
      </c>
      <c r="E8" s="41">
        <v>79.2937234365765</v>
      </c>
      <c r="F8" s="42">
        <v>79.2937234365765</v>
      </c>
      <c r="G8" s="42" t="s">
        <v>522</v>
      </c>
      <c r="H8" s="42" t="s">
        <v>522</v>
      </c>
      <c r="I8" s="42" t="s">
        <v>522</v>
      </c>
      <c r="J8" s="42" t="s">
        <v>522</v>
      </c>
      <c r="K8" s="42" t="s">
        <v>522</v>
      </c>
      <c r="L8" s="42" t="s">
        <v>522</v>
      </c>
      <c r="M8" s="42" t="s">
        <v>522</v>
      </c>
      <c r="N8" s="42">
        <v>79.2937234365765</v>
      </c>
      <c r="O8" s="42" t="s">
        <v>522</v>
      </c>
      <c r="P8" s="42" t="s">
        <v>522</v>
      </c>
      <c r="Q8" s="42" t="s">
        <v>522</v>
      </c>
    </row>
    <row r="9" spans="1:17" ht="12" customHeight="1">
      <c r="A9" s="38" t="s">
        <v>272</v>
      </c>
      <c r="B9" s="39" t="s">
        <v>57</v>
      </c>
      <c r="C9" s="39" t="s">
        <v>306</v>
      </c>
      <c r="D9" s="40">
        <v>0.963</v>
      </c>
      <c r="E9" s="41">
        <v>95.0916132690177</v>
      </c>
      <c r="F9" s="42">
        <v>95.0916132690177</v>
      </c>
      <c r="G9" s="42" t="s">
        <v>522</v>
      </c>
      <c r="H9" s="42" t="s">
        <v>522</v>
      </c>
      <c r="I9" s="42" t="s">
        <v>522</v>
      </c>
      <c r="J9" s="42" t="s">
        <v>522</v>
      </c>
      <c r="K9" s="42" t="s">
        <v>522</v>
      </c>
      <c r="L9" s="42">
        <v>155.104110056356</v>
      </c>
      <c r="M9" s="42">
        <v>112.558479438996</v>
      </c>
      <c r="N9" s="42">
        <v>80.82319821696679</v>
      </c>
      <c r="O9" s="42" t="s">
        <v>522</v>
      </c>
      <c r="P9" s="42">
        <v>101.145824313665</v>
      </c>
      <c r="Q9" s="42" t="s">
        <v>522</v>
      </c>
    </row>
    <row r="10" spans="1:17" ht="12" customHeight="1">
      <c r="A10" s="38" t="s">
        <v>272</v>
      </c>
      <c r="B10" s="39" t="s">
        <v>41</v>
      </c>
      <c r="C10" s="39" t="s">
        <v>290</v>
      </c>
      <c r="D10" s="40">
        <v>0.9566</v>
      </c>
      <c r="E10" s="41">
        <v>101.522641971336</v>
      </c>
      <c r="F10" s="42">
        <v>101.37629549402901</v>
      </c>
      <c r="G10" s="42">
        <v>89.14591131914639</v>
      </c>
      <c r="H10" s="42">
        <v>95.60606296023839</v>
      </c>
      <c r="I10" s="42">
        <v>105.67260993495</v>
      </c>
      <c r="J10" s="42">
        <v>133.164841028917</v>
      </c>
      <c r="K10" s="42">
        <v>104.606371314575</v>
      </c>
      <c r="L10" s="42">
        <v>136.85486292099702</v>
      </c>
      <c r="M10" s="42" t="s">
        <v>522</v>
      </c>
      <c r="N10" s="42" t="s">
        <v>522</v>
      </c>
      <c r="O10" s="42" t="s">
        <v>522</v>
      </c>
      <c r="P10" s="42">
        <v>120.505870741923</v>
      </c>
      <c r="Q10" s="42">
        <v>115.44646395504802</v>
      </c>
    </row>
    <row r="11" spans="1:17" ht="12" customHeight="1">
      <c r="A11" s="38" t="s">
        <v>272</v>
      </c>
      <c r="B11" s="39" t="s">
        <v>80</v>
      </c>
      <c r="C11" s="39" t="s">
        <v>329</v>
      </c>
      <c r="D11" s="40">
        <v>0.949</v>
      </c>
      <c r="E11" s="41">
        <v>94.960209690992</v>
      </c>
      <c r="F11" s="42">
        <v>95.90854733770631</v>
      </c>
      <c r="G11" s="42">
        <v>98.3531510492365</v>
      </c>
      <c r="H11" s="42">
        <v>88.6168845429697</v>
      </c>
      <c r="I11" s="42">
        <v>46.85841683264999</v>
      </c>
      <c r="J11" s="42">
        <v>107.79437917652601</v>
      </c>
      <c r="K11" s="42">
        <v>94.6546342270508</v>
      </c>
      <c r="L11" s="42">
        <v>121.998369707313</v>
      </c>
      <c r="M11" s="42">
        <v>118.24716746031</v>
      </c>
      <c r="N11" s="42" t="s">
        <v>522</v>
      </c>
      <c r="O11" s="42" t="s">
        <v>522</v>
      </c>
      <c r="P11" s="42">
        <v>103.453100171567</v>
      </c>
      <c r="Q11" s="42">
        <v>89.54414801975699</v>
      </c>
    </row>
    <row r="12" spans="1:17" ht="12" customHeight="1">
      <c r="A12" s="38" t="s">
        <v>272</v>
      </c>
      <c r="B12" s="39" t="s">
        <v>38</v>
      </c>
      <c r="C12" s="39" t="s">
        <v>287</v>
      </c>
      <c r="D12" s="40">
        <v>0.9577</v>
      </c>
      <c r="E12" s="41">
        <v>108.375839175138</v>
      </c>
      <c r="F12" s="42">
        <v>105.723612260167</v>
      </c>
      <c r="G12" s="42">
        <v>101.035226886852</v>
      </c>
      <c r="H12" s="42">
        <v>121.898019706192</v>
      </c>
      <c r="I12" s="42">
        <v>178.513666686402</v>
      </c>
      <c r="J12" s="42">
        <v>108.250537116163</v>
      </c>
      <c r="K12" s="42">
        <v>98.5291857073518</v>
      </c>
      <c r="L12" s="42">
        <v>148.03394084073003</v>
      </c>
      <c r="M12" s="42">
        <v>86.97007076690689</v>
      </c>
      <c r="N12" s="42">
        <v>139.972841713337</v>
      </c>
      <c r="O12" s="42" t="s">
        <v>522</v>
      </c>
      <c r="P12" s="42">
        <v>82.53228951154179</v>
      </c>
      <c r="Q12" s="42">
        <v>103.70833747831901</v>
      </c>
    </row>
    <row r="13" spans="1:17" ht="12" customHeight="1">
      <c r="A13" s="38" t="s">
        <v>463</v>
      </c>
      <c r="B13" s="39" t="s">
        <v>220</v>
      </c>
      <c r="C13" s="39" t="s">
        <v>470</v>
      </c>
      <c r="D13" s="40">
        <v>1.0775</v>
      </c>
      <c r="E13" s="41">
        <v>91.43078272093959</v>
      </c>
      <c r="F13" s="42">
        <v>91.820560722795</v>
      </c>
      <c r="G13" s="42">
        <v>91.21733286278071</v>
      </c>
      <c r="H13" s="42">
        <v>98.4003846112589</v>
      </c>
      <c r="I13" s="42">
        <v>77.5565419406103</v>
      </c>
      <c r="J13" s="42">
        <v>109.54617937860002</v>
      </c>
      <c r="K13" s="42">
        <v>78.7815585178701</v>
      </c>
      <c r="L13" s="42">
        <v>71.0880831955336</v>
      </c>
      <c r="M13" s="42">
        <v>71.26441133923011</v>
      </c>
      <c r="N13" s="42">
        <v>138.974418518684</v>
      </c>
      <c r="O13" s="42" t="s">
        <v>522</v>
      </c>
      <c r="P13" s="42">
        <v>104.144969924318</v>
      </c>
      <c r="Q13" s="42">
        <v>94.76245659394179</v>
      </c>
    </row>
    <row r="14" spans="1:17" ht="12" customHeight="1">
      <c r="A14" s="38" t="s">
        <v>463</v>
      </c>
      <c r="B14" s="39" t="s">
        <v>268</v>
      </c>
      <c r="C14" s="39" t="s">
        <v>518</v>
      </c>
      <c r="D14" s="40">
        <v>0.9898</v>
      </c>
      <c r="E14" s="41">
        <v>123.86487569817099</v>
      </c>
      <c r="F14" s="42">
        <v>123.86487569817099</v>
      </c>
      <c r="G14" s="42" t="s">
        <v>522</v>
      </c>
      <c r="H14" s="42" t="s">
        <v>522</v>
      </c>
      <c r="I14" s="42" t="s">
        <v>522</v>
      </c>
      <c r="J14" s="42" t="s">
        <v>522</v>
      </c>
      <c r="K14" s="42" t="s">
        <v>522</v>
      </c>
      <c r="L14" s="42" t="s">
        <v>522</v>
      </c>
      <c r="M14" s="42" t="s">
        <v>522</v>
      </c>
      <c r="N14" s="42">
        <v>123.86487569817099</v>
      </c>
      <c r="O14" s="42" t="s">
        <v>522</v>
      </c>
      <c r="P14" s="42" t="s">
        <v>522</v>
      </c>
      <c r="Q14" s="42" t="s">
        <v>522</v>
      </c>
    </row>
    <row r="15" spans="1:17" ht="12" customHeight="1">
      <c r="A15" s="38" t="s">
        <v>421</v>
      </c>
      <c r="B15" s="39" t="s">
        <v>179</v>
      </c>
      <c r="C15" s="39" t="s">
        <v>429</v>
      </c>
      <c r="D15" s="40">
        <v>1.0816</v>
      </c>
      <c r="E15" s="41">
        <v>103.255687973742</v>
      </c>
      <c r="F15" s="42">
        <v>102.58999944096</v>
      </c>
      <c r="G15" s="42">
        <v>115.31204695634901</v>
      </c>
      <c r="H15" s="42">
        <v>99.52043565090939</v>
      </c>
      <c r="I15" s="42">
        <v>121.81175582504</v>
      </c>
      <c r="J15" s="42">
        <v>95.94235978720609</v>
      </c>
      <c r="K15" s="42">
        <v>94.2596471071183</v>
      </c>
      <c r="L15" s="42">
        <v>111.604531655716</v>
      </c>
      <c r="M15" s="42">
        <v>71.1362162670101</v>
      </c>
      <c r="N15" s="42" t="s">
        <v>522</v>
      </c>
      <c r="O15" s="42" t="s">
        <v>522</v>
      </c>
      <c r="P15" s="42">
        <v>121.534385603048</v>
      </c>
      <c r="Q15" s="42">
        <v>104.069307291586</v>
      </c>
    </row>
    <row r="16" spans="1:17" ht="12" customHeight="1">
      <c r="A16" s="38" t="s">
        <v>421</v>
      </c>
      <c r="B16" s="39" t="s">
        <v>206</v>
      </c>
      <c r="C16" s="39" t="s">
        <v>455</v>
      </c>
      <c r="D16" s="40">
        <v>1.1027</v>
      </c>
      <c r="E16" s="41">
        <v>94.12646526596319</v>
      </c>
      <c r="F16" s="42">
        <v>93.97229338914259</v>
      </c>
      <c r="G16" s="42">
        <v>96.42090555041149</v>
      </c>
      <c r="H16" s="42">
        <v>88.76672531296349</v>
      </c>
      <c r="I16" s="42">
        <v>98.8423109098886</v>
      </c>
      <c r="J16" s="42">
        <v>97.01038625590219</v>
      </c>
      <c r="K16" s="42">
        <v>97.7449699042829</v>
      </c>
      <c r="L16" s="42">
        <v>107.884038038722</v>
      </c>
      <c r="M16" s="42">
        <v>101.69902509803599</v>
      </c>
      <c r="N16" s="42" t="s">
        <v>522</v>
      </c>
      <c r="O16" s="42" t="s">
        <v>522</v>
      </c>
      <c r="P16" s="42">
        <v>92.94750385498189</v>
      </c>
      <c r="Q16" s="42">
        <v>95.93118311815769</v>
      </c>
    </row>
    <row r="17" spans="1:17" ht="12" customHeight="1">
      <c r="A17" s="38" t="s">
        <v>421</v>
      </c>
      <c r="B17" s="39" t="s">
        <v>199</v>
      </c>
      <c r="C17" s="39" t="s">
        <v>449</v>
      </c>
      <c r="D17" s="40">
        <v>1.1055</v>
      </c>
      <c r="E17" s="41">
        <v>94.0240210056229</v>
      </c>
      <c r="F17" s="42">
        <v>94.0240210056229</v>
      </c>
      <c r="G17" s="42" t="s">
        <v>522</v>
      </c>
      <c r="H17" s="42" t="s">
        <v>522</v>
      </c>
      <c r="I17" s="42" t="s">
        <v>522</v>
      </c>
      <c r="J17" s="42" t="s">
        <v>522</v>
      </c>
      <c r="K17" s="42">
        <v>91.24690204769269</v>
      </c>
      <c r="L17" s="42" t="s">
        <v>522</v>
      </c>
      <c r="M17" s="42">
        <v>104.535461491339</v>
      </c>
      <c r="N17" s="42">
        <v>91.31926996842049</v>
      </c>
      <c r="O17" s="42" t="s">
        <v>522</v>
      </c>
      <c r="P17" s="42" t="s">
        <v>522</v>
      </c>
      <c r="Q17" s="42" t="s">
        <v>522</v>
      </c>
    </row>
    <row r="18" spans="1:17" ht="12" customHeight="1">
      <c r="A18" s="38" t="s">
        <v>272</v>
      </c>
      <c r="B18" s="39" t="s">
        <v>82</v>
      </c>
      <c r="C18" s="39" t="s">
        <v>331</v>
      </c>
      <c r="D18" s="40">
        <v>0.9507</v>
      </c>
      <c r="E18" s="41">
        <v>94.27323060632969</v>
      </c>
      <c r="F18" s="42">
        <v>93.44230511063628</v>
      </c>
      <c r="G18" s="42">
        <v>97.6390047661005</v>
      </c>
      <c r="H18" s="42">
        <v>91.45439474752169</v>
      </c>
      <c r="I18" s="42">
        <v>121.95672307044401</v>
      </c>
      <c r="J18" s="42">
        <v>88.56193257896871</v>
      </c>
      <c r="K18" s="42">
        <v>92.579825482195</v>
      </c>
      <c r="L18" s="42">
        <v>74.9410652761463</v>
      </c>
      <c r="M18" s="42">
        <v>115.088440175662</v>
      </c>
      <c r="N18" s="42" t="s">
        <v>522</v>
      </c>
      <c r="O18" s="42" t="s">
        <v>522</v>
      </c>
      <c r="P18" s="42">
        <v>116.30853330857902</v>
      </c>
      <c r="Q18" s="42">
        <v>89.7294354906392</v>
      </c>
    </row>
    <row r="19" spans="1:17" ht="12" customHeight="1">
      <c r="A19" s="38" t="s">
        <v>421</v>
      </c>
      <c r="B19" s="39" t="s">
        <v>190</v>
      </c>
      <c r="C19" s="39" t="s">
        <v>440</v>
      </c>
      <c r="D19" s="40">
        <v>1.1304</v>
      </c>
      <c r="E19" s="41">
        <v>107.545973251994</v>
      </c>
      <c r="F19" s="42">
        <v>107.501741133358</v>
      </c>
      <c r="G19" s="42">
        <v>109.792964878712</v>
      </c>
      <c r="H19" s="42">
        <v>122.443350808657</v>
      </c>
      <c r="I19" s="42">
        <v>108.74024045517099</v>
      </c>
      <c r="J19" s="42">
        <v>102.220426168198</v>
      </c>
      <c r="K19" s="42">
        <v>95.90407962695281</v>
      </c>
      <c r="L19" s="42">
        <v>97.9299106604896</v>
      </c>
      <c r="M19" s="42">
        <v>124.805345943829</v>
      </c>
      <c r="N19" s="42">
        <v>65.0035215477216</v>
      </c>
      <c r="O19" s="42" t="s">
        <v>522</v>
      </c>
      <c r="P19" s="42">
        <v>95.8244618134077</v>
      </c>
      <c r="Q19" s="42">
        <v>105.35206016764</v>
      </c>
    </row>
    <row r="20" spans="1:17" ht="12" customHeight="1">
      <c r="A20" s="38" t="s">
        <v>348</v>
      </c>
      <c r="B20" s="39" t="s">
        <v>149</v>
      </c>
      <c r="C20" s="39" t="s">
        <v>399</v>
      </c>
      <c r="D20" s="40">
        <v>1.0341</v>
      </c>
      <c r="E20" s="41">
        <v>95.49267375803109</v>
      </c>
      <c r="F20" s="42">
        <v>96.9722058172695</v>
      </c>
      <c r="G20" s="42">
        <v>96.63375077103849</v>
      </c>
      <c r="H20" s="42">
        <v>99.3897418617766</v>
      </c>
      <c r="I20" s="42">
        <v>46.3683413336465</v>
      </c>
      <c r="J20" s="42">
        <v>116.24480316408001</v>
      </c>
      <c r="K20" s="42">
        <v>102.4164969895</v>
      </c>
      <c r="L20" s="42">
        <v>90.99605671524789</v>
      </c>
      <c r="M20" s="42">
        <v>154.490223388183</v>
      </c>
      <c r="N20" s="42" t="s">
        <v>522</v>
      </c>
      <c r="O20" s="42" t="s">
        <v>522</v>
      </c>
      <c r="P20" s="42">
        <v>86.9249260162979</v>
      </c>
      <c r="Q20" s="42">
        <v>63.7649307099197</v>
      </c>
    </row>
    <row r="21" spans="1:17" ht="12" customHeight="1">
      <c r="A21" s="38" t="s">
        <v>348</v>
      </c>
      <c r="B21" s="39" t="s">
        <v>146</v>
      </c>
      <c r="C21" s="39" t="s">
        <v>396</v>
      </c>
      <c r="D21" s="40">
        <v>1.0027</v>
      </c>
      <c r="E21" s="41">
        <v>91.6265942874756</v>
      </c>
      <c r="F21" s="42">
        <v>90.8586343701865</v>
      </c>
      <c r="G21" s="42">
        <v>87.9862648094166</v>
      </c>
      <c r="H21" s="42">
        <v>81.31398968387819</v>
      </c>
      <c r="I21" s="42">
        <v>125.46669817529599</v>
      </c>
      <c r="J21" s="42">
        <v>99.64529264462489</v>
      </c>
      <c r="K21" s="42">
        <v>110.346863959577</v>
      </c>
      <c r="L21" s="42">
        <v>123.033162852977</v>
      </c>
      <c r="M21" s="42">
        <v>90.3100915721228</v>
      </c>
      <c r="N21" s="42">
        <v>80.4064006907183</v>
      </c>
      <c r="O21" s="42" t="s">
        <v>522</v>
      </c>
      <c r="P21" s="42">
        <v>83.1790351972947</v>
      </c>
      <c r="Q21" s="42">
        <v>80.5360562611697</v>
      </c>
    </row>
    <row r="22" spans="1:17" ht="12" customHeight="1">
      <c r="A22" s="38" t="s">
        <v>463</v>
      </c>
      <c r="B22" s="39" t="s">
        <v>243</v>
      </c>
      <c r="C22" s="39" t="s">
        <v>493</v>
      </c>
      <c r="D22" s="40">
        <v>1.0595</v>
      </c>
      <c r="E22" s="41">
        <v>97.2259061691644</v>
      </c>
      <c r="F22" s="42">
        <v>97.2259061691644</v>
      </c>
      <c r="G22" s="42" t="s">
        <v>522</v>
      </c>
      <c r="H22" s="42" t="s">
        <v>522</v>
      </c>
      <c r="I22" s="42" t="s">
        <v>522</v>
      </c>
      <c r="J22" s="42" t="s">
        <v>522</v>
      </c>
      <c r="K22" s="42">
        <v>187.004842144418</v>
      </c>
      <c r="L22" s="42">
        <v>80.56696777594289</v>
      </c>
      <c r="M22" s="42">
        <v>96.621842680685</v>
      </c>
      <c r="N22" s="42">
        <v>92.15743596114179</v>
      </c>
      <c r="O22" s="42" t="s">
        <v>522</v>
      </c>
      <c r="P22" s="42">
        <v>48.079678286159</v>
      </c>
      <c r="Q22" s="42">
        <v>99.85924543925441</v>
      </c>
    </row>
    <row r="23" spans="1:17" ht="12" customHeight="1">
      <c r="A23" s="38" t="s">
        <v>348</v>
      </c>
      <c r="B23" s="39" t="s">
        <v>138</v>
      </c>
      <c r="C23" s="39" t="s">
        <v>388</v>
      </c>
      <c r="D23" s="40">
        <v>0.9627</v>
      </c>
      <c r="E23" s="41">
        <v>125.560323332422</v>
      </c>
      <c r="F23" s="42">
        <v>125.560323332422</v>
      </c>
      <c r="G23" s="42" t="s">
        <v>522</v>
      </c>
      <c r="H23" s="42" t="s">
        <v>522</v>
      </c>
      <c r="I23" s="42" t="s">
        <v>522</v>
      </c>
      <c r="J23" s="42" t="s">
        <v>522</v>
      </c>
      <c r="K23" s="42" t="s">
        <v>522</v>
      </c>
      <c r="L23" s="42" t="s">
        <v>522</v>
      </c>
      <c r="M23" s="42" t="s">
        <v>522</v>
      </c>
      <c r="N23" s="42">
        <v>125.560323332422</v>
      </c>
      <c r="O23" s="42" t="s">
        <v>522</v>
      </c>
      <c r="P23" s="42" t="s">
        <v>522</v>
      </c>
      <c r="Q23" s="42" t="s">
        <v>522</v>
      </c>
    </row>
    <row r="24" spans="1:17" ht="12" customHeight="1">
      <c r="A24" s="38" t="s">
        <v>348</v>
      </c>
      <c r="B24" s="39" t="s">
        <v>131</v>
      </c>
      <c r="C24" s="39" t="s">
        <v>381</v>
      </c>
      <c r="D24" s="40">
        <v>0.9685</v>
      </c>
      <c r="E24" s="41">
        <v>126.82134855706101</v>
      </c>
      <c r="F24" s="42">
        <v>127.606044681</v>
      </c>
      <c r="G24" s="42">
        <v>121.875697986449</v>
      </c>
      <c r="H24" s="42">
        <v>135.979578319344</v>
      </c>
      <c r="I24" s="42">
        <v>109.00048658445799</v>
      </c>
      <c r="J24" s="42">
        <v>126.82134855706101</v>
      </c>
      <c r="K24" s="42">
        <v>124.53953482824001</v>
      </c>
      <c r="L24" s="42">
        <v>212.66297453633402</v>
      </c>
      <c r="M24" s="42">
        <v>352.31823469939</v>
      </c>
      <c r="N24" s="42">
        <v>104.02386116684801</v>
      </c>
      <c r="O24" s="42" t="s">
        <v>522</v>
      </c>
      <c r="P24" s="42">
        <v>103.61086320688001</v>
      </c>
      <c r="Q24" s="42">
        <v>259.021995542701</v>
      </c>
    </row>
    <row r="25" spans="1:17" ht="12" customHeight="1">
      <c r="A25" s="38" t="s">
        <v>348</v>
      </c>
      <c r="B25" s="39" t="s">
        <v>143</v>
      </c>
      <c r="C25" s="39" t="s">
        <v>393</v>
      </c>
      <c r="D25" s="40">
        <v>0.9732</v>
      </c>
      <c r="E25" s="41">
        <v>111.520565010354</v>
      </c>
      <c r="F25" s="42">
        <v>111.520565010354</v>
      </c>
      <c r="G25" s="42">
        <v>71.68225020844311</v>
      </c>
      <c r="H25" s="42" t="s">
        <v>522</v>
      </c>
      <c r="I25" s="42" t="s">
        <v>522</v>
      </c>
      <c r="J25" s="42" t="s">
        <v>522</v>
      </c>
      <c r="K25" s="42">
        <v>79.19367866348489</v>
      </c>
      <c r="L25" s="42">
        <v>151.420533123798</v>
      </c>
      <c r="M25" s="42">
        <v>118.538766973136</v>
      </c>
      <c r="N25" s="42" t="s">
        <v>522</v>
      </c>
      <c r="O25" s="42" t="s">
        <v>522</v>
      </c>
      <c r="P25" s="42" t="s">
        <v>522</v>
      </c>
      <c r="Q25" s="42">
        <v>107.913846285704</v>
      </c>
    </row>
    <row r="26" spans="1:17" ht="12" customHeight="1">
      <c r="A26" s="38" t="s">
        <v>348</v>
      </c>
      <c r="B26" s="39" t="s">
        <v>128</v>
      </c>
      <c r="C26" s="39" t="s">
        <v>378</v>
      </c>
      <c r="D26" s="40">
        <v>0.9614</v>
      </c>
      <c r="E26" s="41">
        <v>99.99863500979549</v>
      </c>
      <c r="F26" s="42">
        <v>101.028369237585</v>
      </c>
      <c r="G26" s="42">
        <v>90.4085849287646</v>
      </c>
      <c r="H26" s="42">
        <v>112.937921670102</v>
      </c>
      <c r="I26" s="42">
        <v>61.3471967222565</v>
      </c>
      <c r="J26" s="42">
        <v>103.17104853985501</v>
      </c>
      <c r="K26" s="42">
        <v>89.0252046025421</v>
      </c>
      <c r="L26" s="42">
        <v>211.896421096272</v>
      </c>
      <c r="M26" s="42">
        <v>86.33125344095099</v>
      </c>
      <c r="N26" s="42" t="s">
        <v>522</v>
      </c>
      <c r="O26" s="42" t="s">
        <v>522</v>
      </c>
      <c r="P26" s="42" t="s">
        <v>522</v>
      </c>
      <c r="Q26" s="42">
        <v>201.411854413322</v>
      </c>
    </row>
    <row r="27" spans="1:17" ht="12" customHeight="1">
      <c r="A27" s="38" t="s">
        <v>348</v>
      </c>
      <c r="B27" s="39" t="s">
        <v>144</v>
      </c>
      <c r="C27" s="39" t="s">
        <v>394</v>
      </c>
      <c r="D27" s="40">
        <v>0.9571</v>
      </c>
      <c r="E27" s="41">
        <v>126.333712645974</v>
      </c>
      <c r="F27" s="42">
        <v>126.333712645974</v>
      </c>
      <c r="G27" s="42" t="s">
        <v>522</v>
      </c>
      <c r="H27" s="42" t="s">
        <v>522</v>
      </c>
      <c r="I27" s="42" t="s">
        <v>522</v>
      </c>
      <c r="J27" s="42" t="s">
        <v>522</v>
      </c>
      <c r="K27" s="42" t="s">
        <v>522</v>
      </c>
      <c r="L27" s="42" t="s">
        <v>522</v>
      </c>
      <c r="M27" s="42">
        <v>120.033222303941</v>
      </c>
      <c r="N27" s="42">
        <v>132.310297182695</v>
      </c>
      <c r="O27" s="42" t="s">
        <v>522</v>
      </c>
      <c r="P27" s="42" t="s">
        <v>522</v>
      </c>
      <c r="Q27" s="42" t="s">
        <v>522</v>
      </c>
    </row>
    <row r="28" spans="1:17" ht="12" customHeight="1">
      <c r="A28" s="38" t="s">
        <v>272</v>
      </c>
      <c r="B28" s="39" t="s">
        <v>68</v>
      </c>
      <c r="C28" s="39" t="s">
        <v>317</v>
      </c>
      <c r="D28" s="40">
        <v>0.9454</v>
      </c>
      <c r="E28" s="41">
        <v>87.1708124546998</v>
      </c>
      <c r="F28" s="42">
        <v>86.7159714238113</v>
      </c>
      <c r="G28" s="42">
        <v>86.9275253916664</v>
      </c>
      <c r="H28" s="42">
        <v>98.78512528994558</v>
      </c>
      <c r="I28" s="42">
        <v>103.82010972489701</v>
      </c>
      <c r="J28" s="42">
        <v>91.5711349860862</v>
      </c>
      <c r="K28" s="42">
        <v>65.40190916240861</v>
      </c>
      <c r="L28" s="42">
        <v>32.3360239866542</v>
      </c>
      <c r="M28" s="42">
        <v>434.29914060976404</v>
      </c>
      <c r="N28" s="42" t="s">
        <v>522</v>
      </c>
      <c r="O28" s="42" t="s">
        <v>522</v>
      </c>
      <c r="P28" s="42">
        <v>74.11793263803929</v>
      </c>
      <c r="Q28" s="42">
        <v>89.9104363384235</v>
      </c>
    </row>
    <row r="29" spans="1:17" ht="12" customHeight="1">
      <c r="A29" s="38" t="s">
        <v>272</v>
      </c>
      <c r="B29" s="39" t="s">
        <v>50</v>
      </c>
      <c r="C29" s="39" t="s">
        <v>299</v>
      </c>
      <c r="D29" s="40">
        <v>0.9652</v>
      </c>
      <c r="E29" s="41">
        <v>95.928688293485</v>
      </c>
      <c r="F29" s="42">
        <v>95.8250824091633</v>
      </c>
      <c r="G29" s="42">
        <v>93.71152236900011</v>
      </c>
      <c r="H29" s="42">
        <v>85.9410810448707</v>
      </c>
      <c r="I29" s="42">
        <v>100.145447785379</v>
      </c>
      <c r="J29" s="42">
        <v>101.689175461773</v>
      </c>
      <c r="K29" s="42">
        <v>103.181100196006</v>
      </c>
      <c r="L29" s="42">
        <v>103.78201432507201</v>
      </c>
      <c r="M29" s="42">
        <v>118.46296813346001</v>
      </c>
      <c r="N29" s="42">
        <v>100.943213094656</v>
      </c>
      <c r="O29" s="42" t="s">
        <v>522</v>
      </c>
      <c r="P29" s="42">
        <v>88.17896814622</v>
      </c>
      <c r="Q29" s="42">
        <v>94.9029900386999</v>
      </c>
    </row>
    <row r="30" spans="1:17" ht="12" customHeight="1">
      <c r="A30" s="38" t="s">
        <v>272</v>
      </c>
      <c r="B30" s="39" t="s">
        <v>97</v>
      </c>
      <c r="C30" s="39" t="s">
        <v>346</v>
      </c>
      <c r="D30" s="40">
        <v>0.9522</v>
      </c>
      <c r="E30" s="41">
        <v>73.56750294147749</v>
      </c>
      <c r="F30" s="42">
        <v>73.56750294147749</v>
      </c>
      <c r="G30" s="42" t="s">
        <v>522</v>
      </c>
      <c r="H30" s="42" t="s">
        <v>522</v>
      </c>
      <c r="I30" s="42" t="s">
        <v>522</v>
      </c>
      <c r="J30" s="42" t="s">
        <v>522</v>
      </c>
      <c r="K30" s="42" t="s">
        <v>522</v>
      </c>
      <c r="L30" s="42" t="s">
        <v>522</v>
      </c>
      <c r="M30" s="42">
        <v>107.39490151028501</v>
      </c>
      <c r="N30" s="42">
        <v>45.5687930425512</v>
      </c>
      <c r="O30" s="42" t="s">
        <v>522</v>
      </c>
      <c r="P30" s="42" t="s">
        <v>522</v>
      </c>
      <c r="Q30" s="42" t="s">
        <v>522</v>
      </c>
    </row>
    <row r="31" spans="1:17" ht="12" customHeight="1">
      <c r="A31" s="38" t="s">
        <v>272</v>
      </c>
      <c r="B31" s="39" t="s">
        <v>76</v>
      </c>
      <c r="C31" s="39" t="s">
        <v>325</v>
      </c>
      <c r="D31" s="40">
        <v>0.952</v>
      </c>
      <c r="E31" s="41">
        <v>108.455450347055</v>
      </c>
      <c r="F31" s="42">
        <v>106.417643338113</v>
      </c>
      <c r="G31" s="42">
        <v>115.430212480754</v>
      </c>
      <c r="H31" s="42">
        <v>114.11719250076601</v>
      </c>
      <c r="I31" s="42">
        <v>179.327016786918</v>
      </c>
      <c r="J31" s="42">
        <v>85.7769692526927</v>
      </c>
      <c r="K31" s="42">
        <v>96.7012954861975</v>
      </c>
      <c r="L31" s="42">
        <v>108.865112580812</v>
      </c>
      <c r="M31" s="42">
        <v>178.140046725008</v>
      </c>
      <c r="N31" s="42" t="s">
        <v>522</v>
      </c>
      <c r="O31" s="42" t="s">
        <v>522</v>
      </c>
      <c r="P31" s="42">
        <v>94.9050841535731</v>
      </c>
      <c r="Q31" s="42">
        <v>32.899028618593405</v>
      </c>
    </row>
    <row r="32" spans="1:17" ht="12" customHeight="1">
      <c r="A32" s="38" t="s">
        <v>272</v>
      </c>
      <c r="B32" s="39" t="s">
        <v>73</v>
      </c>
      <c r="C32" s="39" t="s">
        <v>322</v>
      </c>
      <c r="D32" s="40">
        <v>0.9588</v>
      </c>
      <c r="E32" s="41">
        <v>90.2587216433763</v>
      </c>
      <c r="F32" s="42">
        <v>90.2587216433763</v>
      </c>
      <c r="G32" s="42" t="s">
        <v>522</v>
      </c>
      <c r="H32" s="42" t="s">
        <v>522</v>
      </c>
      <c r="I32" s="42" t="s">
        <v>522</v>
      </c>
      <c r="J32" s="42" t="s">
        <v>522</v>
      </c>
      <c r="K32" s="42">
        <v>92.8452900473001</v>
      </c>
      <c r="L32" s="42">
        <v>146.954632303579</v>
      </c>
      <c r="M32" s="42">
        <v>89.9666897268042</v>
      </c>
      <c r="N32" s="42">
        <v>85.33589790687601</v>
      </c>
      <c r="O32" s="42" t="s">
        <v>522</v>
      </c>
      <c r="P32" s="42">
        <v>87.21324594198201</v>
      </c>
      <c r="Q32" s="42" t="s">
        <v>522</v>
      </c>
    </row>
    <row r="33" spans="1:17" ht="12" customHeight="1">
      <c r="A33" s="38" t="s">
        <v>463</v>
      </c>
      <c r="B33" s="39" t="s">
        <v>226</v>
      </c>
      <c r="C33" s="39" t="s">
        <v>476</v>
      </c>
      <c r="D33" s="40">
        <v>0.9895</v>
      </c>
      <c r="E33" s="41">
        <v>95.78710391182341</v>
      </c>
      <c r="F33" s="42">
        <v>96.23177922012889</v>
      </c>
      <c r="G33" s="42">
        <v>104.569441250858</v>
      </c>
      <c r="H33" s="42">
        <v>97.7477177711707</v>
      </c>
      <c r="I33" s="42">
        <v>80.7590997424964</v>
      </c>
      <c r="J33" s="42">
        <v>107.75291220804601</v>
      </c>
      <c r="K33" s="42">
        <v>90.06696244589259</v>
      </c>
      <c r="L33" s="42">
        <v>81.8000442142117</v>
      </c>
      <c r="M33" s="42">
        <v>79.1218861073713</v>
      </c>
      <c r="N33" s="42" t="s">
        <v>522</v>
      </c>
      <c r="O33" s="42" t="s">
        <v>522</v>
      </c>
      <c r="P33" s="42">
        <v>76.9591471078851</v>
      </c>
      <c r="Q33" s="42">
        <v>98.6269621307749</v>
      </c>
    </row>
    <row r="34" spans="1:17" ht="12" customHeight="1">
      <c r="A34" s="38" t="s">
        <v>463</v>
      </c>
      <c r="B34" s="39" t="s">
        <v>244</v>
      </c>
      <c r="C34" s="39" t="s">
        <v>494</v>
      </c>
      <c r="D34" s="40">
        <v>1.0538</v>
      </c>
      <c r="E34" s="41">
        <v>99.09309216341379</v>
      </c>
      <c r="F34" s="42">
        <v>99.83330104952239</v>
      </c>
      <c r="G34" s="42">
        <v>106.59007959964201</v>
      </c>
      <c r="H34" s="42">
        <v>95.77164203343919</v>
      </c>
      <c r="I34" s="42">
        <v>79.18337109859459</v>
      </c>
      <c r="J34" s="42">
        <v>98.7134978628453</v>
      </c>
      <c r="K34" s="42">
        <v>89.9448695197123</v>
      </c>
      <c r="L34" s="42">
        <v>97.57471496113969</v>
      </c>
      <c r="M34" s="42">
        <v>110.14877616747201</v>
      </c>
      <c r="N34" s="42" t="s">
        <v>522</v>
      </c>
      <c r="O34" s="42" t="s">
        <v>522</v>
      </c>
      <c r="P34" s="42">
        <v>86.7657672524509</v>
      </c>
      <c r="Q34" s="42">
        <v>112.37889268331202</v>
      </c>
    </row>
    <row r="35" spans="1:17" ht="12" customHeight="1">
      <c r="A35" s="38" t="s">
        <v>348</v>
      </c>
      <c r="B35" s="39" t="s">
        <v>122</v>
      </c>
      <c r="C35" s="39" t="s">
        <v>372</v>
      </c>
      <c r="D35" s="40">
        <v>0.9575</v>
      </c>
      <c r="E35" s="41">
        <v>92.76251201798921</v>
      </c>
      <c r="F35" s="42">
        <v>93.1802670822449</v>
      </c>
      <c r="G35" s="42">
        <v>96.7520728816316</v>
      </c>
      <c r="H35" s="42">
        <v>97.0236136733978</v>
      </c>
      <c r="I35" s="42">
        <v>80.84604881009389</v>
      </c>
      <c r="J35" s="42">
        <v>97.0862769330362</v>
      </c>
      <c r="K35" s="42">
        <v>91.17504277381728</v>
      </c>
      <c r="L35" s="42">
        <v>100.104557272284</v>
      </c>
      <c r="M35" s="42">
        <v>62.1515096846491</v>
      </c>
      <c r="N35" s="42" t="s">
        <v>522</v>
      </c>
      <c r="O35" s="42" t="s">
        <v>522</v>
      </c>
      <c r="P35" s="42">
        <v>86.2977523986314</v>
      </c>
      <c r="Q35" s="42">
        <v>85.83822182795008</v>
      </c>
    </row>
    <row r="36" spans="1:17" ht="12" customHeight="1">
      <c r="A36" s="38" t="s">
        <v>272</v>
      </c>
      <c r="B36" s="39" t="s">
        <v>91</v>
      </c>
      <c r="C36" s="39" t="s">
        <v>340</v>
      </c>
      <c r="D36" s="40">
        <v>0.9568</v>
      </c>
      <c r="E36" s="41">
        <v>104.46670859951</v>
      </c>
      <c r="F36" s="42">
        <v>105.15653378886101</v>
      </c>
      <c r="G36" s="42">
        <v>109.201417853695</v>
      </c>
      <c r="H36" s="42">
        <v>101.88509008784601</v>
      </c>
      <c r="I36" s="42">
        <v>75.3477240914323</v>
      </c>
      <c r="J36" s="42">
        <v>116.204188715293</v>
      </c>
      <c r="K36" s="42">
        <v>105.679128629279</v>
      </c>
      <c r="L36" s="42">
        <v>130.471027858697</v>
      </c>
      <c r="M36" s="42">
        <v>124.952426343886</v>
      </c>
      <c r="N36" s="42">
        <v>181.277698244112</v>
      </c>
      <c r="O36" s="42" t="s">
        <v>522</v>
      </c>
      <c r="P36" s="42">
        <v>73.9576218159211</v>
      </c>
      <c r="Q36" s="42">
        <v>92.76058417415199</v>
      </c>
    </row>
    <row r="37" spans="1:17" ht="12" customHeight="1">
      <c r="A37" s="38" t="s">
        <v>348</v>
      </c>
      <c r="B37" s="39" t="s">
        <v>156</v>
      </c>
      <c r="C37" s="39" t="s">
        <v>406</v>
      </c>
      <c r="D37" s="40">
        <v>1.0025</v>
      </c>
      <c r="E37" s="41">
        <v>104.027613629105</v>
      </c>
      <c r="F37" s="42">
        <v>103.548821275648</v>
      </c>
      <c r="G37" s="42">
        <v>97.20482259235068</v>
      </c>
      <c r="H37" s="42">
        <v>104.845550566259</v>
      </c>
      <c r="I37" s="42">
        <v>121.393811282597</v>
      </c>
      <c r="J37" s="42">
        <v>98.6312248120229</v>
      </c>
      <c r="K37" s="42">
        <v>117.274202074732</v>
      </c>
      <c r="L37" s="42">
        <v>108.057449270696</v>
      </c>
      <c r="M37" s="42">
        <v>104.396682734894</v>
      </c>
      <c r="N37" s="42" t="s">
        <v>522</v>
      </c>
      <c r="O37" s="42" t="s">
        <v>522</v>
      </c>
      <c r="P37" s="42">
        <v>107.149738767268</v>
      </c>
      <c r="Q37" s="42">
        <v>93.9530245251258</v>
      </c>
    </row>
    <row r="38" spans="1:17" ht="12" customHeight="1">
      <c r="A38" s="38" t="s">
        <v>348</v>
      </c>
      <c r="B38" s="39" t="s">
        <v>163</v>
      </c>
      <c r="C38" s="39" t="s">
        <v>552</v>
      </c>
      <c r="D38" s="40">
        <v>0.9922</v>
      </c>
      <c r="E38" s="41">
        <v>98.5288927803701</v>
      </c>
      <c r="F38" s="42">
        <v>98.5288927803701</v>
      </c>
      <c r="G38" s="42" t="s">
        <v>522</v>
      </c>
      <c r="H38" s="42" t="s">
        <v>522</v>
      </c>
      <c r="I38" s="42" t="s">
        <v>522</v>
      </c>
      <c r="J38" s="42" t="s">
        <v>522</v>
      </c>
      <c r="K38" s="42" t="s">
        <v>522</v>
      </c>
      <c r="L38" s="42" t="s">
        <v>522</v>
      </c>
      <c r="M38" s="42">
        <v>82.5542308473825</v>
      </c>
      <c r="N38" s="42">
        <v>103.84034188995</v>
      </c>
      <c r="O38" s="42" t="s">
        <v>522</v>
      </c>
      <c r="P38" s="42" t="s">
        <v>522</v>
      </c>
      <c r="Q38" s="42" t="s">
        <v>522</v>
      </c>
    </row>
    <row r="39" spans="1:17" ht="12" customHeight="1">
      <c r="A39" s="38" t="s">
        <v>348</v>
      </c>
      <c r="B39" s="39" t="s">
        <v>171</v>
      </c>
      <c r="C39" s="39" t="s">
        <v>420</v>
      </c>
      <c r="D39" s="40">
        <v>1.0064</v>
      </c>
      <c r="E39" s="41">
        <v>96.2848542320686</v>
      </c>
      <c r="F39" s="42">
        <v>96.35440985432079</v>
      </c>
      <c r="G39" s="42">
        <v>66.4852383557039</v>
      </c>
      <c r="H39" s="42">
        <v>110.345026444491</v>
      </c>
      <c r="I39" s="42">
        <v>48.76842771630469</v>
      </c>
      <c r="J39" s="42">
        <v>147.64671300663602</v>
      </c>
      <c r="K39" s="42">
        <v>104.015464819535</v>
      </c>
      <c r="L39" s="42">
        <v>62.7987903763337</v>
      </c>
      <c r="M39" s="42">
        <v>95.5992345270105</v>
      </c>
      <c r="N39" s="42" t="s">
        <v>522</v>
      </c>
      <c r="O39" s="42" t="s">
        <v>522</v>
      </c>
      <c r="P39" s="42">
        <v>66.99200074639899</v>
      </c>
      <c r="Q39" s="42">
        <v>104.343369895867</v>
      </c>
    </row>
    <row r="40" spans="1:17" ht="12" customHeight="1">
      <c r="A40" s="38" t="s">
        <v>421</v>
      </c>
      <c r="B40" s="39" t="s">
        <v>213</v>
      </c>
      <c r="C40" s="39" t="s">
        <v>462</v>
      </c>
      <c r="D40" s="40">
        <v>1.1266</v>
      </c>
      <c r="E40" s="41">
        <v>101.281813158727</v>
      </c>
      <c r="F40" s="42">
        <v>101.281813158727</v>
      </c>
      <c r="G40" s="42" t="s">
        <v>522</v>
      </c>
      <c r="H40" s="42" t="s">
        <v>522</v>
      </c>
      <c r="I40" s="42" t="s">
        <v>522</v>
      </c>
      <c r="J40" s="42" t="s">
        <v>522</v>
      </c>
      <c r="K40" s="42" t="s">
        <v>522</v>
      </c>
      <c r="L40" s="42" t="s">
        <v>522</v>
      </c>
      <c r="M40" s="42" t="s">
        <v>522</v>
      </c>
      <c r="N40" s="42">
        <v>101.281813158727</v>
      </c>
      <c r="O40" s="42" t="s">
        <v>522</v>
      </c>
      <c r="P40" s="42" t="s">
        <v>522</v>
      </c>
      <c r="Q40" s="42" t="s">
        <v>522</v>
      </c>
    </row>
    <row r="41" spans="1:17" ht="12" customHeight="1">
      <c r="A41" s="38" t="s">
        <v>421</v>
      </c>
      <c r="B41" s="39" t="s">
        <v>203</v>
      </c>
      <c r="C41" s="39" t="s">
        <v>452</v>
      </c>
      <c r="D41" s="40">
        <v>1.1181</v>
      </c>
      <c r="E41" s="41">
        <v>92.4313109581432</v>
      </c>
      <c r="F41" s="42">
        <v>92.4313109581432</v>
      </c>
      <c r="G41" s="42">
        <v>125.513402804701</v>
      </c>
      <c r="H41" s="42" t="s">
        <v>522</v>
      </c>
      <c r="I41" s="42" t="s">
        <v>522</v>
      </c>
      <c r="J41" s="42" t="s">
        <v>522</v>
      </c>
      <c r="K41" s="42">
        <v>82.66498376256578</v>
      </c>
      <c r="L41" s="42" t="s">
        <v>522</v>
      </c>
      <c r="M41" s="42">
        <v>96.670540894685</v>
      </c>
      <c r="N41" s="42">
        <v>111.418410441853</v>
      </c>
      <c r="O41" s="42" t="s">
        <v>522</v>
      </c>
      <c r="P41" s="42" t="s">
        <v>522</v>
      </c>
      <c r="Q41" s="42">
        <v>66.7812867851432</v>
      </c>
    </row>
    <row r="42" spans="1:17" ht="12" customHeight="1">
      <c r="A42" s="38" t="s">
        <v>421</v>
      </c>
      <c r="B42" s="39" t="s">
        <v>212</v>
      </c>
      <c r="C42" s="39" t="s">
        <v>461</v>
      </c>
      <c r="D42" s="40">
        <v>1.134</v>
      </c>
      <c r="E42" s="41">
        <v>102.314497771801</v>
      </c>
      <c r="F42" s="42">
        <v>102.314497771801</v>
      </c>
      <c r="G42" s="42">
        <v>24.004487410346595</v>
      </c>
      <c r="H42" s="42" t="s">
        <v>522</v>
      </c>
      <c r="I42" s="42" t="s">
        <v>522</v>
      </c>
      <c r="J42" s="42" t="s">
        <v>522</v>
      </c>
      <c r="K42" s="42">
        <v>112.015062118377</v>
      </c>
      <c r="L42" s="42">
        <v>101.46790306519</v>
      </c>
      <c r="M42" s="42">
        <v>106.18590481557099</v>
      </c>
      <c r="N42" s="42">
        <v>83.93633768246829</v>
      </c>
      <c r="O42" s="42" t="s">
        <v>522</v>
      </c>
      <c r="P42" s="42">
        <v>87.71955777763309</v>
      </c>
      <c r="Q42" s="42">
        <v>150.96723731731203</v>
      </c>
    </row>
    <row r="43" spans="1:17" ht="12" customHeight="1">
      <c r="A43" s="38" t="s">
        <v>272</v>
      </c>
      <c r="B43" s="39" t="s">
        <v>60</v>
      </c>
      <c r="C43" s="39" t="s">
        <v>309</v>
      </c>
      <c r="D43" s="40">
        <v>0.9738</v>
      </c>
      <c r="E43" s="41">
        <v>111.26376611957899</v>
      </c>
      <c r="F43" s="42">
        <v>112.691146229465</v>
      </c>
      <c r="G43" s="42">
        <v>106.314145882418</v>
      </c>
      <c r="H43" s="42">
        <v>122.364470427402</v>
      </c>
      <c r="I43" s="42">
        <v>60.4428728546231</v>
      </c>
      <c r="J43" s="42">
        <v>102.67894761695099</v>
      </c>
      <c r="K43" s="42">
        <v>114.652510265353</v>
      </c>
      <c r="L43" s="42">
        <v>135.334118476228</v>
      </c>
      <c r="M43" s="42">
        <v>87.3782543526992</v>
      </c>
      <c r="N43" s="42">
        <v>105.677472739879</v>
      </c>
      <c r="O43" s="42" t="s">
        <v>522</v>
      </c>
      <c r="P43" s="42">
        <v>75.9592134736063</v>
      </c>
      <c r="Q43" s="42">
        <v>146.917462101783</v>
      </c>
    </row>
    <row r="44" spans="1:17" ht="12" customHeight="1">
      <c r="A44" s="38" t="s">
        <v>421</v>
      </c>
      <c r="B44" s="39" t="s">
        <v>196</v>
      </c>
      <c r="C44" s="39" t="s">
        <v>446</v>
      </c>
      <c r="D44" s="40">
        <v>1.1917</v>
      </c>
      <c r="E44" s="41">
        <v>88.33892825860619</v>
      </c>
      <c r="F44" s="42">
        <v>88.0116538022477</v>
      </c>
      <c r="G44" s="42">
        <v>95.95854893484959</v>
      </c>
      <c r="H44" s="42">
        <v>102.814529212923</v>
      </c>
      <c r="I44" s="42">
        <v>100.246683478418</v>
      </c>
      <c r="J44" s="42">
        <v>85.90534896773549</v>
      </c>
      <c r="K44" s="42">
        <v>76.8171890642425</v>
      </c>
      <c r="L44" s="42">
        <v>76.187815109707</v>
      </c>
      <c r="M44" s="42">
        <v>88.0368287604291</v>
      </c>
      <c r="N44" s="42" t="s">
        <v>522</v>
      </c>
      <c r="O44" s="42" t="s">
        <v>522</v>
      </c>
      <c r="P44" s="42">
        <v>126.168498752555</v>
      </c>
      <c r="Q44" s="42">
        <v>76.5822227878826</v>
      </c>
    </row>
    <row r="45" spans="1:17" ht="12" customHeight="1">
      <c r="A45" s="38" t="s">
        <v>272</v>
      </c>
      <c r="B45" s="39" t="s">
        <v>67</v>
      </c>
      <c r="C45" s="39" t="s">
        <v>316</v>
      </c>
      <c r="D45" s="40">
        <v>0.9601</v>
      </c>
      <c r="E45" s="41">
        <v>102.84060477665201</v>
      </c>
      <c r="F45" s="42">
        <v>102.84060477665201</v>
      </c>
      <c r="G45" s="42" t="s">
        <v>522</v>
      </c>
      <c r="H45" s="42" t="s">
        <v>522</v>
      </c>
      <c r="I45" s="42" t="s">
        <v>522</v>
      </c>
      <c r="J45" s="42" t="s">
        <v>522</v>
      </c>
      <c r="K45" s="42">
        <v>99.0806839416947</v>
      </c>
      <c r="L45" s="42" t="s">
        <v>522</v>
      </c>
      <c r="M45" s="42">
        <v>113.547526157086</v>
      </c>
      <c r="N45" s="42">
        <v>98.4349357650538</v>
      </c>
      <c r="O45" s="42" t="s">
        <v>522</v>
      </c>
      <c r="P45" s="42" t="s">
        <v>522</v>
      </c>
      <c r="Q45" s="42" t="s">
        <v>522</v>
      </c>
    </row>
    <row r="46" spans="1:17" ht="12" customHeight="1">
      <c r="A46" s="38" t="s">
        <v>348</v>
      </c>
      <c r="B46" s="39" t="s">
        <v>99</v>
      </c>
      <c r="C46" s="39" t="s">
        <v>349</v>
      </c>
      <c r="D46" s="40">
        <v>0.9476</v>
      </c>
      <c r="E46" s="41">
        <v>92.4566226152963</v>
      </c>
      <c r="F46" s="42">
        <v>92.9104103989348</v>
      </c>
      <c r="G46" s="42">
        <v>87.04282882444511</v>
      </c>
      <c r="H46" s="42">
        <v>89.3856401725327</v>
      </c>
      <c r="I46" s="42">
        <v>82.3255465154578</v>
      </c>
      <c r="J46" s="42">
        <v>100.635355925062</v>
      </c>
      <c r="K46" s="42">
        <v>87.95040439172229</v>
      </c>
      <c r="L46" s="42">
        <v>113.83741446766399</v>
      </c>
      <c r="M46" s="42">
        <v>90.4726202124112</v>
      </c>
      <c r="N46" s="42">
        <v>125.234875079982</v>
      </c>
      <c r="O46" s="42" t="s">
        <v>522</v>
      </c>
      <c r="P46" s="42">
        <v>93.05815525872421</v>
      </c>
      <c r="Q46" s="42">
        <v>140.167659122973</v>
      </c>
    </row>
    <row r="47" spans="1:17" ht="12" customHeight="1">
      <c r="A47" s="38" t="s">
        <v>272</v>
      </c>
      <c r="B47" s="39" t="s">
        <v>25</v>
      </c>
      <c r="C47" s="39" t="s">
        <v>274</v>
      </c>
      <c r="D47" s="40">
        <v>0.9452</v>
      </c>
      <c r="E47" s="41">
        <v>96.81311374628491</v>
      </c>
      <c r="F47" s="42">
        <v>95.0251762287325</v>
      </c>
      <c r="G47" s="42">
        <v>89.8623744029007</v>
      </c>
      <c r="H47" s="42">
        <v>101.36230387970201</v>
      </c>
      <c r="I47" s="42">
        <v>140.601713658412</v>
      </c>
      <c r="J47" s="42">
        <v>116.438108391609</v>
      </c>
      <c r="K47" s="42">
        <v>83.1655433460328</v>
      </c>
      <c r="L47" s="42">
        <v>106.93770667112301</v>
      </c>
      <c r="M47" s="42">
        <v>139.17347954675802</v>
      </c>
      <c r="N47" s="42">
        <v>73.834413816558</v>
      </c>
      <c r="O47" s="42" t="s">
        <v>522</v>
      </c>
      <c r="P47" s="42">
        <v>96.34761522100499</v>
      </c>
      <c r="Q47" s="42">
        <v>104.155295031382</v>
      </c>
    </row>
    <row r="48" spans="1:17" ht="12" customHeight="1">
      <c r="A48" s="38" t="s">
        <v>348</v>
      </c>
      <c r="B48" s="39" t="s">
        <v>150</v>
      </c>
      <c r="C48" s="39" t="s">
        <v>400</v>
      </c>
      <c r="D48" s="40">
        <v>0.9714</v>
      </c>
      <c r="E48" s="41">
        <v>92.7773906465486</v>
      </c>
      <c r="F48" s="42">
        <v>92.83915988133319</v>
      </c>
      <c r="G48" s="42">
        <v>89.61686480006719</v>
      </c>
      <c r="H48" s="42">
        <v>89.977185336311</v>
      </c>
      <c r="I48" s="42">
        <v>90.6154674290857</v>
      </c>
      <c r="J48" s="42">
        <v>98.08954483802869</v>
      </c>
      <c r="K48" s="42">
        <v>86.9093133420066</v>
      </c>
      <c r="L48" s="42">
        <v>82.9354925708606</v>
      </c>
      <c r="M48" s="42">
        <v>97.98659611338759</v>
      </c>
      <c r="N48" s="42" t="s">
        <v>522</v>
      </c>
      <c r="O48" s="42" t="s">
        <v>522</v>
      </c>
      <c r="P48" s="42">
        <v>115.292276725555</v>
      </c>
      <c r="Q48" s="42">
        <v>120.419123212681</v>
      </c>
    </row>
    <row r="49" spans="1:17" ht="12" customHeight="1">
      <c r="A49" s="38" t="s">
        <v>463</v>
      </c>
      <c r="B49" s="39" t="s">
        <v>261</v>
      </c>
      <c r="C49" s="39" t="s">
        <v>511</v>
      </c>
      <c r="D49" s="40">
        <v>0.921</v>
      </c>
      <c r="E49" s="41">
        <v>166.888519300197</v>
      </c>
      <c r="F49" s="42">
        <v>166.888519300197</v>
      </c>
      <c r="G49" s="42" t="s">
        <v>522</v>
      </c>
      <c r="H49" s="42" t="s">
        <v>522</v>
      </c>
      <c r="I49" s="42" t="s">
        <v>522</v>
      </c>
      <c r="J49" s="42" t="s">
        <v>522</v>
      </c>
      <c r="K49" s="42" t="s">
        <v>522</v>
      </c>
      <c r="L49" s="42" t="s">
        <v>522</v>
      </c>
      <c r="M49" s="42">
        <v>161.524633253724</v>
      </c>
      <c r="N49" s="42">
        <v>171.676927693911</v>
      </c>
      <c r="O49" s="42" t="s">
        <v>522</v>
      </c>
      <c r="P49" s="42" t="s">
        <v>522</v>
      </c>
      <c r="Q49" s="42" t="s">
        <v>522</v>
      </c>
    </row>
    <row r="50" spans="1:17" ht="12" customHeight="1">
      <c r="A50" s="38" t="s">
        <v>272</v>
      </c>
      <c r="B50" s="39" t="s">
        <v>46</v>
      </c>
      <c r="C50" s="39" t="s">
        <v>295</v>
      </c>
      <c r="D50" s="40">
        <v>0.9587</v>
      </c>
      <c r="E50" s="41">
        <v>95.3499546573304</v>
      </c>
      <c r="F50" s="42">
        <v>96.04883300346769</v>
      </c>
      <c r="G50" s="42">
        <v>84.81462436481269</v>
      </c>
      <c r="H50" s="42">
        <v>93.37849186001769</v>
      </c>
      <c r="I50" s="42">
        <v>76.2820499298826</v>
      </c>
      <c r="J50" s="42">
        <v>107.26217960193901</v>
      </c>
      <c r="K50" s="42">
        <v>105.85399188957301</v>
      </c>
      <c r="L50" s="42">
        <v>115.53397853458</v>
      </c>
      <c r="M50" s="42">
        <v>50.7051886652755</v>
      </c>
      <c r="N50" s="42" t="s">
        <v>522</v>
      </c>
      <c r="O50" s="42" t="s">
        <v>522</v>
      </c>
      <c r="P50" s="42">
        <v>96.5808150281394</v>
      </c>
      <c r="Q50" s="42">
        <v>111.02777785500801</v>
      </c>
    </row>
    <row r="51" spans="1:17" ht="12" customHeight="1">
      <c r="A51" s="38" t="s">
        <v>272</v>
      </c>
      <c r="B51" s="39" t="s">
        <v>34</v>
      </c>
      <c r="C51" s="39" t="s">
        <v>283</v>
      </c>
      <c r="D51" s="40">
        <v>0.9466</v>
      </c>
      <c r="E51" s="41">
        <v>102.05848332066901</v>
      </c>
      <c r="F51" s="42">
        <v>100.664039702169</v>
      </c>
      <c r="G51" s="42">
        <v>88.8852167125672</v>
      </c>
      <c r="H51" s="42">
        <v>105.555156333726</v>
      </c>
      <c r="I51" s="42">
        <v>151.03303343707802</v>
      </c>
      <c r="J51" s="42">
        <v>134.89129215626</v>
      </c>
      <c r="K51" s="42">
        <v>98.6357580752602</v>
      </c>
      <c r="L51" s="42">
        <v>88.547169774749</v>
      </c>
      <c r="M51" s="42">
        <v>103.442362972362</v>
      </c>
      <c r="N51" s="42" t="s">
        <v>522</v>
      </c>
      <c r="O51" s="42" t="s">
        <v>522</v>
      </c>
      <c r="P51" s="42">
        <v>93.61787384202158</v>
      </c>
      <c r="Q51" s="42">
        <v>108.11163630097602</v>
      </c>
    </row>
    <row r="52" spans="1:17" ht="12" customHeight="1">
      <c r="A52" s="38" t="s">
        <v>348</v>
      </c>
      <c r="B52" s="39" t="s">
        <v>141</v>
      </c>
      <c r="C52" s="39" t="s">
        <v>391</v>
      </c>
      <c r="D52" s="40">
        <v>0.9712</v>
      </c>
      <c r="E52" s="41">
        <v>98.53857108601208</v>
      </c>
      <c r="F52" s="42">
        <v>98.53857108601208</v>
      </c>
      <c r="G52" s="42" t="s">
        <v>522</v>
      </c>
      <c r="H52" s="42" t="s">
        <v>522</v>
      </c>
      <c r="I52" s="42" t="s">
        <v>522</v>
      </c>
      <c r="J52" s="42" t="s">
        <v>522</v>
      </c>
      <c r="K52" s="42">
        <v>99.12547793574069</v>
      </c>
      <c r="L52" s="42">
        <v>380.53186746350605</v>
      </c>
      <c r="M52" s="42">
        <v>110.657682702338</v>
      </c>
      <c r="N52" s="42">
        <v>84.4219168583295</v>
      </c>
      <c r="O52" s="42" t="s">
        <v>522</v>
      </c>
      <c r="P52" s="42" t="s">
        <v>522</v>
      </c>
      <c r="Q52" s="42">
        <v>153.017941996784</v>
      </c>
    </row>
    <row r="53" spans="1:17" ht="12" customHeight="1">
      <c r="A53" s="38" t="s">
        <v>421</v>
      </c>
      <c r="B53" s="39" t="s">
        <v>184</v>
      </c>
      <c r="C53" s="39" t="s">
        <v>434</v>
      </c>
      <c r="D53" s="40">
        <v>1.1093</v>
      </c>
      <c r="E53" s="41">
        <v>90.44548712944861</v>
      </c>
      <c r="F53" s="42">
        <v>91.01341952147051</v>
      </c>
      <c r="G53" s="42">
        <v>71.2529781990593</v>
      </c>
      <c r="H53" s="42">
        <v>89.9226287367936</v>
      </c>
      <c r="I53" s="42">
        <v>77.00442051826481</v>
      </c>
      <c r="J53" s="42">
        <v>99.1447690072437</v>
      </c>
      <c r="K53" s="42">
        <v>94.3849546741082</v>
      </c>
      <c r="L53" s="42">
        <v>103.282562149117</v>
      </c>
      <c r="M53" s="42">
        <v>118.74294393193401</v>
      </c>
      <c r="N53" s="42" t="s">
        <v>522</v>
      </c>
      <c r="O53" s="42" t="s">
        <v>522</v>
      </c>
      <c r="P53" s="42">
        <v>61.363742737980395</v>
      </c>
      <c r="Q53" s="42">
        <v>120.654081505087</v>
      </c>
    </row>
    <row r="54" spans="1:17" ht="12" customHeight="1">
      <c r="A54" s="38" t="s">
        <v>272</v>
      </c>
      <c r="B54" s="39" t="s">
        <v>53</v>
      </c>
      <c r="C54" s="39" t="s">
        <v>302</v>
      </c>
      <c r="D54" s="40">
        <v>0.9455</v>
      </c>
      <c r="E54" s="41">
        <v>112.538426250588</v>
      </c>
      <c r="F54" s="42">
        <v>110.68746529251901</v>
      </c>
      <c r="G54" s="42">
        <v>70.97113159224101</v>
      </c>
      <c r="H54" s="42">
        <v>150.22399135687002</v>
      </c>
      <c r="I54" s="42">
        <v>132.031689368993</v>
      </c>
      <c r="J54" s="42" t="s">
        <v>522</v>
      </c>
      <c r="K54" s="42">
        <v>99.06343047584639</v>
      </c>
      <c r="L54" s="42">
        <v>61.9490190366253</v>
      </c>
      <c r="M54" s="42">
        <v>113.723041263752</v>
      </c>
      <c r="N54" s="42">
        <v>88.7509337094627</v>
      </c>
      <c r="O54" s="42" t="s">
        <v>522</v>
      </c>
      <c r="P54" s="42">
        <v>120.3865007128</v>
      </c>
      <c r="Q54" s="42" t="s">
        <v>522</v>
      </c>
    </row>
    <row r="55" spans="1:17" ht="12" customHeight="1">
      <c r="A55" s="38" t="s">
        <v>463</v>
      </c>
      <c r="B55" s="39" t="s">
        <v>217</v>
      </c>
      <c r="C55" s="39" t="s">
        <v>467</v>
      </c>
      <c r="D55" s="40">
        <v>1.0551</v>
      </c>
      <c r="E55" s="41">
        <v>95.53859728595489</v>
      </c>
      <c r="F55" s="42">
        <v>95.3300805061641</v>
      </c>
      <c r="G55" s="42">
        <v>89.1977915732264</v>
      </c>
      <c r="H55" s="42">
        <v>100.31552715025299</v>
      </c>
      <c r="I55" s="42">
        <v>101.964705317689</v>
      </c>
      <c r="J55" s="42">
        <v>98.9412120107226</v>
      </c>
      <c r="K55" s="42">
        <v>107.461965875809</v>
      </c>
      <c r="L55" s="42">
        <v>70.60188603006729</v>
      </c>
      <c r="M55" s="42">
        <v>112.36211020089202</v>
      </c>
      <c r="N55" s="42" t="s">
        <v>522</v>
      </c>
      <c r="O55" s="42" t="s">
        <v>522</v>
      </c>
      <c r="P55" s="42">
        <v>90.3161997557405</v>
      </c>
      <c r="Q55" s="42">
        <v>72.37427865828889</v>
      </c>
    </row>
    <row r="56" spans="1:17" ht="12" customHeight="1">
      <c r="A56" s="38" t="s">
        <v>348</v>
      </c>
      <c r="B56" s="39" t="s">
        <v>107</v>
      </c>
      <c r="C56" s="39" t="s">
        <v>357</v>
      </c>
      <c r="D56" s="40">
        <v>0.9578</v>
      </c>
      <c r="E56" s="41">
        <v>95.18470148731589</v>
      </c>
      <c r="F56" s="42">
        <v>95.17426113396641</v>
      </c>
      <c r="G56" s="42">
        <v>83.3975425557397</v>
      </c>
      <c r="H56" s="42">
        <v>96.9595615567294</v>
      </c>
      <c r="I56" s="42">
        <v>96.0094894019257</v>
      </c>
      <c r="J56" s="42">
        <v>98.3585689055613</v>
      </c>
      <c r="K56" s="42">
        <v>95.90508586843079</v>
      </c>
      <c r="L56" s="42">
        <v>96.6985527229922</v>
      </c>
      <c r="M56" s="42">
        <v>84.5981831909313</v>
      </c>
      <c r="N56" s="42" t="s">
        <v>522</v>
      </c>
      <c r="O56" s="42" t="s">
        <v>522</v>
      </c>
      <c r="P56" s="42">
        <v>124.302846979048</v>
      </c>
      <c r="Q56" s="42">
        <v>103.25509462647301</v>
      </c>
    </row>
    <row r="57" spans="1:17" ht="12" customHeight="1">
      <c r="A57" s="38" t="s">
        <v>348</v>
      </c>
      <c r="B57" s="39" t="s">
        <v>114</v>
      </c>
      <c r="C57" s="39" t="s">
        <v>364</v>
      </c>
      <c r="D57" s="40">
        <v>0.9505</v>
      </c>
      <c r="E57" s="41">
        <v>106.16578375287</v>
      </c>
      <c r="F57" s="42">
        <v>105.67130433196199</v>
      </c>
      <c r="G57" s="42">
        <v>75.5080596565601</v>
      </c>
      <c r="H57" s="42">
        <v>186.092595681376</v>
      </c>
      <c r="I57" s="42">
        <v>137.602049916142</v>
      </c>
      <c r="J57" s="42" t="s">
        <v>522</v>
      </c>
      <c r="K57" s="42">
        <v>110.616098541044</v>
      </c>
      <c r="L57" s="42">
        <v>133.635693710133</v>
      </c>
      <c r="M57" s="42">
        <v>92.7517143558916</v>
      </c>
      <c r="N57" s="42" t="s">
        <v>522</v>
      </c>
      <c r="O57" s="42" t="s">
        <v>522</v>
      </c>
      <c r="P57" s="42">
        <v>106.239429624069</v>
      </c>
      <c r="Q57" s="42">
        <v>136.371111783243</v>
      </c>
    </row>
    <row r="58" spans="1:17" ht="12" customHeight="1">
      <c r="A58" s="38" t="s">
        <v>348</v>
      </c>
      <c r="B58" s="39" t="s">
        <v>112</v>
      </c>
      <c r="C58" s="39" t="s">
        <v>362</v>
      </c>
      <c r="D58" s="40">
        <v>0.9516</v>
      </c>
      <c r="E58" s="41">
        <v>116.87584525500101</v>
      </c>
      <c r="F58" s="42">
        <v>116.87584525500101</v>
      </c>
      <c r="G58" s="42" t="s">
        <v>522</v>
      </c>
      <c r="H58" s="42" t="s">
        <v>522</v>
      </c>
      <c r="I58" s="42" t="s">
        <v>522</v>
      </c>
      <c r="J58" s="42" t="s">
        <v>522</v>
      </c>
      <c r="K58" s="42">
        <v>84.53059694580361</v>
      </c>
      <c r="L58" s="42" t="s">
        <v>522</v>
      </c>
      <c r="M58" s="42">
        <v>177.247336982207</v>
      </c>
      <c r="N58" s="42">
        <v>106.136129929465</v>
      </c>
      <c r="O58" s="42" t="s">
        <v>522</v>
      </c>
      <c r="P58" s="42" t="s">
        <v>522</v>
      </c>
      <c r="Q58" s="42" t="s">
        <v>522</v>
      </c>
    </row>
    <row r="59" spans="1:17" ht="12" customHeight="1">
      <c r="A59" s="38" t="s">
        <v>463</v>
      </c>
      <c r="B59" s="39" t="s">
        <v>269</v>
      </c>
      <c r="C59" s="39" t="s">
        <v>519</v>
      </c>
      <c r="D59" s="40">
        <v>0.9362</v>
      </c>
      <c r="E59" s="41">
        <v>120.75364902253601</v>
      </c>
      <c r="F59" s="42">
        <v>120.75364902253601</v>
      </c>
      <c r="G59" s="42" t="s">
        <v>522</v>
      </c>
      <c r="H59" s="42" t="s">
        <v>522</v>
      </c>
      <c r="I59" s="42" t="s">
        <v>522</v>
      </c>
      <c r="J59" s="42" t="s">
        <v>522</v>
      </c>
      <c r="K59" s="42" t="s">
        <v>522</v>
      </c>
      <c r="L59" s="42" t="s">
        <v>522</v>
      </c>
      <c r="M59" s="42" t="s">
        <v>522</v>
      </c>
      <c r="N59" s="42">
        <v>120.75364902253601</v>
      </c>
      <c r="O59" s="42" t="s">
        <v>522</v>
      </c>
      <c r="P59" s="42" t="s">
        <v>522</v>
      </c>
      <c r="Q59" s="42" t="s">
        <v>522</v>
      </c>
    </row>
    <row r="60" spans="1:17" ht="12" customHeight="1">
      <c r="A60" s="38" t="s">
        <v>272</v>
      </c>
      <c r="B60" s="39" t="s">
        <v>87</v>
      </c>
      <c r="C60" s="39" t="s">
        <v>336</v>
      </c>
      <c r="D60" s="40">
        <v>0.954</v>
      </c>
      <c r="E60" s="41">
        <v>94.4636176741954</v>
      </c>
      <c r="F60" s="42">
        <v>93.95000057854121</v>
      </c>
      <c r="G60" s="42">
        <v>87.9857530800262</v>
      </c>
      <c r="H60" s="42">
        <v>94.31686993257989</v>
      </c>
      <c r="I60" s="42">
        <v>113.855283530527</v>
      </c>
      <c r="J60" s="42">
        <v>111.737923258647</v>
      </c>
      <c r="K60" s="42">
        <v>91.2666133032867</v>
      </c>
      <c r="L60" s="42">
        <v>84.7153748383097</v>
      </c>
      <c r="M60" s="42">
        <v>106.80090995143999</v>
      </c>
      <c r="N60" s="42" t="s">
        <v>522</v>
      </c>
      <c r="O60" s="42" t="s">
        <v>522</v>
      </c>
      <c r="P60" s="42">
        <v>99.59978863073728</v>
      </c>
      <c r="Q60" s="42">
        <v>100.857626416013</v>
      </c>
    </row>
    <row r="61" spans="1:17" ht="12" customHeight="1">
      <c r="A61" s="38" t="s">
        <v>463</v>
      </c>
      <c r="B61" s="39" t="s">
        <v>252</v>
      </c>
      <c r="C61" s="39" t="s">
        <v>502</v>
      </c>
      <c r="D61" s="40">
        <v>0.9646</v>
      </c>
      <c r="E61" s="41">
        <v>88.6171705486771</v>
      </c>
      <c r="F61" s="42">
        <v>88.7312076188731</v>
      </c>
      <c r="G61" s="42">
        <v>84.73991016201299</v>
      </c>
      <c r="H61" s="42">
        <v>82.6768758921034</v>
      </c>
      <c r="I61" s="42">
        <v>83.19522621117619</v>
      </c>
      <c r="J61" s="42">
        <v>100.383722791629</v>
      </c>
      <c r="K61" s="42">
        <v>96.47536138582</v>
      </c>
      <c r="L61" s="42">
        <v>99.1811500513798</v>
      </c>
      <c r="M61" s="42">
        <v>92.40112787790821</v>
      </c>
      <c r="N61" s="42" t="s">
        <v>522</v>
      </c>
      <c r="O61" s="42" t="s">
        <v>522</v>
      </c>
      <c r="P61" s="42">
        <v>109.496321400927</v>
      </c>
      <c r="Q61" s="42">
        <v>69.9150910365324</v>
      </c>
    </row>
    <row r="62" spans="1:17" ht="12" customHeight="1">
      <c r="A62" s="38" t="s">
        <v>463</v>
      </c>
      <c r="B62" s="39" t="s">
        <v>256</v>
      </c>
      <c r="C62" s="39" t="s">
        <v>506</v>
      </c>
      <c r="D62" s="40">
        <v>0.9814</v>
      </c>
      <c r="E62" s="41">
        <v>85.91136821885391</v>
      </c>
      <c r="F62" s="42">
        <v>83.74091140108429</v>
      </c>
      <c r="G62" s="42">
        <v>66.3772568589271</v>
      </c>
      <c r="H62" s="42">
        <v>156.81295759932902</v>
      </c>
      <c r="I62" s="42">
        <v>121.34178303286801</v>
      </c>
      <c r="J62" s="42" t="s">
        <v>522</v>
      </c>
      <c r="K62" s="42">
        <v>94.52186592315128</v>
      </c>
      <c r="L62" s="42">
        <v>105.37415001199999</v>
      </c>
      <c r="M62" s="42">
        <v>70.7079805563548</v>
      </c>
      <c r="N62" s="42">
        <v>84.8618045933597</v>
      </c>
      <c r="O62" s="42" t="s">
        <v>522</v>
      </c>
      <c r="P62" s="42" t="s">
        <v>522</v>
      </c>
      <c r="Q62" s="42">
        <v>133.824457219572</v>
      </c>
    </row>
    <row r="63" spans="1:17" ht="12" customHeight="1">
      <c r="A63" s="38" t="s">
        <v>348</v>
      </c>
      <c r="B63" s="39" t="s">
        <v>142</v>
      </c>
      <c r="C63" s="39" t="s">
        <v>392</v>
      </c>
      <c r="D63" s="40">
        <v>0.9549</v>
      </c>
      <c r="E63" s="41">
        <v>94.84289155834318</v>
      </c>
      <c r="F63" s="42">
        <v>94.84289155834318</v>
      </c>
      <c r="G63" s="42" t="s">
        <v>522</v>
      </c>
      <c r="H63" s="42" t="s">
        <v>522</v>
      </c>
      <c r="I63" s="42" t="s">
        <v>522</v>
      </c>
      <c r="J63" s="42" t="s">
        <v>522</v>
      </c>
      <c r="K63" s="42" t="s">
        <v>522</v>
      </c>
      <c r="L63" s="42" t="s">
        <v>522</v>
      </c>
      <c r="M63" s="42" t="s">
        <v>522</v>
      </c>
      <c r="N63" s="42">
        <v>94.84289155834318</v>
      </c>
      <c r="O63" s="42" t="s">
        <v>522</v>
      </c>
      <c r="P63" s="42" t="s">
        <v>522</v>
      </c>
      <c r="Q63" s="42" t="s">
        <v>522</v>
      </c>
    </row>
    <row r="64" spans="1:17" ht="12" customHeight="1">
      <c r="A64" s="38" t="s">
        <v>421</v>
      </c>
      <c r="B64" s="39" t="s">
        <v>178</v>
      </c>
      <c r="C64" s="39" t="s">
        <v>428</v>
      </c>
      <c r="D64" s="40">
        <v>1.1044</v>
      </c>
      <c r="E64" s="41">
        <v>99.5368344722945</v>
      </c>
      <c r="F64" s="42">
        <v>99.0297788250237</v>
      </c>
      <c r="G64" s="42">
        <v>101.067055979237</v>
      </c>
      <c r="H64" s="42">
        <v>84.94087548299778</v>
      </c>
      <c r="I64" s="42">
        <v>121.693355345005</v>
      </c>
      <c r="J64" s="42">
        <v>101.094219674626</v>
      </c>
      <c r="K64" s="42">
        <v>78.5483525013331</v>
      </c>
      <c r="L64" s="42">
        <v>72.6900488623288</v>
      </c>
      <c r="M64" s="42">
        <v>131.95217763711</v>
      </c>
      <c r="N64" s="42" t="s">
        <v>522</v>
      </c>
      <c r="O64" s="42" t="s">
        <v>522</v>
      </c>
      <c r="P64" s="42">
        <v>116.749562784114</v>
      </c>
      <c r="Q64" s="42">
        <v>71.069281704088</v>
      </c>
    </row>
    <row r="65" spans="1:17" ht="12" customHeight="1">
      <c r="A65" s="38" t="s">
        <v>348</v>
      </c>
      <c r="B65" s="39" t="s">
        <v>165</v>
      </c>
      <c r="C65" s="39" t="s">
        <v>414</v>
      </c>
      <c r="D65" s="40">
        <v>1.0503</v>
      </c>
      <c r="E65" s="41">
        <v>101.472437238194</v>
      </c>
      <c r="F65" s="42">
        <v>101.27250092913</v>
      </c>
      <c r="G65" s="42">
        <v>101.83422674983301</v>
      </c>
      <c r="H65" s="42">
        <v>97.9116667815336</v>
      </c>
      <c r="I65" s="42">
        <v>105.613975068801</v>
      </c>
      <c r="J65" s="42">
        <v>104.871354492279</v>
      </c>
      <c r="K65" s="42">
        <v>91.3994555720267</v>
      </c>
      <c r="L65" s="42">
        <v>99.48259492417779</v>
      </c>
      <c r="M65" s="42">
        <v>102.738700528931</v>
      </c>
      <c r="N65" s="42" t="s">
        <v>522</v>
      </c>
      <c r="O65" s="42" t="s">
        <v>522</v>
      </c>
      <c r="P65" s="42">
        <v>95.80757514805259</v>
      </c>
      <c r="Q65" s="42">
        <v>127.854509257994</v>
      </c>
    </row>
    <row r="66" spans="1:17" ht="12" customHeight="1">
      <c r="A66" s="38" t="s">
        <v>272</v>
      </c>
      <c r="B66" s="39" t="s">
        <v>45</v>
      </c>
      <c r="C66" s="39" t="s">
        <v>294</v>
      </c>
      <c r="D66" s="40">
        <v>0.9664</v>
      </c>
      <c r="E66" s="41">
        <v>95.3835453280548</v>
      </c>
      <c r="F66" s="42">
        <v>95.4042403910464</v>
      </c>
      <c r="G66" s="42">
        <v>88.3782665054151</v>
      </c>
      <c r="H66" s="42">
        <v>96.9563701154127</v>
      </c>
      <c r="I66" s="42">
        <v>94.5660903398886</v>
      </c>
      <c r="J66" s="42">
        <v>80.29684440721469</v>
      </c>
      <c r="K66" s="42">
        <v>122.545815504464</v>
      </c>
      <c r="L66" s="42">
        <v>83.34936619846839</v>
      </c>
      <c r="M66" s="42">
        <v>93.2002161824463</v>
      </c>
      <c r="N66" s="42" t="s">
        <v>522</v>
      </c>
      <c r="O66" s="42" t="s">
        <v>522</v>
      </c>
      <c r="P66" s="42">
        <v>106.50714168601301</v>
      </c>
      <c r="Q66" s="42">
        <v>61.2159963290055</v>
      </c>
    </row>
    <row r="67" spans="1:17" ht="12" customHeight="1">
      <c r="A67" s="38" t="s">
        <v>463</v>
      </c>
      <c r="B67" s="39" t="s">
        <v>222</v>
      </c>
      <c r="C67" s="39" t="s">
        <v>472</v>
      </c>
      <c r="D67" s="40">
        <v>0.9629</v>
      </c>
      <c r="E67" s="41">
        <v>100.085099121568</v>
      </c>
      <c r="F67" s="42">
        <v>100.500519269421</v>
      </c>
      <c r="G67" s="42">
        <v>97.88337233794499</v>
      </c>
      <c r="H67" s="42">
        <v>101.310588557735</v>
      </c>
      <c r="I67" s="42">
        <v>84.66262613251222</v>
      </c>
      <c r="J67" s="42">
        <v>114.178227637493</v>
      </c>
      <c r="K67" s="42">
        <v>91.2678064833804</v>
      </c>
      <c r="L67" s="42">
        <v>112.495776038687</v>
      </c>
      <c r="M67" s="42">
        <v>214.36718179602403</v>
      </c>
      <c r="N67" s="42">
        <v>210.233751324883</v>
      </c>
      <c r="O67" s="42" t="s">
        <v>522</v>
      </c>
      <c r="P67" s="42">
        <v>101.77793622407</v>
      </c>
      <c r="Q67" s="42">
        <v>84.26797699205149</v>
      </c>
    </row>
    <row r="68" spans="1:17" ht="12" customHeight="1">
      <c r="A68" s="38" t="s">
        <v>272</v>
      </c>
      <c r="B68" s="39" t="s">
        <v>70</v>
      </c>
      <c r="C68" s="39" t="s">
        <v>319</v>
      </c>
      <c r="D68" s="40">
        <v>0.9509</v>
      </c>
      <c r="E68" s="41">
        <v>98.8639025712086</v>
      </c>
      <c r="F68" s="42">
        <v>99.1373268310588</v>
      </c>
      <c r="G68" s="42">
        <v>93.8686516700998</v>
      </c>
      <c r="H68" s="42">
        <v>89.83038567846648</v>
      </c>
      <c r="I68" s="42">
        <v>86.0234786759373</v>
      </c>
      <c r="J68" s="42">
        <v>96.96044906994399</v>
      </c>
      <c r="K68" s="42">
        <v>101.619177805083</v>
      </c>
      <c r="L68" s="42">
        <v>107.950001052383</v>
      </c>
      <c r="M68" s="42">
        <v>118.445286103555</v>
      </c>
      <c r="N68" s="42">
        <v>112.482533975284</v>
      </c>
      <c r="O68" s="42" t="s">
        <v>522</v>
      </c>
      <c r="P68" s="42">
        <v>140.98175490582102</v>
      </c>
      <c r="Q68" s="42">
        <v>92.0282960749544</v>
      </c>
    </row>
    <row r="69" spans="1:17" ht="12" customHeight="1">
      <c r="A69" s="38" t="s">
        <v>421</v>
      </c>
      <c r="B69" s="39" t="s">
        <v>208</v>
      </c>
      <c r="C69" s="39" t="s">
        <v>457</v>
      </c>
      <c r="D69" s="40">
        <v>1.1215</v>
      </c>
      <c r="E69" s="41">
        <v>90.24184670188629</v>
      </c>
      <c r="F69" s="42">
        <v>90.24184670188629</v>
      </c>
      <c r="G69" s="42" t="s">
        <v>522</v>
      </c>
      <c r="H69" s="42" t="s">
        <v>522</v>
      </c>
      <c r="I69" s="42" t="s">
        <v>522</v>
      </c>
      <c r="J69" s="42" t="s">
        <v>522</v>
      </c>
      <c r="K69" s="42" t="s">
        <v>522</v>
      </c>
      <c r="L69" s="42">
        <v>129.25064813660103</v>
      </c>
      <c r="M69" s="42">
        <v>95.8056163236605</v>
      </c>
      <c r="N69" s="42">
        <v>86.49700176415361</v>
      </c>
      <c r="O69" s="42" t="s">
        <v>522</v>
      </c>
      <c r="P69" s="42">
        <v>101.53879559738</v>
      </c>
      <c r="Q69" s="42" t="s">
        <v>522</v>
      </c>
    </row>
    <row r="70" spans="1:17" ht="12" customHeight="1">
      <c r="A70" s="38" t="s">
        <v>348</v>
      </c>
      <c r="B70" s="39" t="s">
        <v>111</v>
      </c>
      <c r="C70" s="39" t="s">
        <v>361</v>
      </c>
      <c r="D70" s="40">
        <v>0.9584</v>
      </c>
      <c r="E70" s="41">
        <v>96.6158947749754</v>
      </c>
      <c r="F70" s="42">
        <v>96.6158947749754</v>
      </c>
      <c r="G70" s="42" t="s">
        <v>522</v>
      </c>
      <c r="H70" s="42" t="s">
        <v>522</v>
      </c>
      <c r="I70" s="42" t="s">
        <v>522</v>
      </c>
      <c r="J70" s="42" t="s">
        <v>522</v>
      </c>
      <c r="K70" s="42" t="s">
        <v>522</v>
      </c>
      <c r="L70" s="42" t="s">
        <v>522</v>
      </c>
      <c r="M70" s="42" t="s">
        <v>522</v>
      </c>
      <c r="N70" s="42" t="s">
        <v>522</v>
      </c>
      <c r="O70" s="42">
        <v>96.6158947749754</v>
      </c>
      <c r="P70" s="42" t="s">
        <v>522</v>
      </c>
      <c r="Q70" s="42" t="s">
        <v>522</v>
      </c>
    </row>
    <row r="71" spans="1:17" ht="12" customHeight="1">
      <c r="A71" s="38" t="s">
        <v>348</v>
      </c>
      <c r="B71" s="39" t="s">
        <v>170</v>
      </c>
      <c r="C71" s="39" t="s">
        <v>419</v>
      </c>
      <c r="D71" s="40">
        <v>0.9934</v>
      </c>
      <c r="E71" s="41">
        <v>111.823451657247</v>
      </c>
      <c r="F71" s="42">
        <v>111.823451657247</v>
      </c>
      <c r="G71" s="42" t="s">
        <v>522</v>
      </c>
      <c r="H71" s="42" t="s">
        <v>522</v>
      </c>
      <c r="I71" s="42" t="s">
        <v>522</v>
      </c>
      <c r="J71" s="42" t="s">
        <v>522</v>
      </c>
      <c r="K71" s="42" t="s">
        <v>522</v>
      </c>
      <c r="L71" s="42" t="s">
        <v>522</v>
      </c>
      <c r="M71" s="42" t="s">
        <v>522</v>
      </c>
      <c r="N71" s="42" t="s">
        <v>522</v>
      </c>
      <c r="O71" s="42">
        <v>111.823451657247</v>
      </c>
      <c r="P71" s="42" t="s">
        <v>522</v>
      </c>
      <c r="Q71" s="42" t="s">
        <v>522</v>
      </c>
    </row>
    <row r="72" spans="1:17" ht="12" customHeight="1">
      <c r="A72" s="38" t="s">
        <v>463</v>
      </c>
      <c r="B72" s="39" t="s">
        <v>225</v>
      </c>
      <c r="C72" s="39" t="s">
        <v>475</v>
      </c>
      <c r="D72" s="40">
        <v>0.9616</v>
      </c>
      <c r="E72" s="41">
        <v>102.966148438508</v>
      </c>
      <c r="F72" s="42">
        <v>103.45492825636501</v>
      </c>
      <c r="G72" s="42">
        <v>115.37283615562102</v>
      </c>
      <c r="H72" s="42">
        <v>103.413329973995</v>
      </c>
      <c r="I72" s="42">
        <v>87.04440586105541</v>
      </c>
      <c r="J72" s="42">
        <v>121.945364770219</v>
      </c>
      <c r="K72" s="42">
        <v>94.7400880996672</v>
      </c>
      <c r="L72" s="42">
        <v>104.078902491929</v>
      </c>
      <c r="M72" s="42">
        <v>121.092599981616</v>
      </c>
      <c r="N72" s="42" t="s">
        <v>522</v>
      </c>
      <c r="O72" s="42" t="s">
        <v>522</v>
      </c>
      <c r="P72" s="42">
        <v>109.008298952877</v>
      </c>
      <c r="Q72" s="42">
        <v>77.3104077862707</v>
      </c>
    </row>
    <row r="73" spans="1:17" ht="12" customHeight="1">
      <c r="A73" s="38" t="s">
        <v>421</v>
      </c>
      <c r="B73" s="39" t="s">
        <v>207</v>
      </c>
      <c r="C73" s="39" t="s">
        <v>456</v>
      </c>
      <c r="D73" s="40">
        <v>1.098</v>
      </c>
      <c r="E73" s="41">
        <v>99.10100387829078</v>
      </c>
      <c r="F73" s="42">
        <v>99.301373521276</v>
      </c>
      <c r="G73" s="42">
        <v>103.454489757697</v>
      </c>
      <c r="H73" s="42">
        <v>94.77484113201861</v>
      </c>
      <c r="I73" s="42">
        <v>92.8986526567931</v>
      </c>
      <c r="J73" s="42">
        <v>92.44326710455388</v>
      </c>
      <c r="K73" s="42">
        <v>96.89693780545309</v>
      </c>
      <c r="L73" s="42">
        <v>115.640607135618</v>
      </c>
      <c r="M73" s="42">
        <v>130.93245397981</v>
      </c>
      <c r="N73" s="42" t="s">
        <v>522</v>
      </c>
      <c r="O73" s="42" t="s">
        <v>522</v>
      </c>
      <c r="P73" s="42">
        <v>93.3084996538084</v>
      </c>
      <c r="Q73" s="42">
        <v>85.55783755469749</v>
      </c>
    </row>
    <row r="74" spans="1:17" ht="12" customHeight="1">
      <c r="A74" s="38" t="s">
        <v>463</v>
      </c>
      <c r="B74" s="39" t="s">
        <v>216</v>
      </c>
      <c r="C74" s="39" t="s">
        <v>466</v>
      </c>
      <c r="D74" s="40">
        <v>1.0699</v>
      </c>
      <c r="E74" s="41">
        <v>90.06534511569319</v>
      </c>
      <c r="F74" s="42">
        <v>90.2522802446175</v>
      </c>
      <c r="G74" s="42">
        <v>84.9807096089542</v>
      </c>
      <c r="H74" s="42">
        <v>96.33701869110111</v>
      </c>
      <c r="I74" s="42">
        <v>82.8589958956642</v>
      </c>
      <c r="J74" s="42">
        <v>111.469417377517</v>
      </c>
      <c r="K74" s="42">
        <v>88.906347316363</v>
      </c>
      <c r="L74" s="42">
        <v>82.8683426521104</v>
      </c>
      <c r="M74" s="42">
        <v>98.9541104960403</v>
      </c>
      <c r="N74" s="42" t="s">
        <v>522</v>
      </c>
      <c r="O74" s="42" t="s">
        <v>522</v>
      </c>
      <c r="P74" s="42">
        <v>99.20647292008799</v>
      </c>
      <c r="Q74" s="42">
        <v>68.8482079827933</v>
      </c>
    </row>
    <row r="75" spans="1:17" ht="12" customHeight="1">
      <c r="A75" s="38" t="s">
        <v>272</v>
      </c>
      <c r="B75" s="39" t="s">
        <v>26</v>
      </c>
      <c r="C75" s="39" t="s">
        <v>275</v>
      </c>
      <c r="D75" s="40">
        <v>0.947</v>
      </c>
      <c r="E75" s="41">
        <v>91.724897332998</v>
      </c>
      <c r="F75" s="42">
        <v>91.3658544468223</v>
      </c>
      <c r="G75" s="42">
        <v>99.14863700892448</v>
      </c>
      <c r="H75" s="42">
        <v>101.028332118903</v>
      </c>
      <c r="I75" s="42">
        <v>102.981947823094</v>
      </c>
      <c r="J75" s="42">
        <v>115.865251385869</v>
      </c>
      <c r="K75" s="42">
        <v>93.0765881986005</v>
      </c>
      <c r="L75" s="42">
        <v>97.07886037097059</v>
      </c>
      <c r="M75" s="42">
        <v>52.8109845224871</v>
      </c>
      <c r="N75" s="42">
        <v>123.257310807132</v>
      </c>
      <c r="O75" s="42" t="s">
        <v>522</v>
      </c>
      <c r="P75" s="42">
        <v>76.0114910203684</v>
      </c>
      <c r="Q75" s="42">
        <v>58.0276664569219</v>
      </c>
    </row>
    <row r="76" spans="1:17" ht="12" customHeight="1">
      <c r="A76" s="38" t="s">
        <v>348</v>
      </c>
      <c r="B76" s="39" t="s">
        <v>127</v>
      </c>
      <c r="C76" s="39" t="s">
        <v>377</v>
      </c>
      <c r="D76" s="40">
        <v>0.9677</v>
      </c>
      <c r="E76" s="41">
        <v>101.59144446140901</v>
      </c>
      <c r="F76" s="42">
        <v>101.364101182175</v>
      </c>
      <c r="G76" s="42">
        <v>80.6965303427063</v>
      </c>
      <c r="H76" s="42">
        <v>108.225734700879</v>
      </c>
      <c r="I76" s="42">
        <v>106.820339883795</v>
      </c>
      <c r="J76" s="42">
        <v>100.578733490275</v>
      </c>
      <c r="K76" s="42">
        <v>104.77425037068801</v>
      </c>
      <c r="L76" s="42">
        <v>299.22509061383107</v>
      </c>
      <c r="M76" s="42">
        <v>58.5098930465364</v>
      </c>
      <c r="N76" s="42" t="s">
        <v>522</v>
      </c>
      <c r="O76" s="42" t="s">
        <v>522</v>
      </c>
      <c r="P76" s="42">
        <v>94.9364866511004</v>
      </c>
      <c r="Q76" s="42">
        <v>113.330624698228</v>
      </c>
    </row>
    <row r="77" spans="1:17" ht="12" customHeight="1">
      <c r="A77" s="38" t="s">
        <v>463</v>
      </c>
      <c r="B77" s="39" t="s">
        <v>265</v>
      </c>
      <c r="C77" s="39" t="s">
        <v>515</v>
      </c>
      <c r="D77" s="40">
        <v>0.9736</v>
      </c>
      <c r="E77" s="41">
        <v>97.25156845670149</v>
      </c>
      <c r="F77" s="42">
        <v>97.4672721890199</v>
      </c>
      <c r="G77" s="42">
        <v>96.0703337321006</v>
      </c>
      <c r="H77" s="42">
        <v>108.83794036409</v>
      </c>
      <c r="I77" s="42">
        <v>89.3116167861237</v>
      </c>
      <c r="J77" s="42">
        <v>146.4320194253</v>
      </c>
      <c r="K77" s="42">
        <v>76.8829731620628</v>
      </c>
      <c r="L77" s="42">
        <v>88.86993771518598</v>
      </c>
      <c r="M77" s="42">
        <v>71.6341823423148</v>
      </c>
      <c r="N77" s="42" t="s">
        <v>522</v>
      </c>
      <c r="O77" s="42" t="s">
        <v>522</v>
      </c>
      <c r="P77" s="42">
        <v>99.9735441264338</v>
      </c>
      <c r="Q77" s="42">
        <v>97.17966721259529</v>
      </c>
    </row>
    <row r="78" spans="1:17" ht="12" customHeight="1">
      <c r="A78" s="38" t="s">
        <v>421</v>
      </c>
      <c r="B78" s="39" t="s">
        <v>192</v>
      </c>
      <c r="C78" s="39" t="s">
        <v>442</v>
      </c>
      <c r="D78" s="40">
        <v>1.1842</v>
      </c>
      <c r="E78" s="41">
        <v>121.768262352322</v>
      </c>
      <c r="F78" s="42">
        <v>122.350926020998</v>
      </c>
      <c r="G78" s="42">
        <v>137.38195979264398</v>
      </c>
      <c r="H78" s="42">
        <v>140.658387378823</v>
      </c>
      <c r="I78" s="42">
        <v>104.32212989601801</v>
      </c>
      <c r="J78" s="42">
        <v>96.1479497325614</v>
      </c>
      <c r="K78" s="42">
        <v>102.261696053163</v>
      </c>
      <c r="L78" s="42">
        <v>218.54954215953103</v>
      </c>
      <c r="M78" s="42">
        <v>85.9893353352075</v>
      </c>
      <c r="N78" s="42" t="s">
        <v>522</v>
      </c>
      <c r="O78" s="42" t="s">
        <v>522</v>
      </c>
      <c r="P78" s="42" t="s">
        <v>522</v>
      </c>
      <c r="Q78" s="42">
        <v>251.04359718947103</v>
      </c>
    </row>
    <row r="79" spans="1:17" ht="12" customHeight="1">
      <c r="A79" s="38" t="s">
        <v>463</v>
      </c>
      <c r="B79" s="39" t="s">
        <v>270</v>
      </c>
      <c r="C79" s="39" t="s">
        <v>520</v>
      </c>
      <c r="D79" s="40">
        <v>0.9901</v>
      </c>
      <c r="E79" s="41">
        <v>111.377269863931</v>
      </c>
      <c r="F79" s="42">
        <v>111.377269863931</v>
      </c>
      <c r="G79" s="42" t="s">
        <v>522</v>
      </c>
      <c r="H79" s="42" t="s">
        <v>522</v>
      </c>
      <c r="I79" s="42" t="s">
        <v>522</v>
      </c>
      <c r="J79" s="42" t="s">
        <v>522</v>
      </c>
      <c r="K79" s="42" t="s">
        <v>522</v>
      </c>
      <c r="L79" s="42" t="s">
        <v>522</v>
      </c>
      <c r="M79" s="42" t="s">
        <v>522</v>
      </c>
      <c r="N79" s="42" t="s">
        <v>522</v>
      </c>
      <c r="O79" s="42">
        <v>111.377269863931</v>
      </c>
      <c r="P79" s="42" t="s">
        <v>522</v>
      </c>
      <c r="Q79" s="42" t="s">
        <v>522</v>
      </c>
    </row>
    <row r="80" spans="1:17" ht="12" customHeight="1">
      <c r="A80" s="38" t="s">
        <v>463</v>
      </c>
      <c r="B80" s="39" t="s">
        <v>263</v>
      </c>
      <c r="C80" s="39" t="s">
        <v>513</v>
      </c>
      <c r="D80" s="40">
        <v>1.0086</v>
      </c>
      <c r="E80" s="41">
        <v>92.5795848075426</v>
      </c>
      <c r="F80" s="42">
        <v>91.7566992282937</v>
      </c>
      <c r="G80" s="42">
        <v>97.5962125557345</v>
      </c>
      <c r="H80" s="42">
        <v>97.2888697490271</v>
      </c>
      <c r="I80" s="42">
        <v>120.924523013236</v>
      </c>
      <c r="J80" s="42">
        <v>97.3780983058131</v>
      </c>
      <c r="K80" s="42">
        <v>82.526500742984</v>
      </c>
      <c r="L80" s="42">
        <v>92.6588990802413</v>
      </c>
      <c r="M80" s="42">
        <v>79.66127264174389</v>
      </c>
      <c r="N80" s="42" t="s">
        <v>522</v>
      </c>
      <c r="O80" s="42" t="s">
        <v>522</v>
      </c>
      <c r="P80" s="42">
        <v>94.215441681953</v>
      </c>
      <c r="Q80" s="42">
        <v>107.21306812045</v>
      </c>
    </row>
    <row r="81" spans="1:17" ht="12" customHeight="1">
      <c r="A81" s="38" t="s">
        <v>272</v>
      </c>
      <c r="B81" s="39" t="s">
        <v>71</v>
      </c>
      <c r="C81" s="39" t="s">
        <v>320</v>
      </c>
      <c r="D81" s="40">
        <v>0.9673</v>
      </c>
      <c r="E81" s="41">
        <v>103.44789697207399</v>
      </c>
      <c r="F81" s="42">
        <v>103.44789697207399</v>
      </c>
      <c r="G81" s="42" t="s">
        <v>522</v>
      </c>
      <c r="H81" s="42" t="s">
        <v>522</v>
      </c>
      <c r="I81" s="42" t="s">
        <v>522</v>
      </c>
      <c r="J81" s="42" t="s">
        <v>522</v>
      </c>
      <c r="K81" s="42" t="s">
        <v>522</v>
      </c>
      <c r="L81" s="42" t="s">
        <v>522</v>
      </c>
      <c r="M81" s="42" t="s">
        <v>522</v>
      </c>
      <c r="N81" s="42">
        <v>103.44789697207399</v>
      </c>
      <c r="O81" s="42" t="s">
        <v>522</v>
      </c>
      <c r="P81" s="42" t="s">
        <v>522</v>
      </c>
      <c r="Q81" s="42" t="s">
        <v>522</v>
      </c>
    </row>
    <row r="82" spans="1:17" ht="12" customHeight="1">
      <c r="A82" s="38" t="s">
        <v>421</v>
      </c>
      <c r="B82" s="39" t="s">
        <v>182</v>
      </c>
      <c r="C82" s="39" t="s">
        <v>432</v>
      </c>
      <c r="D82" s="40">
        <v>1.1761</v>
      </c>
      <c r="E82" s="41">
        <v>109.76867011993001</v>
      </c>
      <c r="F82" s="42">
        <v>110.44037615707</v>
      </c>
      <c r="G82" s="42">
        <v>110.151287482858</v>
      </c>
      <c r="H82" s="42">
        <v>120.014312838328</v>
      </c>
      <c r="I82" s="42">
        <v>80.98734181970059</v>
      </c>
      <c r="J82" s="42">
        <v>108.45926847791101</v>
      </c>
      <c r="K82" s="42">
        <v>114.139010665371</v>
      </c>
      <c r="L82" s="42">
        <v>134.154150050523</v>
      </c>
      <c r="M82" s="42">
        <v>89.5749759654116</v>
      </c>
      <c r="N82" s="42" t="s">
        <v>522</v>
      </c>
      <c r="O82" s="42" t="s">
        <v>522</v>
      </c>
      <c r="P82" s="42">
        <v>112.055871689431</v>
      </c>
      <c r="Q82" s="42">
        <v>92.2447948978406</v>
      </c>
    </row>
    <row r="83" spans="1:17" ht="12" customHeight="1">
      <c r="A83" s="38" t="s">
        <v>463</v>
      </c>
      <c r="B83" s="39" t="s">
        <v>239</v>
      </c>
      <c r="C83" s="39" t="s">
        <v>489</v>
      </c>
      <c r="D83" s="40">
        <v>1.0219</v>
      </c>
      <c r="E83" s="41">
        <v>92.708062867734</v>
      </c>
      <c r="F83" s="42">
        <v>91.92522087602839</v>
      </c>
      <c r="G83" s="42">
        <v>93.22669568723889</v>
      </c>
      <c r="H83" s="42">
        <v>89.7821909237344</v>
      </c>
      <c r="I83" s="42">
        <v>117.602438203972</v>
      </c>
      <c r="J83" s="42">
        <v>53.614890906936296</v>
      </c>
      <c r="K83" s="42">
        <v>101.485678699733</v>
      </c>
      <c r="L83" s="42">
        <v>82.18862360419018</v>
      </c>
      <c r="M83" s="42">
        <v>99.51878819557261</v>
      </c>
      <c r="N83" s="42" t="s">
        <v>522</v>
      </c>
      <c r="O83" s="42" t="s">
        <v>522</v>
      </c>
      <c r="P83" s="42">
        <v>100.526697259894</v>
      </c>
      <c r="Q83" s="42">
        <v>106.075089876107</v>
      </c>
    </row>
    <row r="84" spans="1:17" ht="12" customHeight="1">
      <c r="A84" s="38" t="s">
        <v>272</v>
      </c>
      <c r="B84" s="39" t="s">
        <v>79</v>
      </c>
      <c r="C84" s="39" t="s">
        <v>328</v>
      </c>
      <c r="D84" s="40">
        <v>0.9572</v>
      </c>
      <c r="E84" s="41">
        <v>100.093545817978</v>
      </c>
      <c r="F84" s="42">
        <v>99.39359095211779</v>
      </c>
      <c r="G84" s="42">
        <v>91.43291023890419</v>
      </c>
      <c r="H84" s="42">
        <v>98.42201180995389</v>
      </c>
      <c r="I84" s="42">
        <v>121.917511710239</v>
      </c>
      <c r="J84" s="42">
        <v>105.567819694256</v>
      </c>
      <c r="K84" s="42">
        <v>107.573660503884</v>
      </c>
      <c r="L84" s="42">
        <v>107.594554678985</v>
      </c>
      <c r="M84" s="42">
        <v>96.53108896337689</v>
      </c>
      <c r="N84" s="42" t="s">
        <v>522</v>
      </c>
      <c r="O84" s="42" t="s">
        <v>522</v>
      </c>
      <c r="P84" s="42">
        <v>95.56995690876319</v>
      </c>
      <c r="Q84" s="42">
        <v>108.096014881392</v>
      </c>
    </row>
    <row r="85" spans="1:17" ht="12" customHeight="1">
      <c r="A85" s="38" t="s">
        <v>348</v>
      </c>
      <c r="B85" s="39" t="s">
        <v>132</v>
      </c>
      <c r="C85" s="39" t="s">
        <v>382</v>
      </c>
      <c r="D85" s="40">
        <v>0.9661</v>
      </c>
      <c r="E85" s="41">
        <v>97.221668611089</v>
      </c>
      <c r="F85" s="42">
        <v>96.43503528686429</v>
      </c>
      <c r="G85" s="42">
        <v>91.7359362184693</v>
      </c>
      <c r="H85" s="42">
        <v>95.9796159938921</v>
      </c>
      <c r="I85" s="42">
        <v>116.369979792875</v>
      </c>
      <c r="J85" s="42">
        <v>100.7615185701</v>
      </c>
      <c r="K85" s="42">
        <v>90.9389524557679</v>
      </c>
      <c r="L85" s="42">
        <v>83.5176880680163</v>
      </c>
      <c r="M85" s="42">
        <v>113.782370173715</v>
      </c>
      <c r="N85" s="42">
        <v>87.58541038933619</v>
      </c>
      <c r="O85" s="42" t="s">
        <v>522</v>
      </c>
      <c r="P85" s="42">
        <v>98.53617429762241</v>
      </c>
      <c r="Q85" s="42">
        <v>128.345437110349</v>
      </c>
    </row>
    <row r="86" spans="1:17" ht="12" customHeight="1">
      <c r="A86" s="38" t="s">
        <v>463</v>
      </c>
      <c r="B86" s="39" t="s">
        <v>234</v>
      </c>
      <c r="C86" s="39" t="s">
        <v>484</v>
      </c>
      <c r="D86" s="40">
        <v>1.0763</v>
      </c>
      <c r="E86" s="41">
        <v>96.1803294645216</v>
      </c>
      <c r="F86" s="42">
        <v>97.4903590679313</v>
      </c>
      <c r="G86" s="42">
        <v>98.27080223592009</v>
      </c>
      <c r="H86" s="42">
        <v>85.3470350136297</v>
      </c>
      <c r="I86" s="42">
        <v>58.2916718566855</v>
      </c>
      <c r="J86" s="42">
        <v>101.06739025454699</v>
      </c>
      <c r="K86" s="42">
        <v>113.470862031511</v>
      </c>
      <c r="L86" s="42">
        <v>74.3186297707407</v>
      </c>
      <c r="M86" s="42">
        <v>68.298068189113</v>
      </c>
      <c r="N86" s="42" t="s">
        <v>522</v>
      </c>
      <c r="O86" s="42" t="s">
        <v>522</v>
      </c>
      <c r="P86" s="42">
        <v>88.9519391705303</v>
      </c>
      <c r="Q86" s="42">
        <v>217.67860693820302</v>
      </c>
    </row>
    <row r="87" spans="1:17" ht="12" customHeight="1">
      <c r="A87" s="38" t="s">
        <v>348</v>
      </c>
      <c r="B87" s="39" t="s">
        <v>169</v>
      </c>
      <c r="C87" s="39" t="s">
        <v>418</v>
      </c>
      <c r="D87" s="40">
        <v>1.0452</v>
      </c>
      <c r="E87" s="41">
        <v>100.580528560428</v>
      </c>
      <c r="F87" s="42">
        <v>100.580528560428</v>
      </c>
      <c r="G87" s="42">
        <v>176.410574158254</v>
      </c>
      <c r="H87" s="42" t="s">
        <v>522</v>
      </c>
      <c r="I87" s="42" t="s">
        <v>522</v>
      </c>
      <c r="J87" s="42" t="s">
        <v>522</v>
      </c>
      <c r="K87" s="42">
        <v>90.81236346386189</v>
      </c>
      <c r="L87" s="42">
        <v>122.039876563951</v>
      </c>
      <c r="M87" s="42">
        <v>102.216528787179</v>
      </c>
      <c r="N87" s="42" t="s">
        <v>522</v>
      </c>
      <c r="O87" s="42" t="s">
        <v>522</v>
      </c>
      <c r="P87" s="42" t="s">
        <v>522</v>
      </c>
      <c r="Q87" s="42">
        <v>165.18818663791</v>
      </c>
    </row>
    <row r="88" spans="1:17" ht="12" customHeight="1">
      <c r="A88" s="38" t="s">
        <v>348</v>
      </c>
      <c r="B88" s="39" t="s">
        <v>167</v>
      </c>
      <c r="C88" s="39" t="s">
        <v>416</v>
      </c>
      <c r="D88" s="40">
        <v>1.0543</v>
      </c>
      <c r="E88" s="41">
        <v>79.6729324686983</v>
      </c>
      <c r="F88" s="42">
        <v>79.6729324686983</v>
      </c>
      <c r="G88" s="42" t="s">
        <v>522</v>
      </c>
      <c r="H88" s="42" t="s">
        <v>522</v>
      </c>
      <c r="I88" s="42" t="s">
        <v>522</v>
      </c>
      <c r="J88" s="42" t="s">
        <v>522</v>
      </c>
      <c r="K88" s="42" t="s">
        <v>522</v>
      </c>
      <c r="L88" s="42" t="s">
        <v>522</v>
      </c>
      <c r="M88" s="42" t="s">
        <v>522</v>
      </c>
      <c r="N88" s="42">
        <v>79.6729324686983</v>
      </c>
      <c r="O88" s="42" t="s">
        <v>522</v>
      </c>
      <c r="P88" s="42" t="s">
        <v>522</v>
      </c>
      <c r="Q88" s="42" t="s">
        <v>522</v>
      </c>
    </row>
    <row r="89" spans="1:17" ht="12" customHeight="1">
      <c r="A89" s="38" t="s">
        <v>348</v>
      </c>
      <c r="B89" s="39" t="s">
        <v>160</v>
      </c>
      <c r="C89" s="39" t="s">
        <v>410</v>
      </c>
      <c r="D89" s="40">
        <v>0.9944</v>
      </c>
      <c r="E89" s="41">
        <v>105.976580561606</v>
      </c>
      <c r="F89" s="42">
        <v>105.57431606905801</v>
      </c>
      <c r="G89" s="42">
        <v>88.24677305258008</v>
      </c>
      <c r="H89" s="42">
        <v>103.271351849224</v>
      </c>
      <c r="I89" s="42">
        <v>115.51024903497802</v>
      </c>
      <c r="J89" s="42">
        <v>119.75413943135301</v>
      </c>
      <c r="K89" s="42">
        <v>116.405287530896</v>
      </c>
      <c r="L89" s="42">
        <v>128.64418471665002</v>
      </c>
      <c r="M89" s="42">
        <v>192.65452209325102</v>
      </c>
      <c r="N89" s="42" t="s">
        <v>522</v>
      </c>
      <c r="O89" s="42" t="s">
        <v>522</v>
      </c>
      <c r="P89" s="42">
        <v>110.150074671785</v>
      </c>
      <c r="Q89" s="42">
        <v>113.921304289416</v>
      </c>
    </row>
    <row r="90" spans="1:17" ht="12" customHeight="1">
      <c r="A90" s="38" t="s">
        <v>421</v>
      </c>
      <c r="B90" s="39" t="s">
        <v>197</v>
      </c>
      <c r="C90" s="39" t="s">
        <v>447</v>
      </c>
      <c r="D90" s="40">
        <v>1.1099</v>
      </c>
      <c r="E90" s="41">
        <v>90.7005322358296</v>
      </c>
      <c r="F90" s="42">
        <v>90.5023190929679</v>
      </c>
      <c r="G90" s="42">
        <v>100.097637145134</v>
      </c>
      <c r="H90" s="42">
        <v>82.9161615343538</v>
      </c>
      <c r="I90" s="42">
        <v>97.1424593788333</v>
      </c>
      <c r="J90" s="42">
        <v>113.56712117141501</v>
      </c>
      <c r="K90" s="42">
        <v>88.51117797603949</v>
      </c>
      <c r="L90" s="42">
        <v>115.87360137925901</v>
      </c>
      <c r="M90" s="42">
        <v>96.5027715086889</v>
      </c>
      <c r="N90" s="42" t="s">
        <v>522</v>
      </c>
      <c r="O90" s="42" t="s">
        <v>522</v>
      </c>
      <c r="P90" s="42">
        <v>93.0520608852337</v>
      </c>
      <c r="Q90" s="42">
        <v>65.9238893781231</v>
      </c>
    </row>
    <row r="91" spans="1:17" ht="12" customHeight="1">
      <c r="A91" s="38" t="s">
        <v>421</v>
      </c>
      <c r="B91" s="39" t="s">
        <v>209</v>
      </c>
      <c r="C91" s="39" t="s">
        <v>458</v>
      </c>
      <c r="D91" s="40">
        <v>1.0862</v>
      </c>
      <c r="E91" s="41">
        <v>114.595921478425</v>
      </c>
      <c r="F91" s="42">
        <v>114.595921478425</v>
      </c>
      <c r="G91" s="42" t="s">
        <v>522</v>
      </c>
      <c r="H91" s="42" t="s">
        <v>522</v>
      </c>
      <c r="I91" s="42" t="s">
        <v>522</v>
      </c>
      <c r="J91" s="42" t="s">
        <v>522</v>
      </c>
      <c r="K91" s="42">
        <v>84.06647055672019</v>
      </c>
      <c r="L91" s="42">
        <v>120.515836117344</v>
      </c>
      <c r="M91" s="42">
        <v>131.18641320367</v>
      </c>
      <c r="N91" s="42">
        <v>170.81209377273402</v>
      </c>
      <c r="O91" s="42" t="s">
        <v>522</v>
      </c>
      <c r="P91" s="42">
        <v>99.3035758870643</v>
      </c>
      <c r="Q91" s="42">
        <v>73.9851229212358</v>
      </c>
    </row>
    <row r="92" spans="1:17" ht="12" customHeight="1">
      <c r="A92" s="38" t="s">
        <v>272</v>
      </c>
      <c r="B92" s="39" t="s">
        <v>90</v>
      </c>
      <c r="C92" s="39" t="s">
        <v>339</v>
      </c>
      <c r="D92" s="40">
        <v>0.9353</v>
      </c>
      <c r="E92" s="41">
        <v>102.18450277757799</v>
      </c>
      <c r="F92" s="42">
        <v>102.64426354135699</v>
      </c>
      <c r="G92" s="42">
        <v>115.143341049674</v>
      </c>
      <c r="H92" s="42">
        <v>112.75900034449499</v>
      </c>
      <c r="I92" s="42">
        <v>86.92686068658658</v>
      </c>
      <c r="J92" s="42">
        <v>101.37190235787502</v>
      </c>
      <c r="K92" s="42">
        <v>93.80188792170038</v>
      </c>
      <c r="L92" s="42">
        <v>99.05171431740939</v>
      </c>
      <c r="M92" s="42">
        <v>157.334410209486</v>
      </c>
      <c r="N92" s="42" t="s">
        <v>522</v>
      </c>
      <c r="O92" s="42" t="s">
        <v>522</v>
      </c>
      <c r="P92" s="42">
        <v>84.42490676276599</v>
      </c>
      <c r="Q92" s="42">
        <v>77.9454876267179</v>
      </c>
    </row>
    <row r="93" spans="1:17" ht="12" customHeight="1">
      <c r="A93" s="38" t="s">
        <v>272</v>
      </c>
      <c r="B93" s="39" t="s">
        <v>89</v>
      </c>
      <c r="C93" s="39" t="s">
        <v>338</v>
      </c>
      <c r="D93" s="40">
        <v>0.9382</v>
      </c>
      <c r="E93" s="41">
        <v>109.834962210821</v>
      </c>
      <c r="F93" s="42">
        <v>108.396076242994</v>
      </c>
      <c r="G93" s="42" t="s">
        <v>522</v>
      </c>
      <c r="H93" s="42">
        <v>174.74470698169998</v>
      </c>
      <c r="I93" s="42">
        <v>183.17551291171</v>
      </c>
      <c r="J93" s="42" t="s">
        <v>522</v>
      </c>
      <c r="K93" s="42">
        <v>139.603914122983</v>
      </c>
      <c r="L93" s="42">
        <v>102.640532371685</v>
      </c>
      <c r="M93" s="42">
        <v>92.7068899863876</v>
      </c>
      <c r="N93" s="42">
        <v>112.20113024680401</v>
      </c>
      <c r="O93" s="42" t="s">
        <v>522</v>
      </c>
      <c r="P93" s="42">
        <v>98.6223100763445</v>
      </c>
      <c r="Q93" s="42" t="s">
        <v>522</v>
      </c>
    </row>
    <row r="94" spans="1:17" ht="12" customHeight="1">
      <c r="A94" s="38" t="s">
        <v>421</v>
      </c>
      <c r="B94" s="39" t="s">
        <v>210</v>
      </c>
      <c r="C94" s="39" t="s">
        <v>459</v>
      </c>
      <c r="D94" s="40">
        <v>1.1436</v>
      </c>
      <c r="E94" s="41">
        <v>103.15709231738</v>
      </c>
      <c r="F94" s="42">
        <v>103.41942280559901</v>
      </c>
      <c r="G94" s="42">
        <v>93.6957060422757</v>
      </c>
      <c r="H94" s="42">
        <v>114.769588595881</v>
      </c>
      <c r="I94" s="42">
        <v>95.2084785243395</v>
      </c>
      <c r="J94" s="42">
        <v>71.6512006822592</v>
      </c>
      <c r="K94" s="42">
        <v>129.24148719597198</v>
      </c>
      <c r="L94" s="42">
        <v>98.50509832629359</v>
      </c>
      <c r="M94" s="42">
        <v>163.213285420352</v>
      </c>
      <c r="N94" s="42" t="s">
        <v>522</v>
      </c>
      <c r="O94" s="42" t="s">
        <v>522</v>
      </c>
      <c r="P94" s="42">
        <v>93.8705930344218</v>
      </c>
      <c r="Q94" s="42">
        <v>90.0230792072075</v>
      </c>
    </row>
    <row r="95" spans="1:17" ht="12" customHeight="1">
      <c r="A95" s="38" t="s">
        <v>348</v>
      </c>
      <c r="B95" s="39" t="s">
        <v>154</v>
      </c>
      <c r="C95" s="39" t="s">
        <v>404</v>
      </c>
      <c r="D95" s="40">
        <v>0.9623</v>
      </c>
      <c r="E95" s="41">
        <v>91.34045001976028</v>
      </c>
      <c r="F95" s="42">
        <v>91.1949703496492</v>
      </c>
      <c r="G95" s="42">
        <v>74.4544168818638</v>
      </c>
      <c r="H95" s="42">
        <v>79.15133194545099</v>
      </c>
      <c r="I95" s="42">
        <v>97.5025531894665</v>
      </c>
      <c r="J95" s="42">
        <v>111.51016714016501</v>
      </c>
      <c r="K95" s="42">
        <v>112.694787311069</v>
      </c>
      <c r="L95" s="42">
        <v>86.69549198121268</v>
      </c>
      <c r="M95" s="42">
        <v>62.348430047617896</v>
      </c>
      <c r="N95" s="42" t="s">
        <v>522</v>
      </c>
      <c r="O95" s="42" t="s">
        <v>522</v>
      </c>
      <c r="P95" s="42">
        <v>124.46824918506101</v>
      </c>
      <c r="Q95" s="42">
        <v>110.616506309482</v>
      </c>
    </row>
    <row r="96" spans="1:17" ht="12" customHeight="1">
      <c r="A96" s="38" t="s">
        <v>463</v>
      </c>
      <c r="B96" s="39" t="s">
        <v>232</v>
      </c>
      <c r="C96" s="39" t="s">
        <v>482</v>
      </c>
      <c r="D96" s="40">
        <v>0.968</v>
      </c>
      <c r="E96" s="41">
        <v>109.585555309731</v>
      </c>
      <c r="F96" s="42">
        <v>109.71985133339501</v>
      </c>
      <c r="G96" s="42">
        <v>114.203272431097</v>
      </c>
      <c r="H96" s="42">
        <v>87.2510935280911</v>
      </c>
      <c r="I96" s="42">
        <v>103.077363393712</v>
      </c>
      <c r="J96" s="42">
        <v>122.963505359326</v>
      </c>
      <c r="K96" s="42">
        <v>126.475862901305</v>
      </c>
      <c r="L96" s="42">
        <v>132.560505819615</v>
      </c>
      <c r="M96" s="42">
        <v>72.12729517086571</v>
      </c>
      <c r="N96" s="42">
        <v>87.602329282289</v>
      </c>
      <c r="O96" s="42">
        <v>130.68036148832002</v>
      </c>
      <c r="P96" s="42">
        <v>204.08863411567202</v>
      </c>
      <c r="Q96" s="42">
        <v>138.417878544032</v>
      </c>
    </row>
    <row r="97" spans="1:17" ht="12" customHeight="1">
      <c r="A97" s="38" t="s">
        <v>348</v>
      </c>
      <c r="B97" s="39" t="s">
        <v>153</v>
      </c>
      <c r="C97" s="39" t="s">
        <v>403</v>
      </c>
      <c r="D97" s="40">
        <v>0.9382</v>
      </c>
      <c r="E97" s="41">
        <v>96.58357058695469</v>
      </c>
      <c r="F97" s="42">
        <v>97.2231262910953</v>
      </c>
      <c r="G97" s="42">
        <v>89.2073614658674</v>
      </c>
      <c r="H97" s="42">
        <v>96.4556594461266</v>
      </c>
      <c r="I97" s="42">
        <v>71.9393574540732</v>
      </c>
      <c r="J97" s="42">
        <v>126.461481232053</v>
      </c>
      <c r="K97" s="42">
        <v>98.2890524646628</v>
      </c>
      <c r="L97" s="42">
        <v>87.6937462994015</v>
      </c>
      <c r="M97" s="42">
        <v>114.640359967189</v>
      </c>
      <c r="N97" s="42" t="s">
        <v>522</v>
      </c>
      <c r="O97" s="42" t="s">
        <v>522</v>
      </c>
      <c r="P97" s="42">
        <v>102.80857944058901</v>
      </c>
      <c r="Q97" s="42">
        <v>96.71148172778278</v>
      </c>
    </row>
    <row r="98" spans="1:17" ht="12" customHeight="1">
      <c r="A98" s="38" t="s">
        <v>463</v>
      </c>
      <c r="B98" s="39" t="s">
        <v>228</v>
      </c>
      <c r="C98" s="39" t="s">
        <v>478</v>
      </c>
      <c r="D98" s="40">
        <v>1.0107</v>
      </c>
      <c r="E98" s="41">
        <v>127.311342753399</v>
      </c>
      <c r="F98" s="42">
        <v>127.311342753399</v>
      </c>
      <c r="G98" s="42" t="s">
        <v>522</v>
      </c>
      <c r="H98" s="42" t="s">
        <v>522</v>
      </c>
      <c r="I98" s="42" t="s">
        <v>522</v>
      </c>
      <c r="J98" s="42" t="s">
        <v>522</v>
      </c>
      <c r="K98" s="42" t="s">
        <v>522</v>
      </c>
      <c r="L98" s="42" t="s">
        <v>522</v>
      </c>
      <c r="M98" s="42" t="s">
        <v>522</v>
      </c>
      <c r="N98" s="42">
        <v>127.311342753399</v>
      </c>
      <c r="O98" s="42" t="s">
        <v>522</v>
      </c>
      <c r="P98" s="42" t="s">
        <v>522</v>
      </c>
      <c r="Q98" s="42" t="s">
        <v>522</v>
      </c>
    </row>
    <row r="99" spans="1:17" ht="12" customHeight="1">
      <c r="A99" s="38" t="s">
        <v>463</v>
      </c>
      <c r="B99" s="39" t="s">
        <v>231</v>
      </c>
      <c r="C99" s="39" t="s">
        <v>481</v>
      </c>
      <c r="D99" s="40">
        <v>0.9885</v>
      </c>
      <c r="E99" s="41">
        <v>81.5581008843703</v>
      </c>
      <c r="F99" s="42">
        <v>81.5581008843703</v>
      </c>
      <c r="G99" s="42" t="s">
        <v>522</v>
      </c>
      <c r="H99" s="42" t="s">
        <v>522</v>
      </c>
      <c r="I99" s="42" t="s">
        <v>522</v>
      </c>
      <c r="J99" s="42" t="s">
        <v>522</v>
      </c>
      <c r="K99" s="42">
        <v>91.2900399876652</v>
      </c>
      <c r="L99" s="42">
        <v>99.02905601055569</v>
      </c>
      <c r="M99" s="42">
        <v>82.50903880090839</v>
      </c>
      <c r="N99" s="42">
        <v>34.33492860351679</v>
      </c>
      <c r="O99" s="42" t="s">
        <v>522</v>
      </c>
      <c r="P99" s="42" t="s">
        <v>522</v>
      </c>
      <c r="Q99" s="42">
        <v>77.8251637439172</v>
      </c>
    </row>
    <row r="100" spans="1:17" ht="12" customHeight="1">
      <c r="A100" s="38" t="s">
        <v>348</v>
      </c>
      <c r="B100" s="39" t="s">
        <v>102</v>
      </c>
      <c r="C100" s="39" t="s">
        <v>352</v>
      </c>
      <c r="D100" s="40">
        <v>0.971</v>
      </c>
      <c r="E100" s="41">
        <v>95.3187526313894</v>
      </c>
      <c r="F100" s="42">
        <v>95.45264174907801</v>
      </c>
      <c r="G100" s="42">
        <v>94.04165643189809</v>
      </c>
      <c r="H100" s="42">
        <v>98.52179229301689</v>
      </c>
      <c r="I100" s="42">
        <v>92.4040895309374</v>
      </c>
      <c r="J100" s="42">
        <v>99.283930347552</v>
      </c>
      <c r="K100" s="42">
        <v>100.828804782421</v>
      </c>
      <c r="L100" s="42">
        <v>71.72337042949711</v>
      </c>
      <c r="M100" s="42">
        <v>68.6851173742557</v>
      </c>
      <c r="N100" s="42" t="s">
        <v>522</v>
      </c>
      <c r="O100" s="42" t="s">
        <v>522</v>
      </c>
      <c r="P100" s="42">
        <v>96.61644715667899</v>
      </c>
      <c r="Q100" s="42">
        <v>88.8096816791433</v>
      </c>
    </row>
    <row r="101" spans="1:17" ht="12" customHeight="1">
      <c r="A101" s="38" t="s">
        <v>421</v>
      </c>
      <c r="B101" s="39" t="s">
        <v>186</v>
      </c>
      <c r="C101" s="39" t="s">
        <v>436</v>
      </c>
      <c r="D101" s="40">
        <v>1.131</v>
      </c>
      <c r="E101" s="41">
        <v>109.401184537515</v>
      </c>
      <c r="F101" s="42">
        <v>110.17927426832401</v>
      </c>
      <c r="G101" s="42">
        <v>100.285155986785</v>
      </c>
      <c r="H101" s="42">
        <v>126.651787546704</v>
      </c>
      <c r="I101" s="42">
        <v>80.08134877202559</v>
      </c>
      <c r="J101" s="42">
        <v>64.20124472051211</v>
      </c>
      <c r="K101" s="42">
        <v>127.367983776198</v>
      </c>
      <c r="L101" s="42">
        <v>116.669249977573</v>
      </c>
      <c r="M101" s="42">
        <v>130.144349406586</v>
      </c>
      <c r="N101" s="42" t="s">
        <v>522</v>
      </c>
      <c r="O101" s="42" t="s">
        <v>522</v>
      </c>
      <c r="P101" s="42">
        <v>97.74752243289649</v>
      </c>
      <c r="Q101" s="42">
        <v>108.852984954445</v>
      </c>
    </row>
    <row r="102" spans="1:17" ht="12" customHeight="1">
      <c r="A102" s="38" t="s">
        <v>421</v>
      </c>
      <c r="B102" s="39" t="s">
        <v>177</v>
      </c>
      <c r="C102" s="39" t="s">
        <v>427</v>
      </c>
      <c r="D102" s="40">
        <v>1.1121</v>
      </c>
      <c r="E102" s="41">
        <v>91.8449465257539</v>
      </c>
      <c r="F102" s="42">
        <v>91.8449465257539</v>
      </c>
      <c r="G102" s="42">
        <v>88.3830017037043</v>
      </c>
      <c r="H102" s="42">
        <v>89.9386288575084</v>
      </c>
      <c r="I102" s="42">
        <v>91.97083542837389</v>
      </c>
      <c r="J102" s="42">
        <v>133.100538327218</v>
      </c>
      <c r="K102" s="42">
        <v>82.59211218318481</v>
      </c>
      <c r="L102" s="42">
        <v>84.3185885619732</v>
      </c>
      <c r="M102" s="42">
        <v>156.794628213195</v>
      </c>
      <c r="N102" s="42" t="s">
        <v>522</v>
      </c>
      <c r="O102" s="42" t="s">
        <v>522</v>
      </c>
      <c r="P102" s="42">
        <v>88.53586679974279</v>
      </c>
      <c r="Q102" s="42">
        <v>110.43154379114799</v>
      </c>
    </row>
    <row r="103" spans="1:17" ht="12" customHeight="1">
      <c r="A103" s="38" t="s">
        <v>272</v>
      </c>
      <c r="B103" s="39" t="s">
        <v>62</v>
      </c>
      <c r="C103" s="39" t="s">
        <v>311</v>
      </c>
      <c r="D103" s="40">
        <v>0.9498</v>
      </c>
      <c r="E103" s="41">
        <v>107.090895261234</v>
      </c>
      <c r="F103" s="42">
        <v>107.090895261234</v>
      </c>
      <c r="G103" s="42" t="s">
        <v>522</v>
      </c>
      <c r="H103" s="42" t="s">
        <v>522</v>
      </c>
      <c r="I103" s="42" t="s">
        <v>522</v>
      </c>
      <c r="J103" s="42" t="s">
        <v>522</v>
      </c>
      <c r="K103" s="42">
        <v>115.23957329231901</v>
      </c>
      <c r="L103" s="42">
        <v>55.2720409085215</v>
      </c>
      <c r="M103" s="42">
        <v>99.1422493781994</v>
      </c>
      <c r="N103" s="42">
        <v>118.34533559098901</v>
      </c>
      <c r="O103" s="42" t="s">
        <v>522</v>
      </c>
      <c r="P103" s="42" t="s">
        <v>522</v>
      </c>
      <c r="Q103" s="42">
        <v>115.902837783222</v>
      </c>
    </row>
    <row r="104" spans="1:17" ht="12" customHeight="1">
      <c r="A104" s="38" t="s">
        <v>272</v>
      </c>
      <c r="B104" s="39" t="s">
        <v>69</v>
      </c>
      <c r="C104" s="39" t="s">
        <v>318</v>
      </c>
      <c r="D104" s="40">
        <v>0.9536</v>
      </c>
      <c r="E104" s="41">
        <v>94.1603982336236</v>
      </c>
      <c r="F104" s="42">
        <v>95.5656207932968</v>
      </c>
      <c r="G104" s="42">
        <v>94.90495645554</v>
      </c>
      <c r="H104" s="42">
        <v>96.33115248625309</v>
      </c>
      <c r="I104" s="42">
        <v>61.074747668183996</v>
      </c>
      <c r="J104" s="42">
        <v>116.25594997415601</v>
      </c>
      <c r="K104" s="42">
        <v>90.2803060912424</v>
      </c>
      <c r="L104" s="42">
        <v>97.61053421968691</v>
      </c>
      <c r="M104" s="42">
        <v>96.9393831464101</v>
      </c>
      <c r="N104" s="42" t="s">
        <v>522</v>
      </c>
      <c r="O104" s="42" t="s">
        <v>522</v>
      </c>
      <c r="P104" s="42">
        <v>98.01951690496489</v>
      </c>
      <c r="Q104" s="42">
        <v>92.96491038434938</v>
      </c>
    </row>
    <row r="105" spans="1:17" ht="12" customHeight="1">
      <c r="A105" s="38" t="s">
        <v>272</v>
      </c>
      <c r="B105" s="39" t="s">
        <v>84</v>
      </c>
      <c r="C105" s="39" t="s">
        <v>333</v>
      </c>
      <c r="D105" s="40">
        <v>0.9579</v>
      </c>
      <c r="E105" s="41">
        <v>111.88774478214</v>
      </c>
      <c r="F105" s="42">
        <v>111.88774478214</v>
      </c>
      <c r="G105" s="42" t="s">
        <v>522</v>
      </c>
      <c r="H105" s="42" t="s">
        <v>522</v>
      </c>
      <c r="I105" s="42" t="s">
        <v>522</v>
      </c>
      <c r="J105" s="42" t="s">
        <v>522</v>
      </c>
      <c r="K105" s="42" t="s">
        <v>522</v>
      </c>
      <c r="L105" s="42" t="s">
        <v>522</v>
      </c>
      <c r="M105" s="42" t="s">
        <v>522</v>
      </c>
      <c r="N105" s="42">
        <v>111.88774478214</v>
      </c>
      <c r="O105" s="42" t="s">
        <v>522</v>
      </c>
      <c r="P105" s="42" t="s">
        <v>522</v>
      </c>
      <c r="Q105" s="42" t="s">
        <v>522</v>
      </c>
    </row>
    <row r="106" spans="1:17" ht="12" customHeight="1">
      <c r="A106" s="38" t="s">
        <v>272</v>
      </c>
      <c r="B106" s="39" t="s">
        <v>96</v>
      </c>
      <c r="C106" s="39" t="s">
        <v>345</v>
      </c>
      <c r="D106" s="40">
        <v>0.9673</v>
      </c>
      <c r="E106" s="41">
        <v>107.25467722981202</v>
      </c>
      <c r="F106" s="42">
        <v>107.25467722981202</v>
      </c>
      <c r="G106" s="42" t="s">
        <v>522</v>
      </c>
      <c r="H106" s="42" t="s">
        <v>522</v>
      </c>
      <c r="I106" s="42" t="s">
        <v>522</v>
      </c>
      <c r="J106" s="42" t="s">
        <v>522</v>
      </c>
      <c r="K106" s="42">
        <v>124.06394037927501</v>
      </c>
      <c r="L106" s="42">
        <v>110.790204903316</v>
      </c>
      <c r="M106" s="42">
        <v>105.828060800153</v>
      </c>
      <c r="N106" s="42">
        <v>94.3634403618051</v>
      </c>
      <c r="O106" s="42" t="s">
        <v>522</v>
      </c>
      <c r="P106" s="42" t="s">
        <v>522</v>
      </c>
      <c r="Q106" s="42">
        <v>110.70750250159601</v>
      </c>
    </row>
    <row r="107" spans="1:17" ht="12" customHeight="1">
      <c r="A107" s="38" t="s">
        <v>272</v>
      </c>
      <c r="B107" s="39" t="s">
        <v>88</v>
      </c>
      <c r="C107" s="39" t="s">
        <v>337</v>
      </c>
      <c r="D107" s="40">
        <v>0.9634</v>
      </c>
      <c r="E107" s="41">
        <v>105.508617454329</v>
      </c>
      <c r="F107" s="42">
        <v>107.543018735298</v>
      </c>
      <c r="G107" s="42">
        <v>115.07860715358001</v>
      </c>
      <c r="H107" s="42">
        <v>108.518700982293</v>
      </c>
      <c r="I107" s="42">
        <v>53.6936623798566</v>
      </c>
      <c r="J107" s="42">
        <v>69.7093826683002</v>
      </c>
      <c r="K107" s="42">
        <v>123.87012697491001</v>
      </c>
      <c r="L107" s="42">
        <v>103.142069025447</v>
      </c>
      <c r="M107" s="42">
        <v>169.208212665073</v>
      </c>
      <c r="N107" s="42" t="s">
        <v>522</v>
      </c>
      <c r="O107" s="42" t="s">
        <v>522</v>
      </c>
      <c r="P107" s="42">
        <v>93.81081008875769</v>
      </c>
      <c r="Q107" s="42">
        <v>93.7589120968963</v>
      </c>
    </row>
    <row r="108" spans="1:17" ht="12" customHeight="1">
      <c r="A108" s="38" t="s">
        <v>348</v>
      </c>
      <c r="B108" s="39" t="s">
        <v>106</v>
      </c>
      <c r="C108" s="39" t="s">
        <v>356</v>
      </c>
      <c r="D108" s="40">
        <v>0.9608</v>
      </c>
      <c r="E108" s="41">
        <v>121.845787251728</v>
      </c>
      <c r="F108" s="42">
        <v>121.845787251728</v>
      </c>
      <c r="G108" s="42" t="s">
        <v>522</v>
      </c>
      <c r="H108" s="42" t="s">
        <v>522</v>
      </c>
      <c r="I108" s="42" t="s">
        <v>522</v>
      </c>
      <c r="J108" s="42" t="s">
        <v>522</v>
      </c>
      <c r="K108" s="42">
        <v>97.4287532641516</v>
      </c>
      <c r="L108" s="42" t="s">
        <v>522</v>
      </c>
      <c r="M108" s="42">
        <v>147.033009012143</v>
      </c>
      <c r="N108" s="42">
        <v>116.06937895543402</v>
      </c>
      <c r="O108" s="42" t="s">
        <v>522</v>
      </c>
      <c r="P108" s="42" t="s">
        <v>522</v>
      </c>
      <c r="Q108" s="42">
        <v>99.09402412434429</v>
      </c>
    </row>
    <row r="109" spans="1:17" ht="12" customHeight="1">
      <c r="A109" s="38" t="s">
        <v>421</v>
      </c>
      <c r="B109" s="39" t="s">
        <v>183</v>
      </c>
      <c r="C109" s="39" t="s">
        <v>433</v>
      </c>
      <c r="D109" s="40">
        <v>1.1167</v>
      </c>
      <c r="E109" s="41">
        <v>99.4547309006141</v>
      </c>
      <c r="F109" s="42">
        <v>101.17409956016</v>
      </c>
      <c r="G109" s="42">
        <v>81.22225907334499</v>
      </c>
      <c r="H109" s="42">
        <v>106.493396350631</v>
      </c>
      <c r="I109" s="42">
        <v>62.8823267048543</v>
      </c>
      <c r="J109" s="42">
        <v>75.82236687695841</v>
      </c>
      <c r="K109" s="42">
        <v>127.107910174979</v>
      </c>
      <c r="L109" s="42">
        <v>107.01278896653501</v>
      </c>
      <c r="M109" s="42">
        <v>96.46374583661218</v>
      </c>
      <c r="N109" s="42" t="s">
        <v>522</v>
      </c>
      <c r="O109" s="42" t="s">
        <v>522</v>
      </c>
      <c r="P109" s="42">
        <v>86.86393748748029</v>
      </c>
      <c r="Q109" s="42">
        <v>106.108329411253</v>
      </c>
    </row>
    <row r="110" spans="1:17" ht="12" customHeight="1">
      <c r="A110" s="38" t="s">
        <v>348</v>
      </c>
      <c r="B110" s="39" t="s">
        <v>113</v>
      </c>
      <c r="C110" s="39" t="s">
        <v>363</v>
      </c>
      <c r="D110" s="40">
        <v>0.9353</v>
      </c>
      <c r="E110" s="41">
        <v>94.977919143281</v>
      </c>
      <c r="F110" s="42">
        <v>94.977919143281</v>
      </c>
      <c r="G110" s="42">
        <v>48.563515563298694</v>
      </c>
      <c r="H110" s="42">
        <v>89.6425615329582</v>
      </c>
      <c r="I110" s="42">
        <v>88.0066703217771</v>
      </c>
      <c r="J110" s="42" t="s">
        <v>522</v>
      </c>
      <c r="K110" s="42">
        <v>105.92662894883301</v>
      </c>
      <c r="L110" s="42" t="s">
        <v>522</v>
      </c>
      <c r="M110" s="42">
        <v>93.5131015228116</v>
      </c>
      <c r="N110" s="42" t="s">
        <v>522</v>
      </c>
      <c r="O110" s="42" t="s">
        <v>522</v>
      </c>
      <c r="P110" s="42">
        <v>89.88847981960639</v>
      </c>
      <c r="Q110" s="42">
        <v>154.083844734191</v>
      </c>
    </row>
    <row r="111" spans="1:17" ht="12" customHeight="1">
      <c r="A111" s="38" t="s">
        <v>348</v>
      </c>
      <c r="B111" s="39" t="s">
        <v>105</v>
      </c>
      <c r="C111" s="39" t="s">
        <v>355</v>
      </c>
      <c r="D111" s="40">
        <v>0.9357</v>
      </c>
      <c r="E111" s="41">
        <v>108.313074979046</v>
      </c>
      <c r="F111" s="42">
        <v>108.313074979046</v>
      </c>
      <c r="G111" s="42" t="s">
        <v>522</v>
      </c>
      <c r="H111" s="42" t="s">
        <v>522</v>
      </c>
      <c r="I111" s="42" t="s">
        <v>522</v>
      </c>
      <c r="J111" s="42" t="s">
        <v>522</v>
      </c>
      <c r="K111" s="42" t="s">
        <v>522</v>
      </c>
      <c r="L111" s="42" t="s">
        <v>522</v>
      </c>
      <c r="M111" s="42" t="s">
        <v>522</v>
      </c>
      <c r="N111" s="42">
        <v>108.313074979046</v>
      </c>
      <c r="O111" s="42" t="s">
        <v>522</v>
      </c>
      <c r="P111" s="42" t="s">
        <v>522</v>
      </c>
      <c r="Q111" s="42" t="s">
        <v>522</v>
      </c>
    </row>
    <row r="112" spans="1:17" ht="12" customHeight="1">
      <c r="A112" s="38" t="s">
        <v>272</v>
      </c>
      <c r="B112" s="39" t="s">
        <v>72</v>
      </c>
      <c r="C112" s="39" t="s">
        <v>321</v>
      </c>
      <c r="D112" s="40">
        <v>0.9615</v>
      </c>
      <c r="E112" s="41">
        <v>103.196169683108</v>
      </c>
      <c r="F112" s="42">
        <v>103.196169683108</v>
      </c>
      <c r="G112" s="42" t="s">
        <v>522</v>
      </c>
      <c r="H112" s="42" t="s">
        <v>522</v>
      </c>
      <c r="I112" s="42" t="s">
        <v>522</v>
      </c>
      <c r="J112" s="42" t="s">
        <v>522</v>
      </c>
      <c r="K112" s="42">
        <v>109.561424253362</v>
      </c>
      <c r="L112" s="42">
        <v>54.5102928148729</v>
      </c>
      <c r="M112" s="42">
        <v>106.212385084045</v>
      </c>
      <c r="N112" s="42" t="s">
        <v>522</v>
      </c>
      <c r="O112" s="42" t="s">
        <v>522</v>
      </c>
      <c r="P112" s="42">
        <v>92.25458829763839</v>
      </c>
      <c r="Q112" s="42">
        <v>132.755080612295</v>
      </c>
    </row>
    <row r="113" spans="1:17" ht="12" customHeight="1">
      <c r="A113" s="38" t="s">
        <v>272</v>
      </c>
      <c r="B113" s="39" t="s">
        <v>37</v>
      </c>
      <c r="C113" s="39" t="s">
        <v>286</v>
      </c>
      <c r="D113" s="40">
        <v>0.9594</v>
      </c>
      <c r="E113" s="41">
        <v>107.426961219964</v>
      </c>
      <c r="F113" s="42">
        <v>108.031478902195</v>
      </c>
      <c r="G113" s="42">
        <v>121.49763140983</v>
      </c>
      <c r="H113" s="42">
        <v>99.8287993174361</v>
      </c>
      <c r="I113" s="42">
        <v>66.19468620432619</v>
      </c>
      <c r="J113" s="42">
        <v>101.371361678992</v>
      </c>
      <c r="K113" s="42">
        <v>86.42518312175608</v>
      </c>
      <c r="L113" s="42" t="s">
        <v>522</v>
      </c>
      <c r="M113" s="42" t="s">
        <v>522</v>
      </c>
      <c r="N113" s="42" t="s">
        <v>522</v>
      </c>
      <c r="O113" s="42" t="s">
        <v>522</v>
      </c>
      <c r="P113" s="42" t="s">
        <v>522</v>
      </c>
      <c r="Q113" s="42">
        <v>225.74566343875003</v>
      </c>
    </row>
    <row r="114" spans="1:17" ht="12" customHeight="1">
      <c r="A114" s="38" t="s">
        <v>272</v>
      </c>
      <c r="B114" s="39" t="s">
        <v>43</v>
      </c>
      <c r="C114" s="39" t="s">
        <v>292</v>
      </c>
      <c r="D114" s="40">
        <v>0.9582</v>
      </c>
      <c r="E114" s="41">
        <v>97.62826078656829</v>
      </c>
      <c r="F114" s="42">
        <v>99.0579851829082</v>
      </c>
      <c r="G114" s="42">
        <v>88.976862797037</v>
      </c>
      <c r="H114" s="42">
        <v>104.32813715481801</v>
      </c>
      <c r="I114" s="42">
        <v>19.8700383257751</v>
      </c>
      <c r="J114" s="42">
        <v>93.746089433003</v>
      </c>
      <c r="K114" s="42">
        <v>117.039117554395</v>
      </c>
      <c r="L114" s="42">
        <v>63.314875274410504</v>
      </c>
      <c r="M114" s="42">
        <v>50.0403538718969</v>
      </c>
      <c r="N114" s="42" t="s">
        <v>522</v>
      </c>
      <c r="O114" s="42" t="s">
        <v>522</v>
      </c>
      <c r="P114" s="42">
        <v>141.04178990170703</v>
      </c>
      <c r="Q114" s="42">
        <v>101.625227529621</v>
      </c>
    </row>
    <row r="115" spans="1:17" ht="12" customHeight="1">
      <c r="A115" s="38" t="s">
        <v>421</v>
      </c>
      <c r="B115" s="39" t="s">
        <v>200</v>
      </c>
      <c r="C115" s="39" t="s">
        <v>450</v>
      </c>
      <c r="D115" s="40">
        <v>1.1019</v>
      </c>
      <c r="E115" s="41">
        <v>91.2669171888728</v>
      </c>
      <c r="F115" s="42">
        <v>91.2669171888728</v>
      </c>
      <c r="G115" s="42" t="s">
        <v>522</v>
      </c>
      <c r="H115" s="42" t="s">
        <v>522</v>
      </c>
      <c r="I115" s="42" t="s">
        <v>522</v>
      </c>
      <c r="J115" s="42" t="s">
        <v>522</v>
      </c>
      <c r="K115" s="42" t="s">
        <v>522</v>
      </c>
      <c r="L115" s="42" t="s">
        <v>522</v>
      </c>
      <c r="M115" s="42" t="s">
        <v>522</v>
      </c>
      <c r="N115" s="42" t="s">
        <v>522</v>
      </c>
      <c r="O115" s="42">
        <v>91.2669171888728</v>
      </c>
      <c r="P115" s="42" t="s">
        <v>522</v>
      </c>
      <c r="Q115" s="42" t="s">
        <v>522</v>
      </c>
    </row>
    <row r="116" spans="1:17" ht="12" customHeight="1">
      <c r="A116" s="38" t="s">
        <v>348</v>
      </c>
      <c r="B116" s="39" t="s">
        <v>147</v>
      </c>
      <c r="C116" s="39" t="s">
        <v>397</v>
      </c>
      <c r="D116" s="40">
        <v>1.0317</v>
      </c>
      <c r="E116" s="41">
        <v>98.6881750910575</v>
      </c>
      <c r="F116" s="42">
        <v>99.1727958683658</v>
      </c>
      <c r="G116" s="42">
        <v>99.5023379969354</v>
      </c>
      <c r="H116" s="42">
        <v>102.30344608977701</v>
      </c>
      <c r="I116" s="42">
        <v>86.34973010078879</v>
      </c>
      <c r="J116" s="42">
        <v>90.7597791742941</v>
      </c>
      <c r="K116" s="42">
        <v>95.7610655961155</v>
      </c>
      <c r="L116" s="42">
        <v>146.704401706762</v>
      </c>
      <c r="M116" s="42">
        <v>59.0461955072404</v>
      </c>
      <c r="N116" s="42" t="s">
        <v>522</v>
      </c>
      <c r="O116" s="42" t="s">
        <v>522</v>
      </c>
      <c r="P116" s="42">
        <v>99.8221877099589</v>
      </c>
      <c r="Q116" s="42">
        <v>102.30344608977701</v>
      </c>
    </row>
    <row r="117" spans="1:17" ht="12" customHeight="1">
      <c r="A117" s="38" t="s">
        <v>463</v>
      </c>
      <c r="B117" s="39" t="s">
        <v>223</v>
      </c>
      <c r="C117" s="39" t="s">
        <v>473</v>
      </c>
      <c r="D117" s="40">
        <v>1.0218</v>
      </c>
      <c r="E117" s="41">
        <v>103.393224333817</v>
      </c>
      <c r="F117" s="42">
        <v>103.706388856172</v>
      </c>
      <c r="G117" s="42">
        <v>104.16634924838101</v>
      </c>
      <c r="H117" s="42">
        <v>111.594220262992</v>
      </c>
      <c r="I117" s="42">
        <v>93.84170640198501</v>
      </c>
      <c r="J117" s="42">
        <v>122.261386805715</v>
      </c>
      <c r="K117" s="42">
        <v>104.792678293092</v>
      </c>
      <c r="L117" s="42">
        <v>104.724173553826</v>
      </c>
      <c r="M117" s="42">
        <v>57.700563243936095</v>
      </c>
      <c r="N117" s="42" t="s">
        <v>522</v>
      </c>
      <c r="O117" s="42" t="s">
        <v>522</v>
      </c>
      <c r="P117" s="42">
        <v>120.23560380173</v>
      </c>
      <c r="Q117" s="42">
        <v>83.1843262505863</v>
      </c>
    </row>
    <row r="118" spans="1:17" ht="12" customHeight="1">
      <c r="A118" s="38" t="s">
        <v>272</v>
      </c>
      <c r="B118" s="39" t="s">
        <v>75</v>
      </c>
      <c r="C118" s="39" t="s">
        <v>324</v>
      </c>
      <c r="D118" s="40">
        <v>0.973</v>
      </c>
      <c r="E118" s="41">
        <v>131.422152070161</v>
      </c>
      <c r="F118" s="42">
        <v>131.422152070161</v>
      </c>
      <c r="G118" s="42" t="s">
        <v>522</v>
      </c>
      <c r="H118" s="42" t="s">
        <v>522</v>
      </c>
      <c r="I118" s="42" t="s">
        <v>522</v>
      </c>
      <c r="J118" s="42" t="s">
        <v>522</v>
      </c>
      <c r="K118" s="42" t="s">
        <v>522</v>
      </c>
      <c r="L118" s="42" t="s">
        <v>522</v>
      </c>
      <c r="M118" s="42" t="s">
        <v>522</v>
      </c>
      <c r="N118" s="42">
        <v>131.422152070161</v>
      </c>
      <c r="O118" s="42" t="s">
        <v>522</v>
      </c>
      <c r="P118" s="42" t="s">
        <v>522</v>
      </c>
      <c r="Q118" s="42" t="s">
        <v>522</v>
      </c>
    </row>
    <row r="119" spans="1:17" ht="12" customHeight="1">
      <c r="A119" s="38" t="s">
        <v>463</v>
      </c>
      <c r="B119" s="39" t="s">
        <v>218</v>
      </c>
      <c r="C119" s="39" t="s">
        <v>468</v>
      </c>
      <c r="D119" s="40">
        <v>1.0145</v>
      </c>
      <c r="E119" s="41">
        <v>99.6706449014005</v>
      </c>
      <c r="F119" s="42">
        <v>100.12405171167201</v>
      </c>
      <c r="G119" s="42">
        <v>102.351659083875</v>
      </c>
      <c r="H119" s="42">
        <v>96.8614940116756</v>
      </c>
      <c r="I119" s="42">
        <v>87.7342177875164</v>
      </c>
      <c r="J119" s="42">
        <v>101.819398915295</v>
      </c>
      <c r="K119" s="42">
        <v>101.927822282969</v>
      </c>
      <c r="L119" s="42">
        <v>104.303279702</v>
      </c>
      <c r="M119" s="42">
        <v>81.9483526216618</v>
      </c>
      <c r="N119" s="42" t="s">
        <v>522</v>
      </c>
      <c r="O119" s="42" t="s">
        <v>522</v>
      </c>
      <c r="P119" s="42">
        <v>123.25765570530201</v>
      </c>
      <c r="Q119" s="42">
        <v>94.34804321560578</v>
      </c>
    </row>
    <row r="120" spans="1:17" ht="12" customHeight="1">
      <c r="A120" s="38" t="s">
        <v>272</v>
      </c>
      <c r="B120" s="39" t="s">
        <v>61</v>
      </c>
      <c r="C120" s="39" t="s">
        <v>310</v>
      </c>
      <c r="D120" s="40">
        <v>0.9565</v>
      </c>
      <c r="E120" s="41">
        <v>91.37360072631009</v>
      </c>
      <c r="F120" s="42">
        <v>91.37360072631009</v>
      </c>
      <c r="G120" s="42" t="s">
        <v>522</v>
      </c>
      <c r="H120" s="42" t="s">
        <v>522</v>
      </c>
      <c r="I120" s="42" t="s">
        <v>522</v>
      </c>
      <c r="J120" s="42" t="s">
        <v>522</v>
      </c>
      <c r="K120" s="42" t="s">
        <v>522</v>
      </c>
      <c r="L120" s="42" t="s">
        <v>522</v>
      </c>
      <c r="M120" s="42" t="s">
        <v>522</v>
      </c>
      <c r="N120" s="42">
        <v>91.37360072631009</v>
      </c>
      <c r="O120" s="42" t="s">
        <v>522</v>
      </c>
      <c r="P120" s="42" t="s">
        <v>522</v>
      </c>
      <c r="Q120" s="42" t="s">
        <v>522</v>
      </c>
    </row>
    <row r="121" spans="1:17" ht="12" customHeight="1">
      <c r="A121" s="38" t="s">
        <v>272</v>
      </c>
      <c r="B121" s="39" t="s">
        <v>39</v>
      </c>
      <c r="C121" s="39" t="s">
        <v>288</v>
      </c>
      <c r="D121" s="40">
        <v>0.9612</v>
      </c>
      <c r="E121" s="41">
        <v>95.1401749187994</v>
      </c>
      <c r="F121" s="42">
        <v>95.5147015778564</v>
      </c>
      <c r="G121" s="42">
        <v>80.3151613311242</v>
      </c>
      <c r="H121" s="42">
        <v>104.70100824306101</v>
      </c>
      <c r="I121" s="42">
        <v>85.44409585654448</v>
      </c>
      <c r="J121" s="42">
        <v>121.533900864015</v>
      </c>
      <c r="K121" s="42">
        <v>87.39995729828689</v>
      </c>
      <c r="L121" s="42">
        <v>86.3387984309586</v>
      </c>
      <c r="M121" s="42">
        <v>99.405617424727</v>
      </c>
      <c r="N121" s="42" t="s">
        <v>522</v>
      </c>
      <c r="O121" s="42" t="s">
        <v>522</v>
      </c>
      <c r="P121" s="42">
        <v>107.634800405675</v>
      </c>
      <c r="Q121" s="42">
        <v>92.8201903363071</v>
      </c>
    </row>
    <row r="122" spans="1:17" ht="12" customHeight="1">
      <c r="A122" s="38" t="s">
        <v>348</v>
      </c>
      <c r="B122" s="39" t="s">
        <v>159</v>
      </c>
      <c r="C122" s="39" t="s">
        <v>409</v>
      </c>
      <c r="D122" s="40">
        <v>1.0124</v>
      </c>
      <c r="E122" s="41">
        <v>92.62550620951171</v>
      </c>
      <c r="F122" s="42">
        <v>91.93404994048471</v>
      </c>
      <c r="G122" s="42">
        <v>110.168739549396</v>
      </c>
      <c r="H122" s="42">
        <v>74.68715500161218</v>
      </c>
      <c r="I122" s="42">
        <v>124.10652234363901</v>
      </c>
      <c r="J122" s="42">
        <v>75.96141012596189</v>
      </c>
      <c r="K122" s="42">
        <v>106.108903455537</v>
      </c>
      <c r="L122" s="42">
        <v>96.17168907494991</v>
      </c>
      <c r="M122" s="42" t="s">
        <v>522</v>
      </c>
      <c r="N122" s="42" t="s">
        <v>522</v>
      </c>
      <c r="O122" s="42" t="s">
        <v>522</v>
      </c>
      <c r="P122" s="42">
        <v>83.7057203390639</v>
      </c>
      <c r="Q122" s="42">
        <v>105.980490148432</v>
      </c>
    </row>
    <row r="123" spans="1:17" ht="12" customHeight="1">
      <c r="A123" s="38" t="s">
        <v>348</v>
      </c>
      <c r="B123" s="39" t="s">
        <v>120</v>
      </c>
      <c r="C123" s="39" t="s">
        <v>370</v>
      </c>
      <c r="D123" s="40">
        <v>0.9531</v>
      </c>
      <c r="E123" s="41">
        <v>117.995831918819</v>
      </c>
      <c r="F123" s="42">
        <v>117.691556698683</v>
      </c>
      <c r="G123" s="42">
        <v>103.600466331711</v>
      </c>
      <c r="H123" s="42">
        <v>119.66409950508</v>
      </c>
      <c r="I123" s="42">
        <v>126.819813302753</v>
      </c>
      <c r="J123" s="42">
        <v>111.23882358201301</v>
      </c>
      <c r="K123" s="42">
        <v>127.155565269799</v>
      </c>
      <c r="L123" s="42">
        <v>100.23245441227799</v>
      </c>
      <c r="M123" s="42">
        <v>143.114275953467</v>
      </c>
      <c r="N123" s="42" t="s">
        <v>522</v>
      </c>
      <c r="O123" s="42" t="s">
        <v>522</v>
      </c>
      <c r="P123" s="42">
        <v>150.82607894656098</v>
      </c>
      <c r="Q123" s="42">
        <v>119.42277777876501</v>
      </c>
    </row>
    <row r="124" spans="1:17" ht="12" customHeight="1">
      <c r="A124" s="38" t="s">
        <v>272</v>
      </c>
      <c r="B124" s="39" t="s">
        <v>94</v>
      </c>
      <c r="C124" s="39" t="s">
        <v>343</v>
      </c>
      <c r="D124" s="40">
        <v>0.9584</v>
      </c>
      <c r="E124" s="41">
        <v>111.10579787794899</v>
      </c>
      <c r="F124" s="42">
        <v>111.669257033227</v>
      </c>
      <c r="G124" s="42">
        <v>124.889678324677</v>
      </c>
      <c r="H124" s="42">
        <v>106.24335405646801</v>
      </c>
      <c r="I124" s="42">
        <v>95.9237039718239</v>
      </c>
      <c r="J124" s="42">
        <v>105.61728832838001</v>
      </c>
      <c r="K124" s="42">
        <v>117.08472558118501</v>
      </c>
      <c r="L124" s="42">
        <v>97.82277001368969</v>
      </c>
      <c r="M124" s="42">
        <v>112.00315875487401</v>
      </c>
      <c r="N124" s="42" t="s">
        <v>522</v>
      </c>
      <c r="O124" s="42" t="s">
        <v>522</v>
      </c>
      <c r="P124" s="42">
        <v>109.655412274546</v>
      </c>
      <c r="Q124" s="42">
        <v>105.053829173102</v>
      </c>
    </row>
    <row r="125" spans="1:17" ht="12" customHeight="1">
      <c r="A125" s="38" t="s">
        <v>463</v>
      </c>
      <c r="B125" s="39" t="s">
        <v>235</v>
      </c>
      <c r="C125" s="39" t="s">
        <v>485</v>
      </c>
      <c r="D125" s="40">
        <v>1.0187</v>
      </c>
      <c r="E125" s="41">
        <v>99.4604570638263</v>
      </c>
      <c r="F125" s="42">
        <v>99.7942169868592</v>
      </c>
      <c r="G125" s="42">
        <v>102.69007514258601</v>
      </c>
      <c r="H125" s="42">
        <v>96.88854236280751</v>
      </c>
      <c r="I125" s="42">
        <v>89.8305016374925</v>
      </c>
      <c r="J125" s="42">
        <v>107.50996108991599</v>
      </c>
      <c r="K125" s="42">
        <v>94.20864651021921</v>
      </c>
      <c r="L125" s="42">
        <v>123.147595130843</v>
      </c>
      <c r="M125" s="42">
        <v>94.8172675463381</v>
      </c>
      <c r="N125" s="42" t="s">
        <v>522</v>
      </c>
      <c r="O125" s="42" t="s">
        <v>522</v>
      </c>
      <c r="P125" s="42">
        <v>96.859092957834</v>
      </c>
      <c r="Q125" s="42">
        <v>112.830486921794</v>
      </c>
    </row>
    <row r="126" spans="1:17" ht="12" customHeight="1">
      <c r="A126" s="38" t="s">
        <v>421</v>
      </c>
      <c r="B126" s="39" t="s">
        <v>193</v>
      </c>
      <c r="C126" s="39" t="s">
        <v>443</v>
      </c>
      <c r="D126" s="40">
        <v>1.1647</v>
      </c>
      <c r="E126" s="41">
        <v>90.14330666183649</v>
      </c>
      <c r="F126" s="42">
        <v>90.16906434542409</v>
      </c>
      <c r="G126" s="42">
        <v>95.95595725808981</v>
      </c>
      <c r="H126" s="42">
        <v>86.28824001823581</v>
      </c>
      <c r="I126" s="42">
        <v>17.2233044255304</v>
      </c>
      <c r="J126" s="42" t="s">
        <v>522</v>
      </c>
      <c r="K126" s="42">
        <v>98.31707825361369</v>
      </c>
      <c r="L126" s="42" t="s">
        <v>522</v>
      </c>
      <c r="M126" s="42" t="s">
        <v>522</v>
      </c>
      <c r="N126" s="42" t="s">
        <v>522</v>
      </c>
      <c r="O126" s="42" t="s">
        <v>522</v>
      </c>
      <c r="P126" s="42">
        <v>92.90796470023169</v>
      </c>
      <c r="Q126" s="42">
        <v>58.09216238441619</v>
      </c>
    </row>
    <row r="127" spans="1:17" ht="12" customHeight="1">
      <c r="A127" s="38" t="s">
        <v>421</v>
      </c>
      <c r="B127" s="39" t="s">
        <v>189</v>
      </c>
      <c r="C127" s="39" t="s">
        <v>439</v>
      </c>
      <c r="D127" s="40">
        <v>1.101</v>
      </c>
      <c r="E127" s="41">
        <v>97.05861306812189</v>
      </c>
      <c r="F127" s="42">
        <v>97.3220137586493</v>
      </c>
      <c r="G127" s="42">
        <v>106.259471671716</v>
      </c>
      <c r="H127" s="42">
        <v>88.8386949671814</v>
      </c>
      <c r="I127" s="42">
        <v>83.3799427255624</v>
      </c>
      <c r="J127" s="42">
        <v>137.004690203963</v>
      </c>
      <c r="K127" s="42">
        <v>86.75873779025841</v>
      </c>
      <c r="L127" s="42">
        <v>145.869485857574</v>
      </c>
      <c r="M127" s="42" t="s">
        <v>522</v>
      </c>
      <c r="N127" s="42" t="s">
        <v>522</v>
      </c>
      <c r="O127" s="42" t="s">
        <v>522</v>
      </c>
      <c r="P127" s="42">
        <v>95.0331525857907</v>
      </c>
      <c r="Q127" s="42">
        <v>95.5599539668455</v>
      </c>
    </row>
    <row r="128" spans="1:17" ht="12" customHeight="1">
      <c r="A128" s="38" t="s">
        <v>348</v>
      </c>
      <c r="B128" s="39" t="s">
        <v>157</v>
      </c>
      <c r="C128" s="39" t="s">
        <v>407</v>
      </c>
      <c r="D128" s="40">
        <v>0.935</v>
      </c>
      <c r="E128" s="41">
        <v>94.45662019793751</v>
      </c>
      <c r="F128" s="42">
        <v>93.2694955555042</v>
      </c>
      <c r="G128" s="42">
        <v>91.7829160483129</v>
      </c>
      <c r="H128" s="42">
        <v>93.16254738951919</v>
      </c>
      <c r="I128" s="42">
        <v>135.353598870595</v>
      </c>
      <c r="J128" s="42">
        <v>107.07650378416601</v>
      </c>
      <c r="K128" s="42">
        <v>86.0718839847148</v>
      </c>
      <c r="L128" s="42">
        <v>103.258454258502</v>
      </c>
      <c r="M128" s="42">
        <v>77.9010441034621</v>
      </c>
      <c r="N128" s="42" t="s">
        <v>522</v>
      </c>
      <c r="O128" s="42" t="s">
        <v>522</v>
      </c>
      <c r="P128" s="42">
        <v>92.1786242624574</v>
      </c>
      <c r="Q128" s="42">
        <v>102.980389026941</v>
      </c>
    </row>
    <row r="129" spans="1:17" ht="12" customHeight="1">
      <c r="A129" s="38" t="s">
        <v>348</v>
      </c>
      <c r="B129" s="39" t="s">
        <v>158</v>
      </c>
      <c r="C129" s="39" t="s">
        <v>408</v>
      </c>
      <c r="D129" s="40">
        <v>0.9443</v>
      </c>
      <c r="E129" s="41">
        <v>113.24226050448901</v>
      </c>
      <c r="F129" s="42">
        <v>113.24226050448901</v>
      </c>
      <c r="G129" s="42" t="s">
        <v>522</v>
      </c>
      <c r="H129" s="42" t="s">
        <v>522</v>
      </c>
      <c r="I129" s="42" t="s">
        <v>522</v>
      </c>
      <c r="J129" s="42" t="s">
        <v>522</v>
      </c>
      <c r="K129" s="42" t="s">
        <v>522</v>
      </c>
      <c r="L129" s="42" t="s">
        <v>522</v>
      </c>
      <c r="M129" s="42" t="s">
        <v>522</v>
      </c>
      <c r="N129" s="42">
        <v>113.24226050448901</v>
      </c>
      <c r="O129" s="42" t="s">
        <v>522</v>
      </c>
      <c r="P129" s="42" t="s">
        <v>522</v>
      </c>
      <c r="Q129" s="42" t="s">
        <v>522</v>
      </c>
    </row>
    <row r="130" spans="1:17" ht="12" customHeight="1">
      <c r="A130" s="38" t="s">
        <v>348</v>
      </c>
      <c r="B130" s="39" t="s">
        <v>168</v>
      </c>
      <c r="C130" s="39" t="s">
        <v>417</v>
      </c>
      <c r="D130" s="40">
        <v>0.9387</v>
      </c>
      <c r="E130" s="41">
        <v>87.12771628026219</v>
      </c>
      <c r="F130" s="42">
        <v>87.12771628026219</v>
      </c>
      <c r="G130" s="42" t="s">
        <v>522</v>
      </c>
      <c r="H130" s="42" t="s">
        <v>522</v>
      </c>
      <c r="I130" s="42" t="s">
        <v>522</v>
      </c>
      <c r="J130" s="42" t="s">
        <v>522</v>
      </c>
      <c r="K130" s="42">
        <v>114.110783322432</v>
      </c>
      <c r="L130" s="42" t="s">
        <v>522</v>
      </c>
      <c r="M130" s="42">
        <v>78.7228051486903</v>
      </c>
      <c r="N130" s="42">
        <v>55.60663638378389</v>
      </c>
      <c r="O130" s="42" t="s">
        <v>522</v>
      </c>
      <c r="P130" s="42" t="s">
        <v>522</v>
      </c>
      <c r="Q130" s="42">
        <v>107.67660547266101</v>
      </c>
    </row>
    <row r="131" spans="1:17" ht="12" customHeight="1">
      <c r="A131" s="38" t="s">
        <v>463</v>
      </c>
      <c r="B131" s="39" t="s">
        <v>267</v>
      </c>
      <c r="C131" s="39" t="s">
        <v>517</v>
      </c>
      <c r="D131" s="40">
        <v>0.9932</v>
      </c>
      <c r="E131" s="41">
        <v>103.14756397614701</v>
      </c>
      <c r="F131" s="42">
        <v>100.781563240726</v>
      </c>
      <c r="G131" s="42">
        <v>102.68443191729901</v>
      </c>
      <c r="H131" s="42">
        <v>98.5867200053132</v>
      </c>
      <c r="I131" s="42">
        <v>173.93629236231502</v>
      </c>
      <c r="J131" s="42">
        <v>99.7546182406702</v>
      </c>
      <c r="K131" s="42">
        <v>116.115261623905</v>
      </c>
      <c r="L131" s="42">
        <v>75.99393000409559</v>
      </c>
      <c r="M131" s="42">
        <v>108.503786917612</v>
      </c>
      <c r="N131" s="42">
        <v>94.4386676521484</v>
      </c>
      <c r="O131" s="42" t="s">
        <v>522</v>
      </c>
      <c r="P131" s="42">
        <v>96.130106475769</v>
      </c>
      <c r="Q131" s="42">
        <v>97.09664294640929</v>
      </c>
    </row>
    <row r="132" spans="1:17" ht="12" customHeight="1">
      <c r="A132" s="38" t="s">
        <v>272</v>
      </c>
      <c r="B132" s="39" t="s">
        <v>52</v>
      </c>
      <c r="C132" s="39" t="s">
        <v>301</v>
      </c>
      <c r="D132" s="40">
        <v>0.9473</v>
      </c>
      <c r="E132" s="41">
        <v>108.928573273826</v>
      </c>
      <c r="F132" s="42">
        <v>109.498603602035</v>
      </c>
      <c r="G132" s="42">
        <v>104.611121343504</v>
      </c>
      <c r="H132" s="42">
        <v>117.162344681287</v>
      </c>
      <c r="I132" s="42">
        <v>87.1724157471903</v>
      </c>
      <c r="J132" s="42">
        <v>131.951464863148</v>
      </c>
      <c r="K132" s="42">
        <v>95.0156108186558</v>
      </c>
      <c r="L132" s="42">
        <v>122.61985726802601</v>
      </c>
      <c r="M132" s="42">
        <v>100.73702633512201</v>
      </c>
      <c r="N132" s="42" t="s">
        <v>522</v>
      </c>
      <c r="O132" s="42" t="s">
        <v>522</v>
      </c>
      <c r="P132" s="42">
        <v>112.982122274422</v>
      </c>
      <c r="Q132" s="42">
        <v>103.967198194972</v>
      </c>
    </row>
    <row r="133" spans="1:17" ht="12" customHeight="1">
      <c r="A133" s="38" t="s">
        <v>272</v>
      </c>
      <c r="B133" s="39" t="s">
        <v>33</v>
      </c>
      <c r="C133" s="39" t="s">
        <v>282</v>
      </c>
      <c r="D133" s="40">
        <v>0.9486</v>
      </c>
      <c r="E133" s="41">
        <v>85.06000663031611</v>
      </c>
      <c r="F133" s="42">
        <v>85.06000663031611</v>
      </c>
      <c r="G133" s="42" t="s">
        <v>522</v>
      </c>
      <c r="H133" s="42" t="s">
        <v>522</v>
      </c>
      <c r="I133" s="42" t="s">
        <v>522</v>
      </c>
      <c r="J133" s="42" t="s">
        <v>522</v>
      </c>
      <c r="K133" s="42" t="s">
        <v>522</v>
      </c>
      <c r="L133" s="42" t="s">
        <v>522</v>
      </c>
      <c r="M133" s="42" t="s">
        <v>522</v>
      </c>
      <c r="N133" s="42" t="s">
        <v>522</v>
      </c>
      <c r="O133" s="42">
        <v>85.06000663031611</v>
      </c>
      <c r="P133" s="42" t="s">
        <v>522</v>
      </c>
      <c r="Q133" s="42" t="s">
        <v>522</v>
      </c>
    </row>
    <row r="134" spans="1:17" ht="12" customHeight="1">
      <c r="A134" s="38" t="s">
        <v>421</v>
      </c>
      <c r="B134" s="39" t="s">
        <v>176</v>
      </c>
      <c r="C134" s="39" t="s">
        <v>426</v>
      </c>
      <c r="D134" s="40">
        <v>1.0802</v>
      </c>
      <c r="E134" s="41">
        <v>87.80927110530719</v>
      </c>
      <c r="F134" s="42">
        <v>87.80927110530719</v>
      </c>
      <c r="G134" s="42" t="s">
        <v>522</v>
      </c>
      <c r="H134" s="42" t="s">
        <v>522</v>
      </c>
      <c r="I134" s="42" t="s">
        <v>522</v>
      </c>
      <c r="J134" s="42" t="s">
        <v>522</v>
      </c>
      <c r="K134" s="42">
        <v>86.71686267194649</v>
      </c>
      <c r="L134" s="42">
        <v>45.05721902683499</v>
      </c>
      <c r="M134" s="42">
        <v>94.45629869134939</v>
      </c>
      <c r="N134" s="42">
        <v>85.30969248660051</v>
      </c>
      <c r="O134" s="42" t="s">
        <v>522</v>
      </c>
      <c r="P134" s="42">
        <v>73.78385774478629</v>
      </c>
      <c r="Q134" s="42">
        <v>79.8106195254458</v>
      </c>
    </row>
    <row r="135" spans="1:17" ht="12" customHeight="1">
      <c r="A135" s="38" t="s">
        <v>348</v>
      </c>
      <c r="B135" s="39" t="s">
        <v>162</v>
      </c>
      <c r="C135" s="39" t="s">
        <v>412</v>
      </c>
      <c r="D135" s="40">
        <v>1.0006</v>
      </c>
      <c r="E135" s="41">
        <v>108.79013502473201</v>
      </c>
      <c r="F135" s="42">
        <v>108.79013502473201</v>
      </c>
      <c r="G135" s="42" t="s">
        <v>522</v>
      </c>
      <c r="H135" s="42" t="s">
        <v>522</v>
      </c>
      <c r="I135" s="42" t="s">
        <v>522</v>
      </c>
      <c r="J135" s="42" t="s">
        <v>522</v>
      </c>
      <c r="K135" s="42" t="s">
        <v>522</v>
      </c>
      <c r="L135" s="42" t="s">
        <v>522</v>
      </c>
      <c r="M135" s="42" t="s">
        <v>522</v>
      </c>
      <c r="N135" s="42">
        <v>108.79013502473201</v>
      </c>
      <c r="O135" s="42" t="s">
        <v>522</v>
      </c>
      <c r="P135" s="42" t="s">
        <v>522</v>
      </c>
      <c r="Q135" s="42" t="s">
        <v>522</v>
      </c>
    </row>
    <row r="136" spans="1:17" ht="12" customHeight="1">
      <c r="A136" s="38" t="s">
        <v>421</v>
      </c>
      <c r="B136" s="39" t="s">
        <v>174</v>
      </c>
      <c r="C136" s="39" t="s">
        <v>424</v>
      </c>
      <c r="D136" s="40">
        <v>1.1063</v>
      </c>
      <c r="E136" s="41">
        <v>96.8646094313181</v>
      </c>
      <c r="F136" s="42">
        <v>97.0453944433213</v>
      </c>
      <c r="G136" s="42">
        <v>104.222559419849</v>
      </c>
      <c r="H136" s="42">
        <v>105.10840597866401</v>
      </c>
      <c r="I136" s="42">
        <v>89.4795416909871</v>
      </c>
      <c r="J136" s="42">
        <v>84.89664163670581</v>
      </c>
      <c r="K136" s="42">
        <v>98.28377177554331</v>
      </c>
      <c r="L136" s="42">
        <v>75.776037781144</v>
      </c>
      <c r="M136" s="42">
        <v>117.492179300884</v>
      </c>
      <c r="N136" s="42">
        <v>95.61719284849599</v>
      </c>
      <c r="O136" s="42" t="s">
        <v>522</v>
      </c>
      <c r="P136" s="42">
        <v>94.5234435258766</v>
      </c>
      <c r="Q136" s="42">
        <v>80.0787210668203</v>
      </c>
    </row>
    <row r="137" spans="1:17" ht="12" customHeight="1">
      <c r="A137" s="38" t="s">
        <v>348</v>
      </c>
      <c r="B137" s="39" t="s">
        <v>129</v>
      </c>
      <c r="C137" s="39" t="s">
        <v>379</v>
      </c>
      <c r="D137" s="40">
        <v>0.9427</v>
      </c>
      <c r="E137" s="41">
        <v>91.75850611911329</v>
      </c>
      <c r="F137" s="42">
        <v>91.75850611911329</v>
      </c>
      <c r="G137" s="42" t="s">
        <v>522</v>
      </c>
      <c r="H137" s="42" t="s">
        <v>522</v>
      </c>
      <c r="I137" s="42" t="s">
        <v>522</v>
      </c>
      <c r="J137" s="42" t="s">
        <v>522</v>
      </c>
      <c r="K137" s="42" t="s">
        <v>522</v>
      </c>
      <c r="L137" s="42" t="s">
        <v>522</v>
      </c>
      <c r="M137" s="42">
        <v>29.1081318833349</v>
      </c>
      <c r="N137" s="42">
        <v>102.960469409493</v>
      </c>
      <c r="O137" s="42" t="s">
        <v>522</v>
      </c>
      <c r="P137" s="42" t="s">
        <v>522</v>
      </c>
      <c r="Q137" s="42" t="s">
        <v>522</v>
      </c>
    </row>
    <row r="138" spans="1:17" ht="12" customHeight="1">
      <c r="A138" s="38" t="s">
        <v>272</v>
      </c>
      <c r="B138" s="39" t="s">
        <v>30</v>
      </c>
      <c r="C138" s="39" t="s">
        <v>279</v>
      </c>
      <c r="D138" s="40">
        <v>0.9438</v>
      </c>
      <c r="E138" s="41">
        <v>96.03876738318489</v>
      </c>
      <c r="F138" s="42">
        <v>95.4242209899562</v>
      </c>
      <c r="G138" s="42">
        <v>104.748373163081</v>
      </c>
      <c r="H138" s="42">
        <v>93.3262867510031</v>
      </c>
      <c r="I138" s="42">
        <v>120.917300681477</v>
      </c>
      <c r="J138" s="42">
        <v>118.745197050238</v>
      </c>
      <c r="K138" s="42">
        <v>136.18559986496902</v>
      </c>
      <c r="L138" s="42">
        <v>134.670425136836</v>
      </c>
      <c r="M138" s="42">
        <v>72.9297038722927</v>
      </c>
      <c r="N138" s="42" t="s">
        <v>522</v>
      </c>
      <c r="O138" s="42" t="s">
        <v>522</v>
      </c>
      <c r="P138" s="42">
        <v>120.546453720046</v>
      </c>
      <c r="Q138" s="42">
        <v>49.958383518503595</v>
      </c>
    </row>
    <row r="139" spans="1:17" ht="12" customHeight="1">
      <c r="A139" s="38" t="s">
        <v>272</v>
      </c>
      <c r="B139" s="39" t="s">
        <v>66</v>
      </c>
      <c r="C139" s="39" t="s">
        <v>315</v>
      </c>
      <c r="D139" s="40">
        <v>0.964</v>
      </c>
      <c r="E139" s="41">
        <v>94.5792642924075</v>
      </c>
      <c r="F139" s="42">
        <v>94.5792642924075</v>
      </c>
      <c r="G139" s="42" t="s">
        <v>522</v>
      </c>
      <c r="H139" s="42" t="s">
        <v>522</v>
      </c>
      <c r="I139" s="42" t="s">
        <v>522</v>
      </c>
      <c r="J139" s="42" t="s">
        <v>522</v>
      </c>
      <c r="K139" s="42" t="s">
        <v>522</v>
      </c>
      <c r="L139" s="42" t="s">
        <v>522</v>
      </c>
      <c r="M139" s="42" t="s">
        <v>522</v>
      </c>
      <c r="N139" s="42" t="s">
        <v>522</v>
      </c>
      <c r="O139" s="42">
        <v>94.5792642924075</v>
      </c>
      <c r="P139" s="42" t="s">
        <v>522</v>
      </c>
      <c r="Q139" s="42" t="s">
        <v>522</v>
      </c>
    </row>
    <row r="140" spans="1:17" ht="12" customHeight="1">
      <c r="A140" s="38" t="s">
        <v>421</v>
      </c>
      <c r="B140" s="39" t="s">
        <v>205</v>
      </c>
      <c r="C140" s="39" t="s">
        <v>454</v>
      </c>
      <c r="D140" s="40">
        <v>1.1009</v>
      </c>
      <c r="E140" s="41">
        <v>99.16103399601829</v>
      </c>
      <c r="F140" s="42">
        <v>98.6705424840842</v>
      </c>
      <c r="G140" s="42">
        <v>102.903302568553</v>
      </c>
      <c r="H140" s="42">
        <v>97.3898146473673</v>
      </c>
      <c r="I140" s="42">
        <v>111.83206472098401</v>
      </c>
      <c r="J140" s="42">
        <v>98.3707976712355</v>
      </c>
      <c r="K140" s="42">
        <v>91.05884087295809</v>
      </c>
      <c r="L140" s="42">
        <v>96.48149703267438</v>
      </c>
      <c r="M140" s="42">
        <v>99.43352928042619</v>
      </c>
      <c r="N140" s="42" t="s">
        <v>522</v>
      </c>
      <c r="O140" s="42" t="s">
        <v>522</v>
      </c>
      <c r="P140" s="42">
        <v>121.40573237984601</v>
      </c>
      <c r="Q140" s="42">
        <v>100.20559925291501</v>
      </c>
    </row>
    <row r="141" spans="1:17" ht="12" customHeight="1">
      <c r="A141" s="38" t="s">
        <v>348</v>
      </c>
      <c r="B141" s="39" t="s">
        <v>103</v>
      </c>
      <c r="C141" s="39" t="s">
        <v>353</v>
      </c>
      <c r="D141" s="40">
        <v>0.9773</v>
      </c>
      <c r="E141" s="41">
        <v>94.26220565961499</v>
      </c>
      <c r="F141" s="42">
        <v>96.21662177782889</v>
      </c>
      <c r="G141" s="42">
        <v>90.55802432561798</v>
      </c>
      <c r="H141" s="42">
        <v>92.69662625601958</v>
      </c>
      <c r="I141" s="42">
        <v>61.2110849170449</v>
      </c>
      <c r="J141" s="42">
        <v>78.4426909017161</v>
      </c>
      <c r="K141" s="42">
        <v>113.57101830395901</v>
      </c>
      <c r="L141" s="42">
        <v>87.252912251361</v>
      </c>
      <c r="M141" s="42">
        <v>97.2501088351044</v>
      </c>
      <c r="N141" s="42" t="s">
        <v>522</v>
      </c>
      <c r="O141" s="42" t="s">
        <v>522</v>
      </c>
      <c r="P141" s="42">
        <v>103.266845366569</v>
      </c>
      <c r="Q141" s="42">
        <v>99.6956871191521</v>
      </c>
    </row>
    <row r="142" spans="1:17" ht="12" customHeight="1">
      <c r="A142" s="38" t="s">
        <v>348</v>
      </c>
      <c r="B142" s="39" t="s">
        <v>104</v>
      </c>
      <c r="C142" s="39" t="s">
        <v>354</v>
      </c>
      <c r="D142" s="40">
        <v>0.974</v>
      </c>
      <c r="E142" s="41">
        <v>105.794982874476</v>
      </c>
      <c r="F142" s="42">
        <v>105.794982874476</v>
      </c>
      <c r="G142" s="42" t="s">
        <v>522</v>
      </c>
      <c r="H142" s="42" t="s">
        <v>522</v>
      </c>
      <c r="I142" s="42" t="s">
        <v>522</v>
      </c>
      <c r="J142" s="42" t="s">
        <v>522</v>
      </c>
      <c r="K142" s="42">
        <v>109.90193096743</v>
      </c>
      <c r="L142" s="42">
        <v>158.80541538427102</v>
      </c>
      <c r="M142" s="42">
        <v>111.288025948801</v>
      </c>
      <c r="N142" s="42">
        <v>79.9828141102651</v>
      </c>
      <c r="O142" s="42" t="s">
        <v>522</v>
      </c>
      <c r="P142" s="42" t="s">
        <v>522</v>
      </c>
      <c r="Q142" s="42">
        <v>131.8330337838</v>
      </c>
    </row>
    <row r="143" spans="1:17" ht="12" customHeight="1">
      <c r="A143" s="38" t="s">
        <v>463</v>
      </c>
      <c r="B143" s="39" t="s">
        <v>253</v>
      </c>
      <c r="C143" s="39" t="s">
        <v>503</v>
      </c>
      <c r="D143" s="40">
        <v>0.9388</v>
      </c>
      <c r="E143" s="41">
        <v>102.12621446715902</v>
      </c>
      <c r="F143" s="42">
        <v>101.508429690449</v>
      </c>
      <c r="G143" s="42">
        <v>84.86019510428228</v>
      </c>
      <c r="H143" s="42">
        <v>77.2976573204188</v>
      </c>
      <c r="I143" s="42">
        <v>142.77219219000898</v>
      </c>
      <c r="J143" s="42">
        <v>109.77396394436201</v>
      </c>
      <c r="K143" s="42">
        <v>125.303795055451</v>
      </c>
      <c r="L143" s="42">
        <v>70.55528208494609</v>
      </c>
      <c r="M143" s="42">
        <v>125.57008159713601</v>
      </c>
      <c r="N143" s="42" t="s">
        <v>522</v>
      </c>
      <c r="O143" s="42" t="s">
        <v>522</v>
      </c>
      <c r="P143" s="42">
        <v>106.866114909158</v>
      </c>
      <c r="Q143" s="42">
        <v>119.62656598672</v>
      </c>
    </row>
    <row r="144" spans="1:17" ht="12" customHeight="1">
      <c r="A144" s="38" t="s">
        <v>272</v>
      </c>
      <c r="B144" s="39" t="s">
        <v>86</v>
      </c>
      <c r="C144" s="39" t="s">
        <v>335</v>
      </c>
      <c r="D144" s="40">
        <v>0.9441</v>
      </c>
      <c r="E144" s="41">
        <v>96.0084255857853</v>
      </c>
      <c r="F144" s="42">
        <v>96.0825715455272</v>
      </c>
      <c r="G144" s="42">
        <v>100.425406330409</v>
      </c>
      <c r="H144" s="42">
        <v>100.118230211479</v>
      </c>
      <c r="I144" s="42">
        <v>93.6781239938973</v>
      </c>
      <c r="J144" s="42">
        <v>81.4864097563378</v>
      </c>
      <c r="K144" s="42">
        <v>106.32530626987099</v>
      </c>
      <c r="L144" s="42">
        <v>69.22054955903648</v>
      </c>
      <c r="M144" s="42">
        <v>96.8558079828354</v>
      </c>
      <c r="N144" s="42" t="s">
        <v>522</v>
      </c>
      <c r="O144" s="42" t="s">
        <v>522</v>
      </c>
      <c r="P144" s="42">
        <v>102.448531803367</v>
      </c>
      <c r="Q144" s="42">
        <v>80.3000744004676</v>
      </c>
    </row>
    <row r="145" spans="1:17" ht="12" customHeight="1">
      <c r="A145" s="38" t="s">
        <v>272</v>
      </c>
      <c r="B145" s="39" t="s">
        <v>32</v>
      </c>
      <c r="C145" s="39" t="s">
        <v>281</v>
      </c>
      <c r="D145" s="40">
        <v>0.948</v>
      </c>
      <c r="E145" s="41">
        <v>135.278843667175</v>
      </c>
      <c r="F145" s="42">
        <v>135.278843667175</v>
      </c>
      <c r="G145" s="42" t="s">
        <v>522</v>
      </c>
      <c r="H145" s="42" t="s">
        <v>522</v>
      </c>
      <c r="I145" s="42" t="s">
        <v>522</v>
      </c>
      <c r="J145" s="42" t="s">
        <v>522</v>
      </c>
      <c r="K145" s="42" t="s">
        <v>522</v>
      </c>
      <c r="L145" s="42" t="s">
        <v>522</v>
      </c>
      <c r="M145" s="42" t="s">
        <v>522</v>
      </c>
      <c r="N145" s="42">
        <v>135.278843667175</v>
      </c>
      <c r="O145" s="42" t="s">
        <v>522</v>
      </c>
      <c r="P145" s="42" t="s">
        <v>522</v>
      </c>
      <c r="Q145" s="42" t="s">
        <v>522</v>
      </c>
    </row>
    <row r="146" spans="1:17" ht="12" customHeight="1">
      <c r="A146" s="38" t="s">
        <v>272</v>
      </c>
      <c r="B146" s="39" t="s">
        <v>28</v>
      </c>
      <c r="C146" s="39" t="s">
        <v>277</v>
      </c>
      <c r="D146" s="40">
        <v>0.9486</v>
      </c>
      <c r="E146" s="41">
        <v>94.77019209685749</v>
      </c>
      <c r="F146" s="42">
        <v>94.5066487373</v>
      </c>
      <c r="G146" s="42">
        <v>98.1013801616636</v>
      </c>
      <c r="H146" s="42">
        <v>93.7687273305392</v>
      </c>
      <c r="I146" s="42">
        <v>105.227592604097</v>
      </c>
      <c r="J146" s="42">
        <v>116.306955439892</v>
      </c>
      <c r="K146" s="42">
        <v>89.61528398391378</v>
      </c>
      <c r="L146" s="42">
        <v>112.03755301506101</v>
      </c>
      <c r="M146" s="42">
        <v>87.4436867011605</v>
      </c>
      <c r="N146" s="42">
        <v>51.5490811294364</v>
      </c>
      <c r="O146" s="42" t="s">
        <v>522</v>
      </c>
      <c r="P146" s="42">
        <v>92.60913654848639</v>
      </c>
      <c r="Q146" s="42">
        <v>102.402407789641</v>
      </c>
    </row>
    <row r="147" spans="1:17" ht="12" customHeight="1">
      <c r="A147" s="38" t="s">
        <v>348</v>
      </c>
      <c r="B147" s="39" t="s">
        <v>110</v>
      </c>
      <c r="C147" s="39" t="s">
        <v>360</v>
      </c>
      <c r="D147" s="40">
        <v>0.9566</v>
      </c>
      <c r="E147" s="41">
        <v>102.19112340611201</v>
      </c>
      <c r="F147" s="42">
        <v>101.60574053881</v>
      </c>
      <c r="G147" s="42">
        <v>98.40704129962569</v>
      </c>
      <c r="H147" s="42">
        <v>97.5185137331855</v>
      </c>
      <c r="I147" s="42">
        <v>120.766576177457</v>
      </c>
      <c r="J147" s="42">
        <v>107.605914928654</v>
      </c>
      <c r="K147" s="42">
        <v>107.020532061352</v>
      </c>
      <c r="L147" s="42">
        <v>132.725111895193</v>
      </c>
      <c r="M147" s="42">
        <v>109.905633335911</v>
      </c>
      <c r="N147" s="42" t="s">
        <v>522</v>
      </c>
      <c r="O147" s="42" t="s">
        <v>522</v>
      </c>
      <c r="P147" s="42">
        <v>101.574380742348</v>
      </c>
      <c r="Q147" s="42">
        <v>93.2222216178098</v>
      </c>
    </row>
    <row r="148" spans="1:17" ht="12" customHeight="1">
      <c r="A148" s="38" t="s">
        <v>348</v>
      </c>
      <c r="B148" s="39" t="s">
        <v>100</v>
      </c>
      <c r="C148" s="39" t="s">
        <v>350</v>
      </c>
      <c r="D148" s="40">
        <v>0.9508</v>
      </c>
      <c r="E148" s="41">
        <v>105.10689246471901</v>
      </c>
      <c r="F148" s="42">
        <v>105.10689246471901</v>
      </c>
      <c r="G148" s="42">
        <v>53.710316171435096</v>
      </c>
      <c r="H148" s="42">
        <v>158.04946767658603</v>
      </c>
      <c r="I148" s="42">
        <v>111.101582149019</v>
      </c>
      <c r="J148" s="42" t="s">
        <v>522</v>
      </c>
      <c r="K148" s="42">
        <v>97.3032788756838</v>
      </c>
      <c r="L148" s="42">
        <v>172.037076939952</v>
      </c>
      <c r="M148" s="42">
        <v>105.14896046250401</v>
      </c>
      <c r="N148" s="42">
        <v>104.959654472473</v>
      </c>
      <c r="O148" s="42" t="s">
        <v>522</v>
      </c>
      <c r="P148" s="42">
        <v>169.27110608561702</v>
      </c>
      <c r="Q148" s="42">
        <v>108.71422327474501</v>
      </c>
    </row>
    <row r="149" spans="1:17" ht="12" customHeight="1">
      <c r="A149" s="38" t="s">
        <v>463</v>
      </c>
      <c r="B149" s="39" t="s">
        <v>240</v>
      </c>
      <c r="C149" s="39" t="s">
        <v>490</v>
      </c>
      <c r="D149" s="40">
        <v>1.0229</v>
      </c>
      <c r="E149" s="41">
        <v>95.3985153289038</v>
      </c>
      <c r="F149" s="42">
        <v>95.3985153289038</v>
      </c>
      <c r="G149" s="42" t="s">
        <v>522</v>
      </c>
      <c r="H149" s="42" t="s">
        <v>522</v>
      </c>
      <c r="I149" s="42" t="s">
        <v>522</v>
      </c>
      <c r="J149" s="42" t="s">
        <v>522</v>
      </c>
      <c r="K149" s="42">
        <v>55.275999761182796</v>
      </c>
      <c r="L149" s="42">
        <v>67.47699864727339</v>
      </c>
      <c r="M149" s="42">
        <v>92.55357087709899</v>
      </c>
      <c r="N149" s="42">
        <v>97.31469784627059</v>
      </c>
      <c r="O149" s="42" t="s">
        <v>522</v>
      </c>
      <c r="P149" s="42">
        <v>69.7451330555851</v>
      </c>
      <c r="Q149" s="42">
        <v>105.849531201685</v>
      </c>
    </row>
    <row r="150" spans="1:17" ht="12" customHeight="1">
      <c r="A150" s="38" t="s">
        <v>463</v>
      </c>
      <c r="B150" s="39" t="s">
        <v>241</v>
      </c>
      <c r="C150" s="39" t="s">
        <v>491</v>
      </c>
      <c r="D150" s="40">
        <v>1.0134</v>
      </c>
      <c r="E150" s="41">
        <v>108.104614419726</v>
      </c>
      <c r="F150" s="42">
        <v>108.627621682551</v>
      </c>
      <c r="G150" s="42">
        <v>102.28245809771401</v>
      </c>
      <c r="H150" s="42">
        <v>108.351315958794</v>
      </c>
      <c r="I150" s="42">
        <v>91.8913892721576</v>
      </c>
      <c r="J150" s="42">
        <v>99.5884772910883</v>
      </c>
      <c r="K150" s="42">
        <v>120.54824005033001</v>
      </c>
      <c r="L150" s="42">
        <v>93.16436921374999</v>
      </c>
      <c r="M150" s="42">
        <v>97.88130264073568</v>
      </c>
      <c r="N150" s="42" t="s">
        <v>522</v>
      </c>
      <c r="O150" s="42" t="s">
        <v>522</v>
      </c>
      <c r="P150" s="42">
        <v>123.61720719634</v>
      </c>
      <c r="Q150" s="42">
        <v>112.969568770153</v>
      </c>
    </row>
    <row r="151" spans="1:17" ht="12" customHeight="1">
      <c r="A151" s="38" t="s">
        <v>421</v>
      </c>
      <c r="B151" s="39" t="s">
        <v>194</v>
      </c>
      <c r="C151" s="39" t="s">
        <v>444</v>
      </c>
      <c r="D151" s="40">
        <v>1.0846</v>
      </c>
      <c r="E151" s="41">
        <v>104.415762227772</v>
      </c>
      <c r="F151" s="42">
        <v>104.415762227772</v>
      </c>
      <c r="G151" s="42">
        <v>313.8373625140081</v>
      </c>
      <c r="H151" s="42" t="s">
        <v>522</v>
      </c>
      <c r="I151" s="42" t="s">
        <v>522</v>
      </c>
      <c r="J151" s="42" t="s">
        <v>522</v>
      </c>
      <c r="K151" s="42">
        <v>80.40705186652549</v>
      </c>
      <c r="L151" s="42">
        <v>74.69991219155939</v>
      </c>
      <c r="M151" s="42">
        <v>107.209402488701</v>
      </c>
      <c r="N151" s="42">
        <v>99.99019349758848</v>
      </c>
      <c r="O151" s="42" t="s">
        <v>522</v>
      </c>
      <c r="P151" s="42" t="s">
        <v>522</v>
      </c>
      <c r="Q151" s="42">
        <v>109.136368873302</v>
      </c>
    </row>
    <row r="152" spans="1:17" ht="12" customHeight="1">
      <c r="A152" s="38" t="s">
        <v>348</v>
      </c>
      <c r="B152" s="39" t="s">
        <v>151</v>
      </c>
      <c r="C152" s="39" t="s">
        <v>401</v>
      </c>
      <c r="D152" s="40">
        <v>0.9948</v>
      </c>
      <c r="E152" s="41">
        <v>115.85137401953801</v>
      </c>
      <c r="F152" s="42">
        <v>114.1726599665</v>
      </c>
      <c r="G152" s="42">
        <v>112.956346191544</v>
      </c>
      <c r="H152" s="42">
        <v>119.03791506632301</v>
      </c>
      <c r="I152" s="42">
        <v>204.742801390885</v>
      </c>
      <c r="J152" s="42">
        <v>122.11388213356601</v>
      </c>
      <c r="K152" s="42">
        <v>98.97376386953329</v>
      </c>
      <c r="L152" s="42" t="s">
        <v>522</v>
      </c>
      <c r="M152" s="42" t="s">
        <v>522</v>
      </c>
      <c r="N152" s="42" t="s">
        <v>522</v>
      </c>
      <c r="O152" s="42" t="s">
        <v>522</v>
      </c>
      <c r="P152" s="42" t="s">
        <v>522</v>
      </c>
      <c r="Q152" s="42">
        <v>109.880379124301</v>
      </c>
    </row>
    <row r="153" spans="1:17" ht="12" customHeight="1">
      <c r="A153" s="38" t="s">
        <v>272</v>
      </c>
      <c r="B153" s="39" t="s">
        <v>63</v>
      </c>
      <c r="C153" s="39" t="s">
        <v>312</v>
      </c>
      <c r="D153" s="40">
        <v>0.9661</v>
      </c>
      <c r="E153" s="41">
        <v>104.66319231742</v>
      </c>
      <c r="F153" s="42">
        <v>104.38370401828399</v>
      </c>
      <c r="G153" s="42">
        <v>104.839166431691</v>
      </c>
      <c r="H153" s="42">
        <v>105.719037003047</v>
      </c>
      <c r="I153" s="42">
        <v>114.434931368715</v>
      </c>
      <c r="J153" s="42">
        <v>102.90345117470801</v>
      </c>
      <c r="K153" s="42">
        <v>108.07916041797901</v>
      </c>
      <c r="L153" s="42">
        <v>87.376323444896</v>
      </c>
      <c r="M153" s="42">
        <v>99.3839688892841</v>
      </c>
      <c r="N153" s="42" t="s">
        <v>522</v>
      </c>
      <c r="O153" s="42" t="s">
        <v>522</v>
      </c>
      <c r="P153" s="42">
        <v>106.133093742509</v>
      </c>
      <c r="Q153" s="42">
        <v>98.0693387414933</v>
      </c>
    </row>
    <row r="154" spans="1:17" ht="12" customHeight="1">
      <c r="A154" s="38" t="s">
        <v>272</v>
      </c>
      <c r="B154" s="39" t="s">
        <v>56</v>
      </c>
      <c r="C154" s="39" t="s">
        <v>305</v>
      </c>
      <c r="D154" s="40">
        <v>0.9682</v>
      </c>
      <c r="E154" s="41">
        <v>75.41530568459672</v>
      </c>
      <c r="F154" s="42">
        <v>75.41530568459672</v>
      </c>
      <c r="G154" s="42" t="s">
        <v>522</v>
      </c>
      <c r="H154" s="42" t="s">
        <v>522</v>
      </c>
      <c r="I154" s="42" t="s">
        <v>522</v>
      </c>
      <c r="J154" s="42" t="s">
        <v>522</v>
      </c>
      <c r="K154" s="42">
        <v>75.46694585556669</v>
      </c>
      <c r="L154" s="42">
        <v>97.47598672298318</v>
      </c>
      <c r="M154" s="42">
        <v>82.8308342358895</v>
      </c>
      <c r="N154" s="42">
        <v>67.7105921758718</v>
      </c>
      <c r="O154" s="42" t="s">
        <v>522</v>
      </c>
      <c r="P154" s="42">
        <v>36.8194419016142</v>
      </c>
      <c r="Q154" s="42" t="s">
        <v>522</v>
      </c>
    </row>
    <row r="155" spans="1:17" ht="12" customHeight="1">
      <c r="A155" s="38" t="s">
        <v>348</v>
      </c>
      <c r="B155" s="39" t="s">
        <v>152</v>
      </c>
      <c r="C155" s="39" t="s">
        <v>402</v>
      </c>
      <c r="D155" s="40">
        <v>0.9765</v>
      </c>
      <c r="E155" s="41">
        <v>105.135870528794</v>
      </c>
      <c r="F155" s="42">
        <v>105.432864513339</v>
      </c>
      <c r="G155" s="42">
        <v>120.46690483442501</v>
      </c>
      <c r="H155" s="42">
        <v>103.845482871807</v>
      </c>
      <c r="I155" s="42">
        <v>93.2049052876051</v>
      </c>
      <c r="J155" s="42">
        <v>103.23101255895601</v>
      </c>
      <c r="K155" s="42">
        <v>99.2164731816633</v>
      </c>
      <c r="L155" s="42">
        <v>130.093606402423</v>
      </c>
      <c r="M155" s="42">
        <v>146.4692402399</v>
      </c>
      <c r="N155" s="42" t="s">
        <v>522</v>
      </c>
      <c r="O155" s="42" t="s">
        <v>522</v>
      </c>
      <c r="P155" s="42">
        <v>144.42100586373002</v>
      </c>
      <c r="Q155" s="42">
        <v>66.1272468346408</v>
      </c>
    </row>
    <row r="156" spans="1:17" ht="12" customHeight="1">
      <c r="A156" s="38" t="s">
        <v>463</v>
      </c>
      <c r="B156" s="39" t="s">
        <v>262</v>
      </c>
      <c r="C156" s="39" t="s">
        <v>512</v>
      </c>
      <c r="D156" s="40">
        <v>0.9355</v>
      </c>
      <c r="E156" s="41">
        <v>95.8694137800094</v>
      </c>
      <c r="F156" s="42">
        <v>95.9976814760022</v>
      </c>
      <c r="G156" s="42">
        <v>97.2376025372667</v>
      </c>
      <c r="H156" s="42">
        <v>95.69839018535218</v>
      </c>
      <c r="I156" s="42">
        <v>89.56291872702619</v>
      </c>
      <c r="J156" s="42">
        <v>98.6592361678544</v>
      </c>
      <c r="K156" s="42">
        <v>91.80760340690159</v>
      </c>
      <c r="L156" s="42">
        <v>85.3514627085935</v>
      </c>
      <c r="M156" s="42">
        <v>131.271297874043</v>
      </c>
      <c r="N156" s="42" t="s">
        <v>522</v>
      </c>
      <c r="O156" s="42" t="s">
        <v>522</v>
      </c>
      <c r="P156" s="42">
        <v>83.4595141926985</v>
      </c>
      <c r="Q156" s="42">
        <v>107.659352836688</v>
      </c>
    </row>
    <row r="157" spans="1:17" ht="12" customHeight="1">
      <c r="A157" s="38" t="s">
        <v>463</v>
      </c>
      <c r="B157" s="39" t="s">
        <v>255</v>
      </c>
      <c r="C157" s="39" t="s">
        <v>505</v>
      </c>
      <c r="D157" s="40">
        <v>0.9823</v>
      </c>
      <c r="E157" s="41">
        <v>92.61572851730278</v>
      </c>
      <c r="F157" s="42">
        <v>91.54685057772089</v>
      </c>
      <c r="G157" s="42">
        <v>82.29342155791119</v>
      </c>
      <c r="H157" s="42">
        <v>89.9486235632983</v>
      </c>
      <c r="I157" s="42">
        <v>123.725166454089</v>
      </c>
      <c r="J157" s="42">
        <v>107.468041982542</v>
      </c>
      <c r="K157" s="42">
        <v>90.7019280159561</v>
      </c>
      <c r="L157" s="42">
        <v>108.32314433420702</v>
      </c>
      <c r="M157" s="42">
        <v>66.5758259511058</v>
      </c>
      <c r="N157" s="42" t="s">
        <v>522</v>
      </c>
      <c r="O157" s="42" t="s">
        <v>522</v>
      </c>
      <c r="P157" s="42">
        <v>122.53413103569702</v>
      </c>
      <c r="Q157" s="42">
        <v>98.75414182747359</v>
      </c>
    </row>
    <row r="158" spans="1:17" ht="12" customHeight="1">
      <c r="A158" s="38" t="s">
        <v>463</v>
      </c>
      <c r="B158" s="39" t="s">
        <v>237</v>
      </c>
      <c r="C158" s="39" t="s">
        <v>487</v>
      </c>
      <c r="D158" s="40">
        <v>1.0029</v>
      </c>
      <c r="E158" s="41">
        <v>94.6237958514746</v>
      </c>
      <c r="F158" s="42">
        <v>95.2419913565106</v>
      </c>
      <c r="G158" s="42">
        <v>87.36498411492309</v>
      </c>
      <c r="H158" s="42">
        <v>98.652037529451</v>
      </c>
      <c r="I158" s="42">
        <v>65.08003324790039</v>
      </c>
      <c r="J158" s="42">
        <v>113.59840949798202</v>
      </c>
      <c r="K158" s="42">
        <v>92.330489945696</v>
      </c>
      <c r="L158" s="42">
        <v>84.8622894090517</v>
      </c>
      <c r="M158" s="42">
        <v>94.9428644992351</v>
      </c>
      <c r="N158" s="42" t="s">
        <v>522</v>
      </c>
      <c r="O158" s="42" t="s">
        <v>522</v>
      </c>
      <c r="P158" s="42">
        <v>104.185884389047</v>
      </c>
      <c r="Q158" s="42">
        <v>101.802840426086</v>
      </c>
    </row>
    <row r="159" spans="1:17" ht="12" customHeight="1">
      <c r="A159" s="38" t="s">
        <v>463</v>
      </c>
      <c r="B159" s="39" t="s">
        <v>219</v>
      </c>
      <c r="C159" s="39" t="s">
        <v>469</v>
      </c>
      <c r="D159" s="40">
        <v>1.0526</v>
      </c>
      <c r="E159" s="41">
        <v>102.033319167116</v>
      </c>
      <c r="F159" s="42">
        <v>102.251826275202</v>
      </c>
      <c r="G159" s="42">
        <v>108.807039517782</v>
      </c>
      <c r="H159" s="42">
        <v>114.155713511366</v>
      </c>
      <c r="I159" s="42">
        <v>89.3694072071753</v>
      </c>
      <c r="J159" s="42">
        <v>207.705256699317</v>
      </c>
      <c r="K159" s="42">
        <v>83.10870354505889</v>
      </c>
      <c r="L159" s="42">
        <v>107.36299254260501</v>
      </c>
      <c r="M159" s="42" t="s">
        <v>522</v>
      </c>
      <c r="N159" s="42" t="s">
        <v>522</v>
      </c>
      <c r="O159" s="42" t="s">
        <v>522</v>
      </c>
      <c r="P159" s="42">
        <v>96.2951325025969</v>
      </c>
      <c r="Q159" s="42">
        <v>110.735602254368</v>
      </c>
    </row>
    <row r="160" spans="1:17" ht="12" customHeight="1">
      <c r="A160" s="38" t="s">
        <v>272</v>
      </c>
      <c r="B160" s="39" t="s">
        <v>93</v>
      </c>
      <c r="C160" s="39" t="s">
        <v>342</v>
      </c>
      <c r="D160" s="40">
        <v>0.9525</v>
      </c>
      <c r="E160" s="41">
        <v>120.669408360462</v>
      </c>
      <c r="F160" s="42">
        <v>120.669408360462</v>
      </c>
      <c r="G160" s="42" t="s">
        <v>522</v>
      </c>
      <c r="H160" s="42" t="s">
        <v>522</v>
      </c>
      <c r="I160" s="42" t="s">
        <v>522</v>
      </c>
      <c r="J160" s="42" t="s">
        <v>522</v>
      </c>
      <c r="K160" s="42">
        <v>63.379260333400794</v>
      </c>
      <c r="L160" s="42">
        <v>102.759019404228</v>
      </c>
      <c r="M160" s="42">
        <v>118.254760376913</v>
      </c>
      <c r="N160" s="42">
        <v>140.406531008597</v>
      </c>
      <c r="O160" s="42" t="s">
        <v>522</v>
      </c>
      <c r="P160" s="42" t="s">
        <v>522</v>
      </c>
      <c r="Q160" s="42" t="s">
        <v>522</v>
      </c>
    </row>
    <row r="161" spans="1:17" ht="12" customHeight="1">
      <c r="A161" s="38" t="s">
        <v>463</v>
      </c>
      <c r="B161" s="39" t="s">
        <v>238</v>
      </c>
      <c r="C161" s="39" t="s">
        <v>488</v>
      </c>
      <c r="D161" s="40">
        <v>1.0589</v>
      </c>
      <c r="E161" s="41">
        <v>105.83647195782501</v>
      </c>
      <c r="F161" s="42">
        <v>105.69481521834399</v>
      </c>
      <c r="G161" s="42">
        <v>95.56163645411189</v>
      </c>
      <c r="H161" s="42">
        <v>108.849038617462</v>
      </c>
      <c r="I161" s="42">
        <v>109.97284875068</v>
      </c>
      <c r="J161" s="42">
        <v>110.29393736017101</v>
      </c>
      <c r="K161" s="42">
        <v>105.43983308727701</v>
      </c>
      <c r="L161" s="42">
        <v>110.246718447011</v>
      </c>
      <c r="M161" s="42">
        <v>88.88488213322478</v>
      </c>
      <c r="N161" s="42" t="s">
        <v>522</v>
      </c>
      <c r="O161" s="42" t="s">
        <v>522</v>
      </c>
      <c r="P161" s="42">
        <v>112.144918756061</v>
      </c>
      <c r="Q161" s="42">
        <v>120.965411734432</v>
      </c>
    </row>
    <row r="162" spans="1:17" ht="12" customHeight="1">
      <c r="A162" s="38" t="s">
        <v>421</v>
      </c>
      <c r="B162" s="39" t="s">
        <v>202</v>
      </c>
      <c r="C162" s="39" t="s">
        <v>451</v>
      </c>
      <c r="D162" s="40">
        <v>1.1542</v>
      </c>
      <c r="E162" s="41">
        <v>114.221672138173</v>
      </c>
      <c r="F162" s="42">
        <v>114.516258867499</v>
      </c>
      <c r="G162" s="42">
        <v>137.736624590802</v>
      </c>
      <c r="H162" s="42">
        <v>157.673214713683</v>
      </c>
      <c r="I162" s="42">
        <v>102.212930760375</v>
      </c>
      <c r="J162" s="42">
        <v>76.58388530905809</v>
      </c>
      <c r="K162" s="42">
        <v>80.5521418393838</v>
      </c>
      <c r="L162" s="42">
        <v>70.3369137842441</v>
      </c>
      <c r="M162" s="42" t="s">
        <v>522</v>
      </c>
      <c r="N162" s="42" t="s">
        <v>522</v>
      </c>
      <c r="O162" s="42" t="s">
        <v>522</v>
      </c>
      <c r="P162" s="42" t="s">
        <v>522</v>
      </c>
      <c r="Q162" s="42">
        <v>101.64975024843001</v>
      </c>
    </row>
    <row r="163" spans="1:17" ht="12" customHeight="1">
      <c r="A163" s="38" t="s">
        <v>463</v>
      </c>
      <c r="B163" s="39" t="s">
        <v>258</v>
      </c>
      <c r="C163" s="39" t="s">
        <v>508</v>
      </c>
      <c r="D163" s="40">
        <v>0.9239</v>
      </c>
      <c r="E163" s="41">
        <v>94.86844378068251</v>
      </c>
      <c r="F163" s="42">
        <v>94.3597367803753</v>
      </c>
      <c r="G163" s="42">
        <v>91.22090635294829</v>
      </c>
      <c r="H163" s="42">
        <v>80.7220597508648</v>
      </c>
      <c r="I163" s="42">
        <v>133.22711631448</v>
      </c>
      <c r="J163" s="42">
        <v>97.8665680165352</v>
      </c>
      <c r="K163" s="42">
        <v>111.30942108848102</v>
      </c>
      <c r="L163" s="42">
        <v>113.279307770522</v>
      </c>
      <c r="M163" s="42">
        <v>119.19979136984101</v>
      </c>
      <c r="N163" s="42" t="s">
        <v>522</v>
      </c>
      <c r="O163" s="42" t="s">
        <v>522</v>
      </c>
      <c r="P163" s="42">
        <v>103.862816488241</v>
      </c>
      <c r="Q163" s="42">
        <v>101.405869912289</v>
      </c>
    </row>
    <row r="164" spans="1:17" ht="12" customHeight="1">
      <c r="A164" s="38" t="s">
        <v>463</v>
      </c>
      <c r="B164" s="39" t="s">
        <v>260</v>
      </c>
      <c r="C164" s="39" t="s">
        <v>510</v>
      </c>
      <c r="D164" s="40">
        <v>0.9404</v>
      </c>
      <c r="E164" s="41">
        <v>94.16769360752541</v>
      </c>
      <c r="F164" s="42">
        <v>93.6360331874287</v>
      </c>
      <c r="G164" s="42">
        <v>90.7969665441124</v>
      </c>
      <c r="H164" s="42">
        <v>86.5436831833389</v>
      </c>
      <c r="I164" s="42">
        <v>117.32682150693701</v>
      </c>
      <c r="J164" s="42">
        <v>105.258129970742</v>
      </c>
      <c r="K164" s="42">
        <v>99.3885989328748</v>
      </c>
      <c r="L164" s="42">
        <v>108.363026824107</v>
      </c>
      <c r="M164" s="42">
        <v>112.307947141224</v>
      </c>
      <c r="N164" s="42" t="s">
        <v>522</v>
      </c>
      <c r="O164" s="42" t="s">
        <v>522</v>
      </c>
      <c r="P164" s="42">
        <v>102.004368199751</v>
      </c>
      <c r="Q164" s="42">
        <v>96.7090304155875</v>
      </c>
    </row>
    <row r="165" spans="1:17" ht="12" customHeight="1">
      <c r="A165" s="38" t="s">
        <v>421</v>
      </c>
      <c r="B165" s="39" t="s">
        <v>172</v>
      </c>
      <c r="C165" s="39" t="s">
        <v>422</v>
      </c>
      <c r="D165" s="40">
        <v>1.148</v>
      </c>
      <c r="E165" s="41">
        <v>100.620990504266</v>
      </c>
      <c r="F165" s="42">
        <v>101.082674557311</v>
      </c>
      <c r="G165" s="42">
        <v>103.66984745833801</v>
      </c>
      <c r="H165" s="42">
        <v>121.17899739458399</v>
      </c>
      <c r="I165" s="42">
        <v>80.15009381263509</v>
      </c>
      <c r="J165" s="42">
        <v>70.0365997449827</v>
      </c>
      <c r="K165" s="42">
        <v>105.39462939235601</v>
      </c>
      <c r="L165" s="42">
        <v>102.485148756184</v>
      </c>
      <c r="M165" s="42">
        <v>41.3163672376186</v>
      </c>
      <c r="N165" s="42">
        <v>91.2305110857219</v>
      </c>
      <c r="O165" s="42" t="s">
        <v>522</v>
      </c>
      <c r="P165" s="42">
        <v>106.387685657397</v>
      </c>
      <c r="Q165" s="42">
        <v>81.45674679295189</v>
      </c>
    </row>
    <row r="166" spans="1:17" ht="12" customHeight="1">
      <c r="A166" s="38" t="s">
        <v>272</v>
      </c>
      <c r="B166" s="39" t="s">
        <v>54</v>
      </c>
      <c r="C166" s="39" t="s">
        <v>303</v>
      </c>
      <c r="D166" s="40">
        <v>0.9599</v>
      </c>
      <c r="E166" s="41">
        <v>101.981600069802</v>
      </c>
      <c r="F166" s="42">
        <v>102.242049554095</v>
      </c>
      <c r="G166" s="42">
        <v>100.835622338913</v>
      </c>
      <c r="H166" s="42">
        <v>92.68876247022469</v>
      </c>
      <c r="I166" s="42">
        <v>93.9076660567164</v>
      </c>
      <c r="J166" s="42">
        <v>99.02289392823269</v>
      </c>
      <c r="K166" s="42">
        <v>105.815416478596</v>
      </c>
      <c r="L166" s="42">
        <v>113.180927894405</v>
      </c>
      <c r="M166" s="42" t="s">
        <v>522</v>
      </c>
      <c r="N166" s="42" t="s">
        <v>522</v>
      </c>
      <c r="O166" s="42" t="s">
        <v>522</v>
      </c>
      <c r="P166" s="42">
        <v>104.46107916027199</v>
      </c>
      <c r="Q166" s="42">
        <v>117.63982306550301</v>
      </c>
    </row>
    <row r="167" spans="1:17" ht="12" customHeight="1">
      <c r="A167" s="38" t="s">
        <v>463</v>
      </c>
      <c r="B167" s="39" t="s">
        <v>251</v>
      </c>
      <c r="C167" s="39" t="s">
        <v>501</v>
      </c>
      <c r="D167" s="40">
        <v>1.0134</v>
      </c>
      <c r="E167" s="41">
        <v>134.462444617169</v>
      </c>
      <c r="F167" s="42">
        <v>135.932680490653</v>
      </c>
      <c r="G167" s="42">
        <v>161.02536388842702</v>
      </c>
      <c r="H167" s="42">
        <v>114.629061357427</v>
      </c>
      <c r="I167" s="42">
        <v>103.992052823097</v>
      </c>
      <c r="J167" s="42" t="s">
        <v>522</v>
      </c>
      <c r="K167" s="42">
        <v>128.354551961557</v>
      </c>
      <c r="L167" s="42">
        <v>284.988942939245</v>
      </c>
      <c r="M167" s="42" t="s">
        <v>522</v>
      </c>
      <c r="N167" s="42" t="s">
        <v>522</v>
      </c>
      <c r="O167" s="42" t="s">
        <v>522</v>
      </c>
      <c r="P167" s="42" t="s">
        <v>522</v>
      </c>
      <c r="Q167" s="42">
        <v>131.946269128993</v>
      </c>
    </row>
    <row r="168" spans="1:17" ht="12" customHeight="1">
      <c r="A168" s="38" t="s">
        <v>421</v>
      </c>
      <c r="B168" s="39" t="s">
        <v>173</v>
      </c>
      <c r="C168" s="39" t="s">
        <v>423</v>
      </c>
      <c r="D168" s="40">
        <v>1.0867</v>
      </c>
      <c r="E168" s="41">
        <v>135.418638840336</v>
      </c>
      <c r="F168" s="42">
        <v>140.36938820810602</v>
      </c>
      <c r="G168" s="42">
        <v>141.41843175443603</v>
      </c>
      <c r="H168" s="42">
        <v>143.16683766498699</v>
      </c>
      <c r="I168" s="42">
        <v>57.3109053205772</v>
      </c>
      <c r="J168" s="42">
        <v>179.533680604441</v>
      </c>
      <c r="K168" s="42">
        <v>137.176246887258</v>
      </c>
      <c r="L168" s="42" t="s">
        <v>522</v>
      </c>
      <c r="M168" s="42" t="s">
        <v>522</v>
      </c>
      <c r="N168" s="42" t="s">
        <v>522</v>
      </c>
      <c r="O168" s="42" t="s">
        <v>522</v>
      </c>
      <c r="P168" s="42" t="s">
        <v>522</v>
      </c>
      <c r="Q168" s="42">
        <v>99.5211048558193</v>
      </c>
    </row>
    <row r="169" spans="1:17" ht="12" customHeight="1">
      <c r="A169" s="38" t="s">
        <v>463</v>
      </c>
      <c r="B169" s="39" t="s">
        <v>214</v>
      </c>
      <c r="C169" s="39" t="s">
        <v>464</v>
      </c>
      <c r="D169" s="40">
        <v>1.0683</v>
      </c>
      <c r="E169" s="41">
        <v>88.1296002103897</v>
      </c>
      <c r="F169" s="42">
        <v>88.3261718093719</v>
      </c>
      <c r="G169" s="42">
        <v>101.824088272822</v>
      </c>
      <c r="H169" s="42">
        <v>70.9249050232738</v>
      </c>
      <c r="I169" s="42">
        <v>83.5054873581398</v>
      </c>
      <c r="J169" s="42">
        <v>119.00070180294001</v>
      </c>
      <c r="K169" s="42">
        <v>92.0423110853703</v>
      </c>
      <c r="L169" s="42">
        <v>80.33226011742579</v>
      </c>
      <c r="M169" s="42">
        <v>67.35853458459519</v>
      </c>
      <c r="N169" s="42" t="s">
        <v>522</v>
      </c>
      <c r="O169" s="42" t="s">
        <v>522</v>
      </c>
      <c r="P169" s="42">
        <v>110.304748686058</v>
      </c>
      <c r="Q169" s="42">
        <v>83.3931607301499</v>
      </c>
    </row>
    <row r="170" spans="1:17" ht="12" customHeight="1">
      <c r="A170" s="38" t="s">
        <v>463</v>
      </c>
      <c r="B170" s="39" t="s">
        <v>254</v>
      </c>
      <c r="C170" s="39" t="s">
        <v>504</v>
      </c>
      <c r="D170" s="40">
        <v>0.9951</v>
      </c>
      <c r="E170" s="41">
        <v>91.17773177692159</v>
      </c>
      <c r="F170" s="42">
        <v>91.4591135128142</v>
      </c>
      <c r="G170" s="42">
        <v>85.83147879496168</v>
      </c>
      <c r="H170" s="42">
        <v>88.34381572257439</v>
      </c>
      <c r="I170" s="42">
        <v>83.0377601314563</v>
      </c>
      <c r="J170" s="42">
        <v>112.412003489105</v>
      </c>
      <c r="K170" s="42">
        <v>91.62995242389191</v>
      </c>
      <c r="L170" s="42">
        <v>87.1278446496099</v>
      </c>
      <c r="M170" s="42">
        <v>58.98967106034719</v>
      </c>
      <c r="N170" s="42" t="s">
        <v>522</v>
      </c>
      <c r="O170" s="42" t="s">
        <v>522</v>
      </c>
      <c r="P170" s="42">
        <v>89.8009711405898</v>
      </c>
      <c r="Q170" s="42">
        <v>108.904781138157</v>
      </c>
    </row>
    <row r="171" spans="1:17" ht="12" customHeight="1">
      <c r="A171" s="38" t="s">
        <v>272</v>
      </c>
      <c r="B171" s="39" t="s">
        <v>48</v>
      </c>
      <c r="C171" s="39" t="s">
        <v>297</v>
      </c>
      <c r="D171" s="40">
        <v>0.9725</v>
      </c>
      <c r="E171" s="41">
        <v>100.789227884572</v>
      </c>
      <c r="F171" s="42">
        <v>100.161994370905</v>
      </c>
      <c r="G171" s="42">
        <v>101.75578444661501</v>
      </c>
      <c r="H171" s="42">
        <v>104.90223453156501</v>
      </c>
      <c r="I171" s="42">
        <v>123.451894509505</v>
      </c>
      <c r="J171" s="42">
        <v>80.4504100151897</v>
      </c>
      <c r="K171" s="42">
        <v>100.26481953708</v>
      </c>
      <c r="L171" s="42">
        <v>112.28508146291801</v>
      </c>
      <c r="M171" s="42">
        <v>78.6406870905126</v>
      </c>
      <c r="N171" s="42" t="s">
        <v>522</v>
      </c>
      <c r="O171" s="42" t="s">
        <v>522</v>
      </c>
      <c r="P171" s="42">
        <v>108.11037971622001</v>
      </c>
      <c r="Q171" s="42">
        <v>122.94805119524801</v>
      </c>
    </row>
    <row r="172" spans="1:17" ht="12" customHeight="1">
      <c r="A172" s="38" t="s">
        <v>463</v>
      </c>
      <c r="B172" s="39" t="s">
        <v>264</v>
      </c>
      <c r="C172" s="39" t="s">
        <v>514</v>
      </c>
      <c r="D172" s="40">
        <v>0.9857</v>
      </c>
      <c r="E172" s="41">
        <v>91.93002810320759</v>
      </c>
      <c r="F172" s="42">
        <v>91.68655859598219</v>
      </c>
      <c r="G172" s="42">
        <v>89.21128527252348</v>
      </c>
      <c r="H172" s="42">
        <v>90.4895001854571</v>
      </c>
      <c r="I172" s="42">
        <v>97.4791039553875</v>
      </c>
      <c r="J172" s="42">
        <v>120.53769520219701</v>
      </c>
      <c r="K172" s="42">
        <v>84.35203969081559</v>
      </c>
      <c r="L172" s="42">
        <v>130.925727510483</v>
      </c>
      <c r="M172" s="42">
        <v>91.84887160079911</v>
      </c>
      <c r="N172" s="42" t="s">
        <v>522</v>
      </c>
      <c r="O172" s="42" t="s">
        <v>522</v>
      </c>
      <c r="P172" s="42">
        <v>116.7334841518</v>
      </c>
      <c r="Q172" s="42">
        <v>86.3302294370224</v>
      </c>
    </row>
    <row r="173" spans="1:17" ht="12" customHeight="1">
      <c r="A173" s="38" t="s">
        <v>348</v>
      </c>
      <c r="B173" s="39" t="s">
        <v>137</v>
      </c>
      <c r="C173" s="39" t="s">
        <v>387</v>
      </c>
      <c r="D173" s="40">
        <v>0.9583</v>
      </c>
      <c r="E173" s="41">
        <v>101.540902890273</v>
      </c>
      <c r="F173" s="42">
        <v>101.947859545573</v>
      </c>
      <c r="G173" s="42">
        <v>101.11307666290699</v>
      </c>
      <c r="H173" s="42">
        <v>99.09916295847529</v>
      </c>
      <c r="I173" s="42">
        <v>86.1391587050873</v>
      </c>
      <c r="J173" s="42">
        <v>108.010470230934</v>
      </c>
      <c r="K173" s="42">
        <v>109.25220976889901</v>
      </c>
      <c r="L173" s="42">
        <v>131.885260675178</v>
      </c>
      <c r="M173" s="42">
        <v>96.1252489389781</v>
      </c>
      <c r="N173" s="42" t="s">
        <v>522</v>
      </c>
      <c r="O173" s="42" t="s">
        <v>522</v>
      </c>
      <c r="P173" s="42">
        <v>89.1756814407845</v>
      </c>
      <c r="Q173" s="42">
        <v>99.53742397187489</v>
      </c>
    </row>
    <row r="174" spans="1:17" ht="12" customHeight="1">
      <c r="A174" s="38" t="s">
        <v>272</v>
      </c>
      <c r="B174" s="39" t="s">
        <v>78</v>
      </c>
      <c r="C174" s="39" t="s">
        <v>327</v>
      </c>
      <c r="D174" s="40">
        <v>0.9449</v>
      </c>
      <c r="E174" s="41">
        <v>107.634506763543</v>
      </c>
      <c r="F174" s="42">
        <v>107.158247884058</v>
      </c>
      <c r="G174" s="42">
        <v>121.97519080136</v>
      </c>
      <c r="H174" s="42">
        <v>103.41167803211201</v>
      </c>
      <c r="I174" s="42">
        <v>122.652536763294</v>
      </c>
      <c r="J174" s="42">
        <v>108.33301978678699</v>
      </c>
      <c r="K174" s="42">
        <v>122.30328025167199</v>
      </c>
      <c r="L174" s="42">
        <v>79.7363199563943</v>
      </c>
      <c r="M174" s="42">
        <v>120.747501245355</v>
      </c>
      <c r="N174" s="42" t="s">
        <v>522</v>
      </c>
      <c r="O174" s="42" t="s">
        <v>522</v>
      </c>
      <c r="P174" s="42">
        <v>88.9228245651215</v>
      </c>
      <c r="Q174" s="42">
        <v>85.14450412120951</v>
      </c>
    </row>
    <row r="175" spans="1:17" ht="12" customHeight="1">
      <c r="A175" s="38" t="s">
        <v>272</v>
      </c>
      <c r="B175" s="39" t="s">
        <v>81</v>
      </c>
      <c r="C175" s="39" t="s">
        <v>330</v>
      </c>
      <c r="D175" s="40">
        <v>0.9511</v>
      </c>
      <c r="E175" s="41">
        <v>117.358474317137</v>
      </c>
      <c r="F175" s="42">
        <v>116.92739588612</v>
      </c>
      <c r="G175" s="42">
        <v>96.5405403314772</v>
      </c>
      <c r="H175" s="42">
        <v>100.27304869759301</v>
      </c>
      <c r="I175" s="42">
        <v>140.762878888893</v>
      </c>
      <c r="J175" s="42">
        <v>120.092142416264</v>
      </c>
      <c r="K175" s="42">
        <v>116.317577617854</v>
      </c>
      <c r="L175" s="42">
        <v>236.27303662916103</v>
      </c>
      <c r="M175" s="42">
        <v>162.348342763923</v>
      </c>
      <c r="N175" s="42">
        <v>129.649466655135</v>
      </c>
      <c r="O175" s="42" t="s">
        <v>522</v>
      </c>
      <c r="P175" s="42">
        <v>97.16087270781759</v>
      </c>
      <c r="Q175" s="42">
        <v>169.39279517321202</v>
      </c>
    </row>
    <row r="176" spans="1:17" ht="12" customHeight="1">
      <c r="A176" s="38" t="s">
        <v>272</v>
      </c>
      <c r="B176" s="39" t="s">
        <v>98</v>
      </c>
      <c r="C176" s="39" t="s">
        <v>347</v>
      </c>
      <c r="D176" s="40">
        <v>0.9491</v>
      </c>
      <c r="E176" s="41">
        <v>129.43294140158002</v>
      </c>
      <c r="F176" s="42">
        <v>129.43294140158002</v>
      </c>
      <c r="G176" s="42" t="s">
        <v>522</v>
      </c>
      <c r="H176" s="42" t="s">
        <v>522</v>
      </c>
      <c r="I176" s="42" t="s">
        <v>522</v>
      </c>
      <c r="J176" s="42" t="s">
        <v>522</v>
      </c>
      <c r="K176" s="42" t="s">
        <v>522</v>
      </c>
      <c r="L176" s="42" t="s">
        <v>522</v>
      </c>
      <c r="M176" s="42" t="s">
        <v>522</v>
      </c>
      <c r="N176" s="42">
        <v>129.43294140158002</v>
      </c>
      <c r="O176" s="42" t="s">
        <v>522</v>
      </c>
      <c r="P176" s="42" t="s">
        <v>522</v>
      </c>
      <c r="Q176" s="42" t="s">
        <v>522</v>
      </c>
    </row>
    <row r="177" spans="1:17" ht="12" customHeight="1">
      <c r="A177" s="38" t="s">
        <v>272</v>
      </c>
      <c r="B177" s="39" t="s">
        <v>85</v>
      </c>
      <c r="C177" s="39" t="s">
        <v>334</v>
      </c>
      <c r="D177" s="40">
        <v>0.9481</v>
      </c>
      <c r="E177" s="41">
        <v>102.32359858603002</v>
      </c>
      <c r="F177" s="42">
        <v>102.819342234473</v>
      </c>
      <c r="G177" s="42">
        <v>99.623377862597</v>
      </c>
      <c r="H177" s="42">
        <v>124.516037656745</v>
      </c>
      <c r="I177" s="42">
        <v>90.5628716070151</v>
      </c>
      <c r="J177" s="42">
        <v>96.3641270675157</v>
      </c>
      <c r="K177" s="42">
        <v>90.8265650370379</v>
      </c>
      <c r="L177" s="42">
        <v>96.7965842927531</v>
      </c>
      <c r="M177" s="42">
        <v>95.5414035658448</v>
      </c>
      <c r="N177" s="42">
        <v>84.11820417725899</v>
      </c>
      <c r="O177" s="42" t="s">
        <v>522</v>
      </c>
      <c r="P177" s="42">
        <v>92.4931075147817</v>
      </c>
      <c r="Q177" s="42">
        <v>97.4821872108122</v>
      </c>
    </row>
    <row r="178" spans="1:17" ht="12" customHeight="1">
      <c r="A178" s="38" t="s">
        <v>348</v>
      </c>
      <c r="B178" s="39" t="s">
        <v>101</v>
      </c>
      <c r="C178" s="39" t="s">
        <v>351</v>
      </c>
      <c r="D178" s="40">
        <v>0.9499</v>
      </c>
      <c r="E178" s="41">
        <v>112.977237444161</v>
      </c>
      <c r="F178" s="42">
        <v>109.566444960755</v>
      </c>
      <c r="G178" s="42">
        <v>111.01918990739101</v>
      </c>
      <c r="H178" s="42">
        <v>116.59857267345599</v>
      </c>
      <c r="I178" s="42">
        <v>195.65737375486103</v>
      </c>
      <c r="J178" s="42">
        <v>111.998213675776</v>
      </c>
      <c r="K178" s="42">
        <v>98.20766382003129</v>
      </c>
      <c r="L178" s="42">
        <v>94.3336772956695</v>
      </c>
      <c r="M178" s="42">
        <v>154.04360002985499</v>
      </c>
      <c r="N178" s="42" t="s">
        <v>522</v>
      </c>
      <c r="O178" s="42" t="s">
        <v>522</v>
      </c>
      <c r="P178" s="42">
        <v>94.9337241214538</v>
      </c>
      <c r="Q178" s="42">
        <v>249.598425251682</v>
      </c>
    </row>
    <row r="179" spans="1:17" ht="12" customHeight="1">
      <c r="A179" s="38" t="s">
        <v>348</v>
      </c>
      <c r="B179" s="39" t="s">
        <v>139</v>
      </c>
      <c r="C179" s="39" t="s">
        <v>389</v>
      </c>
      <c r="D179" s="40">
        <v>0.9451</v>
      </c>
      <c r="E179" s="41">
        <v>98.4077002140085</v>
      </c>
      <c r="F179" s="42">
        <v>99.7937241606847</v>
      </c>
      <c r="G179" s="42">
        <v>98.5029232332458</v>
      </c>
      <c r="H179" s="42">
        <v>79.4054177084329</v>
      </c>
      <c r="I179" s="42">
        <v>35.5181861755109</v>
      </c>
      <c r="J179" s="42">
        <v>93.26565717519459</v>
      </c>
      <c r="K179" s="42">
        <v>137.18462971452902</v>
      </c>
      <c r="L179" s="42">
        <v>136.211238851214</v>
      </c>
      <c r="M179" s="42">
        <v>61.238981705051195</v>
      </c>
      <c r="N179" s="42" t="s">
        <v>522</v>
      </c>
      <c r="O179" s="42" t="s">
        <v>522</v>
      </c>
      <c r="P179" s="42">
        <v>86.8539738798835</v>
      </c>
      <c r="Q179" s="42">
        <v>114.130078723633</v>
      </c>
    </row>
    <row r="180" spans="1:17" ht="12" customHeight="1">
      <c r="A180" s="38" t="s">
        <v>348</v>
      </c>
      <c r="B180" s="39" t="s">
        <v>116</v>
      </c>
      <c r="C180" s="39" t="s">
        <v>366</v>
      </c>
      <c r="D180" s="40">
        <v>0.9509</v>
      </c>
      <c r="E180" s="41">
        <v>113.35609946485401</v>
      </c>
      <c r="F180" s="42">
        <v>113.35609946485401</v>
      </c>
      <c r="G180" s="42">
        <v>114.292057610542</v>
      </c>
      <c r="H180" s="42" t="s">
        <v>522</v>
      </c>
      <c r="I180" s="42" t="s">
        <v>522</v>
      </c>
      <c r="J180" s="42" t="s">
        <v>522</v>
      </c>
      <c r="K180" s="42">
        <v>114.73374572423799</v>
      </c>
      <c r="L180" s="42">
        <v>107.992743798551</v>
      </c>
      <c r="M180" s="42">
        <v>115.017688083042</v>
      </c>
      <c r="N180" s="42">
        <v>113.640041823658</v>
      </c>
      <c r="O180" s="42" t="s">
        <v>522</v>
      </c>
      <c r="P180" s="42">
        <v>106.68871222478401</v>
      </c>
      <c r="Q180" s="42">
        <v>108.41339914492801</v>
      </c>
    </row>
    <row r="181" spans="1:17" ht="12" customHeight="1">
      <c r="A181" s="38" t="s">
        <v>463</v>
      </c>
      <c r="B181" s="39" t="s">
        <v>233</v>
      </c>
      <c r="C181" s="39" t="s">
        <v>483</v>
      </c>
      <c r="D181" s="40">
        <v>1.0059</v>
      </c>
      <c r="E181" s="41">
        <v>87.090008959778</v>
      </c>
      <c r="F181" s="42">
        <v>87.090008959778</v>
      </c>
      <c r="G181" s="42">
        <v>30.421852444853897</v>
      </c>
      <c r="H181" s="42" t="s">
        <v>522</v>
      </c>
      <c r="I181" s="42" t="s">
        <v>522</v>
      </c>
      <c r="J181" s="42" t="s">
        <v>522</v>
      </c>
      <c r="K181" s="42">
        <v>95.6001742188613</v>
      </c>
      <c r="L181" s="42">
        <v>63.4484517330255</v>
      </c>
      <c r="M181" s="42">
        <v>88.77017009153619</v>
      </c>
      <c r="N181" s="42">
        <v>72.19721975638208</v>
      </c>
      <c r="O181" s="42" t="s">
        <v>522</v>
      </c>
      <c r="P181" s="42">
        <v>96.62417774886778</v>
      </c>
      <c r="Q181" s="42">
        <v>121.478632360677</v>
      </c>
    </row>
    <row r="182" spans="1:17" ht="12" customHeight="1">
      <c r="A182" s="38" t="s">
        <v>463</v>
      </c>
      <c r="B182" s="39" t="s">
        <v>259</v>
      </c>
      <c r="C182" s="39" t="s">
        <v>509</v>
      </c>
      <c r="D182" s="40">
        <v>0.9538</v>
      </c>
      <c r="E182" s="41">
        <v>104.023685579981</v>
      </c>
      <c r="F182" s="42">
        <v>102.943818656505</v>
      </c>
      <c r="G182" s="42">
        <v>125.442793586422</v>
      </c>
      <c r="H182" s="42">
        <v>130.726802610037</v>
      </c>
      <c r="I182" s="42">
        <v>130.380825828729</v>
      </c>
      <c r="J182" s="42" t="s">
        <v>522</v>
      </c>
      <c r="K182" s="42">
        <v>101.884920022804</v>
      </c>
      <c r="L182" s="42">
        <v>77.4987990130239</v>
      </c>
      <c r="M182" s="42">
        <v>90.86608374538389</v>
      </c>
      <c r="N182" s="42">
        <v>119.707966332617</v>
      </c>
      <c r="O182" s="42" t="s">
        <v>522</v>
      </c>
      <c r="P182" s="42">
        <v>89.74428024235449</v>
      </c>
      <c r="Q182" s="42">
        <v>124.40486324249801</v>
      </c>
    </row>
    <row r="183" spans="1:17" ht="12" customHeight="1">
      <c r="A183" s="38" t="s">
        <v>463</v>
      </c>
      <c r="B183" s="39" t="s">
        <v>245</v>
      </c>
      <c r="C183" s="39" t="s">
        <v>495</v>
      </c>
      <c r="D183" s="40">
        <v>1.0299</v>
      </c>
      <c r="E183" s="41">
        <v>110.347940519879</v>
      </c>
      <c r="F183" s="42">
        <v>110.347940519879</v>
      </c>
      <c r="G183" s="42" t="s">
        <v>522</v>
      </c>
      <c r="H183" s="42" t="s">
        <v>522</v>
      </c>
      <c r="I183" s="42" t="s">
        <v>522</v>
      </c>
      <c r="J183" s="42" t="s">
        <v>522</v>
      </c>
      <c r="K183" s="42" t="s">
        <v>522</v>
      </c>
      <c r="L183" s="42" t="s">
        <v>522</v>
      </c>
      <c r="M183" s="42" t="s">
        <v>522</v>
      </c>
      <c r="N183" s="42" t="s">
        <v>522</v>
      </c>
      <c r="O183" s="42">
        <v>110.347940519879</v>
      </c>
      <c r="P183" s="42" t="s">
        <v>522</v>
      </c>
      <c r="Q183" s="42" t="s">
        <v>522</v>
      </c>
    </row>
    <row r="184" spans="1:17" ht="12" customHeight="1">
      <c r="A184" s="38" t="s">
        <v>463</v>
      </c>
      <c r="B184" s="39" t="s">
        <v>249</v>
      </c>
      <c r="C184" s="39" t="s">
        <v>499</v>
      </c>
      <c r="D184" s="40">
        <v>0.9335</v>
      </c>
      <c r="E184" s="41">
        <v>95.7610314365217</v>
      </c>
      <c r="F184" s="42">
        <v>96.15740218975479</v>
      </c>
      <c r="G184" s="42">
        <v>98.149968678981</v>
      </c>
      <c r="H184" s="42">
        <v>101.974410811528</v>
      </c>
      <c r="I184" s="42">
        <v>62.0480919655816</v>
      </c>
      <c r="J184" s="42">
        <v>117.66855009495</v>
      </c>
      <c r="K184" s="42">
        <v>100.099684275966</v>
      </c>
      <c r="L184" s="42">
        <v>93.843454008718</v>
      </c>
      <c r="M184" s="42">
        <v>116.47943783525001</v>
      </c>
      <c r="N184" s="42" t="s">
        <v>522</v>
      </c>
      <c r="O184" s="42" t="s">
        <v>522</v>
      </c>
      <c r="P184" s="42">
        <v>87.10515120375409</v>
      </c>
      <c r="Q184" s="42">
        <v>71.2503210744273</v>
      </c>
    </row>
    <row r="185" spans="1:17" ht="12" customHeight="1">
      <c r="A185" s="38" t="s">
        <v>463</v>
      </c>
      <c r="B185" s="39" t="s">
        <v>229</v>
      </c>
      <c r="C185" s="39" t="s">
        <v>479</v>
      </c>
      <c r="D185" s="40">
        <v>1.0081</v>
      </c>
      <c r="E185" s="41">
        <v>106.68035766811501</v>
      </c>
      <c r="F185" s="42">
        <v>106.68035766811501</v>
      </c>
      <c r="G185" s="42" t="s">
        <v>522</v>
      </c>
      <c r="H185" s="42" t="s">
        <v>522</v>
      </c>
      <c r="I185" s="42" t="s">
        <v>522</v>
      </c>
      <c r="J185" s="42" t="s">
        <v>522</v>
      </c>
      <c r="K185" s="42" t="s">
        <v>522</v>
      </c>
      <c r="L185" s="42" t="s">
        <v>522</v>
      </c>
      <c r="M185" s="42" t="s">
        <v>522</v>
      </c>
      <c r="N185" s="42" t="s">
        <v>522</v>
      </c>
      <c r="O185" s="42">
        <v>106.68035766811501</v>
      </c>
      <c r="P185" s="42" t="s">
        <v>522</v>
      </c>
      <c r="Q185" s="42" t="s">
        <v>522</v>
      </c>
    </row>
    <row r="186" spans="1:17" ht="12" customHeight="1">
      <c r="A186" s="38" t="s">
        <v>348</v>
      </c>
      <c r="B186" s="39" t="s">
        <v>166</v>
      </c>
      <c r="C186" s="39" t="s">
        <v>415</v>
      </c>
      <c r="D186" s="40">
        <v>1.0222</v>
      </c>
      <c r="E186" s="41">
        <v>103.679492530321</v>
      </c>
      <c r="F186" s="42">
        <v>103.679492530321</v>
      </c>
      <c r="G186" s="42">
        <v>246.52983692810702</v>
      </c>
      <c r="H186" s="42" t="s">
        <v>522</v>
      </c>
      <c r="I186" s="42" t="s">
        <v>522</v>
      </c>
      <c r="J186" s="42" t="s">
        <v>522</v>
      </c>
      <c r="K186" s="42">
        <v>74.5459268806419</v>
      </c>
      <c r="L186" s="42" t="s">
        <v>522</v>
      </c>
      <c r="M186" s="42">
        <v>98.92498853242141</v>
      </c>
      <c r="N186" s="42">
        <v>114.920079142638</v>
      </c>
      <c r="O186" s="42" t="s">
        <v>522</v>
      </c>
      <c r="P186" s="42">
        <v>69.4392374014169</v>
      </c>
      <c r="Q186" s="42" t="s">
        <v>522</v>
      </c>
    </row>
    <row r="187" spans="1:17" ht="12" customHeight="1">
      <c r="A187" s="38" t="s">
        <v>421</v>
      </c>
      <c r="B187" s="39" t="s">
        <v>204</v>
      </c>
      <c r="C187" s="39" t="s">
        <v>453</v>
      </c>
      <c r="D187" s="40">
        <v>1.1001</v>
      </c>
      <c r="E187" s="41">
        <v>101.665107488074</v>
      </c>
      <c r="F187" s="42">
        <v>101.665107488074</v>
      </c>
      <c r="G187" s="42" t="s">
        <v>522</v>
      </c>
      <c r="H187" s="42" t="s">
        <v>522</v>
      </c>
      <c r="I187" s="42" t="s">
        <v>522</v>
      </c>
      <c r="J187" s="42" t="s">
        <v>522</v>
      </c>
      <c r="K187" s="42" t="s">
        <v>522</v>
      </c>
      <c r="L187" s="42" t="s">
        <v>522</v>
      </c>
      <c r="M187" s="42" t="s">
        <v>522</v>
      </c>
      <c r="N187" s="42">
        <v>101.665107488074</v>
      </c>
      <c r="O187" s="42" t="s">
        <v>522</v>
      </c>
      <c r="P187" s="42" t="s">
        <v>522</v>
      </c>
      <c r="Q187" s="42" t="s">
        <v>522</v>
      </c>
    </row>
    <row r="188" spans="1:17" ht="12" customHeight="1">
      <c r="A188" s="38" t="s">
        <v>421</v>
      </c>
      <c r="B188" s="39" t="s">
        <v>211</v>
      </c>
      <c r="C188" s="39" t="s">
        <v>460</v>
      </c>
      <c r="D188" s="40">
        <v>1.0913</v>
      </c>
      <c r="E188" s="41">
        <v>102.81928030330901</v>
      </c>
      <c r="F188" s="42">
        <v>101.41732415979202</v>
      </c>
      <c r="G188" s="42">
        <v>105.45825657345901</v>
      </c>
      <c r="H188" s="42">
        <v>98.73253232939649</v>
      </c>
      <c r="I188" s="42">
        <v>140.28724547221</v>
      </c>
      <c r="J188" s="42">
        <v>111.176038492118</v>
      </c>
      <c r="K188" s="42">
        <v>87.4069258366694</v>
      </c>
      <c r="L188" s="42">
        <v>118.085024977163</v>
      </c>
      <c r="M188" s="42">
        <v>143.815043611126</v>
      </c>
      <c r="N188" s="42" t="s">
        <v>522</v>
      </c>
      <c r="O188" s="42" t="s">
        <v>522</v>
      </c>
      <c r="P188" s="42">
        <v>91.2554328973048</v>
      </c>
      <c r="Q188" s="42">
        <v>126.799144535888</v>
      </c>
    </row>
    <row r="189" spans="1:17" ht="12" customHeight="1">
      <c r="A189" s="38" t="s">
        <v>348</v>
      </c>
      <c r="B189" s="39" t="s">
        <v>133</v>
      </c>
      <c r="C189" s="39" t="s">
        <v>383</v>
      </c>
      <c r="D189" s="40">
        <v>0.95</v>
      </c>
      <c r="E189" s="41">
        <v>132.654376079348</v>
      </c>
      <c r="F189" s="42">
        <v>132.654376079348</v>
      </c>
      <c r="G189" s="42" t="s">
        <v>522</v>
      </c>
      <c r="H189" s="42" t="s">
        <v>522</v>
      </c>
      <c r="I189" s="42" t="s">
        <v>522</v>
      </c>
      <c r="J189" s="42" t="s">
        <v>522</v>
      </c>
      <c r="K189" s="42" t="s">
        <v>522</v>
      </c>
      <c r="L189" s="42" t="s">
        <v>522</v>
      </c>
      <c r="M189" s="42">
        <v>52.2848981103097</v>
      </c>
      <c r="N189" s="42">
        <v>155.13888229308301</v>
      </c>
      <c r="O189" s="42" t="s">
        <v>522</v>
      </c>
      <c r="P189" s="42" t="s">
        <v>522</v>
      </c>
      <c r="Q189" s="42" t="s">
        <v>522</v>
      </c>
    </row>
    <row r="190" spans="1:17" ht="12" customHeight="1">
      <c r="A190" s="38" t="s">
        <v>272</v>
      </c>
      <c r="B190" s="39" t="s">
        <v>29</v>
      </c>
      <c r="C190" s="39" t="s">
        <v>278</v>
      </c>
      <c r="D190" s="40">
        <v>0.9479</v>
      </c>
      <c r="E190" s="41">
        <v>93.11229522946888</v>
      </c>
      <c r="F190" s="42">
        <v>92.45820931238</v>
      </c>
      <c r="G190" s="42">
        <v>92.3949106752424</v>
      </c>
      <c r="H190" s="42">
        <v>87.92180698418238</v>
      </c>
      <c r="I190" s="42">
        <v>131.851061157705</v>
      </c>
      <c r="J190" s="42">
        <v>89.0506326798037</v>
      </c>
      <c r="K190" s="42">
        <v>103.883613315724</v>
      </c>
      <c r="L190" s="42">
        <v>116.43784301468901</v>
      </c>
      <c r="M190" s="42">
        <v>82.0666830489507</v>
      </c>
      <c r="N190" s="42" t="s">
        <v>522</v>
      </c>
      <c r="O190" s="42" t="s">
        <v>522</v>
      </c>
      <c r="P190" s="42">
        <v>92.9118495451998</v>
      </c>
      <c r="Q190" s="42">
        <v>92.3210622652484</v>
      </c>
    </row>
    <row r="191" spans="1:17" ht="12" customHeight="1">
      <c r="A191" s="38" t="s">
        <v>272</v>
      </c>
      <c r="B191" s="39" t="s">
        <v>24</v>
      </c>
      <c r="C191" s="39" t="s">
        <v>273</v>
      </c>
      <c r="D191" s="40">
        <v>0.9481</v>
      </c>
      <c r="E191" s="41">
        <v>96.12253713049769</v>
      </c>
      <c r="F191" s="42">
        <v>96.55499889087851</v>
      </c>
      <c r="G191" s="42">
        <v>105.668339402318</v>
      </c>
      <c r="H191" s="42">
        <v>93.8547498504519</v>
      </c>
      <c r="I191" s="42">
        <v>84.0979906223481</v>
      </c>
      <c r="J191" s="42">
        <v>134.70656443471802</v>
      </c>
      <c r="K191" s="42">
        <v>94.10789819799189</v>
      </c>
      <c r="L191" s="42">
        <v>57.675631847861496</v>
      </c>
      <c r="M191" s="42">
        <v>93.84420200263779</v>
      </c>
      <c r="N191" s="42">
        <v>111.016098244101</v>
      </c>
      <c r="O191" s="42" t="s">
        <v>522</v>
      </c>
      <c r="P191" s="42">
        <v>97.6730707591802</v>
      </c>
      <c r="Q191" s="42">
        <v>123.757898403613</v>
      </c>
    </row>
    <row r="192" spans="1:17" ht="12" customHeight="1">
      <c r="A192" s="38" t="s">
        <v>348</v>
      </c>
      <c r="B192" s="39" t="s">
        <v>119</v>
      </c>
      <c r="C192" s="39" t="s">
        <v>369</v>
      </c>
      <c r="D192" s="40">
        <v>0.9731</v>
      </c>
      <c r="E192" s="41">
        <v>93.6744795263697</v>
      </c>
      <c r="F192" s="42">
        <v>93.2017394212449</v>
      </c>
      <c r="G192" s="42">
        <v>82.7295183968488</v>
      </c>
      <c r="H192" s="42">
        <v>95.8943026286951</v>
      </c>
      <c r="I192" s="42">
        <v>107.651143503974</v>
      </c>
      <c r="J192" s="42">
        <v>86.61420882591818</v>
      </c>
      <c r="K192" s="42">
        <v>76.36808089527739</v>
      </c>
      <c r="L192" s="42">
        <v>94.537744066163</v>
      </c>
      <c r="M192" s="42">
        <v>112.09078970862501</v>
      </c>
      <c r="N192" s="42" t="s">
        <v>522</v>
      </c>
      <c r="O192" s="42" t="s">
        <v>522</v>
      </c>
      <c r="P192" s="42">
        <v>111.56666480946501</v>
      </c>
      <c r="Q192" s="42">
        <v>94.0238961258099</v>
      </c>
    </row>
    <row r="193" spans="1:17" ht="12" customHeight="1">
      <c r="A193" s="38" t="s">
        <v>421</v>
      </c>
      <c r="B193" s="39" t="s">
        <v>198</v>
      </c>
      <c r="C193" s="39" t="s">
        <v>448</v>
      </c>
      <c r="D193" s="40">
        <v>1.1058</v>
      </c>
      <c r="E193" s="41">
        <v>115.40506930897</v>
      </c>
      <c r="F193" s="42">
        <v>115.40506930897</v>
      </c>
      <c r="G193" s="42" t="s">
        <v>522</v>
      </c>
      <c r="H193" s="42" t="s">
        <v>522</v>
      </c>
      <c r="I193" s="42" t="s">
        <v>522</v>
      </c>
      <c r="J193" s="42" t="s">
        <v>522</v>
      </c>
      <c r="K193" s="42" t="s">
        <v>522</v>
      </c>
      <c r="L193" s="42" t="s">
        <v>522</v>
      </c>
      <c r="M193" s="42" t="s">
        <v>522</v>
      </c>
      <c r="N193" s="42">
        <v>115.40506930897</v>
      </c>
      <c r="O193" s="42" t="s">
        <v>522</v>
      </c>
      <c r="P193" s="42" t="s">
        <v>522</v>
      </c>
      <c r="Q193" s="42" t="s">
        <v>522</v>
      </c>
    </row>
    <row r="194" spans="1:17" ht="12" customHeight="1">
      <c r="A194" s="38" t="s">
        <v>272</v>
      </c>
      <c r="B194" s="39" t="s">
        <v>95</v>
      </c>
      <c r="C194" s="39" t="s">
        <v>344</v>
      </c>
      <c r="D194" s="40">
        <v>0.9552</v>
      </c>
      <c r="E194" s="41">
        <v>109.529739491169</v>
      </c>
      <c r="F194" s="42">
        <v>109.529739491169</v>
      </c>
      <c r="G194" s="42" t="s">
        <v>522</v>
      </c>
      <c r="H194" s="42" t="s">
        <v>522</v>
      </c>
      <c r="I194" s="42" t="s">
        <v>522</v>
      </c>
      <c r="J194" s="42" t="s">
        <v>522</v>
      </c>
      <c r="K194" s="42">
        <v>107.54057389153901</v>
      </c>
      <c r="L194" s="42" t="s">
        <v>522</v>
      </c>
      <c r="M194" s="42">
        <v>98.7463680826517</v>
      </c>
      <c r="N194" s="42">
        <v>109.100498493354</v>
      </c>
      <c r="O194" s="42" t="s">
        <v>522</v>
      </c>
      <c r="P194" s="42" t="s">
        <v>522</v>
      </c>
      <c r="Q194" s="42">
        <v>141.115595354756</v>
      </c>
    </row>
    <row r="195" spans="1:17" ht="12" customHeight="1">
      <c r="A195" s="38" t="s">
        <v>463</v>
      </c>
      <c r="B195" s="39" t="s">
        <v>271</v>
      </c>
      <c r="C195" s="39" t="s">
        <v>521</v>
      </c>
      <c r="D195" s="40">
        <v>0.9464</v>
      </c>
      <c r="E195" s="41">
        <v>107.01096360875201</v>
      </c>
      <c r="F195" s="42">
        <v>107.01096360875201</v>
      </c>
      <c r="G195" s="42" t="s">
        <v>522</v>
      </c>
      <c r="H195" s="42" t="s">
        <v>522</v>
      </c>
      <c r="I195" s="42" t="s">
        <v>522</v>
      </c>
      <c r="J195" s="42" t="s">
        <v>522</v>
      </c>
      <c r="K195" s="42" t="s">
        <v>522</v>
      </c>
      <c r="L195" s="42" t="s">
        <v>522</v>
      </c>
      <c r="M195" s="42" t="s">
        <v>522</v>
      </c>
      <c r="N195" s="42" t="s">
        <v>522</v>
      </c>
      <c r="O195" s="42">
        <v>107.01096360875201</v>
      </c>
      <c r="P195" s="42" t="s">
        <v>522</v>
      </c>
      <c r="Q195" s="42" t="s">
        <v>522</v>
      </c>
    </row>
    <row r="196" spans="1:17" ht="12" customHeight="1">
      <c r="A196" s="38" t="s">
        <v>348</v>
      </c>
      <c r="B196" s="39" t="s">
        <v>145</v>
      </c>
      <c r="C196" s="39" t="s">
        <v>395</v>
      </c>
      <c r="D196" s="40">
        <v>0.993</v>
      </c>
      <c r="E196" s="41">
        <v>90.4241737884152</v>
      </c>
      <c r="F196" s="42">
        <v>90.7464339021505</v>
      </c>
      <c r="G196" s="42">
        <v>87.5137621362433</v>
      </c>
      <c r="H196" s="42">
        <v>82.780566715756</v>
      </c>
      <c r="I196" s="42">
        <v>73.0825514180342</v>
      </c>
      <c r="J196" s="42">
        <v>107.161558445543</v>
      </c>
      <c r="K196" s="42">
        <v>98.95399617384649</v>
      </c>
      <c r="L196" s="42">
        <v>103.63683845156301</v>
      </c>
      <c r="M196" s="42">
        <v>73.51558844586599</v>
      </c>
      <c r="N196" s="42" t="s">
        <v>522</v>
      </c>
      <c r="O196" s="42" t="s">
        <v>522</v>
      </c>
      <c r="P196" s="42">
        <v>66.5567841148943</v>
      </c>
      <c r="Q196" s="42">
        <v>100.71635617083601</v>
      </c>
    </row>
    <row r="197" spans="1:17" ht="12" customHeight="1">
      <c r="A197" s="38" t="s">
        <v>463</v>
      </c>
      <c r="B197" s="39" t="s">
        <v>242</v>
      </c>
      <c r="C197" s="39" t="s">
        <v>492</v>
      </c>
      <c r="D197" s="40">
        <v>1.0032</v>
      </c>
      <c r="E197" s="41">
        <v>98.10330537688439</v>
      </c>
      <c r="F197" s="42">
        <v>97.8840132900838</v>
      </c>
      <c r="G197" s="42">
        <v>101.412622323148</v>
      </c>
      <c r="H197" s="42">
        <v>110.353758771336</v>
      </c>
      <c r="I197" s="42">
        <v>113.81259304950899</v>
      </c>
      <c r="J197" s="42" t="s">
        <v>522</v>
      </c>
      <c r="K197" s="42">
        <v>78.7258591614136</v>
      </c>
      <c r="L197" s="42">
        <v>106.755374983381</v>
      </c>
      <c r="M197" s="42">
        <v>101.223233702729</v>
      </c>
      <c r="N197" s="42">
        <v>93.5779141310903</v>
      </c>
      <c r="O197" s="42" t="s">
        <v>522</v>
      </c>
      <c r="P197" s="42">
        <v>124.817068678048</v>
      </c>
      <c r="Q197" s="42">
        <v>124.986521654212</v>
      </c>
    </row>
    <row r="198" spans="1:17" ht="12" customHeight="1">
      <c r="A198" s="38" t="s">
        <v>272</v>
      </c>
      <c r="B198" s="39" t="s">
        <v>59</v>
      </c>
      <c r="C198" s="39" t="s">
        <v>308</v>
      </c>
      <c r="D198" s="40">
        <v>0.9542</v>
      </c>
      <c r="E198" s="41">
        <v>101.34280719764901</v>
      </c>
      <c r="F198" s="42">
        <v>100.703519582441</v>
      </c>
      <c r="G198" s="42">
        <v>109.716426944383</v>
      </c>
      <c r="H198" s="42">
        <v>84.81565032580869</v>
      </c>
      <c r="I198" s="42">
        <v>125.43661420358401</v>
      </c>
      <c r="J198" s="42">
        <v>141.104400838587</v>
      </c>
      <c r="K198" s="42">
        <v>92.94822720123531</v>
      </c>
      <c r="L198" s="42">
        <v>115.941621099027</v>
      </c>
      <c r="M198" s="42">
        <v>126.578947811086</v>
      </c>
      <c r="N198" s="42" t="s">
        <v>522</v>
      </c>
      <c r="O198" s="42" t="s">
        <v>522</v>
      </c>
      <c r="P198" s="42">
        <v>98.1987697458084</v>
      </c>
      <c r="Q198" s="42">
        <v>112.242137030695</v>
      </c>
    </row>
    <row r="199" spans="1:17" ht="12" customHeight="1">
      <c r="A199" s="38" t="s">
        <v>421</v>
      </c>
      <c r="B199" s="39" t="s">
        <v>185</v>
      </c>
      <c r="C199" s="39" t="s">
        <v>435</v>
      </c>
      <c r="D199" s="40">
        <v>1.1166</v>
      </c>
      <c r="E199" s="41">
        <v>109.193823080667</v>
      </c>
      <c r="F199" s="42">
        <v>109.605773860763</v>
      </c>
      <c r="G199" s="42">
        <v>109.22068943589001</v>
      </c>
      <c r="H199" s="42">
        <v>121.480702869617</v>
      </c>
      <c r="I199" s="42">
        <v>95.25018471959079</v>
      </c>
      <c r="J199" s="42">
        <v>108.75500594534701</v>
      </c>
      <c r="K199" s="42">
        <v>92.40235106588361</v>
      </c>
      <c r="L199" s="42">
        <v>106.883316531433</v>
      </c>
      <c r="M199" s="42">
        <v>93.3158071434878</v>
      </c>
      <c r="N199" s="42" t="s">
        <v>522</v>
      </c>
      <c r="O199" s="42" t="s">
        <v>522</v>
      </c>
      <c r="P199" s="42">
        <v>98.2502610528987</v>
      </c>
      <c r="Q199" s="42">
        <v>146.448502324132</v>
      </c>
    </row>
    <row r="200" spans="1:17" ht="12" customHeight="1">
      <c r="A200" s="38" t="s">
        <v>272</v>
      </c>
      <c r="B200" s="39" t="s">
        <v>36</v>
      </c>
      <c r="C200" s="39" t="s">
        <v>285</v>
      </c>
      <c r="D200" s="40">
        <v>0.9606</v>
      </c>
      <c r="E200" s="41">
        <v>103.431087172355</v>
      </c>
      <c r="F200" s="42">
        <v>104.253455921008</v>
      </c>
      <c r="G200" s="42">
        <v>106.824659476923</v>
      </c>
      <c r="H200" s="42">
        <v>97.23729722996859</v>
      </c>
      <c r="I200" s="42">
        <v>82.58039598815338</v>
      </c>
      <c r="J200" s="42">
        <v>137.512546451974</v>
      </c>
      <c r="K200" s="42">
        <v>99.95423701982209</v>
      </c>
      <c r="L200" s="42">
        <v>101.81757886803601</v>
      </c>
      <c r="M200" s="42">
        <v>46.7396921702772</v>
      </c>
      <c r="N200" s="42" t="s">
        <v>522</v>
      </c>
      <c r="O200" s="42" t="s">
        <v>522</v>
      </c>
      <c r="P200" s="42">
        <v>124.84390383031901</v>
      </c>
      <c r="Q200" s="42">
        <v>134.608231504199</v>
      </c>
    </row>
    <row r="201" spans="1:17" ht="12" customHeight="1">
      <c r="A201" s="38" t="s">
        <v>348</v>
      </c>
      <c r="B201" s="39" t="s">
        <v>117</v>
      </c>
      <c r="C201" s="39" t="s">
        <v>367</v>
      </c>
      <c r="D201" s="40">
        <v>0.9511</v>
      </c>
      <c r="E201" s="41">
        <v>125.29095774324601</v>
      </c>
      <c r="F201" s="42">
        <v>126.973280103008</v>
      </c>
      <c r="G201" s="42">
        <v>162.281020628505</v>
      </c>
      <c r="H201" s="42">
        <v>186.34874488784402</v>
      </c>
      <c r="I201" s="42">
        <v>111.380254730967</v>
      </c>
      <c r="J201" s="42" t="s">
        <v>522</v>
      </c>
      <c r="K201" s="42">
        <v>84.4841260042786</v>
      </c>
      <c r="L201" s="42" t="s">
        <v>522</v>
      </c>
      <c r="M201" s="42">
        <v>128.950008875728</v>
      </c>
      <c r="N201" s="42" t="s">
        <v>522</v>
      </c>
      <c r="O201" s="42" t="s">
        <v>522</v>
      </c>
      <c r="P201" s="42">
        <v>111.74826274716501</v>
      </c>
      <c r="Q201" s="42">
        <v>113.14669320871701</v>
      </c>
    </row>
    <row r="202" spans="1:17" ht="12" customHeight="1">
      <c r="A202" s="38" t="s">
        <v>272</v>
      </c>
      <c r="B202" s="39" t="s">
        <v>64</v>
      </c>
      <c r="C202" s="39" t="s">
        <v>313</v>
      </c>
      <c r="D202" s="40">
        <v>0.9737</v>
      </c>
      <c r="E202" s="41">
        <v>97.29422042864219</v>
      </c>
      <c r="F202" s="42">
        <v>97.078558762081</v>
      </c>
      <c r="G202" s="42">
        <v>91.64593868537081</v>
      </c>
      <c r="H202" s="42">
        <v>92.7139774150076</v>
      </c>
      <c r="I202" s="42">
        <v>103.28139907651</v>
      </c>
      <c r="J202" s="42">
        <v>90.89625765399119</v>
      </c>
      <c r="K202" s="42">
        <v>103.53813915574999</v>
      </c>
      <c r="L202" s="42">
        <v>104.83210915511701</v>
      </c>
      <c r="M202" s="42">
        <v>109.93610193040101</v>
      </c>
      <c r="N202" s="42" t="s">
        <v>522</v>
      </c>
      <c r="O202" s="42" t="s">
        <v>522</v>
      </c>
      <c r="P202" s="42">
        <v>103.394364711375</v>
      </c>
      <c r="Q202" s="42">
        <v>93.5252760654048</v>
      </c>
    </row>
    <row r="203" spans="1:17" ht="12" customHeight="1">
      <c r="A203" s="38" t="s">
        <v>463</v>
      </c>
      <c r="B203" s="39" t="s">
        <v>227</v>
      </c>
      <c r="C203" s="39" t="s">
        <v>477</v>
      </c>
      <c r="D203" s="40">
        <v>1.0788</v>
      </c>
      <c r="E203" s="41">
        <v>100.37132836307701</v>
      </c>
      <c r="F203" s="42">
        <v>100.37132836307701</v>
      </c>
      <c r="G203" s="42" t="s">
        <v>522</v>
      </c>
      <c r="H203" s="42" t="s">
        <v>522</v>
      </c>
      <c r="I203" s="42" t="s">
        <v>522</v>
      </c>
      <c r="J203" s="42" t="s">
        <v>522</v>
      </c>
      <c r="K203" s="42" t="s">
        <v>522</v>
      </c>
      <c r="L203" s="42" t="s">
        <v>522</v>
      </c>
      <c r="M203" s="42" t="s">
        <v>522</v>
      </c>
      <c r="N203" s="42">
        <v>100.37132836307701</v>
      </c>
      <c r="O203" s="42" t="s">
        <v>522</v>
      </c>
      <c r="P203" s="42" t="s">
        <v>522</v>
      </c>
      <c r="Q203" s="42" t="s">
        <v>522</v>
      </c>
    </row>
    <row r="204" spans="1:17" ht="12" customHeight="1">
      <c r="A204" s="38" t="s">
        <v>463</v>
      </c>
      <c r="B204" s="39" t="s">
        <v>221</v>
      </c>
      <c r="C204" s="39" t="s">
        <v>471</v>
      </c>
      <c r="D204" s="40">
        <v>1.0727</v>
      </c>
      <c r="E204" s="41">
        <v>89.06897684486809</v>
      </c>
      <c r="F204" s="42">
        <v>90.63518870481549</v>
      </c>
      <c r="G204" s="42">
        <v>86.17894305567938</v>
      </c>
      <c r="H204" s="42">
        <v>89.7961466369866</v>
      </c>
      <c r="I204" s="42">
        <v>54.5843478570968</v>
      </c>
      <c r="J204" s="42">
        <v>124.504520176179</v>
      </c>
      <c r="K204" s="42">
        <v>83.9508202311113</v>
      </c>
      <c r="L204" s="42">
        <v>114.035139707602</v>
      </c>
      <c r="M204" s="42">
        <v>91.3996492555042</v>
      </c>
      <c r="N204" s="42" t="s">
        <v>522</v>
      </c>
      <c r="O204" s="42" t="s">
        <v>522</v>
      </c>
      <c r="P204" s="42">
        <v>105.104003030044</v>
      </c>
      <c r="Q204" s="42">
        <v>79.74628720232378</v>
      </c>
    </row>
    <row r="205" spans="1:17" ht="12" customHeight="1">
      <c r="A205" s="38" t="s">
        <v>463</v>
      </c>
      <c r="B205" s="39" t="s">
        <v>215</v>
      </c>
      <c r="C205" s="39" t="s">
        <v>465</v>
      </c>
      <c r="D205" s="40">
        <v>0.9857</v>
      </c>
      <c r="E205" s="41">
        <v>106.55006255545901</v>
      </c>
      <c r="F205" s="42">
        <v>106.55006255545901</v>
      </c>
      <c r="G205" s="42">
        <v>36.2572525538618</v>
      </c>
      <c r="H205" s="42">
        <v>44.281731224847995</v>
      </c>
      <c r="I205" s="42" t="s">
        <v>522</v>
      </c>
      <c r="J205" s="42" t="s">
        <v>522</v>
      </c>
      <c r="K205" s="42">
        <v>74.1478060761544</v>
      </c>
      <c r="L205" s="42">
        <v>88.1678181157283</v>
      </c>
      <c r="M205" s="42">
        <v>116.05567129719601</v>
      </c>
      <c r="N205" s="42">
        <v>85.854820470994</v>
      </c>
      <c r="O205" s="42" t="s">
        <v>522</v>
      </c>
      <c r="P205" s="42">
        <v>127.98586967530001</v>
      </c>
      <c r="Q205" s="42">
        <v>89.3446063911194</v>
      </c>
    </row>
    <row r="206" spans="1:17" ht="12" customHeight="1">
      <c r="A206" s="38" t="s">
        <v>463</v>
      </c>
      <c r="B206" s="39" t="s">
        <v>224</v>
      </c>
      <c r="C206" s="39" t="s">
        <v>474</v>
      </c>
      <c r="D206" s="40">
        <v>0.992</v>
      </c>
      <c r="E206" s="41">
        <v>99.05634965441979</v>
      </c>
      <c r="F206" s="42">
        <v>99.05634965441979</v>
      </c>
      <c r="G206" s="42" t="s">
        <v>522</v>
      </c>
      <c r="H206" s="42" t="s">
        <v>522</v>
      </c>
      <c r="I206" s="42" t="s">
        <v>522</v>
      </c>
      <c r="J206" s="42" t="s">
        <v>522</v>
      </c>
      <c r="K206" s="42" t="s">
        <v>522</v>
      </c>
      <c r="L206" s="42" t="s">
        <v>522</v>
      </c>
      <c r="M206" s="42" t="s">
        <v>522</v>
      </c>
      <c r="N206" s="42">
        <v>99.05634965441979</v>
      </c>
      <c r="O206" s="42" t="s">
        <v>522</v>
      </c>
      <c r="P206" s="42" t="s">
        <v>522</v>
      </c>
      <c r="Q206" s="42" t="s">
        <v>522</v>
      </c>
    </row>
    <row r="207" spans="1:17" ht="12" customHeight="1">
      <c r="A207" s="38" t="s">
        <v>272</v>
      </c>
      <c r="B207" s="39" t="s">
        <v>51</v>
      </c>
      <c r="C207" s="39" t="s">
        <v>300</v>
      </c>
      <c r="D207" s="40">
        <v>0.9692</v>
      </c>
      <c r="E207" s="41">
        <v>99.00355373956529</v>
      </c>
      <c r="F207" s="42">
        <v>99.1067361822329</v>
      </c>
      <c r="G207" s="42">
        <v>99.11705442649969</v>
      </c>
      <c r="H207" s="42">
        <v>91.92523817256769</v>
      </c>
      <c r="I207" s="42">
        <v>96.7129035123445</v>
      </c>
      <c r="J207" s="42">
        <v>110.54966907407001</v>
      </c>
      <c r="K207" s="42">
        <v>103.739627858008</v>
      </c>
      <c r="L207" s="42">
        <v>76.0248237574901</v>
      </c>
      <c r="M207" s="42">
        <v>103.688036636675</v>
      </c>
      <c r="N207" s="42" t="s">
        <v>522</v>
      </c>
      <c r="O207" s="42" t="s">
        <v>522</v>
      </c>
      <c r="P207" s="42">
        <v>128.22482150303102</v>
      </c>
      <c r="Q207" s="42">
        <v>102.676848698532</v>
      </c>
    </row>
    <row r="208" spans="1:17" ht="12" customHeight="1">
      <c r="A208" s="38" t="s">
        <v>463</v>
      </c>
      <c r="B208" s="39" t="s">
        <v>250</v>
      </c>
      <c r="C208" s="39" t="s">
        <v>500</v>
      </c>
      <c r="D208" s="40">
        <v>0.9484</v>
      </c>
      <c r="E208" s="41">
        <v>87.5833288081949</v>
      </c>
      <c r="F208" s="42">
        <v>88.5745198638137</v>
      </c>
      <c r="G208" s="42">
        <v>90.9575962315782</v>
      </c>
      <c r="H208" s="42">
        <v>78.1881029512118</v>
      </c>
      <c r="I208" s="42">
        <v>72.884176345081</v>
      </c>
      <c r="J208" s="42">
        <v>100.510990874032</v>
      </c>
      <c r="K208" s="42">
        <v>107.048634006838</v>
      </c>
      <c r="L208" s="42">
        <v>77.3972590238563</v>
      </c>
      <c r="M208" s="42">
        <v>72.46239291715808</v>
      </c>
      <c r="N208" s="42" t="s">
        <v>522</v>
      </c>
      <c r="O208" s="42" t="s">
        <v>522</v>
      </c>
      <c r="P208" s="42">
        <v>98.02246864928718</v>
      </c>
      <c r="Q208" s="42">
        <v>88.7221440635867</v>
      </c>
    </row>
    <row r="209" spans="1:17" ht="12" customHeight="1">
      <c r="A209" s="38" t="s">
        <v>421</v>
      </c>
      <c r="B209" s="39" t="s">
        <v>191</v>
      </c>
      <c r="C209" s="39" t="s">
        <v>441</v>
      </c>
      <c r="D209" s="40">
        <v>1.1404</v>
      </c>
      <c r="E209" s="41">
        <v>104.72511557419001</v>
      </c>
      <c r="F209" s="42">
        <v>104.72511557419001</v>
      </c>
      <c r="G209" s="42" t="s">
        <v>522</v>
      </c>
      <c r="H209" s="42" t="s">
        <v>522</v>
      </c>
      <c r="I209" s="42" t="s">
        <v>522</v>
      </c>
      <c r="J209" s="42" t="s">
        <v>522</v>
      </c>
      <c r="K209" s="42" t="s">
        <v>522</v>
      </c>
      <c r="L209" s="42" t="s">
        <v>522</v>
      </c>
      <c r="M209" s="42" t="s">
        <v>522</v>
      </c>
      <c r="N209" s="42">
        <v>104.72511557419001</v>
      </c>
      <c r="O209" s="42" t="s">
        <v>522</v>
      </c>
      <c r="P209" s="42" t="s">
        <v>522</v>
      </c>
      <c r="Q209" s="42" t="s">
        <v>522</v>
      </c>
    </row>
    <row r="210" spans="1:17" ht="12" customHeight="1">
      <c r="A210" s="38" t="s">
        <v>272</v>
      </c>
      <c r="B210" s="39" t="s">
        <v>31</v>
      </c>
      <c r="C210" s="39" t="s">
        <v>280</v>
      </c>
      <c r="D210" s="40">
        <v>0.9454</v>
      </c>
      <c r="E210" s="41">
        <v>74.13667107197229</v>
      </c>
      <c r="F210" s="42">
        <v>74.13667107197229</v>
      </c>
      <c r="G210" s="42" t="s">
        <v>522</v>
      </c>
      <c r="H210" s="42" t="s">
        <v>522</v>
      </c>
      <c r="I210" s="42" t="s">
        <v>522</v>
      </c>
      <c r="J210" s="42" t="s">
        <v>522</v>
      </c>
      <c r="K210" s="42" t="s">
        <v>522</v>
      </c>
      <c r="L210" s="42" t="s">
        <v>522</v>
      </c>
      <c r="M210" s="42" t="s">
        <v>522</v>
      </c>
      <c r="N210" s="42">
        <v>74.13667107197229</v>
      </c>
      <c r="O210" s="42" t="s">
        <v>522</v>
      </c>
      <c r="P210" s="42" t="s">
        <v>522</v>
      </c>
      <c r="Q210" s="42" t="s">
        <v>522</v>
      </c>
    </row>
    <row r="211" spans="1:17" ht="12" customHeight="1">
      <c r="A211" s="38" t="s">
        <v>272</v>
      </c>
      <c r="B211" s="39" t="s">
        <v>40</v>
      </c>
      <c r="C211" s="39" t="s">
        <v>289</v>
      </c>
      <c r="D211" s="40">
        <v>0.9825</v>
      </c>
      <c r="E211" s="41">
        <v>112.60731327846301</v>
      </c>
      <c r="F211" s="42">
        <v>112.46482390880502</v>
      </c>
      <c r="G211" s="42">
        <v>109.82877057012801</v>
      </c>
      <c r="H211" s="42">
        <v>142.17385748254299</v>
      </c>
      <c r="I211" s="42">
        <v>121.105786397364</v>
      </c>
      <c r="J211" s="42">
        <v>399.051657539949</v>
      </c>
      <c r="K211" s="42">
        <v>111.640421127211</v>
      </c>
      <c r="L211" s="42" t="s">
        <v>522</v>
      </c>
      <c r="M211" s="42" t="s">
        <v>522</v>
      </c>
      <c r="N211" s="42" t="s">
        <v>522</v>
      </c>
      <c r="O211" s="42" t="s">
        <v>522</v>
      </c>
      <c r="P211" s="42" t="s">
        <v>522</v>
      </c>
      <c r="Q211" s="42">
        <v>104.465063583708</v>
      </c>
    </row>
    <row r="212" spans="1:17" ht="12" customHeight="1">
      <c r="A212" s="38" t="s">
        <v>272</v>
      </c>
      <c r="B212" s="39" t="s">
        <v>42</v>
      </c>
      <c r="C212" s="39" t="s">
        <v>291</v>
      </c>
      <c r="D212" s="40">
        <v>0.9573</v>
      </c>
      <c r="E212" s="41">
        <v>96.5358207039163</v>
      </c>
      <c r="F212" s="42">
        <v>95.72099611621961</v>
      </c>
      <c r="G212" s="42">
        <v>135.51159681541</v>
      </c>
      <c r="H212" s="42">
        <v>157.073108982154</v>
      </c>
      <c r="I212" s="42">
        <v>147.14896336277098</v>
      </c>
      <c r="J212" s="42" t="s">
        <v>522</v>
      </c>
      <c r="K212" s="42">
        <v>63.096673201131296</v>
      </c>
      <c r="L212" s="42" t="s">
        <v>522</v>
      </c>
      <c r="M212" s="42" t="s">
        <v>522</v>
      </c>
      <c r="N212" s="42" t="s">
        <v>522</v>
      </c>
      <c r="O212" s="42" t="s">
        <v>522</v>
      </c>
      <c r="P212" s="42" t="s">
        <v>522</v>
      </c>
      <c r="Q212" s="42">
        <v>96.43135601318599</v>
      </c>
    </row>
    <row r="213" spans="1:17" ht="12" customHeight="1">
      <c r="A213" s="38" t="s">
        <v>348</v>
      </c>
      <c r="B213" s="39" t="s">
        <v>130</v>
      </c>
      <c r="C213" s="39" t="s">
        <v>380</v>
      </c>
      <c r="D213" s="40">
        <v>0.9538</v>
      </c>
      <c r="E213" s="41">
        <v>98.89858813393869</v>
      </c>
      <c r="F213" s="42">
        <v>99.12924316828051</v>
      </c>
      <c r="G213" s="42">
        <v>88.5820175070124</v>
      </c>
      <c r="H213" s="42">
        <v>99.1397274880233</v>
      </c>
      <c r="I213" s="42">
        <v>92.11523326033979</v>
      </c>
      <c r="J213" s="42">
        <v>102.683427561094</v>
      </c>
      <c r="K213" s="42">
        <v>98.5211526231975</v>
      </c>
      <c r="L213" s="42">
        <v>126.451380418047</v>
      </c>
      <c r="M213" s="42">
        <v>109.078862604208</v>
      </c>
      <c r="N213" s="42" t="s">
        <v>522</v>
      </c>
      <c r="O213" s="42" t="s">
        <v>522</v>
      </c>
      <c r="P213" s="42">
        <v>101.21562279710001</v>
      </c>
      <c r="Q213" s="42">
        <v>101.676932865784</v>
      </c>
    </row>
    <row r="214" spans="1:17" ht="12" customHeight="1">
      <c r="A214" s="38" t="s">
        <v>421</v>
      </c>
      <c r="B214" s="39" t="s">
        <v>175</v>
      </c>
      <c r="C214" s="39" t="s">
        <v>425</v>
      </c>
      <c r="D214" s="40">
        <v>1.0896</v>
      </c>
      <c r="E214" s="41">
        <v>100.600831555507</v>
      </c>
      <c r="F214" s="42">
        <v>100.233708732569</v>
      </c>
      <c r="G214" s="42">
        <v>107.631233614764</v>
      </c>
      <c r="H214" s="42">
        <v>91.2850899234622</v>
      </c>
      <c r="I214" s="42">
        <v>113.652047910942</v>
      </c>
      <c r="J214" s="42">
        <v>120.104231524073</v>
      </c>
      <c r="K214" s="42">
        <v>101.07809122532599</v>
      </c>
      <c r="L214" s="42">
        <v>116.662455059032</v>
      </c>
      <c r="M214" s="42">
        <v>73.4612768698362</v>
      </c>
      <c r="N214" s="42">
        <v>89.74317406712379</v>
      </c>
      <c r="O214" s="42" t="s">
        <v>522</v>
      </c>
      <c r="P214" s="42">
        <v>92.08358206335168</v>
      </c>
      <c r="Q214" s="42">
        <v>110.494791633678</v>
      </c>
    </row>
    <row r="215" spans="1:17" ht="12" customHeight="1">
      <c r="A215" s="38" t="s">
        <v>272</v>
      </c>
      <c r="B215" s="39" t="s">
        <v>27</v>
      </c>
      <c r="C215" s="39" t="s">
        <v>276</v>
      </c>
      <c r="D215" s="40">
        <v>0.954</v>
      </c>
      <c r="E215" s="41">
        <v>101.492785739805</v>
      </c>
      <c r="F215" s="42">
        <v>100.15100960112501</v>
      </c>
      <c r="G215" s="42">
        <v>103.348210556573</v>
      </c>
      <c r="H215" s="42">
        <v>114.51220733542901</v>
      </c>
      <c r="I215" s="42">
        <v>144.660239951385</v>
      </c>
      <c r="J215" s="42">
        <v>70.7577260631773</v>
      </c>
      <c r="K215" s="42">
        <v>97.2053916716804</v>
      </c>
      <c r="L215" s="42">
        <v>89.2595611004377</v>
      </c>
      <c r="M215" s="42">
        <v>94.3121868726527</v>
      </c>
      <c r="N215" s="42">
        <v>179.798002583054</v>
      </c>
      <c r="O215" s="42" t="s">
        <v>522</v>
      </c>
      <c r="P215" s="42">
        <v>65.82040917788001</v>
      </c>
      <c r="Q215" s="42">
        <v>109.281376919796</v>
      </c>
    </row>
    <row r="216" spans="1:17" ht="12" customHeight="1">
      <c r="A216" s="38" t="s">
        <v>348</v>
      </c>
      <c r="B216" s="39" t="s">
        <v>161</v>
      </c>
      <c r="C216" s="39" t="s">
        <v>411</v>
      </c>
      <c r="D216" s="40">
        <v>1.0623</v>
      </c>
      <c r="E216" s="41">
        <v>94.1007101210347</v>
      </c>
      <c r="F216" s="42">
        <v>88.668926433576</v>
      </c>
      <c r="G216" s="42">
        <v>99.25949254863849</v>
      </c>
      <c r="H216" s="42">
        <v>83.6513515541731</v>
      </c>
      <c r="I216" s="42">
        <v>251.678920076617</v>
      </c>
      <c r="J216" s="42">
        <v>131.473641211522</v>
      </c>
      <c r="K216" s="42">
        <v>69.95421937869239</v>
      </c>
      <c r="L216" s="42">
        <v>40.5453940067323</v>
      </c>
      <c r="M216" s="42" t="s">
        <v>522</v>
      </c>
      <c r="N216" s="42" t="s">
        <v>522</v>
      </c>
      <c r="O216" s="42" t="s">
        <v>522</v>
      </c>
      <c r="P216" s="42">
        <v>118.58609897905902</v>
      </c>
      <c r="Q216" s="42">
        <v>138.411638746456</v>
      </c>
    </row>
    <row r="217" spans="1:17" ht="12" customHeight="1">
      <c r="A217" s="38" t="s">
        <v>348</v>
      </c>
      <c r="B217" s="39" t="s">
        <v>148</v>
      </c>
      <c r="C217" s="39" t="s">
        <v>398</v>
      </c>
      <c r="D217" s="40">
        <v>0.9449</v>
      </c>
      <c r="E217" s="41">
        <v>99.3044322015342</v>
      </c>
      <c r="F217" s="42">
        <v>99.6960195394279</v>
      </c>
      <c r="G217" s="42">
        <v>108.258023765266</v>
      </c>
      <c r="H217" s="42">
        <v>101.241202007873</v>
      </c>
      <c r="I217" s="42">
        <v>89.1443282994269</v>
      </c>
      <c r="J217" s="42">
        <v>103.410807528636</v>
      </c>
      <c r="K217" s="42">
        <v>89.85341888426149</v>
      </c>
      <c r="L217" s="42">
        <v>81.227914009035</v>
      </c>
      <c r="M217" s="42">
        <v>101.70687343672</v>
      </c>
      <c r="N217" s="42" t="s">
        <v>522</v>
      </c>
      <c r="O217" s="42" t="s">
        <v>522</v>
      </c>
      <c r="P217" s="42">
        <v>104.754904607352</v>
      </c>
      <c r="Q217" s="42">
        <v>97.1136597976423</v>
      </c>
    </row>
    <row r="218" spans="1:17" ht="12" customHeight="1">
      <c r="A218" s="38" t="s">
        <v>348</v>
      </c>
      <c r="B218" s="39" t="s">
        <v>124</v>
      </c>
      <c r="C218" s="39" t="s">
        <v>374</v>
      </c>
      <c r="D218" s="40">
        <v>0.9501</v>
      </c>
      <c r="E218" s="41">
        <v>106.053120599076</v>
      </c>
      <c r="F218" s="42">
        <v>108.28448836078701</v>
      </c>
      <c r="G218" s="42">
        <v>112.841951760887</v>
      </c>
      <c r="H218" s="42">
        <v>163.25823279200802</v>
      </c>
      <c r="I218" s="42">
        <v>60.8994993833122</v>
      </c>
      <c r="J218" s="42">
        <v>43.64850050857169</v>
      </c>
      <c r="K218" s="42">
        <v>94.896281790519</v>
      </c>
      <c r="L218" s="42">
        <v>110.589533359914</v>
      </c>
      <c r="M218" s="42" t="s">
        <v>522</v>
      </c>
      <c r="N218" s="42" t="s">
        <v>522</v>
      </c>
      <c r="O218" s="42" t="s">
        <v>522</v>
      </c>
      <c r="P218" s="42" t="s">
        <v>522</v>
      </c>
      <c r="Q218" s="42">
        <v>95.29624393648609</v>
      </c>
    </row>
    <row r="219" spans="1:17" ht="12" customHeight="1">
      <c r="A219" s="38" t="s">
        <v>272</v>
      </c>
      <c r="B219" s="39" t="s">
        <v>83</v>
      </c>
      <c r="C219" s="39" t="s">
        <v>332</v>
      </c>
      <c r="D219" s="40">
        <v>0.946</v>
      </c>
      <c r="E219" s="41">
        <v>104.965344899289</v>
      </c>
      <c r="F219" s="42">
        <v>104.637658525485</v>
      </c>
      <c r="G219" s="42">
        <v>97.196006681668</v>
      </c>
      <c r="H219" s="42">
        <v>116.77262488443601</v>
      </c>
      <c r="I219" s="42">
        <v>112.449278855855</v>
      </c>
      <c r="J219" s="42">
        <v>116.931182807244</v>
      </c>
      <c r="K219" s="42">
        <v>92.9677954067721</v>
      </c>
      <c r="L219" s="42">
        <v>76.1395145326867</v>
      </c>
      <c r="M219" s="42">
        <v>116.540073264316</v>
      </c>
      <c r="N219" s="42" t="s">
        <v>522</v>
      </c>
      <c r="O219" s="42" t="s">
        <v>522</v>
      </c>
      <c r="P219" s="42">
        <v>105.789846097894</v>
      </c>
      <c r="Q219" s="42">
        <v>113.02008737796601</v>
      </c>
    </row>
    <row r="220" spans="1:17" ht="12" customHeight="1">
      <c r="A220" s="38" t="s">
        <v>463</v>
      </c>
      <c r="B220" s="39" t="s">
        <v>257</v>
      </c>
      <c r="C220" s="39" t="s">
        <v>507</v>
      </c>
      <c r="D220" s="40">
        <v>0.9805</v>
      </c>
      <c r="E220" s="41">
        <v>91.13299553907989</v>
      </c>
      <c r="F220" s="42">
        <v>91.45934467261291</v>
      </c>
      <c r="G220" s="42">
        <v>91.1941860016173</v>
      </c>
      <c r="H220" s="42">
        <v>90.796447995124</v>
      </c>
      <c r="I220" s="42">
        <v>82.8824815069497</v>
      </c>
      <c r="J220" s="42">
        <v>165.999526453626</v>
      </c>
      <c r="K220" s="42">
        <v>88.72617067927429</v>
      </c>
      <c r="L220" s="42">
        <v>136.291556891704</v>
      </c>
      <c r="M220" s="42">
        <v>45.96423577603319</v>
      </c>
      <c r="N220" s="42" t="s">
        <v>522</v>
      </c>
      <c r="O220" s="42" t="s">
        <v>522</v>
      </c>
      <c r="P220" s="42">
        <v>72.2659362567055</v>
      </c>
      <c r="Q220" s="42">
        <v>95.93644684826819</v>
      </c>
    </row>
    <row r="221" spans="1:17" ht="12" customHeight="1">
      <c r="A221" s="38" t="s">
        <v>421</v>
      </c>
      <c r="B221" s="39" t="s">
        <v>195</v>
      </c>
      <c r="C221" s="39" t="s">
        <v>445</v>
      </c>
      <c r="D221" s="40">
        <v>1.1178</v>
      </c>
      <c r="E221" s="41">
        <v>105.53583239837201</v>
      </c>
      <c r="F221" s="42">
        <v>105.267452727952</v>
      </c>
      <c r="G221" s="42">
        <v>93.1903675590271</v>
      </c>
      <c r="H221" s="42">
        <v>151.723973677748</v>
      </c>
      <c r="I221" s="42">
        <v>123.606730206689</v>
      </c>
      <c r="J221" s="42">
        <v>146.687381862856</v>
      </c>
      <c r="K221" s="42">
        <v>75.04790183859829</v>
      </c>
      <c r="L221" s="42">
        <v>82.8756422258642</v>
      </c>
      <c r="M221" s="42">
        <v>107.888627509059</v>
      </c>
      <c r="N221" s="42" t="s">
        <v>522</v>
      </c>
      <c r="O221" s="42" t="s">
        <v>522</v>
      </c>
      <c r="P221" s="42" t="s">
        <v>522</v>
      </c>
      <c r="Q221" s="42">
        <v>115.92212564364701</v>
      </c>
    </row>
    <row r="222" spans="1:17" ht="12" customHeight="1">
      <c r="A222" s="38" t="s">
        <v>348</v>
      </c>
      <c r="B222" s="39" t="s">
        <v>134</v>
      </c>
      <c r="C222" s="39" t="s">
        <v>384</v>
      </c>
      <c r="D222" s="40">
        <v>0.9619</v>
      </c>
      <c r="E222" s="41">
        <v>112.824310653455</v>
      </c>
      <c r="F222" s="42">
        <v>113.988626768187</v>
      </c>
      <c r="G222" s="42">
        <v>119.685459186697</v>
      </c>
      <c r="H222" s="42">
        <v>124.43628476198799</v>
      </c>
      <c r="I222" s="42">
        <v>74.6929578959803</v>
      </c>
      <c r="J222" s="42">
        <v>50.741312107206596</v>
      </c>
      <c r="K222" s="42">
        <v>120.44434379719202</v>
      </c>
      <c r="L222" s="42">
        <v>106.97154304100701</v>
      </c>
      <c r="M222" s="42">
        <v>244.152930987473</v>
      </c>
      <c r="N222" s="42" t="s">
        <v>522</v>
      </c>
      <c r="O222" s="42" t="s">
        <v>522</v>
      </c>
      <c r="P222" s="42" t="s">
        <v>522</v>
      </c>
      <c r="Q222" s="42">
        <v>89.43403156285568</v>
      </c>
    </row>
    <row r="223" spans="1:17" ht="12" customHeight="1">
      <c r="A223" s="38" t="s">
        <v>348</v>
      </c>
      <c r="B223" s="39" t="s">
        <v>125</v>
      </c>
      <c r="C223" s="39" t="s">
        <v>375</v>
      </c>
      <c r="D223" s="40">
        <v>0.9524</v>
      </c>
      <c r="E223" s="41">
        <v>95.3810392984357</v>
      </c>
      <c r="F223" s="42">
        <v>94.3730494511603</v>
      </c>
      <c r="G223" s="42">
        <v>99.4024987932949</v>
      </c>
      <c r="H223" s="42">
        <v>90.00509344630021</v>
      </c>
      <c r="I223" s="42">
        <v>145.077038747962</v>
      </c>
      <c r="J223" s="42">
        <v>100.64148631390401</v>
      </c>
      <c r="K223" s="42">
        <v>88.3146104732654</v>
      </c>
      <c r="L223" s="42">
        <v>84.8181456905288</v>
      </c>
      <c r="M223" s="42">
        <v>95.7905351738913</v>
      </c>
      <c r="N223" s="42" t="s">
        <v>522</v>
      </c>
      <c r="O223" s="42" t="s">
        <v>522</v>
      </c>
      <c r="P223" s="42">
        <v>87.91561449205219</v>
      </c>
      <c r="Q223" s="42">
        <v>108.23290985119701</v>
      </c>
    </row>
    <row r="224" spans="1:17" ht="12" customHeight="1">
      <c r="A224" s="38" t="s">
        <v>272</v>
      </c>
      <c r="B224" s="39" t="s">
        <v>44</v>
      </c>
      <c r="C224" s="39" t="s">
        <v>293</v>
      </c>
      <c r="D224" s="40">
        <v>0.9581</v>
      </c>
      <c r="E224" s="41">
        <v>113.033476011666</v>
      </c>
      <c r="F224" s="42">
        <v>113.14828378970199</v>
      </c>
      <c r="G224" s="42">
        <v>121.226576535134</v>
      </c>
      <c r="H224" s="42">
        <v>106.322439531934</v>
      </c>
      <c r="I224" s="42">
        <v>109.85016943885302</v>
      </c>
      <c r="J224" s="42">
        <v>100.947348105709</v>
      </c>
      <c r="K224" s="42">
        <v>118.419004508621</v>
      </c>
      <c r="L224" s="42">
        <v>78.3302158326456</v>
      </c>
      <c r="M224" s="42" t="s">
        <v>522</v>
      </c>
      <c r="N224" s="42" t="s">
        <v>522</v>
      </c>
      <c r="O224" s="42" t="s">
        <v>522</v>
      </c>
      <c r="P224" s="42" t="s">
        <v>522</v>
      </c>
      <c r="Q224" s="42">
        <v>123.88802957142</v>
      </c>
    </row>
    <row r="225" spans="1:17" ht="12" customHeight="1">
      <c r="A225" s="38" t="s">
        <v>421</v>
      </c>
      <c r="B225" s="39" t="s">
        <v>187</v>
      </c>
      <c r="C225" s="39" t="s">
        <v>437</v>
      </c>
      <c r="D225" s="40">
        <v>1.1175</v>
      </c>
      <c r="E225" s="41">
        <v>104.96810082142201</v>
      </c>
      <c r="F225" s="42">
        <v>105.093382442181</v>
      </c>
      <c r="G225" s="42">
        <v>124.816289024484</v>
      </c>
      <c r="H225" s="42">
        <v>115.312783221215</v>
      </c>
      <c r="I225" s="42">
        <v>99.4825555696292</v>
      </c>
      <c r="J225" s="42">
        <v>86.83806056019449</v>
      </c>
      <c r="K225" s="42">
        <v>82.55163939280649</v>
      </c>
      <c r="L225" s="42">
        <v>110.578927693974</v>
      </c>
      <c r="M225" s="42">
        <v>97.3259219551397</v>
      </c>
      <c r="N225" s="42">
        <v>105.06653638059</v>
      </c>
      <c r="O225" s="42" t="s">
        <v>522</v>
      </c>
      <c r="P225" s="42">
        <v>160.906344490195</v>
      </c>
      <c r="Q225" s="42">
        <v>106.39094208575399</v>
      </c>
    </row>
    <row r="226" spans="1:17" ht="12" customHeight="1">
      <c r="A226" s="38" t="s">
        <v>272</v>
      </c>
      <c r="B226" s="39" t="s">
        <v>49</v>
      </c>
      <c r="C226" s="39" t="s">
        <v>298</v>
      </c>
      <c r="D226" s="40">
        <v>0.9714</v>
      </c>
      <c r="E226" s="41">
        <v>106.583836599997</v>
      </c>
      <c r="F226" s="42">
        <v>107.80881984853801</v>
      </c>
      <c r="G226" s="42">
        <v>127.017380703821</v>
      </c>
      <c r="H226" s="42">
        <v>122.405679062252</v>
      </c>
      <c r="I226" s="42">
        <v>66.43732677384371</v>
      </c>
      <c r="J226" s="42">
        <v>148.500910449252</v>
      </c>
      <c r="K226" s="42">
        <v>108.80733560575301</v>
      </c>
      <c r="L226" s="42">
        <v>121.53069102758</v>
      </c>
      <c r="M226" s="42">
        <v>51.037537363606596</v>
      </c>
      <c r="N226" s="42">
        <v>68.7225896408709</v>
      </c>
      <c r="O226" s="42" t="s">
        <v>522</v>
      </c>
      <c r="P226" s="42">
        <v>93.2428425654596</v>
      </c>
      <c r="Q226" s="42">
        <v>85.2958924152571</v>
      </c>
    </row>
    <row r="227" spans="1:17" ht="12" customHeight="1">
      <c r="A227" s="38" t="s">
        <v>348</v>
      </c>
      <c r="B227" s="39" t="s">
        <v>108</v>
      </c>
      <c r="C227" s="39" t="s">
        <v>358</v>
      </c>
      <c r="D227" s="40">
        <v>0.934</v>
      </c>
      <c r="E227" s="41">
        <v>97.6211108594353</v>
      </c>
      <c r="F227" s="42">
        <v>97.8887712862269</v>
      </c>
      <c r="G227" s="42">
        <v>96.1864509718323</v>
      </c>
      <c r="H227" s="42">
        <v>106.91428087764</v>
      </c>
      <c r="I227" s="42">
        <v>91.0259579432901</v>
      </c>
      <c r="J227" s="42">
        <v>129.472701647637</v>
      </c>
      <c r="K227" s="42">
        <v>75.8549649527418</v>
      </c>
      <c r="L227" s="42">
        <v>95.51194669631751</v>
      </c>
      <c r="M227" s="42">
        <v>94.1522317282161</v>
      </c>
      <c r="N227" s="42" t="s">
        <v>522</v>
      </c>
      <c r="O227" s="42" t="s">
        <v>522</v>
      </c>
      <c r="P227" s="42">
        <v>116.025441805626</v>
      </c>
      <c r="Q227" s="42">
        <v>93.99163547214111</v>
      </c>
    </row>
    <row r="228" spans="1:17" ht="12" customHeight="1">
      <c r="A228" s="38" t="s">
        <v>421</v>
      </c>
      <c r="B228" s="39" t="s">
        <v>201</v>
      </c>
      <c r="C228" s="39" t="s">
        <v>551</v>
      </c>
      <c r="D228" s="40">
        <v>1.1951</v>
      </c>
      <c r="E228" s="41">
        <v>111.316436711791</v>
      </c>
      <c r="F228" s="42">
        <v>111.667883027802</v>
      </c>
      <c r="G228" s="42">
        <v>116.822428995965</v>
      </c>
      <c r="H228" s="42">
        <v>123.734206544182</v>
      </c>
      <c r="I228" s="42">
        <v>101.275113397189</v>
      </c>
      <c r="J228" s="42">
        <v>117.249185236835</v>
      </c>
      <c r="K228" s="42">
        <v>91.5099264737388</v>
      </c>
      <c r="L228" s="42">
        <v>164.59402466518299</v>
      </c>
      <c r="M228" s="42">
        <v>195.671920323876</v>
      </c>
      <c r="N228" s="42" t="s">
        <v>522</v>
      </c>
      <c r="O228" s="42" t="s">
        <v>522</v>
      </c>
      <c r="P228" s="42">
        <v>98.58069164110441</v>
      </c>
      <c r="Q228" s="42">
        <v>117.533689397415</v>
      </c>
    </row>
    <row r="229" spans="1:17" ht="12" customHeight="1">
      <c r="A229" s="38" t="s">
        <v>348</v>
      </c>
      <c r="B229" s="39" t="s">
        <v>121</v>
      </c>
      <c r="C229" s="39" t="s">
        <v>371</v>
      </c>
      <c r="D229" s="40">
        <v>0.9432</v>
      </c>
      <c r="E229" s="41">
        <v>100.854213385692</v>
      </c>
      <c r="F229" s="42">
        <v>100.695187505236</v>
      </c>
      <c r="G229" s="42">
        <v>104.32097757965</v>
      </c>
      <c r="H229" s="42">
        <v>97.6948992272843</v>
      </c>
      <c r="I229" s="42">
        <v>105.879431208127</v>
      </c>
      <c r="J229" s="42">
        <v>90.3691070009085</v>
      </c>
      <c r="K229" s="42">
        <v>110.17312998046</v>
      </c>
      <c r="L229" s="42">
        <v>109.706654064453</v>
      </c>
      <c r="M229" s="42">
        <v>94.4401695406022</v>
      </c>
      <c r="N229" s="42" t="s">
        <v>522</v>
      </c>
      <c r="O229" s="42" t="s">
        <v>522</v>
      </c>
      <c r="P229" s="42">
        <v>98.47942690420449</v>
      </c>
      <c r="Q229" s="42">
        <v>93.79346429341119</v>
      </c>
    </row>
    <row r="230" spans="1:17" ht="12" customHeight="1">
      <c r="A230" s="38" t="s">
        <v>272</v>
      </c>
      <c r="B230" s="39" t="s">
        <v>47</v>
      </c>
      <c r="C230" s="39" t="s">
        <v>296</v>
      </c>
      <c r="D230" s="40">
        <v>0.9756</v>
      </c>
      <c r="E230" s="41">
        <v>94.65625320334259</v>
      </c>
      <c r="F230" s="42">
        <v>92.42181214234331</v>
      </c>
      <c r="G230" s="42">
        <v>108.677883347595</v>
      </c>
      <c r="H230" s="42">
        <v>79.7941452288059</v>
      </c>
      <c r="I230" s="42">
        <v>149.164315416161</v>
      </c>
      <c r="J230" s="42">
        <v>108.96487577744801</v>
      </c>
      <c r="K230" s="42">
        <v>104.506243385087</v>
      </c>
      <c r="L230" s="42">
        <v>120.680316753238</v>
      </c>
      <c r="M230" s="42">
        <v>97.01369101999329</v>
      </c>
      <c r="N230" s="42" t="s">
        <v>522</v>
      </c>
      <c r="O230" s="42" t="s">
        <v>522</v>
      </c>
      <c r="P230" s="42">
        <v>95.8554715709432</v>
      </c>
      <c r="Q230" s="42">
        <v>42.7003736702897</v>
      </c>
    </row>
    <row r="231" spans="1:17" ht="12" customHeight="1">
      <c r="A231" s="38" t="s">
        <v>463</v>
      </c>
      <c r="B231" s="39" t="s">
        <v>236</v>
      </c>
      <c r="C231" s="39" t="s">
        <v>486</v>
      </c>
      <c r="D231" s="40">
        <v>1.0017</v>
      </c>
      <c r="E231" s="41">
        <v>97.40895136131371</v>
      </c>
      <c r="F231" s="42">
        <v>96.96967762349489</v>
      </c>
      <c r="G231" s="42">
        <v>85.9578836959015</v>
      </c>
      <c r="H231" s="42">
        <v>97.3390669030243</v>
      </c>
      <c r="I231" s="42">
        <v>111.096321691985</v>
      </c>
      <c r="J231" s="42">
        <v>95.05284676755839</v>
      </c>
      <c r="K231" s="42">
        <v>88.8231464857649</v>
      </c>
      <c r="L231" s="42">
        <v>58.263671225235896</v>
      </c>
      <c r="M231" s="42">
        <v>108.660349145899</v>
      </c>
      <c r="N231" s="42">
        <v>17584.457180188998</v>
      </c>
      <c r="O231" s="42" t="s">
        <v>522</v>
      </c>
      <c r="P231" s="42">
        <v>100.74343837112</v>
      </c>
      <c r="Q231" s="42">
        <v>160.50463370255602</v>
      </c>
    </row>
    <row r="232" spans="1:17" ht="12" customHeight="1">
      <c r="A232" s="38" t="s">
        <v>348</v>
      </c>
      <c r="B232" s="39" t="s">
        <v>135</v>
      </c>
      <c r="C232" s="39" t="s">
        <v>385</v>
      </c>
      <c r="D232" s="40">
        <v>0.9623</v>
      </c>
      <c r="E232" s="41">
        <v>117.25106816543</v>
      </c>
      <c r="F232" s="42">
        <v>118.29025161101599</v>
      </c>
      <c r="G232" s="42">
        <v>112.720228342677</v>
      </c>
      <c r="H232" s="42">
        <v>142.461658555338</v>
      </c>
      <c r="I232" s="42">
        <v>89.639964016219</v>
      </c>
      <c r="J232" s="42">
        <v>94.5864772172068</v>
      </c>
      <c r="K232" s="42">
        <v>111.109494002019</v>
      </c>
      <c r="L232" s="42">
        <v>96.74797878402488</v>
      </c>
      <c r="M232" s="42" t="s">
        <v>522</v>
      </c>
      <c r="N232" s="42" t="s">
        <v>522</v>
      </c>
      <c r="O232" s="42" t="s">
        <v>522</v>
      </c>
      <c r="P232" s="42">
        <v>102.557014244849</v>
      </c>
      <c r="Q232" s="42">
        <v>126.96743338165601</v>
      </c>
    </row>
    <row r="233" spans="1:17" ht="12" customHeight="1">
      <c r="A233" s="38" t="s">
        <v>463</v>
      </c>
      <c r="B233" s="39" t="s">
        <v>248</v>
      </c>
      <c r="C233" s="39" t="s">
        <v>498</v>
      </c>
      <c r="D233" s="40">
        <v>0.9984</v>
      </c>
      <c r="E233" s="41">
        <v>99.3590508540959</v>
      </c>
      <c r="F233" s="42">
        <v>99.6094516879016</v>
      </c>
      <c r="G233" s="42">
        <v>101.232049090962</v>
      </c>
      <c r="H233" s="42">
        <v>120.35265676036501</v>
      </c>
      <c r="I233" s="42">
        <v>89.5233061022086</v>
      </c>
      <c r="J233" s="42">
        <v>74.9199294746611</v>
      </c>
      <c r="K233" s="42">
        <v>78.1350761807261</v>
      </c>
      <c r="L233" s="42">
        <v>98.9884576200635</v>
      </c>
      <c r="M233" s="42">
        <v>103.445592461805</v>
      </c>
      <c r="N233" s="42" t="s">
        <v>522</v>
      </c>
      <c r="O233" s="42" t="s">
        <v>522</v>
      </c>
      <c r="P233" s="42">
        <v>87.3598428981275</v>
      </c>
      <c r="Q233" s="42">
        <v>103.99647429617701</v>
      </c>
    </row>
    <row r="234" spans="1:17" ht="12" customHeight="1">
      <c r="A234" s="38" t="s">
        <v>348</v>
      </c>
      <c r="B234" s="39" t="s">
        <v>123</v>
      </c>
      <c r="C234" s="39" t="s">
        <v>373</v>
      </c>
      <c r="D234" s="40">
        <v>0.975</v>
      </c>
      <c r="E234" s="41">
        <v>105.040269450792</v>
      </c>
      <c r="F234" s="42">
        <v>105.819789075659</v>
      </c>
      <c r="G234" s="42">
        <v>111.44053584443499</v>
      </c>
      <c r="H234" s="42">
        <v>96.701460832152</v>
      </c>
      <c r="I234" s="42">
        <v>86.78309928943979</v>
      </c>
      <c r="J234" s="42">
        <v>99.6964572855874</v>
      </c>
      <c r="K234" s="42">
        <v>114.948374156335</v>
      </c>
      <c r="L234" s="42">
        <v>119.69728976572101</v>
      </c>
      <c r="M234" s="42">
        <v>68.04385778113031</v>
      </c>
      <c r="N234" s="42" t="s">
        <v>522</v>
      </c>
      <c r="O234" s="42" t="s">
        <v>522</v>
      </c>
      <c r="P234" s="42">
        <v>123.102559705928</v>
      </c>
      <c r="Q234" s="42">
        <v>95.6655202780528</v>
      </c>
    </row>
    <row r="235" spans="1:17" ht="12" customHeight="1">
      <c r="A235" s="38" t="s">
        <v>348</v>
      </c>
      <c r="B235" s="39" t="s">
        <v>109</v>
      </c>
      <c r="C235" s="39" t="s">
        <v>359</v>
      </c>
      <c r="D235" s="40">
        <v>0.9609</v>
      </c>
      <c r="E235" s="41">
        <v>96.50898142887749</v>
      </c>
      <c r="F235" s="42">
        <v>96.74832869789451</v>
      </c>
      <c r="G235" s="42">
        <v>94.4068880227277</v>
      </c>
      <c r="H235" s="42">
        <v>101.254301197216</v>
      </c>
      <c r="I235" s="42">
        <v>89.3910017763702</v>
      </c>
      <c r="J235" s="42">
        <v>101.160643570209</v>
      </c>
      <c r="K235" s="42">
        <v>93.85534866368839</v>
      </c>
      <c r="L235" s="42">
        <v>91.3161863315074</v>
      </c>
      <c r="M235" s="42">
        <v>76.5911260854581</v>
      </c>
      <c r="N235" s="42" t="s">
        <v>522</v>
      </c>
      <c r="O235" s="42" t="s">
        <v>522</v>
      </c>
      <c r="P235" s="42">
        <v>116.863905698328</v>
      </c>
      <c r="Q235" s="42">
        <v>90.285952434434</v>
      </c>
    </row>
    <row r="236" spans="1:17" ht="12" customHeight="1">
      <c r="A236" s="38" t="s">
        <v>272</v>
      </c>
      <c r="B236" s="39" t="s">
        <v>58</v>
      </c>
      <c r="C236" s="39" t="s">
        <v>307</v>
      </c>
      <c r="D236" s="40">
        <v>0.948</v>
      </c>
      <c r="E236" s="41">
        <v>98.1031121862347</v>
      </c>
      <c r="F236" s="42">
        <v>100.72974389960801</v>
      </c>
      <c r="G236" s="42">
        <v>85.4868409846501</v>
      </c>
      <c r="H236" s="42">
        <v>109.400793170262</v>
      </c>
      <c r="I236" s="42">
        <v>52.3005623891776</v>
      </c>
      <c r="J236" s="42">
        <v>90.7717505766182</v>
      </c>
      <c r="K236" s="42">
        <v>104.115883578294</v>
      </c>
      <c r="L236" s="42">
        <v>80.2546750013842</v>
      </c>
      <c r="M236" s="42">
        <v>95.03343415976221</v>
      </c>
      <c r="N236" s="42" t="s">
        <v>522</v>
      </c>
      <c r="O236" s="42" t="s">
        <v>522</v>
      </c>
      <c r="P236" s="42">
        <v>111.236270753102</v>
      </c>
      <c r="Q236" s="42">
        <v>117.69208845826</v>
      </c>
    </row>
    <row r="237" spans="1:17" ht="12" customHeight="1">
      <c r="A237" s="38" t="s">
        <v>348</v>
      </c>
      <c r="B237" s="39" t="s">
        <v>118</v>
      </c>
      <c r="C237" s="39" t="s">
        <v>368</v>
      </c>
      <c r="D237" s="40">
        <v>0.9527</v>
      </c>
      <c r="E237" s="41">
        <v>104.57058139306001</v>
      </c>
      <c r="F237" s="42">
        <v>105.01145314757801</v>
      </c>
      <c r="G237" s="42">
        <v>93.81121119351269</v>
      </c>
      <c r="H237" s="42">
        <v>120.095565320016</v>
      </c>
      <c r="I237" s="42">
        <v>87.31360128764</v>
      </c>
      <c r="J237" s="42">
        <v>124.504282865196</v>
      </c>
      <c r="K237" s="42">
        <v>90.24224937122399</v>
      </c>
      <c r="L237" s="42">
        <v>150.190311039138</v>
      </c>
      <c r="M237" s="42">
        <v>116.432130978902</v>
      </c>
      <c r="N237" s="42" t="s">
        <v>522</v>
      </c>
      <c r="O237" s="42" t="s">
        <v>522</v>
      </c>
      <c r="P237" s="42">
        <v>73.9719822402019</v>
      </c>
      <c r="Q237" s="42">
        <v>93.758726460832</v>
      </c>
    </row>
    <row r="238" spans="1:17" ht="12" customHeight="1">
      <c r="A238" s="38" t="s">
        <v>272</v>
      </c>
      <c r="B238" s="39" t="s">
        <v>65</v>
      </c>
      <c r="C238" s="39" t="s">
        <v>314</v>
      </c>
      <c r="D238" s="40">
        <v>0.9671</v>
      </c>
      <c r="E238" s="41">
        <v>92.88008744808049</v>
      </c>
      <c r="F238" s="42">
        <v>92.81804330148859</v>
      </c>
      <c r="G238" s="42">
        <v>103.510317897493</v>
      </c>
      <c r="H238" s="42">
        <v>96.18910859964869</v>
      </c>
      <c r="I238" s="42">
        <v>94.88618152121869</v>
      </c>
      <c r="J238" s="42">
        <v>71.2473616697032</v>
      </c>
      <c r="K238" s="42">
        <v>92.4561191130358</v>
      </c>
      <c r="L238" s="42">
        <v>96.68546177238389</v>
      </c>
      <c r="M238" s="42">
        <v>105.67152233711101</v>
      </c>
      <c r="N238" s="42" t="s">
        <v>522</v>
      </c>
      <c r="O238" s="42" t="s">
        <v>522</v>
      </c>
      <c r="P238" s="42">
        <v>90.61547609747599</v>
      </c>
      <c r="Q238" s="42">
        <v>62.292323178271694</v>
      </c>
    </row>
    <row r="239" spans="1:17" ht="12" customHeight="1">
      <c r="A239" s="38" t="s">
        <v>348</v>
      </c>
      <c r="B239" s="39" t="s">
        <v>164</v>
      </c>
      <c r="C239" s="39" t="s">
        <v>413</v>
      </c>
      <c r="D239" s="40">
        <v>1.0782</v>
      </c>
      <c r="E239" s="41">
        <v>93.24460247306821</v>
      </c>
      <c r="F239" s="42">
        <v>93.448638802331</v>
      </c>
      <c r="G239" s="42">
        <v>84.6565278868278</v>
      </c>
      <c r="H239" s="42">
        <v>96.8245126137689</v>
      </c>
      <c r="I239" s="42">
        <v>83.5899743474999</v>
      </c>
      <c r="J239" s="42">
        <v>97.12129272906009</v>
      </c>
      <c r="K239" s="42">
        <v>88.6908825790682</v>
      </c>
      <c r="L239" s="42">
        <v>106.720274583011</v>
      </c>
      <c r="M239" s="42">
        <v>89.265894052445</v>
      </c>
      <c r="N239" s="42" t="s">
        <v>522</v>
      </c>
      <c r="O239" s="42" t="s">
        <v>522</v>
      </c>
      <c r="P239" s="42">
        <v>107.276737299182</v>
      </c>
      <c r="Q239" s="42">
        <v>98.0580049679481</v>
      </c>
    </row>
    <row r="240" spans="1:17" ht="12" customHeight="1">
      <c r="A240" s="38" t="s">
        <v>421</v>
      </c>
      <c r="B240" s="39" t="s">
        <v>188</v>
      </c>
      <c r="C240" s="39" t="s">
        <v>438</v>
      </c>
      <c r="D240" s="40">
        <v>1.0858</v>
      </c>
      <c r="E240" s="41">
        <v>93.8429040499772</v>
      </c>
      <c r="F240" s="42">
        <v>93.8429040499772</v>
      </c>
      <c r="G240" s="42" t="s">
        <v>522</v>
      </c>
      <c r="H240" s="42" t="s">
        <v>522</v>
      </c>
      <c r="I240" s="42" t="s">
        <v>522</v>
      </c>
      <c r="J240" s="42" t="s">
        <v>522</v>
      </c>
      <c r="K240" s="42" t="s">
        <v>522</v>
      </c>
      <c r="L240" s="42" t="s">
        <v>522</v>
      </c>
      <c r="M240" s="42" t="s">
        <v>522</v>
      </c>
      <c r="N240" s="42">
        <v>93.8429040499772</v>
      </c>
      <c r="O240" s="42" t="s">
        <v>522</v>
      </c>
      <c r="P240" s="42" t="s">
        <v>522</v>
      </c>
      <c r="Q240" s="42" t="s">
        <v>522</v>
      </c>
    </row>
    <row r="241" spans="1:17" ht="12" customHeight="1">
      <c r="A241" s="38" t="s">
        <v>421</v>
      </c>
      <c r="B241" s="39" t="s">
        <v>180</v>
      </c>
      <c r="C241" s="39" t="s">
        <v>430</v>
      </c>
      <c r="D241" s="40">
        <v>1.1065</v>
      </c>
      <c r="E241" s="41">
        <v>91.5589566933378</v>
      </c>
      <c r="F241" s="42">
        <v>91.043818944693</v>
      </c>
      <c r="G241" s="42">
        <v>80.8495140241437</v>
      </c>
      <c r="H241" s="42">
        <v>86.308166658906</v>
      </c>
      <c r="I241" s="42">
        <v>109.426102817386</v>
      </c>
      <c r="J241" s="42">
        <v>79.31313828257159</v>
      </c>
      <c r="K241" s="42">
        <v>115.70716834910701</v>
      </c>
      <c r="L241" s="42">
        <v>104.383175383284</v>
      </c>
      <c r="M241" s="42">
        <v>84.13916561198059</v>
      </c>
      <c r="N241" s="42" t="s">
        <v>522</v>
      </c>
      <c r="O241" s="42" t="s">
        <v>522</v>
      </c>
      <c r="P241" s="42">
        <v>91.74874428494381</v>
      </c>
      <c r="Q241" s="42">
        <v>55.0112890526451</v>
      </c>
    </row>
    <row r="242" spans="1:17" ht="12" customHeight="1">
      <c r="A242" s="38" t="s">
        <v>348</v>
      </c>
      <c r="B242" s="39" t="s">
        <v>140</v>
      </c>
      <c r="C242" s="39" t="s">
        <v>390</v>
      </c>
      <c r="D242" s="40">
        <v>0.9581</v>
      </c>
      <c r="E242" s="41">
        <v>97.6652448052577</v>
      </c>
      <c r="F242" s="42">
        <v>97.6652448052577</v>
      </c>
      <c r="G242" s="42" t="s">
        <v>522</v>
      </c>
      <c r="H242" s="42" t="s">
        <v>522</v>
      </c>
      <c r="I242" s="42" t="s">
        <v>522</v>
      </c>
      <c r="J242" s="42" t="s">
        <v>522</v>
      </c>
      <c r="K242" s="42" t="s">
        <v>522</v>
      </c>
      <c r="L242" s="42" t="s">
        <v>522</v>
      </c>
      <c r="M242" s="42" t="s">
        <v>522</v>
      </c>
      <c r="N242" s="42" t="s">
        <v>522</v>
      </c>
      <c r="O242" s="42">
        <v>97.6652448052577</v>
      </c>
      <c r="P242" s="42" t="s">
        <v>522</v>
      </c>
      <c r="Q242" s="42" t="s">
        <v>522</v>
      </c>
    </row>
    <row r="243" spans="1:17" ht="12" customHeight="1">
      <c r="A243" s="38" t="s">
        <v>348</v>
      </c>
      <c r="B243" s="39" t="s">
        <v>155</v>
      </c>
      <c r="C243" s="39" t="s">
        <v>405</v>
      </c>
      <c r="D243" s="40">
        <v>0.9613</v>
      </c>
      <c r="E243" s="41">
        <v>92.84439049142838</v>
      </c>
      <c r="F243" s="42">
        <v>92.5843221707241</v>
      </c>
      <c r="G243" s="42">
        <v>90.52458107074621</v>
      </c>
      <c r="H243" s="42">
        <v>106.11827758017499</v>
      </c>
      <c r="I243" s="42">
        <v>103.215915121115</v>
      </c>
      <c r="J243" s="42">
        <v>95.8923912100826</v>
      </c>
      <c r="K243" s="42">
        <v>86.54033439755659</v>
      </c>
      <c r="L243" s="42">
        <v>42.77603738944019</v>
      </c>
      <c r="M243" s="42">
        <v>76.24162889766708</v>
      </c>
      <c r="N243" s="42" t="s">
        <v>522</v>
      </c>
      <c r="O243" s="42" t="s">
        <v>522</v>
      </c>
      <c r="P243" s="42">
        <v>91.2007587045773</v>
      </c>
      <c r="Q243" s="42">
        <v>112.61998559778199</v>
      </c>
    </row>
    <row r="244" spans="1:17" ht="12" customHeight="1">
      <c r="A244" s="38" t="s">
        <v>463</v>
      </c>
      <c r="B244" s="39" t="s">
        <v>230</v>
      </c>
      <c r="C244" s="39" t="s">
        <v>480</v>
      </c>
      <c r="D244" s="40">
        <v>0.9955</v>
      </c>
      <c r="E244" s="41">
        <v>95.5511127697789</v>
      </c>
      <c r="F244" s="42">
        <v>94.93834806425359</v>
      </c>
      <c r="G244" s="42">
        <v>80.47308288464029</v>
      </c>
      <c r="H244" s="42">
        <v>99.0669758342682</v>
      </c>
      <c r="I244" s="42">
        <v>113.88382732033001</v>
      </c>
      <c r="J244" s="42">
        <v>107.685863003788</v>
      </c>
      <c r="K244" s="42">
        <v>98.03230756100419</v>
      </c>
      <c r="L244" s="42">
        <v>96.15383215226281</v>
      </c>
      <c r="M244" s="42">
        <v>99.4185621407171</v>
      </c>
      <c r="N244" s="42" t="s">
        <v>522</v>
      </c>
      <c r="O244" s="42" t="s">
        <v>522</v>
      </c>
      <c r="P244" s="42">
        <v>94.97852935641919</v>
      </c>
      <c r="Q244" s="42">
        <v>97.4697694706859</v>
      </c>
    </row>
    <row r="245" spans="1:17" ht="12" customHeight="1">
      <c r="A245" s="38" t="s">
        <v>463</v>
      </c>
      <c r="B245" s="39" t="s">
        <v>246</v>
      </c>
      <c r="C245" s="39" t="s">
        <v>496</v>
      </c>
      <c r="D245" s="40">
        <v>0.9698</v>
      </c>
      <c r="E245" s="41">
        <v>99.8462097623054</v>
      </c>
      <c r="F245" s="42">
        <v>100.330850045155</v>
      </c>
      <c r="G245" s="42">
        <v>100.22773509135699</v>
      </c>
      <c r="H245" s="42">
        <v>85.1523288461342</v>
      </c>
      <c r="I245" s="42">
        <v>81.8217158384688</v>
      </c>
      <c r="J245" s="42">
        <v>159.745686423385</v>
      </c>
      <c r="K245" s="42">
        <v>103.352118191427</v>
      </c>
      <c r="L245" s="42">
        <v>121.56221903209901</v>
      </c>
      <c r="M245" s="42">
        <v>130.296055618764</v>
      </c>
      <c r="N245" s="42">
        <v>79.9862696608698</v>
      </c>
      <c r="O245" s="42" t="s">
        <v>522</v>
      </c>
      <c r="P245" s="42">
        <v>119.252444067031</v>
      </c>
      <c r="Q245" s="42">
        <v>111.312592624609</v>
      </c>
    </row>
    <row r="246" spans="1:17" ht="12" customHeight="1">
      <c r="A246" s="38" t="s">
        <v>421</v>
      </c>
      <c r="B246" s="39" t="s">
        <v>181</v>
      </c>
      <c r="C246" s="39" t="s">
        <v>431</v>
      </c>
      <c r="D246" s="40">
        <v>1.1049</v>
      </c>
      <c r="E246" s="41">
        <v>100.726181507611</v>
      </c>
      <c r="F246" s="42">
        <v>101.097263675084</v>
      </c>
      <c r="G246" s="42">
        <v>84.64293732223699</v>
      </c>
      <c r="H246" s="42">
        <v>101.667463103153</v>
      </c>
      <c r="I246" s="42">
        <v>86.19062148413849</v>
      </c>
      <c r="J246" s="42">
        <v>130.448958043777</v>
      </c>
      <c r="K246" s="42">
        <v>104.427952397773</v>
      </c>
      <c r="L246" s="42">
        <v>126.44851126272201</v>
      </c>
      <c r="M246" s="42">
        <v>129.905910969426</v>
      </c>
      <c r="N246" s="42" t="s">
        <v>522</v>
      </c>
      <c r="O246" s="42" t="s">
        <v>522</v>
      </c>
      <c r="P246" s="42">
        <v>94.6531050594477</v>
      </c>
      <c r="Q246" s="42">
        <v>97.0787153248839</v>
      </c>
    </row>
    <row r="247" spans="1:17" ht="12" customHeight="1">
      <c r="A247" s="38" t="s">
        <v>272</v>
      </c>
      <c r="B247" s="39" t="s">
        <v>74</v>
      </c>
      <c r="C247" s="39" t="s">
        <v>323</v>
      </c>
      <c r="D247" s="40">
        <v>0.9578</v>
      </c>
      <c r="E247" s="41">
        <v>98.0523810428673</v>
      </c>
      <c r="F247" s="42">
        <v>98.0523810428673</v>
      </c>
      <c r="G247" s="42">
        <v>46.5464289946867</v>
      </c>
      <c r="H247" s="42" t="s">
        <v>522</v>
      </c>
      <c r="I247" s="42" t="s">
        <v>522</v>
      </c>
      <c r="J247" s="42" t="s">
        <v>522</v>
      </c>
      <c r="K247" s="42">
        <v>110.04920628174</v>
      </c>
      <c r="L247" s="42">
        <v>136.538279937981</v>
      </c>
      <c r="M247" s="42">
        <v>92.43506861596249</v>
      </c>
      <c r="N247" s="42" t="s">
        <v>522</v>
      </c>
      <c r="O247" s="42" t="s">
        <v>522</v>
      </c>
      <c r="P247" s="42">
        <v>158.109594945388</v>
      </c>
      <c r="Q247" s="42" t="s">
        <v>522</v>
      </c>
    </row>
    <row r="248" spans="1:17" ht="12" customHeight="1">
      <c r="A248" s="38" t="s">
        <v>272</v>
      </c>
      <c r="B248" s="39" t="s">
        <v>35</v>
      </c>
      <c r="C248" s="39" t="s">
        <v>284</v>
      </c>
      <c r="D248" s="40">
        <v>0.9568</v>
      </c>
      <c r="E248" s="41">
        <v>99.1882945678344</v>
      </c>
      <c r="F248" s="42">
        <v>99.3868801944718</v>
      </c>
      <c r="G248" s="42">
        <v>101.87442646498201</v>
      </c>
      <c r="H248" s="42">
        <v>91.9765007583712</v>
      </c>
      <c r="I248" s="42">
        <v>93.5860895216427</v>
      </c>
      <c r="J248" s="42">
        <v>109.044412774101</v>
      </c>
      <c r="K248" s="42">
        <v>99.5959176961953</v>
      </c>
      <c r="L248" s="42">
        <v>119.506739735365</v>
      </c>
      <c r="M248" s="42">
        <v>85.3813675789925</v>
      </c>
      <c r="N248" s="42" t="s">
        <v>522</v>
      </c>
      <c r="O248" s="42" t="s">
        <v>522</v>
      </c>
      <c r="P248" s="42">
        <v>99.0733239418864</v>
      </c>
      <c r="Q248" s="42">
        <v>115.73361282925501</v>
      </c>
    </row>
    <row r="249" spans="1:17" ht="12" customHeight="1">
      <c r="A249" s="38" t="s">
        <v>348</v>
      </c>
      <c r="B249" s="39" t="s">
        <v>136</v>
      </c>
      <c r="C249" s="39" t="s">
        <v>386</v>
      </c>
      <c r="D249" s="40">
        <v>0.9556</v>
      </c>
      <c r="E249" s="41">
        <v>101.694116947736</v>
      </c>
      <c r="F249" s="42">
        <v>101.767368524052</v>
      </c>
      <c r="G249" s="42">
        <v>94.8084687740781</v>
      </c>
      <c r="H249" s="42">
        <v>104.561392934944</v>
      </c>
      <c r="I249" s="42">
        <v>99.0047376458668</v>
      </c>
      <c r="J249" s="42">
        <v>104.03816738983299</v>
      </c>
      <c r="K249" s="42">
        <v>103.148683963144</v>
      </c>
      <c r="L249" s="42">
        <v>102.981251788709</v>
      </c>
      <c r="M249" s="42">
        <v>77.081587305724</v>
      </c>
      <c r="N249" s="42" t="s">
        <v>522</v>
      </c>
      <c r="O249" s="42" t="s">
        <v>522</v>
      </c>
      <c r="P249" s="42">
        <v>87.9960721767354</v>
      </c>
      <c r="Q249" s="42">
        <v>119.410533905188</v>
      </c>
    </row>
    <row r="250" spans="1:17" ht="12" customHeight="1">
      <c r="A250" s="38" t="s">
        <v>348</v>
      </c>
      <c r="B250" s="39" t="s">
        <v>115</v>
      </c>
      <c r="C250" s="39" t="s">
        <v>365</v>
      </c>
      <c r="D250" s="40">
        <v>0.9545</v>
      </c>
      <c r="E250" s="41">
        <v>106.570184224876</v>
      </c>
      <c r="F250" s="42">
        <v>106.23492607552501</v>
      </c>
      <c r="G250" s="42" t="s">
        <v>522</v>
      </c>
      <c r="H250" s="42">
        <v>232.36532795158502</v>
      </c>
      <c r="I250" s="42">
        <v>171.924569713942</v>
      </c>
      <c r="J250" s="42" t="s">
        <v>522</v>
      </c>
      <c r="K250" s="42">
        <v>120.05384791907701</v>
      </c>
      <c r="L250" s="42">
        <v>105.805376571669</v>
      </c>
      <c r="M250" s="42">
        <v>102.777576410345</v>
      </c>
      <c r="N250" s="42">
        <v>90.25777989552749</v>
      </c>
      <c r="O250" s="42" t="s">
        <v>522</v>
      </c>
      <c r="P250" s="42">
        <v>89.80727675733739</v>
      </c>
      <c r="Q250" s="42">
        <v>129.90205605625601</v>
      </c>
    </row>
    <row r="251" spans="1:17" ht="12" customHeight="1">
      <c r="A251" s="38" t="s">
        <v>272</v>
      </c>
      <c r="B251" s="39" t="s">
        <v>55</v>
      </c>
      <c r="C251" s="39" t="s">
        <v>304</v>
      </c>
      <c r="D251" s="40">
        <v>0.9595</v>
      </c>
      <c r="E251" s="41">
        <v>102.78778627699499</v>
      </c>
      <c r="F251" s="42">
        <v>102.172852248365</v>
      </c>
      <c r="G251" s="42">
        <v>97.5660583389725</v>
      </c>
      <c r="H251" s="42">
        <v>95.74210147439389</v>
      </c>
      <c r="I251" s="42">
        <v>135.54605156482603</v>
      </c>
      <c r="J251" s="42">
        <v>107.29035407984</v>
      </c>
      <c r="K251" s="42">
        <v>107.18612797329301</v>
      </c>
      <c r="L251" s="42">
        <v>102.881589772887</v>
      </c>
      <c r="M251" s="42">
        <v>167.92910286908702</v>
      </c>
      <c r="N251" s="42" t="s">
        <v>522</v>
      </c>
      <c r="O251" s="42" t="s">
        <v>522</v>
      </c>
      <c r="P251" s="42">
        <v>107.675990674065</v>
      </c>
      <c r="Q251" s="42">
        <v>121.47552718093401</v>
      </c>
    </row>
    <row r="252" spans="1:17" ht="12" customHeight="1">
      <c r="A252" s="38" t="s">
        <v>348</v>
      </c>
      <c r="B252" s="39" t="s">
        <v>126</v>
      </c>
      <c r="C252" s="39" t="s">
        <v>376</v>
      </c>
      <c r="D252" s="40">
        <v>0.9436</v>
      </c>
      <c r="E252" s="41">
        <v>97.82144591680371</v>
      </c>
      <c r="F252" s="42">
        <v>97.4081158636341</v>
      </c>
      <c r="G252" s="42">
        <v>96.5602593443118</v>
      </c>
      <c r="H252" s="42">
        <v>93.8683148954637</v>
      </c>
      <c r="I252" s="42">
        <v>127.252665343777</v>
      </c>
      <c r="J252" s="42">
        <v>115.594638203096</v>
      </c>
      <c r="K252" s="42">
        <v>104.233360844178</v>
      </c>
      <c r="L252" s="42">
        <v>101.106889929177</v>
      </c>
      <c r="M252" s="42">
        <v>101.94414824200801</v>
      </c>
      <c r="N252" s="42" t="s">
        <v>522</v>
      </c>
      <c r="O252" s="42" t="s">
        <v>522</v>
      </c>
      <c r="P252" s="42">
        <v>100.682961669516</v>
      </c>
      <c r="Q252" s="42">
        <v>86.7675165461399</v>
      </c>
    </row>
    <row r="253" spans="1:17" ht="12" customHeight="1">
      <c r="A253" s="38" t="s">
        <v>463</v>
      </c>
      <c r="B253" s="39" t="s">
        <v>247</v>
      </c>
      <c r="C253" s="39" t="s">
        <v>497</v>
      </c>
      <c r="D253" s="40">
        <v>0.9538</v>
      </c>
      <c r="E253" s="41">
        <v>96.85454961940609</v>
      </c>
      <c r="F253" s="42">
        <v>95.8165976371241</v>
      </c>
      <c r="G253" s="42">
        <v>103.187105147672</v>
      </c>
      <c r="H253" s="42">
        <v>79.6182560954503</v>
      </c>
      <c r="I253" s="42">
        <v>123.73645752416401</v>
      </c>
      <c r="J253" s="42">
        <v>104.015369860806</v>
      </c>
      <c r="K253" s="42">
        <v>104.937993845057</v>
      </c>
      <c r="L253" s="42">
        <v>97.4626426999349</v>
      </c>
      <c r="M253" s="42">
        <v>174.25012066188899</v>
      </c>
      <c r="N253" s="42" t="s">
        <v>522</v>
      </c>
      <c r="O253" s="42" t="s">
        <v>522</v>
      </c>
      <c r="P253" s="42">
        <v>113.12628170528201</v>
      </c>
      <c r="Q253" s="42">
        <v>101.47815390411701</v>
      </c>
    </row>
    <row r="254" spans="1:17" ht="12" customHeight="1">
      <c r="A254" s="38" t="s">
        <v>272</v>
      </c>
      <c r="B254" s="39" t="s">
        <v>77</v>
      </c>
      <c r="C254" s="39" t="s">
        <v>326</v>
      </c>
      <c r="D254" s="40">
        <v>0.9574</v>
      </c>
      <c r="E254" s="41">
        <v>95.75114653703879</v>
      </c>
      <c r="F254" s="42">
        <v>95.7720369366324</v>
      </c>
      <c r="G254" s="42">
        <v>94.79018815573549</v>
      </c>
      <c r="H254" s="42">
        <v>90.7374506345867</v>
      </c>
      <c r="I254" s="42">
        <v>95.2079961476065</v>
      </c>
      <c r="J254" s="42">
        <v>74.53694574978832</v>
      </c>
      <c r="K254" s="42">
        <v>99.43830206530049</v>
      </c>
      <c r="L254" s="42">
        <v>111.71141182651101</v>
      </c>
      <c r="M254" s="42">
        <v>85.26416594107639</v>
      </c>
      <c r="N254" s="42" t="s">
        <v>522</v>
      </c>
      <c r="O254" s="42" t="s">
        <v>522</v>
      </c>
      <c r="P254" s="42">
        <v>106.363469530562</v>
      </c>
      <c r="Q254" s="42">
        <v>111.951651421837</v>
      </c>
    </row>
    <row r="255" spans="1:17" ht="12" customHeight="1">
      <c r="A255" s="38" t="s">
        <v>272</v>
      </c>
      <c r="B255" s="39" t="s">
        <v>92</v>
      </c>
      <c r="C255" s="39" t="s">
        <v>341</v>
      </c>
      <c r="D255" s="40">
        <v>0.9585</v>
      </c>
      <c r="E255" s="41">
        <v>108.950238081652</v>
      </c>
      <c r="F255" s="42">
        <v>108.950238081652</v>
      </c>
      <c r="G255" s="42" t="s">
        <v>522</v>
      </c>
      <c r="H255" s="42" t="s">
        <v>522</v>
      </c>
      <c r="I255" s="42" t="s">
        <v>522</v>
      </c>
      <c r="J255" s="42" t="s">
        <v>522</v>
      </c>
      <c r="K255" s="42" t="s">
        <v>522</v>
      </c>
      <c r="L255" s="42" t="s">
        <v>522</v>
      </c>
      <c r="M255" s="42" t="s">
        <v>522</v>
      </c>
      <c r="N255" s="42" t="s">
        <v>522</v>
      </c>
      <c r="O255" s="42">
        <v>108.950238081652</v>
      </c>
      <c r="P255" s="42" t="s">
        <v>522</v>
      </c>
      <c r="Q255" s="42" t="s">
        <v>522</v>
      </c>
    </row>
    <row r="256" ht="11.25">
      <c r="B256" s="10"/>
    </row>
    <row r="257" ht="11.25">
      <c r="B257" s="10"/>
    </row>
  </sheetData>
  <mergeCells count="3">
    <mergeCell ref="B1:E1"/>
    <mergeCell ref="A4:E4"/>
    <mergeCell ref="A5:E5"/>
  </mergeCells>
  <hyperlinks>
    <hyperlink ref="A1" location="Contents!A1" display="Index"/>
  </hyperlinks>
  <printOptions/>
  <pageMargins left="0.75" right="0.75" top="1" bottom="1" header="0.5" footer="0.5"/>
  <pageSetup fitToHeight="101" fitToWidth="1" horizontalDpi="600" verticalDpi="600" orientation="landscape" paperSize="9" scale="71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7109375" style="3" customWidth="1"/>
    <col min="2" max="2" width="5.140625" style="0" customWidth="1"/>
    <col min="3" max="3" width="56.421875" style="0" bestFit="1" customWidth="1"/>
    <col min="4" max="5" width="11.57421875" style="0" bestFit="1" customWidth="1"/>
    <col min="6" max="6" width="8.28125" style="0" bestFit="1" customWidth="1"/>
    <col min="7" max="7" width="8.8515625" style="0" bestFit="1" customWidth="1"/>
    <col min="8" max="8" width="8.140625" style="0" bestFit="1" customWidth="1"/>
    <col min="9" max="9" width="7.8515625" style="0" bestFit="1" customWidth="1"/>
    <col min="11" max="11" width="7.8515625" style="0" bestFit="1" customWidth="1"/>
    <col min="12" max="12" width="10.140625" style="0" bestFit="1" customWidth="1"/>
    <col min="13" max="13" width="6.28125" style="0" bestFit="1" customWidth="1"/>
    <col min="14" max="14" width="9.28125" style="0" bestFit="1" customWidth="1"/>
    <col min="15" max="15" width="4.7109375" style="0" bestFit="1" customWidth="1"/>
    <col min="16" max="16" width="9.421875" style="0" bestFit="1" customWidth="1"/>
  </cols>
  <sheetData>
    <row r="1" spans="1:5" ht="18" customHeight="1">
      <c r="A1" s="12" t="s">
        <v>3</v>
      </c>
      <c r="B1" s="55" t="s">
        <v>550</v>
      </c>
      <c r="C1" s="55"/>
      <c r="D1" s="55"/>
      <c r="E1" s="55"/>
    </row>
    <row r="2" ht="12" customHeight="1"/>
    <row r="3" spans="1:3" ht="12" customHeight="1">
      <c r="A3" s="4" t="s">
        <v>4</v>
      </c>
      <c r="B3" s="5"/>
      <c r="C3" s="6"/>
    </row>
    <row r="4" spans="1:5" ht="12" customHeight="1">
      <c r="A4" s="56" t="s">
        <v>5</v>
      </c>
      <c r="B4" s="56"/>
      <c r="C4" s="56"/>
      <c r="D4" s="56"/>
      <c r="E4" s="56"/>
    </row>
    <row r="5" spans="1:5" ht="12" customHeight="1">
      <c r="A5" s="57" t="s">
        <v>6</v>
      </c>
      <c r="B5" s="57"/>
      <c r="C5" s="57"/>
      <c r="D5" s="57"/>
      <c r="E5" s="57"/>
    </row>
    <row r="6" spans="1:16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6.25">
      <c r="A7" s="8" t="s">
        <v>19</v>
      </c>
      <c r="B7" s="8" t="s">
        <v>7</v>
      </c>
      <c r="C7" s="8" t="s">
        <v>8</v>
      </c>
      <c r="D7" s="9" t="s">
        <v>23</v>
      </c>
      <c r="E7" s="8" t="s">
        <v>10</v>
      </c>
      <c r="F7" s="8" t="s">
        <v>21</v>
      </c>
      <c r="G7" s="8" t="s">
        <v>22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0</v>
      </c>
      <c r="P7" s="8" t="s">
        <v>18</v>
      </c>
    </row>
    <row r="8" spans="1:16" ht="12" customHeight="1">
      <c r="A8" s="38" t="s">
        <v>463</v>
      </c>
      <c r="B8" s="39" t="s">
        <v>266</v>
      </c>
      <c r="C8" s="39" t="s">
        <v>516</v>
      </c>
      <c r="D8" s="43">
        <v>77.46</v>
      </c>
      <c r="E8" s="42">
        <v>77.46</v>
      </c>
      <c r="F8" s="42" t="s">
        <v>522</v>
      </c>
      <c r="G8" s="42" t="s">
        <v>522</v>
      </c>
      <c r="H8" s="42" t="s">
        <v>522</v>
      </c>
      <c r="I8" s="42" t="s">
        <v>522</v>
      </c>
      <c r="J8" s="42" t="s">
        <v>522</v>
      </c>
      <c r="K8" s="42" t="s">
        <v>522</v>
      </c>
      <c r="L8" s="42" t="s">
        <v>522</v>
      </c>
      <c r="M8" s="42">
        <v>77.46</v>
      </c>
      <c r="N8" s="42" t="s">
        <v>522</v>
      </c>
      <c r="O8" s="42" t="s">
        <v>522</v>
      </c>
      <c r="P8" s="42" t="s">
        <v>522</v>
      </c>
    </row>
    <row r="9" spans="1:16" ht="12" customHeight="1">
      <c r="A9" s="38" t="s">
        <v>272</v>
      </c>
      <c r="B9" s="39" t="s">
        <v>57</v>
      </c>
      <c r="C9" s="39" t="s">
        <v>306</v>
      </c>
      <c r="D9" s="43">
        <v>91.57</v>
      </c>
      <c r="E9" s="42">
        <v>91.57</v>
      </c>
      <c r="F9" s="42" t="s">
        <v>522</v>
      </c>
      <c r="G9" s="42" t="s">
        <v>522</v>
      </c>
      <c r="H9" s="42" t="s">
        <v>522</v>
      </c>
      <c r="I9" s="42" t="s">
        <v>522</v>
      </c>
      <c r="J9" s="42" t="s">
        <v>522</v>
      </c>
      <c r="K9" s="42">
        <v>149.36</v>
      </c>
      <c r="L9" s="42">
        <v>108.39</v>
      </c>
      <c r="M9" s="42">
        <v>77.83</v>
      </c>
      <c r="N9" s="42" t="s">
        <v>522</v>
      </c>
      <c r="O9" s="42">
        <v>97.4</v>
      </c>
      <c r="P9" s="42" t="s">
        <v>522</v>
      </c>
    </row>
    <row r="10" spans="1:16" ht="12" customHeight="1">
      <c r="A10" s="38" t="s">
        <v>272</v>
      </c>
      <c r="B10" s="39" t="s">
        <v>41</v>
      </c>
      <c r="C10" s="39" t="s">
        <v>290</v>
      </c>
      <c r="D10" s="43">
        <v>97.12</v>
      </c>
      <c r="E10" s="42">
        <v>96.98</v>
      </c>
      <c r="F10" s="42">
        <v>85.28</v>
      </c>
      <c r="G10" s="42">
        <v>91.46</v>
      </c>
      <c r="H10" s="42">
        <v>101.09</v>
      </c>
      <c r="I10" s="42">
        <v>127.39</v>
      </c>
      <c r="J10" s="42">
        <v>100.07</v>
      </c>
      <c r="K10" s="42">
        <v>130.92</v>
      </c>
      <c r="L10" s="42" t="s">
        <v>522</v>
      </c>
      <c r="M10" s="42" t="s">
        <v>522</v>
      </c>
      <c r="N10" s="42" t="s">
        <v>522</v>
      </c>
      <c r="O10" s="42">
        <v>115.28</v>
      </c>
      <c r="P10" s="42">
        <v>110.44</v>
      </c>
    </row>
    <row r="11" spans="1:16" ht="12" customHeight="1">
      <c r="A11" s="38" t="s">
        <v>272</v>
      </c>
      <c r="B11" s="39" t="s">
        <v>80</v>
      </c>
      <c r="C11" s="39" t="s">
        <v>329</v>
      </c>
      <c r="D11" s="43">
        <v>90.12</v>
      </c>
      <c r="E11" s="42">
        <v>91.02</v>
      </c>
      <c r="F11" s="42">
        <v>93.34</v>
      </c>
      <c r="G11" s="42">
        <v>84.1</v>
      </c>
      <c r="H11" s="42">
        <v>44.47</v>
      </c>
      <c r="I11" s="42">
        <v>102.3</v>
      </c>
      <c r="J11" s="42">
        <v>89.83</v>
      </c>
      <c r="K11" s="42">
        <v>115.78</v>
      </c>
      <c r="L11" s="42">
        <v>112.22</v>
      </c>
      <c r="M11" s="42" t="s">
        <v>522</v>
      </c>
      <c r="N11" s="42" t="s">
        <v>522</v>
      </c>
      <c r="O11" s="42">
        <v>98.18</v>
      </c>
      <c r="P11" s="42">
        <v>84.98</v>
      </c>
    </row>
    <row r="12" spans="1:16" ht="12" customHeight="1">
      <c r="A12" s="38" t="s">
        <v>272</v>
      </c>
      <c r="B12" s="39" t="s">
        <v>38</v>
      </c>
      <c r="C12" s="39" t="s">
        <v>287</v>
      </c>
      <c r="D12" s="43">
        <v>103.79</v>
      </c>
      <c r="E12" s="42">
        <v>101.25</v>
      </c>
      <c r="F12" s="42">
        <v>96.76</v>
      </c>
      <c r="G12" s="42">
        <v>116.74</v>
      </c>
      <c r="H12" s="42">
        <v>170.96</v>
      </c>
      <c r="I12" s="42">
        <v>103.67</v>
      </c>
      <c r="J12" s="42">
        <v>94.36</v>
      </c>
      <c r="K12" s="42">
        <v>141.77</v>
      </c>
      <c r="L12" s="42">
        <v>83.29</v>
      </c>
      <c r="M12" s="42">
        <v>134.05</v>
      </c>
      <c r="N12" s="42" t="s">
        <v>522</v>
      </c>
      <c r="O12" s="42">
        <v>79.04</v>
      </c>
      <c r="P12" s="42">
        <v>99.32</v>
      </c>
    </row>
    <row r="13" spans="1:16" ht="12" customHeight="1">
      <c r="A13" s="38" t="s">
        <v>463</v>
      </c>
      <c r="B13" s="39" t="s">
        <v>220</v>
      </c>
      <c r="C13" s="39" t="s">
        <v>470</v>
      </c>
      <c r="D13" s="43">
        <v>98.52</v>
      </c>
      <c r="E13" s="42">
        <v>98.94</v>
      </c>
      <c r="F13" s="42">
        <v>98.29</v>
      </c>
      <c r="G13" s="42">
        <v>106.03</v>
      </c>
      <c r="H13" s="42">
        <v>83.57</v>
      </c>
      <c r="I13" s="42">
        <v>118.04</v>
      </c>
      <c r="J13" s="42">
        <v>84.89</v>
      </c>
      <c r="K13" s="42">
        <v>76.6</v>
      </c>
      <c r="L13" s="42">
        <v>76.79</v>
      </c>
      <c r="M13" s="42">
        <v>149.75</v>
      </c>
      <c r="N13" s="42" t="s">
        <v>522</v>
      </c>
      <c r="O13" s="42">
        <v>112.22</v>
      </c>
      <c r="P13" s="42">
        <v>102.11</v>
      </c>
    </row>
    <row r="14" spans="1:16" ht="12" customHeight="1">
      <c r="A14" s="38" t="s">
        <v>463</v>
      </c>
      <c r="B14" s="39" t="s">
        <v>268</v>
      </c>
      <c r="C14" s="39" t="s">
        <v>518</v>
      </c>
      <c r="D14" s="43">
        <v>122.6</v>
      </c>
      <c r="E14" s="42">
        <v>122.6</v>
      </c>
      <c r="F14" s="42" t="s">
        <v>522</v>
      </c>
      <c r="G14" s="42" t="s">
        <v>522</v>
      </c>
      <c r="H14" s="42" t="s">
        <v>522</v>
      </c>
      <c r="I14" s="42" t="s">
        <v>522</v>
      </c>
      <c r="J14" s="42" t="s">
        <v>522</v>
      </c>
      <c r="K14" s="42" t="s">
        <v>522</v>
      </c>
      <c r="L14" s="42" t="s">
        <v>522</v>
      </c>
      <c r="M14" s="42">
        <v>122.6</v>
      </c>
      <c r="N14" s="42" t="s">
        <v>522</v>
      </c>
      <c r="O14" s="42" t="s">
        <v>522</v>
      </c>
      <c r="P14" s="42" t="s">
        <v>522</v>
      </c>
    </row>
    <row r="15" spans="1:16" ht="12" customHeight="1">
      <c r="A15" s="38" t="s">
        <v>421</v>
      </c>
      <c r="B15" s="39" t="s">
        <v>179</v>
      </c>
      <c r="C15" s="39" t="s">
        <v>429</v>
      </c>
      <c r="D15" s="43">
        <v>111.68</v>
      </c>
      <c r="E15" s="42">
        <v>110.96</v>
      </c>
      <c r="F15" s="42">
        <v>124.72</v>
      </c>
      <c r="G15" s="42">
        <v>107.64</v>
      </c>
      <c r="H15" s="42">
        <v>131.75</v>
      </c>
      <c r="I15" s="42">
        <v>103.77</v>
      </c>
      <c r="J15" s="42">
        <v>101.95</v>
      </c>
      <c r="K15" s="42">
        <v>120.71</v>
      </c>
      <c r="L15" s="42">
        <v>76.94</v>
      </c>
      <c r="M15" s="42" t="s">
        <v>522</v>
      </c>
      <c r="N15" s="42" t="s">
        <v>522</v>
      </c>
      <c r="O15" s="42">
        <v>131.45</v>
      </c>
      <c r="P15" s="42">
        <v>112.56</v>
      </c>
    </row>
    <row r="16" spans="1:16" ht="12" customHeight="1">
      <c r="A16" s="38" t="s">
        <v>421</v>
      </c>
      <c r="B16" s="39" t="s">
        <v>206</v>
      </c>
      <c r="C16" s="39" t="s">
        <v>455</v>
      </c>
      <c r="D16" s="43">
        <v>103.79</v>
      </c>
      <c r="E16" s="42">
        <v>103.62</v>
      </c>
      <c r="F16" s="42">
        <v>106.32</v>
      </c>
      <c r="G16" s="42">
        <v>97.88</v>
      </c>
      <c r="H16" s="42">
        <v>108.99</v>
      </c>
      <c r="I16" s="42">
        <v>106.97</v>
      </c>
      <c r="J16" s="42">
        <v>107.78</v>
      </c>
      <c r="K16" s="42">
        <v>118.96</v>
      </c>
      <c r="L16" s="42">
        <v>112.14</v>
      </c>
      <c r="M16" s="42" t="s">
        <v>522</v>
      </c>
      <c r="N16" s="42" t="s">
        <v>522</v>
      </c>
      <c r="O16" s="42">
        <v>102.49</v>
      </c>
      <c r="P16" s="42">
        <v>105.78</v>
      </c>
    </row>
    <row r="17" spans="1:16" ht="12" customHeight="1">
      <c r="A17" s="38" t="s">
        <v>421</v>
      </c>
      <c r="B17" s="39" t="s">
        <v>199</v>
      </c>
      <c r="C17" s="39" t="s">
        <v>449</v>
      </c>
      <c r="D17" s="43">
        <v>103.94</v>
      </c>
      <c r="E17" s="42">
        <v>103.94</v>
      </c>
      <c r="F17" s="42" t="s">
        <v>522</v>
      </c>
      <c r="G17" s="42" t="s">
        <v>522</v>
      </c>
      <c r="H17" s="42" t="s">
        <v>522</v>
      </c>
      <c r="I17" s="42" t="s">
        <v>522</v>
      </c>
      <c r="J17" s="42">
        <v>100.87</v>
      </c>
      <c r="K17" s="42" t="s">
        <v>522</v>
      </c>
      <c r="L17" s="42">
        <v>115.56</v>
      </c>
      <c r="M17" s="42">
        <v>100.95</v>
      </c>
      <c r="N17" s="42" t="s">
        <v>522</v>
      </c>
      <c r="O17" s="42" t="s">
        <v>522</v>
      </c>
      <c r="P17" s="42" t="s">
        <v>522</v>
      </c>
    </row>
    <row r="18" spans="1:16" ht="12" customHeight="1">
      <c r="A18" s="38" t="s">
        <v>272</v>
      </c>
      <c r="B18" s="39" t="s">
        <v>82</v>
      </c>
      <c r="C18" s="39" t="s">
        <v>331</v>
      </c>
      <c r="D18" s="43">
        <v>89.63</v>
      </c>
      <c r="E18" s="42">
        <v>88.84</v>
      </c>
      <c r="F18" s="42">
        <v>92.83</v>
      </c>
      <c r="G18" s="42">
        <v>86.95</v>
      </c>
      <c r="H18" s="42">
        <v>115.95</v>
      </c>
      <c r="I18" s="42">
        <v>84.2</v>
      </c>
      <c r="J18" s="42">
        <v>88.02</v>
      </c>
      <c r="K18" s="42">
        <v>71.25</v>
      </c>
      <c r="L18" s="42">
        <v>109.42</v>
      </c>
      <c r="M18" s="42" t="s">
        <v>522</v>
      </c>
      <c r="N18" s="42" t="s">
        <v>522</v>
      </c>
      <c r="O18" s="42">
        <v>110.58</v>
      </c>
      <c r="P18" s="42">
        <v>85.31</v>
      </c>
    </row>
    <row r="19" spans="1:16" ht="12" customHeight="1">
      <c r="A19" s="38" t="s">
        <v>421</v>
      </c>
      <c r="B19" s="39" t="s">
        <v>190</v>
      </c>
      <c r="C19" s="39" t="s">
        <v>440</v>
      </c>
      <c r="D19" s="43">
        <v>121.57</v>
      </c>
      <c r="E19" s="42">
        <v>121.52</v>
      </c>
      <c r="F19" s="42">
        <v>124.11</v>
      </c>
      <c r="G19" s="42">
        <v>138.41</v>
      </c>
      <c r="H19" s="42">
        <v>122.92</v>
      </c>
      <c r="I19" s="42">
        <v>115.55</v>
      </c>
      <c r="J19" s="42">
        <v>108.41</v>
      </c>
      <c r="K19" s="42">
        <v>110.7</v>
      </c>
      <c r="L19" s="42">
        <v>141.08</v>
      </c>
      <c r="M19" s="42">
        <v>73.48</v>
      </c>
      <c r="N19" s="42" t="s">
        <v>522</v>
      </c>
      <c r="O19" s="42">
        <v>108.32</v>
      </c>
      <c r="P19" s="42">
        <v>119.09</v>
      </c>
    </row>
    <row r="20" spans="1:16" ht="12" customHeight="1">
      <c r="A20" s="38" t="s">
        <v>348</v>
      </c>
      <c r="B20" s="39" t="s">
        <v>149</v>
      </c>
      <c r="C20" s="39" t="s">
        <v>399</v>
      </c>
      <c r="D20" s="43">
        <v>98.75</v>
      </c>
      <c r="E20" s="42">
        <v>100.28</v>
      </c>
      <c r="F20" s="42">
        <v>99.93</v>
      </c>
      <c r="G20" s="42">
        <v>102.78</v>
      </c>
      <c r="H20" s="42">
        <v>47.95</v>
      </c>
      <c r="I20" s="42">
        <v>120.21</v>
      </c>
      <c r="J20" s="42">
        <v>105.91</v>
      </c>
      <c r="K20" s="42">
        <v>94.1</v>
      </c>
      <c r="L20" s="42">
        <v>159.76</v>
      </c>
      <c r="M20" s="42" t="s">
        <v>522</v>
      </c>
      <c r="N20" s="42" t="s">
        <v>522</v>
      </c>
      <c r="O20" s="42">
        <v>89.89</v>
      </c>
      <c r="P20" s="42">
        <v>65.94</v>
      </c>
    </row>
    <row r="21" spans="1:16" ht="12" customHeight="1">
      <c r="A21" s="38" t="s">
        <v>348</v>
      </c>
      <c r="B21" s="39" t="s">
        <v>146</v>
      </c>
      <c r="C21" s="39" t="s">
        <v>396</v>
      </c>
      <c r="D21" s="43">
        <v>91.87</v>
      </c>
      <c r="E21" s="42">
        <v>91.1</v>
      </c>
      <c r="F21" s="42">
        <v>88.22</v>
      </c>
      <c r="G21" s="42">
        <v>81.53</v>
      </c>
      <c r="H21" s="42">
        <v>125.8</v>
      </c>
      <c r="I21" s="42">
        <v>99.91</v>
      </c>
      <c r="J21" s="42">
        <v>110.64</v>
      </c>
      <c r="K21" s="42">
        <v>123.36</v>
      </c>
      <c r="L21" s="42">
        <v>90.55</v>
      </c>
      <c r="M21" s="42">
        <v>80.62</v>
      </c>
      <c r="N21" s="42" t="s">
        <v>522</v>
      </c>
      <c r="O21" s="42">
        <v>83.4</v>
      </c>
      <c r="P21" s="42">
        <v>80.75</v>
      </c>
    </row>
    <row r="22" spans="1:16" ht="12" customHeight="1">
      <c r="A22" s="38" t="s">
        <v>463</v>
      </c>
      <c r="B22" s="39" t="s">
        <v>243</v>
      </c>
      <c r="C22" s="39" t="s">
        <v>493</v>
      </c>
      <c r="D22" s="43">
        <v>103.01</v>
      </c>
      <c r="E22" s="42">
        <v>103.01</v>
      </c>
      <c r="F22" s="42" t="s">
        <v>522</v>
      </c>
      <c r="G22" s="42" t="s">
        <v>522</v>
      </c>
      <c r="H22" s="42" t="s">
        <v>522</v>
      </c>
      <c r="I22" s="42" t="s">
        <v>522</v>
      </c>
      <c r="J22" s="42">
        <v>198.13</v>
      </c>
      <c r="K22" s="42">
        <v>85.36</v>
      </c>
      <c r="L22" s="42">
        <v>102.37</v>
      </c>
      <c r="M22" s="42">
        <v>97.64</v>
      </c>
      <c r="N22" s="42" t="s">
        <v>522</v>
      </c>
      <c r="O22" s="42">
        <v>50.94</v>
      </c>
      <c r="P22" s="42">
        <v>105.8</v>
      </c>
    </row>
    <row r="23" spans="1:16" ht="12" customHeight="1">
      <c r="A23" s="38" t="s">
        <v>348</v>
      </c>
      <c r="B23" s="39" t="s">
        <v>138</v>
      </c>
      <c r="C23" s="39" t="s">
        <v>388</v>
      </c>
      <c r="D23" s="43">
        <v>120.88</v>
      </c>
      <c r="E23" s="42">
        <v>120.88</v>
      </c>
      <c r="F23" s="42" t="s">
        <v>522</v>
      </c>
      <c r="G23" s="42" t="s">
        <v>522</v>
      </c>
      <c r="H23" s="42" t="s">
        <v>522</v>
      </c>
      <c r="I23" s="42" t="s">
        <v>522</v>
      </c>
      <c r="J23" s="42" t="s">
        <v>522</v>
      </c>
      <c r="K23" s="42" t="s">
        <v>522</v>
      </c>
      <c r="L23" s="42" t="s">
        <v>522</v>
      </c>
      <c r="M23" s="42">
        <v>120.88</v>
      </c>
      <c r="N23" s="42" t="s">
        <v>522</v>
      </c>
      <c r="O23" s="42" t="s">
        <v>522</v>
      </c>
      <c r="P23" s="42" t="s">
        <v>522</v>
      </c>
    </row>
    <row r="24" spans="1:16" ht="12" customHeight="1">
      <c r="A24" s="38" t="s">
        <v>348</v>
      </c>
      <c r="B24" s="39" t="s">
        <v>131</v>
      </c>
      <c r="C24" s="39" t="s">
        <v>381</v>
      </c>
      <c r="D24" s="43">
        <v>122.83</v>
      </c>
      <c r="E24" s="42">
        <v>123.59</v>
      </c>
      <c r="F24" s="42">
        <v>118.04</v>
      </c>
      <c r="G24" s="42">
        <v>131.7</v>
      </c>
      <c r="H24" s="42">
        <v>105.57</v>
      </c>
      <c r="I24" s="42">
        <v>122.83</v>
      </c>
      <c r="J24" s="42">
        <v>120.62</v>
      </c>
      <c r="K24" s="42">
        <v>205.97</v>
      </c>
      <c r="L24" s="42">
        <v>341.23</v>
      </c>
      <c r="M24" s="42">
        <v>100.75</v>
      </c>
      <c r="N24" s="42" t="s">
        <v>522</v>
      </c>
      <c r="O24" s="42">
        <v>100.35</v>
      </c>
      <c r="P24" s="42">
        <v>250.87</v>
      </c>
    </row>
    <row r="25" spans="1:16" ht="12" customHeight="1">
      <c r="A25" s="38" t="s">
        <v>348</v>
      </c>
      <c r="B25" s="39" t="s">
        <v>143</v>
      </c>
      <c r="C25" s="39" t="s">
        <v>393</v>
      </c>
      <c r="D25" s="43">
        <v>108.53</v>
      </c>
      <c r="E25" s="42">
        <v>108.53</v>
      </c>
      <c r="F25" s="42">
        <v>69.76</v>
      </c>
      <c r="G25" s="42" t="s">
        <v>522</v>
      </c>
      <c r="H25" s="42" t="s">
        <v>522</v>
      </c>
      <c r="I25" s="42" t="s">
        <v>522</v>
      </c>
      <c r="J25" s="42">
        <v>77.07</v>
      </c>
      <c r="K25" s="42">
        <v>147.36</v>
      </c>
      <c r="L25" s="42">
        <v>115.36</v>
      </c>
      <c r="M25" s="42" t="s">
        <v>522</v>
      </c>
      <c r="N25" s="42" t="s">
        <v>522</v>
      </c>
      <c r="O25" s="42" t="s">
        <v>522</v>
      </c>
      <c r="P25" s="42">
        <v>105.02</v>
      </c>
    </row>
    <row r="26" spans="1:16" ht="12" customHeight="1">
      <c r="A26" s="38" t="s">
        <v>348</v>
      </c>
      <c r="B26" s="39" t="s">
        <v>128</v>
      </c>
      <c r="C26" s="39" t="s">
        <v>378</v>
      </c>
      <c r="D26" s="43">
        <v>96.14</v>
      </c>
      <c r="E26" s="42">
        <v>97.13</v>
      </c>
      <c r="F26" s="42">
        <v>86.92</v>
      </c>
      <c r="G26" s="42">
        <v>108.58</v>
      </c>
      <c r="H26" s="42">
        <v>58.98</v>
      </c>
      <c r="I26" s="42">
        <v>99.19</v>
      </c>
      <c r="J26" s="42">
        <v>85.59</v>
      </c>
      <c r="K26" s="42">
        <v>203.72</v>
      </c>
      <c r="L26" s="42">
        <v>83</v>
      </c>
      <c r="M26" s="42" t="s">
        <v>522</v>
      </c>
      <c r="N26" s="42" t="s">
        <v>522</v>
      </c>
      <c r="O26" s="42" t="s">
        <v>522</v>
      </c>
      <c r="P26" s="42">
        <v>193.64</v>
      </c>
    </row>
    <row r="27" spans="1:16" ht="12" customHeight="1">
      <c r="A27" s="38" t="s">
        <v>348</v>
      </c>
      <c r="B27" s="39" t="s">
        <v>144</v>
      </c>
      <c r="C27" s="39" t="s">
        <v>394</v>
      </c>
      <c r="D27" s="43">
        <v>120.91</v>
      </c>
      <c r="E27" s="42">
        <v>120.91</v>
      </c>
      <c r="F27" s="42" t="s">
        <v>522</v>
      </c>
      <c r="G27" s="42" t="s">
        <v>522</v>
      </c>
      <c r="H27" s="42" t="s">
        <v>522</v>
      </c>
      <c r="I27" s="42" t="s">
        <v>522</v>
      </c>
      <c r="J27" s="42" t="s">
        <v>522</v>
      </c>
      <c r="K27" s="42" t="s">
        <v>522</v>
      </c>
      <c r="L27" s="42">
        <v>114.88</v>
      </c>
      <c r="M27" s="42">
        <v>126.63</v>
      </c>
      <c r="N27" s="42" t="s">
        <v>522</v>
      </c>
      <c r="O27" s="42" t="s">
        <v>522</v>
      </c>
      <c r="P27" s="42" t="s">
        <v>522</v>
      </c>
    </row>
    <row r="28" spans="1:16" ht="12" customHeight="1">
      <c r="A28" s="38" t="s">
        <v>272</v>
      </c>
      <c r="B28" s="39" t="s">
        <v>68</v>
      </c>
      <c r="C28" s="39" t="s">
        <v>317</v>
      </c>
      <c r="D28" s="43">
        <v>82.41</v>
      </c>
      <c r="E28" s="42">
        <v>81.98</v>
      </c>
      <c r="F28" s="42">
        <v>82.18</v>
      </c>
      <c r="G28" s="42">
        <v>93.39</v>
      </c>
      <c r="H28" s="42">
        <v>98.15</v>
      </c>
      <c r="I28" s="42">
        <v>86.57</v>
      </c>
      <c r="J28" s="42">
        <v>61.83</v>
      </c>
      <c r="K28" s="42">
        <v>30.57</v>
      </c>
      <c r="L28" s="42">
        <v>410.58</v>
      </c>
      <c r="M28" s="42" t="s">
        <v>522</v>
      </c>
      <c r="N28" s="42" t="s">
        <v>522</v>
      </c>
      <c r="O28" s="42">
        <v>70.07</v>
      </c>
      <c r="P28" s="42">
        <v>85</v>
      </c>
    </row>
    <row r="29" spans="1:16" ht="12" customHeight="1">
      <c r="A29" s="38" t="s">
        <v>272</v>
      </c>
      <c r="B29" s="39" t="s">
        <v>50</v>
      </c>
      <c r="C29" s="39" t="s">
        <v>299</v>
      </c>
      <c r="D29" s="43">
        <v>92.59</v>
      </c>
      <c r="E29" s="42">
        <v>92.49</v>
      </c>
      <c r="F29" s="42">
        <v>90.45</v>
      </c>
      <c r="G29" s="42">
        <v>82.95</v>
      </c>
      <c r="H29" s="42">
        <v>96.66</v>
      </c>
      <c r="I29" s="42">
        <v>98.15</v>
      </c>
      <c r="J29" s="42">
        <v>99.59</v>
      </c>
      <c r="K29" s="42">
        <v>100.17</v>
      </c>
      <c r="L29" s="42">
        <v>114.34</v>
      </c>
      <c r="M29" s="42">
        <v>97.43</v>
      </c>
      <c r="N29" s="42" t="s">
        <v>522</v>
      </c>
      <c r="O29" s="42">
        <v>85.11</v>
      </c>
      <c r="P29" s="42">
        <v>91.6</v>
      </c>
    </row>
    <row r="30" spans="1:16" ht="12" customHeight="1">
      <c r="A30" s="38" t="s">
        <v>272</v>
      </c>
      <c r="B30" s="39" t="s">
        <v>97</v>
      </c>
      <c r="C30" s="39" t="s">
        <v>346</v>
      </c>
      <c r="D30" s="43">
        <v>70.05</v>
      </c>
      <c r="E30" s="42">
        <v>70.05</v>
      </c>
      <c r="F30" s="42" t="s">
        <v>522</v>
      </c>
      <c r="G30" s="42" t="s">
        <v>522</v>
      </c>
      <c r="H30" s="42" t="s">
        <v>522</v>
      </c>
      <c r="I30" s="42" t="s">
        <v>522</v>
      </c>
      <c r="J30" s="42" t="s">
        <v>522</v>
      </c>
      <c r="K30" s="42" t="s">
        <v>522</v>
      </c>
      <c r="L30" s="42">
        <v>102.26</v>
      </c>
      <c r="M30" s="42">
        <v>43.39</v>
      </c>
      <c r="N30" s="42" t="s">
        <v>522</v>
      </c>
      <c r="O30" s="42" t="s">
        <v>522</v>
      </c>
      <c r="P30" s="42" t="s">
        <v>522</v>
      </c>
    </row>
    <row r="31" spans="1:16" ht="12" customHeight="1">
      <c r="A31" s="38" t="s">
        <v>272</v>
      </c>
      <c r="B31" s="39" t="s">
        <v>76</v>
      </c>
      <c r="C31" s="39" t="s">
        <v>325</v>
      </c>
      <c r="D31" s="43">
        <v>103.25</v>
      </c>
      <c r="E31" s="42">
        <v>101.31</v>
      </c>
      <c r="F31" s="42">
        <v>109.89</v>
      </c>
      <c r="G31" s="42">
        <v>108.64</v>
      </c>
      <c r="H31" s="42">
        <v>170.72</v>
      </c>
      <c r="I31" s="42">
        <v>81.66</v>
      </c>
      <c r="J31" s="42">
        <v>92.06</v>
      </c>
      <c r="K31" s="42">
        <v>103.64</v>
      </c>
      <c r="L31" s="42">
        <v>169.59</v>
      </c>
      <c r="M31" s="42" t="s">
        <v>522</v>
      </c>
      <c r="N31" s="42" t="s">
        <v>522</v>
      </c>
      <c r="O31" s="42">
        <v>90.35</v>
      </c>
      <c r="P31" s="42">
        <v>31.32</v>
      </c>
    </row>
    <row r="32" spans="1:16" ht="12" customHeight="1">
      <c r="A32" s="38" t="s">
        <v>272</v>
      </c>
      <c r="B32" s="39" t="s">
        <v>73</v>
      </c>
      <c r="C32" s="39" t="s">
        <v>322</v>
      </c>
      <c r="D32" s="43">
        <v>86.54</v>
      </c>
      <c r="E32" s="42">
        <v>86.54</v>
      </c>
      <c r="F32" s="42" t="s">
        <v>522</v>
      </c>
      <c r="G32" s="42" t="s">
        <v>522</v>
      </c>
      <c r="H32" s="42" t="s">
        <v>522</v>
      </c>
      <c r="I32" s="42" t="s">
        <v>522</v>
      </c>
      <c r="J32" s="42">
        <v>89.02</v>
      </c>
      <c r="K32" s="42">
        <v>140.9</v>
      </c>
      <c r="L32" s="42">
        <v>86.26</v>
      </c>
      <c r="M32" s="42">
        <v>81.82</v>
      </c>
      <c r="N32" s="42" t="s">
        <v>522</v>
      </c>
      <c r="O32" s="42">
        <v>83.62</v>
      </c>
      <c r="P32" s="42" t="s">
        <v>522</v>
      </c>
    </row>
    <row r="33" spans="1:16" ht="12" customHeight="1">
      <c r="A33" s="38" t="s">
        <v>463</v>
      </c>
      <c r="B33" s="39" t="s">
        <v>226</v>
      </c>
      <c r="C33" s="39" t="s">
        <v>476</v>
      </c>
      <c r="D33" s="43">
        <v>94.78</v>
      </c>
      <c r="E33" s="42">
        <v>95.22</v>
      </c>
      <c r="F33" s="42">
        <v>103.47</v>
      </c>
      <c r="G33" s="42">
        <v>96.72</v>
      </c>
      <c r="H33" s="42">
        <v>79.91</v>
      </c>
      <c r="I33" s="42">
        <v>106.62</v>
      </c>
      <c r="J33" s="42">
        <v>89.12</v>
      </c>
      <c r="K33" s="42">
        <v>80.94</v>
      </c>
      <c r="L33" s="42">
        <v>78.29</v>
      </c>
      <c r="M33" s="42" t="s">
        <v>522</v>
      </c>
      <c r="N33" s="42" t="s">
        <v>522</v>
      </c>
      <c r="O33" s="42">
        <v>76.15</v>
      </c>
      <c r="P33" s="42">
        <v>97.59</v>
      </c>
    </row>
    <row r="34" spans="1:16" ht="12" customHeight="1">
      <c r="A34" s="38" t="s">
        <v>463</v>
      </c>
      <c r="B34" s="39" t="s">
        <v>244</v>
      </c>
      <c r="C34" s="39" t="s">
        <v>494</v>
      </c>
      <c r="D34" s="43">
        <v>104.42</v>
      </c>
      <c r="E34" s="42">
        <v>105.2</v>
      </c>
      <c r="F34" s="42">
        <v>112.32</v>
      </c>
      <c r="G34" s="42">
        <v>100.92</v>
      </c>
      <c r="H34" s="42">
        <v>83.44</v>
      </c>
      <c r="I34" s="42">
        <v>104.02</v>
      </c>
      <c r="J34" s="42">
        <v>94.78</v>
      </c>
      <c r="K34" s="42">
        <v>102.82</v>
      </c>
      <c r="L34" s="42">
        <v>116.07</v>
      </c>
      <c r="M34" s="42" t="s">
        <v>522</v>
      </c>
      <c r="N34" s="42" t="s">
        <v>522</v>
      </c>
      <c r="O34" s="42">
        <v>91.43</v>
      </c>
      <c r="P34" s="42">
        <v>118.42</v>
      </c>
    </row>
    <row r="35" spans="1:16" ht="12" customHeight="1">
      <c r="A35" s="38" t="s">
        <v>348</v>
      </c>
      <c r="B35" s="39" t="s">
        <v>122</v>
      </c>
      <c r="C35" s="39" t="s">
        <v>372</v>
      </c>
      <c r="D35" s="43">
        <v>88.82</v>
      </c>
      <c r="E35" s="42">
        <v>89.22</v>
      </c>
      <c r="F35" s="42">
        <v>92.64</v>
      </c>
      <c r="G35" s="42">
        <v>92.9</v>
      </c>
      <c r="H35" s="42">
        <v>77.41</v>
      </c>
      <c r="I35" s="42">
        <v>92.96</v>
      </c>
      <c r="J35" s="42">
        <v>87.3</v>
      </c>
      <c r="K35" s="42">
        <v>95.85</v>
      </c>
      <c r="L35" s="42">
        <v>59.51</v>
      </c>
      <c r="M35" s="42" t="s">
        <v>522</v>
      </c>
      <c r="N35" s="42" t="s">
        <v>522</v>
      </c>
      <c r="O35" s="42">
        <v>82.63</v>
      </c>
      <c r="P35" s="42">
        <v>82.19</v>
      </c>
    </row>
    <row r="36" spans="1:16" ht="12" customHeight="1">
      <c r="A36" s="38" t="s">
        <v>272</v>
      </c>
      <c r="B36" s="39" t="s">
        <v>91</v>
      </c>
      <c r="C36" s="39" t="s">
        <v>340</v>
      </c>
      <c r="D36" s="43">
        <v>99.95</v>
      </c>
      <c r="E36" s="42">
        <v>100.61</v>
      </c>
      <c r="F36" s="42">
        <v>104.48</v>
      </c>
      <c r="G36" s="42">
        <v>97.48</v>
      </c>
      <c r="H36" s="42">
        <v>72.09</v>
      </c>
      <c r="I36" s="42">
        <v>111.18</v>
      </c>
      <c r="J36" s="42">
        <v>101.11</v>
      </c>
      <c r="K36" s="42">
        <v>124.83</v>
      </c>
      <c r="L36" s="42">
        <v>119.55</v>
      </c>
      <c r="M36" s="42">
        <v>173.44</v>
      </c>
      <c r="N36" s="42" t="s">
        <v>522</v>
      </c>
      <c r="O36" s="42">
        <v>70.76</v>
      </c>
      <c r="P36" s="42">
        <v>88.75</v>
      </c>
    </row>
    <row r="37" spans="1:16" ht="12" customHeight="1">
      <c r="A37" s="38" t="s">
        <v>348</v>
      </c>
      <c r="B37" s="39" t="s">
        <v>156</v>
      </c>
      <c r="C37" s="39" t="s">
        <v>406</v>
      </c>
      <c r="D37" s="43">
        <v>104.29</v>
      </c>
      <c r="E37" s="42">
        <v>103.81</v>
      </c>
      <c r="F37" s="42">
        <v>97.45</v>
      </c>
      <c r="G37" s="42">
        <v>105.11</v>
      </c>
      <c r="H37" s="42">
        <v>121.7</v>
      </c>
      <c r="I37" s="42">
        <v>98.88</v>
      </c>
      <c r="J37" s="42">
        <v>117.57</v>
      </c>
      <c r="K37" s="42">
        <v>108.33</v>
      </c>
      <c r="L37" s="42">
        <v>104.66</v>
      </c>
      <c r="M37" s="42" t="s">
        <v>522</v>
      </c>
      <c r="N37" s="42" t="s">
        <v>522</v>
      </c>
      <c r="O37" s="42">
        <v>107.42</v>
      </c>
      <c r="P37" s="42">
        <v>94.19</v>
      </c>
    </row>
    <row r="38" spans="1:16" ht="12" customHeight="1">
      <c r="A38" s="38" t="s">
        <v>348</v>
      </c>
      <c r="B38" s="39" t="s">
        <v>163</v>
      </c>
      <c r="C38" s="39" t="s">
        <v>552</v>
      </c>
      <c r="D38" s="43">
        <v>97.76</v>
      </c>
      <c r="E38" s="42">
        <v>97.76</v>
      </c>
      <c r="F38" s="42" t="s">
        <v>522</v>
      </c>
      <c r="G38" s="42" t="s">
        <v>522</v>
      </c>
      <c r="H38" s="42" t="s">
        <v>522</v>
      </c>
      <c r="I38" s="42" t="s">
        <v>522</v>
      </c>
      <c r="J38" s="42" t="s">
        <v>522</v>
      </c>
      <c r="K38" s="42" t="s">
        <v>522</v>
      </c>
      <c r="L38" s="42">
        <v>81.91</v>
      </c>
      <c r="M38" s="42">
        <v>103.03</v>
      </c>
      <c r="N38" s="42" t="s">
        <v>522</v>
      </c>
      <c r="O38" s="42" t="s">
        <v>522</v>
      </c>
      <c r="P38" s="42" t="s">
        <v>522</v>
      </c>
    </row>
    <row r="39" spans="1:16" ht="12" customHeight="1">
      <c r="A39" s="38" t="s">
        <v>348</v>
      </c>
      <c r="B39" s="39" t="s">
        <v>171</v>
      </c>
      <c r="C39" s="39" t="s">
        <v>420</v>
      </c>
      <c r="D39" s="43">
        <v>96.9</v>
      </c>
      <c r="E39" s="42">
        <v>96.97</v>
      </c>
      <c r="F39" s="42">
        <v>66.91</v>
      </c>
      <c r="G39" s="42">
        <v>111.05</v>
      </c>
      <c r="H39" s="42">
        <v>49.08</v>
      </c>
      <c r="I39" s="42">
        <v>148.59</v>
      </c>
      <c r="J39" s="42">
        <v>104.68</v>
      </c>
      <c r="K39" s="42">
        <v>63.2</v>
      </c>
      <c r="L39" s="42">
        <v>96.21</v>
      </c>
      <c r="M39" s="42" t="s">
        <v>522</v>
      </c>
      <c r="N39" s="42" t="s">
        <v>522</v>
      </c>
      <c r="O39" s="42">
        <v>67.42</v>
      </c>
      <c r="P39" s="42">
        <v>105.01</v>
      </c>
    </row>
    <row r="40" spans="1:16" ht="12" customHeight="1">
      <c r="A40" s="38" t="s">
        <v>421</v>
      </c>
      <c r="B40" s="39" t="s">
        <v>213</v>
      </c>
      <c r="C40" s="39" t="s">
        <v>462</v>
      </c>
      <c r="D40" s="43">
        <v>114.1</v>
      </c>
      <c r="E40" s="42">
        <v>114.1</v>
      </c>
      <c r="F40" s="42" t="s">
        <v>522</v>
      </c>
      <c r="G40" s="42" t="s">
        <v>522</v>
      </c>
      <c r="H40" s="42" t="s">
        <v>522</v>
      </c>
      <c r="I40" s="42" t="s">
        <v>522</v>
      </c>
      <c r="J40" s="42" t="s">
        <v>522</v>
      </c>
      <c r="K40" s="42" t="s">
        <v>522</v>
      </c>
      <c r="L40" s="42" t="s">
        <v>522</v>
      </c>
      <c r="M40" s="42">
        <v>114.1</v>
      </c>
      <c r="N40" s="42" t="s">
        <v>522</v>
      </c>
      <c r="O40" s="42" t="s">
        <v>522</v>
      </c>
      <c r="P40" s="42" t="s">
        <v>522</v>
      </c>
    </row>
    <row r="41" spans="1:16" ht="12" customHeight="1">
      <c r="A41" s="38" t="s">
        <v>421</v>
      </c>
      <c r="B41" s="39" t="s">
        <v>203</v>
      </c>
      <c r="C41" s="39" t="s">
        <v>452</v>
      </c>
      <c r="D41" s="43">
        <v>103.35</v>
      </c>
      <c r="E41" s="42">
        <v>103.35</v>
      </c>
      <c r="F41" s="42">
        <v>140.34</v>
      </c>
      <c r="G41" s="42" t="s">
        <v>522</v>
      </c>
      <c r="H41" s="42" t="s">
        <v>522</v>
      </c>
      <c r="I41" s="42" t="s">
        <v>522</v>
      </c>
      <c r="J41" s="42">
        <v>92.43</v>
      </c>
      <c r="K41" s="42" t="s">
        <v>522</v>
      </c>
      <c r="L41" s="42">
        <v>108.09</v>
      </c>
      <c r="M41" s="42">
        <v>124.58</v>
      </c>
      <c r="N41" s="42" t="s">
        <v>522</v>
      </c>
      <c r="O41" s="42" t="s">
        <v>522</v>
      </c>
      <c r="P41" s="42">
        <v>74.67</v>
      </c>
    </row>
    <row r="42" spans="1:16" ht="12" customHeight="1">
      <c r="A42" s="38" t="s">
        <v>421</v>
      </c>
      <c r="B42" s="39" t="s">
        <v>212</v>
      </c>
      <c r="C42" s="39" t="s">
        <v>461</v>
      </c>
      <c r="D42" s="43">
        <v>116.02</v>
      </c>
      <c r="E42" s="42">
        <v>116.02</v>
      </c>
      <c r="F42" s="42">
        <v>27.22</v>
      </c>
      <c r="G42" s="42" t="s">
        <v>522</v>
      </c>
      <c r="H42" s="42" t="s">
        <v>522</v>
      </c>
      <c r="I42" s="42" t="s">
        <v>522</v>
      </c>
      <c r="J42" s="42">
        <v>127.02</v>
      </c>
      <c r="K42" s="42">
        <v>115.06</v>
      </c>
      <c r="L42" s="42">
        <v>120.41</v>
      </c>
      <c r="M42" s="42">
        <v>95.18</v>
      </c>
      <c r="N42" s="42" t="s">
        <v>522</v>
      </c>
      <c r="O42" s="42">
        <v>99.47</v>
      </c>
      <c r="P42" s="42">
        <v>171.19</v>
      </c>
    </row>
    <row r="43" spans="1:16" ht="12" customHeight="1">
      <c r="A43" s="38" t="s">
        <v>272</v>
      </c>
      <c r="B43" s="39" t="s">
        <v>60</v>
      </c>
      <c r="C43" s="39" t="s">
        <v>309</v>
      </c>
      <c r="D43" s="43">
        <v>108.35</v>
      </c>
      <c r="E43" s="42">
        <v>109.74</v>
      </c>
      <c r="F43" s="42">
        <v>103.53</v>
      </c>
      <c r="G43" s="42">
        <v>119.16</v>
      </c>
      <c r="H43" s="42">
        <v>58.86</v>
      </c>
      <c r="I43" s="42">
        <v>99.99</v>
      </c>
      <c r="J43" s="42">
        <v>111.65</v>
      </c>
      <c r="K43" s="42">
        <v>131.79</v>
      </c>
      <c r="L43" s="42">
        <v>85.09</v>
      </c>
      <c r="M43" s="42">
        <v>102.91</v>
      </c>
      <c r="N43" s="42" t="s">
        <v>522</v>
      </c>
      <c r="O43" s="42">
        <v>73.97</v>
      </c>
      <c r="P43" s="42">
        <v>143.07</v>
      </c>
    </row>
    <row r="44" spans="1:16" ht="12" customHeight="1">
      <c r="A44" s="38" t="s">
        <v>421</v>
      </c>
      <c r="B44" s="39" t="s">
        <v>196</v>
      </c>
      <c r="C44" s="39" t="s">
        <v>446</v>
      </c>
      <c r="D44" s="43">
        <v>105.27</v>
      </c>
      <c r="E44" s="42">
        <v>104.88</v>
      </c>
      <c r="F44" s="42">
        <v>114.35</v>
      </c>
      <c r="G44" s="42">
        <v>122.52</v>
      </c>
      <c r="H44" s="42">
        <v>119.46</v>
      </c>
      <c r="I44" s="42">
        <v>102.37</v>
      </c>
      <c r="J44" s="42">
        <v>91.54</v>
      </c>
      <c r="K44" s="42">
        <v>90.79</v>
      </c>
      <c r="L44" s="42">
        <v>104.91</v>
      </c>
      <c r="M44" s="42" t="s">
        <v>522</v>
      </c>
      <c r="N44" s="42" t="s">
        <v>522</v>
      </c>
      <c r="O44" s="42">
        <v>150.35</v>
      </c>
      <c r="P44" s="42">
        <v>91.26</v>
      </c>
    </row>
    <row r="45" spans="1:16" ht="12" customHeight="1">
      <c r="A45" s="38" t="s">
        <v>272</v>
      </c>
      <c r="B45" s="39" t="s">
        <v>67</v>
      </c>
      <c r="C45" s="39" t="s">
        <v>316</v>
      </c>
      <c r="D45" s="43">
        <v>98.74</v>
      </c>
      <c r="E45" s="42">
        <v>98.74</v>
      </c>
      <c r="F45" s="42" t="s">
        <v>522</v>
      </c>
      <c r="G45" s="42" t="s">
        <v>522</v>
      </c>
      <c r="H45" s="42" t="s">
        <v>522</v>
      </c>
      <c r="I45" s="42" t="s">
        <v>522</v>
      </c>
      <c r="J45" s="42">
        <v>95.13</v>
      </c>
      <c r="K45" s="42" t="s">
        <v>522</v>
      </c>
      <c r="L45" s="42">
        <v>109.02</v>
      </c>
      <c r="M45" s="42">
        <v>94.51</v>
      </c>
      <c r="N45" s="42" t="s">
        <v>522</v>
      </c>
      <c r="O45" s="42" t="s">
        <v>522</v>
      </c>
      <c r="P45" s="42" t="s">
        <v>522</v>
      </c>
    </row>
    <row r="46" spans="1:16" ht="12" customHeight="1">
      <c r="A46" s="38" t="s">
        <v>348</v>
      </c>
      <c r="B46" s="39" t="s">
        <v>99</v>
      </c>
      <c r="C46" s="39" t="s">
        <v>349</v>
      </c>
      <c r="D46" s="43">
        <v>87.61</v>
      </c>
      <c r="E46" s="42">
        <v>88.04</v>
      </c>
      <c r="F46" s="42">
        <v>82.48</v>
      </c>
      <c r="G46" s="42">
        <v>84.7</v>
      </c>
      <c r="H46" s="42">
        <v>78.01</v>
      </c>
      <c r="I46" s="42">
        <v>95.36</v>
      </c>
      <c r="J46" s="42">
        <v>83.34</v>
      </c>
      <c r="K46" s="42">
        <v>107.87</v>
      </c>
      <c r="L46" s="42">
        <v>85.73</v>
      </c>
      <c r="M46" s="42">
        <v>118.67</v>
      </c>
      <c r="N46" s="42" t="s">
        <v>522</v>
      </c>
      <c r="O46" s="42">
        <v>88.18</v>
      </c>
      <c r="P46" s="42">
        <v>132.82</v>
      </c>
    </row>
    <row r="47" spans="1:16" ht="12" customHeight="1">
      <c r="A47" s="38" t="s">
        <v>272</v>
      </c>
      <c r="B47" s="39" t="s">
        <v>25</v>
      </c>
      <c r="C47" s="39" t="s">
        <v>274</v>
      </c>
      <c r="D47" s="43">
        <v>91.51</v>
      </c>
      <c r="E47" s="42">
        <v>89.82</v>
      </c>
      <c r="F47" s="42">
        <v>84.94</v>
      </c>
      <c r="G47" s="42">
        <v>95.81</v>
      </c>
      <c r="H47" s="42">
        <v>132.9</v>
      </c>
      <c r="I47" s="42">
        <v>110.06</v>
      </c>
      <c r="J47" s="42">
        <v>78.61</v>
      </c>
      <c r="K47" s="42">
        <v>101.08</v>
      </c>
      <c r="L47" s="42">
        <v>131.55</v>
      </c>
      <c r="M47" s="42">
        <v>69.79</v>
      </c>
      <c r="N47" s="42" t="s">
        <v>522</v>
      </c>
      <c r="O47" s="42">
        <v>91.07</v>
      </c>
      <c r="P47" s="42">
        <v>98.45</v>
      </c>
    </row>
    <row r="48" spans="1:16" ht="12" customHeight="1">
      <c r="A48" s="38" t="s">
        <v>348</v>
      </c>
      <c r="B48" s="39" t="s">
        <v>150</v>
      </c>
      <c r="C48" s="39" t="s">
        <v>400</v>
      </c>
      <c r="D48" s="43">
        <v>90.12</v>
      </c>
      <c r="E48" s="42">
        <v>90.18</v>
      </c>
      <c r="F48" s="42">
        <v>87.05</v>
      </c>
      <c r="G48" s="42">
        <v>87.4</v>
      </c>
      <c r="H48" s="42">
        <v>88.02</v>
      </c>
      <c r="I48" s="42">
        <v>95.28</v>
      </c>
      <c r="J48" s="42">
        <v>84.42</v>
      </c>
      <c r="K48" s="42">
        <v>80.56</v>
      </c>
      <c r="L48" s="42">
        <v>95.18</v>
      </c>
      <c r="M48" s="42" t="s">
        <v>522</v>
      </c>
      <c r="N48" s="42" t="s">
        <v>522</v>
      </c>
      <c r="O48" s="42">
        <v>111.99</v>
      </c>
      <c r="P48" s="42">
        <v>116.97</v>
      </c>
    </row>
    <row r="49" spans="1:16" ht="12" customHeight="1">
      <c r="A49" s="38" t="s">
        <v>463</v>
      </c>
      <c r="B49" s="39" t="s">
        <v>261</v>
      </c>
      <c r="C49" s="39" t="s">
        <v>511</v>
      </c>
      <c r="D49" s="43">
        <v>153.7</v>
      </c>
      <c r="E49" s="42">
        <v>153.7</v>
      </c>
      <c r="F49" s="42" t="s">
        <v>522</v>
      </c>
      <c r="G49" s="42" t="s">
        <v>522</v>
      </c>
      <c r="H49" s="42" t="s">
        <v>522</v>
      </c>
      <c r="I49" s="42" t="s">
        <v>522</v>
      </c>
      <c r="J49" s="42" t="s">
        <v>522</v>
      </c>
      <c r="K49" s="42" t="s">
        <v>522</v>
      </c>
      <c r="L49" s="42">
        <v>148.76</v>
      </c>
      <c r="M49" s="42">
        <v>158.11</v>
      </c>
      <c r="N49" s="42" t="s">
        <v>522</v>
      </c>
      <c r="O49" s="42" t="s">
        <v>522</v>
      </c>
      <c r="P49" s="42" t="s">
        <v>522</v>
      </c>
    </row>
    <row r="50" spans="1:16" ht="12" customHeight="1">
      <c r="A50" s="38" t="s">
        <v>272</v>
      </c>
      <c r="B50" s="39" t="s">
        <v>46</v>
      </c>
      <c r="C50" s="39" t="s">
        <v>295</v>
      </c>
      <c r="D50" s="43">
        <v>91.41</v>
      </c>
      <c r="E50" s="42">
        <v>92.08</v>
      </c>
      <c r="F50" s="42">
        <v>81.31</v>
      </c>
      <c r="G50" s="42">
        <v>89.52</v>
      </c>
      <c r="H50" s="42">
        <v>73.13</v>
      </c>
      <c r="I50" s="42">
        <v>102.83</v>
      </c>
      <c r="J50" s="42">
        <v>101.48</v>
      </c>
      <c r="K50" s="42">
        <v>110.76</v>
      </c>
      <c r="L50" s="42">
        <v>48.61</v>
      </c>
      <c r="M50" s="42" t="s">
        <v>522</v>
      </c>
      <c r="N50" s="42" t="s">
        <v>522</v>
      </c>
      <c r="O50" s="42">
        <v>92.59</v>
      </c>
      <c r="P50" s="42">
        <v>106.44</v>
      </c>
    </row>
    <row r="51" spans="1:16" ht="12" customHeight="1">
      <c r="A51" s="38" t="s">
        <v>272</v>
      </c>
      <c r="B51" s="39" t="s">
        <v>34</v>
      </c>
      <c r="C51" s="39" t="s">
        <v>283</v>
      </c>
      <c r="D51" s="43">
        <v>96.61</v>
      </c>
      <c r="E51" s="42">
        <v>95.29</v>
      </c>
      <c r="F51" s="42">
        <v>84.14</v>
      </c>
      <c r="G51" s="42">
        <v>99.92</v>
      </c>
      <c r="H51" s="42">
        <v>142.97</v>
      </c>
      <c r="I51" s="42">
        <v>127.69</v>
      </c>
      <c r="J51" s="42">
        <v>93.37</v>
      </c>
      <c r="K51" s="42">
        <v>83.82</v>
      </c>
      <c r="L51" s="42">
        <v>97.92</v>
      </c>
      <c r="M51" s="42" t="s">
        <v>522</v>
      </c>
      <c r="N51" s="42" t="s">
        <v>522</v>
      </c>
      <c r="O51" s="42">
        <v>88.62</v>
      </c>
      <c r="P51" s="42">
        <v>102.34</v>
      </c>
    </row>
    <row r="52" spans="1:16" ht="12" customHeight="1">
      <c r="A52" s="38" t="s">
        <v>348</v>
      </c>
      <c r="B52" s="39" t="s">
        <v>141</v>
      </c>
      <c r="C52" s="39" t="s">
        <v>391</v>
      </c>
      <c r="D52" s="43">
        <v>95.7</v>
      </c>
      <c r="E52" s="42">
        <v>95.7</v>
      </c>
      <c r="F52" s="42" t="s">
        <v>522</v>
      </c>
      <c r="G52" s="42" t="s">
        <v>522</v>
      </c>
      <c r="H52" s="42" t="s">
        <v>522</v>
      </c>
      <c r="I52" s="42" t="s">
        <v>522</v>
      </c>
      <c r="J52" s="42">
        <v>96.27</v>
      </c>
      <c r="K52" s="42">
        <v>369.57</v>
      </c>
      <c r="L52" s="42">
        <v>107.47</v>
      </c>
      <c r="M52" s="42">
        <v>81.99</v>
      </c>
      <c r="N52" s="42" t="s">
        <v>522</v>
      </c>
      <c r="O52" s="42" t="s">
        <v>522</v>
      </c>
      <c r="P52" s="42">
        <v>148.61</v>
      </c>
    </row>
    <row r="53" spans="1:16" ht="12" customHeight="1">
      <c r="A53" s="38" t="s">
        <v>421</v>
      </c>
      <c r="B53" s="39" t="s">
        <v>184</v>
      </c>
      <c r="C53" s="39" t="s">
        <v>434</v>
      </c>
      <c r="D53" s="43">
        <v>100.33</v>
      </c>
      <c r="E53" s="42">
        <v>100.96</v>
      </c>
      <c r="F53" s="42">
        <v>79.04</v>
      </c>
      <c r="G53" s="42">
        <v>99.75</v>
      </c>
      <c r="H53" s="42">
        <v>85.42</v>
      </c>
      <c r="I53" s="42">
        <v>109.98</v>
      </c>
      <c r="J53" s="42">
        <v>104.7</v>
      </c>
      <c r="K53" s="42">
        <v>114.57</v>
      </c>
      <c r="L53" s="42">
        <v>131.72</v>
      </c>
      <c r="M53" s="42" t="s">
        <v>522</v>
      </c>
      <c r="N53" s="42" t="s">
        <v>522</v>
      </c>
      <c r="O53" s="42">
        <v>68.07</v>
      </c>
      <c r="P53" s="42">
        <v>133.84</v>
      </c>
    </row>
    <row r="54" spans="1:16" ht="12" customHeight="1">
      <c r="A54" s="38" t="s">
        <v>272</v>
      </c>
      <c r="B54" s="39" t="s">
        <v>53</v>
      </c>
      <c r="C54" s="39" t="s">
        <v>302</v>
      </c>
      <c r="D54" s="43">
        <v>106.4</v>
      </c>
      <c r="E54" s="42">
        <v>104.65</v>
      </c>
      <c r="F54" s="42">
        <v>67.1</v>
      </c>
      <c r="G54" s="42">
        <v>142.03</v>
      </c>
      <c r="H54" s="42">
        <v>124.83</v>
      </c>
      <c r="I54" s="42" t="s">
        <v>522</v>
      </c>
      <c r="J54" s="42">
        <v>93.66</v>
      </c>
      <c r="K54" s="42">
        <v>58.57</v>
      </c>
      <c r="L54" s="42">
        <v>107.52</v>
      </c>
      <c r="M54" s="42">
        <v>83.91</v>
      </c>
      <c r="N54" s="42" t="s">
        <v>522</v>
      </c>
      <c r="O54" s="42">
        <v>113.82</v>
      </c>
      <c r="P54" s="42" t="s">
        <v>522</v>
      </c>
    </row>
    <row r="55" spans="1:16" ht="12" customHeight="1">
      <c r="A55" s="38" t="s">
        <v>463</v>
      </c>
      <c r="B55" s="39" t="s">
        <v>217</v>
      </c>
      <c r="C55" s="39" t="s">
        <v>467</v>
      </c>
      <c r="D55" s="43">
        <v>100.8</v>
      </c>
      <c r="E55" s="42">
        <v>100.58</v>
      </c>
      <c r="F55" s="42">
        <v>94.11</v>
      </c>
      <c r="G55" s="42">
        <v>105.84</v>
      </c>
      <c r="H55" s="42">
        <v>107.58</v>
      </c>
      <c r="I55" s="42">
        <v>104.39</v>
      </c>
      <c r="J55" s="42">
        <v>113.38</v>
      </c>
      <c r="K55" s="42">
        <v>74.49</v>
      </c>
      <c r="L55" s="42">
        <v>118.55</v>
      </c>
      <c r="M55" s="42" t="s">
        <v>522</v>
      </c>
      <c r="N55" s="42" t="s">
        <v>522</v>
      </c>
      <c r="O55" s="42">
        <v>95.29</v>
      </c>
      <c r="P55" s="42">
        <v>76.36</v>
      </c>
    </row>
    <row r="56" spans="1:16" ht="12" customHeight="1">
      <c r="A56" s="38" t="s">
        <v>348</v>
      </c>
      <c r="B56" s="39" t="s">
        <v>107</v>
      </c>
      <c r="C56" s="39" t="s">
        <v>357</v>
      </c>
      <c r="D56" s="43">
        <v>91.17</v>
      </c>
      <c r="E56" s="42">
        <v>91.16</v>
      </c>
      <c r="F56" s="42">
        <v>79.88</v>
      </c>
      <c r="G56" s="42">
        <v>92.87</v>
      </c>
      <c r="H56" s="42">
        <v>91.96</v>
      </c>
      <c r="I56" s="42">
        <v>94.21</v>
      </c>
      <c r="J56" s="42">
        <v>91.86</v>
      </c>
      <c r="K56" s="42">
        <v>92.62</v>
      </c>
      <c r="L56" s="42">
        <v>81.03</v>
      </c>
      <c r="M56" s="42" t="s">
        <v>522</v>
      </c>
      <c r="N56" s="42" t="s">
        <v>522</v>
      </c>
      <c r="O56" s="42">
        <v>119.06</v>
      </c>
      <c r="P56" s="42">
        <v>98.9</v>
      </c>
    </row>
    <row r="57" spans="1:16" ht="12" customHeight="1">
      <c r="A57" s="38" t="s">
        <v>348</v>
      </c>
      <c r="B57" s="39" t="s">
        <v>114</v>
      </c>
      <c r="C57" s="39" t="s">
        <v>364</v>
      </c>
      <c r="D57" s="43">
        <v>100.91</v>
      </c>
      <c r="E57" s="42">
        <v>100.44</v>
      </c>
      <c r="F57" s="42">
        <v>71.77</v>
      </c>
      <c r="G57" s="42">
        <v>176.88</v>
      </c>
      <c r="H57" s="42">
        <v>130.79</v>
      </c>
      <c r="I57" s="42" t="s">
        <v>522</v>
      </c>
      <c r="J57" s="42">
        <v>105.14</v>
      </c>
      <c r="K57" s="42">
        <v>127.02</v>
      </c>
      <c r="L57" s="42">
        <v>88.16</v>
      </c>
      <c r="M57" s="42" t="s">
        <v>522</v>
      </c>
      <c r="N57" s="42" t="s">
        <v>522</v>
      </c>
      <c r="O57" s="42">
        <v>100.98</v>
      </c>
      <c r="P57" s="42">
        <v>129.62</v>
      </c>
    </row>
    <row r="58" spans="1:16" ht="12" customHeight="1">
      <c r="A58" s="38" t="s">
        <v>348</v>
      </c>
      <c r="B58" s="39" t="s">
        <v>112</v>
      </c>
      <c r="C58" s="39" t="s">
        <v>362</v>
      </c>
      <c r="D58" s="43">
        <v>111.22</v>
      </c>
      <c r="E58" s="42">
        <v>111.22</v>
      </c>
      <c r="F58" s="42" t="s">
        <v>522</v>
      </c>
      <c r="G58" s="42" t="s">
        <v>522</v>
      </c>
      <c r="H58" s="42" t="s">
        <v>522</v>
      </c>
      <c r="I58" s="42" t="s">
        <v>522</v>
      </c>
      <c r="J58" s="42">
        <v>80.44</v>
      </c>
      <c r="K58" s="42" t="s">
        <v>522</v>
      </c>
      <c r="L58" s="42">
        <v>168.67</v>
      </c>
      <c r="M58" s="42">
        <v>101</v>
      </c>
      <c r="N58" s="42" t="s">
        <v>522</v>
      </c>
      <c r="O58" s="42" t="s">
        <v>522</v>
      </c>
      <c r="P58" s="42" t="s">
        <v>522</v>
      </c>
    </row>
    <row r="59" spans="1:16" ht="12" customHeight="1">
      <c r="A59" s="38" t="s">
        <v>463</v>
      </c>
      <c r="B59" s="39" t="s">
        <v>269</v>
      </c>
      <c r="C59" s="39" t="s">
        <v>519</v>
      </c>
      <c r="D59" s="43">
        <v>113.05</v>
      </c>
      <c r="E59" s="42">
        <v>113.05</v>
      </c>
      <c r="F59" s="42" t="s">
        <v>522</v>
      </c>
      <c r="G59" s="42" t="s">
        <v>522</v>
      </c>
      <c r="H59" s="42" t="s">
        <v>522</v>
      </c>
      <c r="I59" s="42" t="s">
        <v>522</v>
      </c>
      <c r="J59" s="42" t="s">
        <v>522</v>
      </c>
      <c r="K59" s="42" t="s">
        <v>522</v>
      </c>
      <c r="L59" s="42" t="s">
        <v>522</v>
      </c>
      <c r="M59" s="42">
        <v>113.05</v>
      </c>
      <c r="N59" s="42" t="s">
        <v>522</v>
      </c>
      <c r="O59" s="42" t="s">
        <v>522</v>
      </c>
      <c r="P59" s="42" t="s">
        <v>522</v>
      </c>
    </row>
    <row r="60" spans="1:16" ht="12" customHeight="1">
      <c r="A60" s="38" t="s">
        <v>272</v>
      </c>
      <c r="B60" s="39" t="s">
        <v>87</v>
      </c>
      <c r="C60" s="39" t="s">
        <v>336</v>
      </c>
      <c r="D60" s="43">
        <v>90.12</v>
      </c>
      <c r="E60" s="42">
        <v>89.63</v>
      </c>
      <c r="F60" s="42">
        <v>83.94</v>
      </c>
      <c r="G60" s="42">
        <v>89.98</v>
      </c>
      <c r="H60" s="42">
        <v>108.62</v>
      </c>
      <c r="I60" s="42">
        <v>106.6</v>
      </c>
      <c r="J60" s="42">
        <v>87.07</v>
      </c>
      <c r="K60" s="42">
        <v>80.82</v>
      </c>
      <c r="L60" s="42">
        <v>101.89</v>
      </c>
      <c r="M60" s="42" t="s">
        <v>522</v>
      </c>
      <c r="N60" s="42" t="s">
        <v>522</v>
      </c>
      <c r="O60" s="42">
        <v>95.02</v>
      </c>
      <c r="P60" s="42">
        <v>96.22</v>
      </c>
    </row>
    <row r="61" spans="1:16" ht="12" customHeight="1">
      <c r="A61" s="38" t="s">
        <v>463</v>
      </c>
      <c r="B61" s="39" t="s">
        <v>252</v>
      </c>
      <c r="C61" s="39" t="s">
        <v>502</v>
      </c>
      <c r="D61" s="43">
        <v>85.48</v>
      </c>
      <c r="E61" s="42">
        <v>85.59</v>
      </c>
      <c r="F61" s="42">
        <v>81.74</v>
      </c>
      <c r="G61" s="42">
        <v>79.75</v>
      </c>
      <c r="H61" s="42">
        <v>80.25</v>
      </c>
      <c r="I61" s="42">
        <v>96.83</v>
      </c>
      <c r="J61" s="42">
        <v>93.06</v>
      </c>
      <c r="K61" s="42">
        <v>95.67</v>
      </c>
      <c r="L61" s="42">
        <v>89.13</v>
      </c>
      <c r="M61" s="42" t="s">
        <v>522</v>
      </c>
      <c r="N61" s="42" t="s">
        <v>522</v>
      </c>
      <c r="O61" s="42">
        <v>105.62</v>
      </c>
      <c r="P61" s="42">
        <v>67.44</v>
      </c>
    </row>
    <row r="62" spans="1:16" ht="12" customHeight="1">
      <c r="A62" s="38" t="s">
        <v>463</v>
      </c>
      <c r="B62" s="39" t="s">
        <v>256</v>
      </c>
      <c r="C62" s="39" t="s">
        <v>506</v>
      </c>
      <c r="D62" s="43">
        <v>84.31</v>
      </c>
      <c r="E62" s="42">
        <v>82.18</v>
      </c>
      <c r="F62" s="42">
        <v>65.14</v>
      </c>
      <c r="G62" s="42">
        <v>153.89</v>
      </c>
      <c r="H62" s="42">
        <v>119.08</v>
      </c>
      <c r="I62" s="42" t="s">
        <v>522</v>
      </c>
      <c r="J62" s="42">
        <v>92.76</v>
      </c>
      <c r="K62" s="42">
        <v>103.41</v>
      </c>
      <c r="L62" s="42">
        <v>69.39</v>
      </c>
      <c r="M62" s="42">
        <v>83.28</v>
      </c>
      <c r="N62" s="42" t="s">
        <v>522</v>
      </c>
      <c r="O62" s="42" t="s">
        <v>522</v>
      </c>
      <c r="P62" s="42">
        <v>131.33</v>
      </c>
    </row>
    <row r="63" spans="1:16" ht="12" customHeight="1">
      <c r="A63" s="38" t="s">
        <v>348</v>
      </c>
      <c r="B63" s="39" t="s">
        <v>142</v>
      </c>
      <c r="C63" s="39" t="s">
        <v>392</v>
      </c>
      <c r="D63" s="43">
        <v>90.57</v>
      </c>
      <c r="E63" s="42">
        <v>90.57</v>
      </c>
      <c r="F63" s="42" t="s">
        <v>522</v>
      </c>
      <c r="G63" s="42" t="s">
        <v>522</v>
      </c>
      <c r="H63" s="42" t="s">
        <v>522</v>
      </c>
      <c r="I63" s="42" t="s">
        <v>522</v>
      </c>
      <c r="J63" s="42" t="s">
        <v>522</v>
      </c>
      <c r="K63" s="42" t="s">
        <v>522</v>
      </c>
      <c r="L63" s="42" t="s">
        <v>522</v>
      </c>
      <c r="M63" s="42">
        <v>90.57</v>
      </c>
      <c r="N63" s="42" t="s">
        <v>522</v>
      </c>
      <c r="O63" s="42" t="s">
        <v>522</v>
      </c>
      <c r="P63" s="42" t="s">
        <v>522</v>
      </c>
    </row>
    <row r="64" spans="1:16" ht="12" customHeight="1">
      <c r="A64" s="38" t="s">
        <v>421</v>
      </c>
      <c r="B64" s="39" t="s">
        <v>178</v>
      </c>
      <c r="C64" s="39" t="s">
        <v>428</v>
      </c>
      <c r="D64" s="43">
        <v>109.93</v>
      </c>
      <c r="E64" s="42">
        <v>109.37</v>
      </c>
      <c r="F64" s="42">
        <v>111.62</v>
      </c>
      <c r="G64" s="42">
        <v>93.81</v>
      </c>
      <c r="H64" s="42">
        <v>134.4</v>
      </c>
      <c r="I64" s="42">
        <v>111.65</v>
      </c>
      <c r="J64" s="42">
        <v>86.75</v>
      </c>
      <c r="K64" s="42">
        <v>80.28</v>
      </c>
      <c r="L64" s="42">
        <v>145.73</v>
      </c>
      <c r="M64" s="42" t="s">
        <v>522</v>
      </c>
      <c r="N64" s="42" t="s">
        <v>522</v>
      </c>
      <c r="O64" s="42">
        <v>128.94</v>
      </c>
      <c r="P64" s="42">
        <v>78.49</v>
      </c>
    </row>
    <row r="65" spans="1:16" ht="12" customHeight="1">
      <c r="A65" s="38" t="s">
        <v>348</v>
      </c>
      <c r="B65" s="39" t="s">
        <v>165</v>
      </c>
      <c r="C65" s="39" t="s">
        <v>414</v>
      </c>
      <c r="D65" s="43">
        <v>106.58</v>
      </c>
      <c r="E65" s="42">
        <v>106.37</v>
      </c>
      <c r="F65" s="42">
        <v>106.96</v>
      </c>
      <c r="G65" s="42">
        <v>102.84</v>
      </c>
      <c r="H65" s="42">
        <v>110.93</v>
      </c>
      <c r="I65" s="42">
        <v>110.15</v>
      </c>
      <c r="J65" s="42">
        <v>96</v>
      </c>
      <c r="K65" s="42">
        <v>104.49</v>
      </c>
      <c r="L65" s="42">
        <v>107.91</v>
      </c>
      <c r="M65" s="42" t="s">
        <v>522</v>
      </c>
      <c r="N65" s="42" t="s">
        <v>522</v>
      </c>
      <c r="O65" s="42">
        <v>100.63</v>
      </c>
      <c r="P65" s="42">
        <v>134.29</v>
      </c>
    </row>
    <row r="66" spans="1:16" ht="12" customHeight="1">
      <c r="A66" s="38" t="s">
        <v>272</v>
      </c>
      <c r="B66" s="39" t="s">
        <v>45</v>
      </c>
      <c r="C66" s="39" t="s">
        <v>294</v>
      </c>
      <c r="D66" s="43">
        <v>92.18</v>
      </c>
      <c r="E66" s="42">
        <v>92.2</v>
      </c>
      <c r="F66" s="42">
        <v>85.41</v>
      </c>
      <c r="G66" s="42">
        <v>93.7</v>
      </c>
      <c r="H66" s="42">
        <v>91.39</v>
      </c>
      <c r="I66" s="42">
        <v>77.6</v>
      </c>
      <c r="J66" s="42">
        <v>118.43</v>
      </c>
      <c r="K66" s="42">
        <v>80.55</v>
      </c>
      <c r="L66" s="42">
        <v>90.07</v>
      </c>
      <c r="M66" s="42" t="s">
        <v>522</v>
      </c>
      <c r="N66" s="42" t="s">
        <v>522</v>
      </c>
      <c r="O66" s="42">
        <v>102.93</v>
      </c>
      <c r="P66" s="42">
        <v>59.16</v>
      </c>
    </row>
    <row r="67" spans="1:16" ht="12" customHeight="1">
      <c r="A67" s="38" t="s">
        <v>463</v>
      </c>
      <c r="B67" s="39" t="s">
        <v>222</v>
      </c>
      <c r="C67" s="39" t="s">
        <v>472</v>
      </c>
      <c r="D67" s="43">
        <v>96.37</v>
      </c>
      <c r="E67" s="42">
        <v>96.77</v>
      </c>
      <c r="F67" s="42">
        <v>94.25</v>
      </c>
      <c r="G67" s="42">
        <v>97.55</v>
      </c>
      <c r="H67" s="42">
        <v>81.52</v>
      </c>
      <c r="I67" s="42">
        <v>109.94</v>
      </c>
      <c r="J67" s="42">
        <v>87.88</v>
      </c>
      <c r="K67" s="42">
        <v>108.32</v>
      </c>
      <c r="L67" s="42">
        <v>206.41</v>
      </c>
      <c r="M67" s="42">
        <v>202.43</v>
      </c>
      <c r="N67" s="42" t="s">
        <v>522</v>
      </c>
      <c r="O67" s="42">
        <v>98</v>
      </c>
      <c r="P67" s="42">
        <v>81.14</v>
      </c>
    </row>
    <row r="68" spans="1:16" ht="12" customHeight="1">
      <c r="A68" s="38" t="s">
        <v>272</v>
      </c>
      <c r="B68" s="39" t="s">
        <v>70</v>
      </c>
      <c r="C68" s="39" t="s">
        <v>319</v>
      </c>
      <c r="D68" s="43">
        <v>94.01</v>
      </c>
      <c r="E68" s="42">
        <v>94.27</v>
      </c>
      <c r="F68" s="42">
        <v>89.26</v>
      </c>
      <c r="G68" s="42">
        <v>85.42</v>
      </c>
      <c r="H68" s="42">
        <v>81.8</v>
      </c>
      <c r="I68" s="42">
        <v>92.2</v>
      </c>
      <c r="J68" s="42">
        <v>96.63</v>
      </c>
      <c r="K68" s="42">
        <v>102.65</v>
      </c>
      <c r="L68" s="42">
        <v>112.63</v>
      </c>
      <c r="M68" s="42">
        <v>106.96</v>
      </c>
      <c r="N68" s="42" t="s">
        <v>522</v>
      </c>
      <c r="O68" s="42">
        <v>134.06</v>
      </c>
      <c r="P68" s="42">
        <v>87.51</v>
      </c>
    </row>
    <row r="69" spans="1:16" ht="12" customHeight="1">
      <c r="A69" s="38" t="s">
        <v>421</v>
      </c>
      <c r="B69" s="39" t="s">
        <v>208</v>
      </c>
      <c r="C69" s="39" t="s">
        <v>457</v>
      </c>
      <c r="D69" s="43">
        <v>101.21</v>
      </c>
      <c r="E69" s="42">
        <v>101.21</v>
      </c>
      <c r="F69" s="42" t="s">
        <v>522</v>
      </c>
      <c r="G69" s="42" t="s">
        <v>522</v>
      </c>
      <c r="H69" s="42" t="s">
        <v>522</v>
      </c>
      <c r="I69" s="42" t="s">
        <v>522</v>
      </c>
      <c r="J69" s="42" t="s">
        <v>522</v>
      </c>
      <c r="K69" s="42">
        <v>144.96</v>
      </c>
      <c r="L69" s="42">
        <v>107.45</v>
      </c>
      <c r="M69" s="42">
        <v>97.01</v>
      </c>
      <c r="N69" s="42" t="s">
        <v>522</v>
      </c>
      <c r="O69" s="42">
        <v>113.88</v>
      </c>
      <c r="P69" s="42" t="s">
        <v>522</v>
      </c>
    </row>
    <row r="70" spans="1:16" ht="12" customHeight="1">
      <c r="A70" s="38" t="s">
        <v>348</v>
      </c>
      <c r="B70" s="39" t="s">
        <v>111</v>
      </c>
      <c r="C70" s="39" t="s">
        <v>361</v>
      </c>
      <c r="D70" s="43">
        <v>92.6</v>
      </c>
      <c r="E70" s="42">
        <v>92.6</v>
      </c>
      <c r="F70" s="42" t="s">
        <v>522</v>
      </c>
      <c r="G70" s="42" t="s">
        <v>522</v>
      </c>
      <c r="H70" s="42" t="s">
        <v>522</v>
      </c>
      <c r="I70" s="42" t="s">
        <v>522</v>
      </c>
      <c r="J70" s="42" t="s">
        <v>522</v>
      </c>
      <c r="K70" s="42" t="s">
        <v>522</v>
      </c>
      <c r="L70" s="42" t="s">
        <v>522</v>
      </c>
      <c r="M70" s="42" t="s">
        <v>522</v>
      </c>
      <c r="N70" s="42">
        <v>92.6</v>
      </c>
      <c r="O70" s="42" t="s">
        <v>522</v>
      </c>
      <c r="P70" s="42" t="s">
        <v>522</v>
      </c>
    </row>
    <row r="71" spans="1:16" ht="12" customHeight="1">
      <c r="A71" s="38" t="s">
        <v>348</v>
      </c>
      <c r="B71" s="39" t="s">
        <v>170</v>
      </c>
      <c r="C71" s="39" t="s">
        <v>419</v>
      </c>
      <c r="D71" s="43">
        <v>111.08</v>
      </c>
      <c r="E71" s="42">
        <v>111.08</v>
      </c>
      <c r="F71" s="42" t="s">
        <v>522</v>
      </c>
      <c r="G71" s="42" t="s">
        <v>522</v>
      </c>
      <c r="H71" s="42" t="s">
        <v>522</v>
      </c>
      <c r="I71" s="42" t="s">
        <v>522</v>
      </c>
      <c r="J71" s="42" t="s">
        <v>522</v>
      </c>
      <c r="K71" s="42" t="s">
        <v>522</v>
      </c>
      <c r="L71" s="42" t="s">
        <v>522</v>
      </c>
      <c r="M71" s="42" t="s">
        <v>522</v>
      </c>
      <c r="N71" s="42">
        <v>111.08</v>
      </c>
      <c r="O71" s="42" t="s">
        <v>522</v>
      </c>
      <c r="P71" s="42" t="s">
        <v>522</v>
      </c>
    </row>
    <row r="72" spans="1:16" ht="12" customHeight="1">
      <c r="A72" s="38" t="s">
        <v>463</v>
      </c>
      <c r="B72" s="39" t="s">
        <v>225</v>
      </c>
      <c r="C72" s="39" t="s">
        <v>475</v>
      </c>
      <c r="D72" s="43">
        <v>99.01</v>
      </c>
      <c r="E72" s="42">
        <v>99.48</v>
      </c>
      <c r="F72" s="42">
        <v>110.94</v>
      </c>
      <c r="G72" s="42">
        <v>99.44</v>
      </c>
      <c r="H72" s="42">
        <v>83.7</v>
      </c>
      <c r="I72" s="42">
        <v>117.26</v>
      </c>
      <c r="J72" s="42">
        <v>91.1</v>
      </c>
      <c r="K72" s="42">
        <v>100.08</v>
      </c>
      <c r="L72" s="42">
        <v>116.44</v>
      </c>
      <c r="M72" s="42" t="s">
        <v>522</v>
      </c>
      <c r="N72" s="42" t="s">
        <v>522</v>
      </c>
      <c r="O72" s="42">
        <v>104.82</v>
      </c>
      <c r="P72" s="42">
        <v>74.34</v>
      </c>
    </row>
    <row r="73" spans="1:16" ht="12" customHeight="1">
      <c r="A73" s="38" t="s">
        <v>421</v>
      </c>
      <c r="B73" s="39" t="s">
        <v>207</v>
      </c>
      <c r="C73" s="39" t="s">
        <v>456</v>
      </c>
      <c r="D73" s="43">
        <v>108.81</v>
      </c>
      <c r="E73" s="42">
        <v>109.03</v>
      </c>
      <c r="F73" s="42">
        <v>113.59</v>
      </c>
      <c r="G73" s="42">
        <v>104.06</v>
      </c>
      <c r="H73" s="42">
        <v>102</v>
      </c>
      <c r="I73" s="42">
        <v>101.5</v>
      </c>
      <c r="J73" s="42">
        <v>106.39</v>
      </c>
      <c r="K73" s="42">
        <v>126.97</v>
      </c>
      <c r="L73" s="42">
        <v>143.76</v>
      </c>
      <c r="M73" s="42" t="s">
        <v>522</v>
      </c>
      <c r="N73" s="42" t="s">
        <v>522</v>
      </c>
      <c r="O73" s="42">
        <v>102.45</v>
      </c>
      <c r="P73" s="42">
        <v>93.94</v>
      </c>
    </row>
    <row r="74" spans="1:16" ht="12" customHeight="1">
      <c r="A74" s="38" t="s">
        <v>463</v>
      </c>
      <c r="B74" s="39" t="s">
        <v>216</v>
      </c>
      <c r="C74" s="39" t="s">
        <v>466</v>
      </c>
      <c r="D74" s="43">
        <v>96.36</v>
      </c>
      <c r="E74" s="42">
        <v>96.56</v>
      </c>
      <c r="F74" s="42">
        <v>90.92</v>
      </c>
      <c r="G74" s="42">
        <v>103.07</v>
      </c>
      <c r="H74" s="42">
        <v>88.65</v>
      </c>
      <c r="I74" s="42">
        <v>119.26</v>
      </c>
      <c r="J74" s="42">
        <v>95.12</v>
      </c>
      <c r="K74" s="42">
        <v>88.66</v>
      </c>
      <c r="L74" s="42">
        <v>105.87</v>
      </c>
      <c r="M74" s="42" t="s">
        <v>522</v>
      </c>
      <c r="N74" s="42" t="s">
        <v>522</v>
      </c>
      <c r="O74" s="42">
        <v>106.14</v>
      </c>
      <c r="P74" s="42">
        <v>73.66</v>
      </c>
    </row>
    <row r="75" spans="1:16" ht="12" customHeight="1">
      <c r="A75" s="38" t="s">
        <v>272</v>
      </c>
      <c r="B75" s="39" t="s">
        <v>26</v>
      </c>
      <c r="C75" s="39" t="s">
        <v>275</v>
      </c>
      <c r="D75" s="43">
        <v>86.86</v>
      </c>
      <c r="E75" s="42">
        <v>86.52</v>
      </c>
      <c r="F75" s="42">
        <v>93.89</v>
      </c>
      <c r="G75" s="42">
        <v>95.67</v>
      </c>
      <c r="H75" s="42">
        <v>97.52</v>
      </c>
      <c r="I75" s="42">
        <v>109.72</v>
      </c>
      <c r="J75" s="42">
        <v>88.14</v>
      </c>
      <c r="K75" s="42">
        <v>91.93</v>
      </c>
      <c r="L75" s="42">
        <v>50.01</v>
      </c>
      <c r="M75" s="42">
        <v>116.72</v>
      </c>
      <c r="N75" s="42" t="s">
        <v>522</v>
      </c>
      <c r="O75" s="42">
        <v>71.98</v>
      </c>
      <c r="P75" s="42">
        <v>54.95</v>
      </c>
    </row>
    <row r="76" spans="1:16" ht="12" customHeight="1">
      <c r="A76" s="38" t="s">
        <v>348</v>
      </c>
      <c r="B76" s="39" t="s">
        <v>127</v>
      </c>
      <c r="C76" s="39" t="s">
        <v>377</v>
      </c>
      <c r="D76" s="43">
        <v>98.31</v>
      </c>
      <c r="E76" s="42">
        <v>98.09</v>
      </c>
      <c r="F76" s="42">
        <v>78.09</v>
      </c>
      <c r="G76" s="42">
        <v>104.73</v>
      </c>
      <c r="H76" s="42">
        <v>103.37</v>
      </c>
      <c r="I76" s="42">
        <v>97.33</v>
      </c>
      <c r="J76" s="42">
        <v>101.39</v>
      </c>
      <c r="K76" s="42">
        <v>289.56</v>
      </c>
      <c r="L76" s="42">
        <v>56.62</v>
      </c>
      <c r="M76" s="42" t="s">
        <v>522</v>
      </c>
      <c r="N76" s="42" t="s">
        <v>522</v>
      </c>
      <c r="O76" s="42">
        <v>91.87</v>
      </c>
      <c r="P76" s="42">
        <v>109.67</v>
      </c>
    </row>
    <row r="77" spans="1:16" ht="12" customHeight="1">
      <c r="A77" s="38" t="s">
        <v>463</v>
      </c>
      <c r="B77" s="39" t="s">
        <v>265</v>
      </c>
      <c r="C77" s="39" t="s">
        <v>515</v>
      </c>
      <c r="D77" s="43">
        <v>94.68</v>
      </c>
      <c r="E77" s="42">
        <v>94.89</v>
      </c>
      <c r="F77" s="42">
        <v>93.53</v>
      </c>
      <c r="G77" s="42">
        <v>105.96</v>
      </c>
      <c r="H77" s="42">
        <v>86.95</v>
      </c>
      <c r="I77" s="42">
        <v>142.56</v>
      </c>
      <c r="J77" s="42">
        <v>74.85</v>
      </c>
      <c r="K77" s="42">
        <v>86.52</v>
      </c>
      <c r="L77" s="42">
        <v>69.74</v>
      </c>
      <c r="M77" s="42" t="s">
        <v>522</v>
      </c>
      <c r="N77" s="42" t="s">
        <v>522</v>
      </c>
      <c r="O77" s="42">
        <v>97.33</v>
      </c>
      <c r="P77" s="42">
        <v>94.61</v>
      </c>
    </row>
    <row r="78" spans="1:16" ht="12" customHeight="1">
      <c r="A78" s="38" t="s">
        <v>421</v>
      </c>
      <c r="B78" s="39" t="s">
        <v>192</v>
      </c>
      <c r="C78" s="39" t="s">
        <v>442</v>
      </c>
      <c r="D78" s="43">
        <v>144.2</v>
      </c>
      <c r="E78" s="42">
        <v>144.89</v>
      </c>
      <c r="F78" s="42">
        <v>162.69</v>
      </c>
      <c r="G78" s="42">
        <v>166.57</v>
      </c>
      <c r="H78" s="42">
        <v>123.54</v>
      </c>
      <c r="I78" s="42">
        <v>113.86</v>
      </c>
      <c r="J78" s="42">
        <v>121.1</v>
      </c>
      <c r="K78" s="42">
        <v>258.81</v>
      </c>
      <c r="L78" s="42">
        <v>101.83</v>
      </c>
      <c r="M78" s="42" t="s">
        <v>522</v>
      </c>
      <c r="N78" s="42" t="s">
        <v>522</v>
      </c>
      <c r="O78" s="42" t="s">
        <v>522</v>
      </c>
      <c r="P78" s="42">
        <v>297.29</v>
      </c>
    </row>
    <row r="79" spans="1:16" ht="12" customHeight="1">
      <c r="A79" s="38" t="s">
        <v>463</v>
      </c>
      <c r="B79" s="39" t="s">
        <v>270</v>
      </c>
      <c r="C79" s="39" t="s">
        <v>520</v>
      </c>
      <c r="D79" s="43">
        <v>110.28</v>
      </c>
      <c r="E79" s="42">
        <v>110.28</v>
      </c>
      <c r="F79" s="42" t="s">
        <v>522</v>
      </c>
      <c r="G79" s="42" t="s">
        <v>522</v>
      </c>
      <c r="H79" s="42" t="s">
        <v>522</v>
      </c>
      <c r="I79" s="42" t="s">
        <v>522</v>
      </c>
      <c r="J79" s="42" t="s">
        <v>522</v>
      </c>
      <c r="K79" s="42" t="s">
        <v>522</v>
      </c>
      <c r="L79" s="42" t="s">
        <v>522</v>
      </c>
      <c r="M79" s="42" t="s">
        <v>522</v>
      </c>
      <c r="N79" s="42">
        <v>110.28</v>
      </c>
      <c r="O79" s="42" t="s">
        <v>522</v>
      </c>
      <c r="P79" s="42" t="s">
        <v>522</v>
      </c>
    </row>
    <row r="80" spans="1:16" ht="12" customHeight="1">
      <c r="A80" s="38" t="s">
        <v>463</v>
      </c>
      <c r="B80" s="39" t="s">
        <v>263</v>
      </c>
      <c r="C80" s="39" t="s">
        <v>513</v>
      </c>
      <c r="D80" s="43">
        <v>93.38</v>
      </c>
      <c r="E80" s="42">
        <v>92.55</v>
      </c>
      <c r="F80" s="42">
        <v>98.44</v>
      </c>
      <c r="G80" s="42">
        <v>98.13</v>
      </c>
      <c r="H80" s="42">
        <v>121.97</v>
      </c>
      <c r="I80" s="42">
        <v>98.22</v>
      </c>
      <c r="J80" s="42">
        <v>83.24</v>
      </c>
      <c r="K80" s="42">
        <v>93.46</v>
      </c>
      <c r="L80" s="42">
        <v>80.35</v>
      </c>
      <c r="M80" s="42" t="s">
        <v>522</v>
      </c>
      <c r="N80" s="42" t="s">
        <v>522</v>
      </c>
      <c r="O80" s="42">
        <v>95.03</v>
      </c>
      <c r="P80" s="42">
        <v>108.14</v>
      </c>
    </row>
    <row r="81" spans="1:16" ht="12" customHeight="1">
      <c r="A81" s="38" t="s">
        <v>272</v>
      </c>
      <c r="B81" s="39" t="s">
        <v>71</v>
      </c>
      <c r="C81" s="39" t="s">
        <v>320</v>
      </c>
      <c r="D81" s="43">
        <v>100.06</v>
      </c>
      <c r="E81" s="42">
        <v>100.06</v>
      </c>
      <c r="F81" s="42" t="s">
        <v>522</v>
      </c>
      <c r="G81" s="42" t="s">
        <v>522</v>
      </c>
      <c r="H81" s="42" t="s">
        <v>522</v>
      </c>
      <c r="I81" s="42" t="s">
        <v>522</v>
      </c>
      <c r="J81" s="42" t="s">
        <v>522</v>
      </c>
      <c r="K81" s="42" t="s">
        <v>522</v>
      </c>
      <c r="L81" s="42" t="s">
        <v>522</v>
      </c>
      <c r="M81" s="42">
        <v>100.06</v>
      </c>
      <c r="N81" s="42" t="s">
        <v>522</v>
      </c>
      <c r="O81" s="42" t="s">
        <v>522</v>
      </c>
      <c r="P81" s="42" t="s">
        <v>522</v>
      </c>
    </row>
    <row r="82" spans="1:16" ht="12" customHeight="1">
      <c r="A82" s="38" t="s">
        <v>421</v>
      </c>
      <c r="B82" s="39" t="s">
        <v>182</v>
      </c>
      <c r="C82" s="39" t="s">
        <v>432</v>
      </c>
      <c r="D82" s="43">
        <v>129.1</v>
      </c>
      <c r="E82" s="42">
        <v>129.89</v>
      </c>
      <c r="F82" s="42">
        <v>129.55</v>
      </c>
      <c r="G82" s="42">
        <v>141.15</v>
      </c>
      <c r="H82" s="42">
        <v>95.25</v>
      </c>
      <c r="I82" s="42">
        <v>127.56</v>
      </c>
      <c r="J82" s="42">
        <v>134.24</v>
      </c>
      <c r="K82" s="42">
        <v>157.78</v>
      </c>
      <c r="L82" s="42">
        <v>105.35</v>
      </c>
      <c r="M82" s="42" t="s">
        <v>522</v>
      </c>
      <c r="N82" s="42" t="s">
        <v>522</v>
      </c>
      <c r="O82" s="42">
        <v>131.79</v>
      </c>
      <c r="P82" s="42">
        <v>108.49</v>
      </c>
    </row>
    <row r="83" spans="1:16" ht="12" customHeight="1">
      <c r="A83" s="38" t="s">
        <v>463</v>
      </c>
      <c r="B83" s="39" t="s">
        <v>239</v>
      </c>
      <c r="C83" s="39" t="s">
        <v>489</v>
      </c>
      <c r="D83" s="43">
        <v>94.74</v>
      </c>
      <c r="E83" s="42">
        <v>93.94</v>
      </c>
      <c r="F83" s="42">
        <v>95.27</v>
      </c>
      <c r="G83" s="42">
        <v>91.75</v>
      </c>
      <c r="H83" s="42">
        <v>120.18</v>
      </c>
      <c r="I83" s="42">
        <v>54.79</v>
      </c>
      <c r="J83" s="42">
        <v>103.71</v>
      </c>
      <c r="K83" s="42">
        <v>83.99</v>
      </c>
      <c r="L83" s="42">
        <v>101.7</v>
      </c>
      <c r="M83" s="42" t="s">
        <v>522</v>
      </c>
      <c r="N83" s="42" t="s">
        <v>522</v>
      </c>
      <c r="O83" s="42">
        <v>102.73</v>
      </c>
      <c r="P83" s="42">
        <v>108.4</v>
      </c>
    </row>
    <row r="84" spans="1:16" ht="12" customHeight="1">
      <c r="A84" s="38" t="s">
        <v>272</v>
      </c>
      <c r="B84" s="39" t="s">
        <v>79</v>
      </c>
      <c r="C84" s="39" t="s">
        <v>328</v>
      </c>
      <c r="D84" s="43">
        <v>95.81</v>
      </c>
      <c r="E84" s="42">
        <v>95.14</v>
      </c>
      <c r="F84" s="42">
        <v>87.52</v>
      </c>
      <c r="G84" s="42">
        <v>94.21</v>
      </c>
      <c r="H84" s="42">
        <v>116.7</v>
      </c>
      <c r="I84" s="42">
        <v>101.05</v>
      </c>
      <c r="J84" s="42">
        <v>102.97</v>
      </c>
      <c r="K84" s="42">
        <v>102.99</v>
      </c>
      <c r="L84" s="42">
        <v>92.4</v>
      </c>
      <c r="M84" s="42" t="s">
        <v>522</v>
      </c>
      <c r="N84" s="42" t="s">
        <v>522</v>
      </c>
      <c r="O84" s="42">
        <v>91.48</v>
      </c>
      <c r="P84" s="42">
        <v>103.47</v>
      </c>
    </row>
    <row r="85" spans="1:16" ht="12" customHeight="1">
      <c r="A85" s="38" t="s">
        <v>348</v>
      </c>
      <c r="B85" s="39" t="s">
        <v>132</v>
      </c>
      <c r="C85" s="39" t="s">
        <v>382</v>
      </c>
      <c r="D85" s="43">
        <v>93.93</v>
      </c>
      <c r="E85" s="42">
        <v>93.17</v>
      </c>
      <c r="F85" s="42">
        <v>88.63</v>
      </c>
      <c r="G85" s="42">
        <v>92.73</v>
      </c>
      <c r="H85" s="42">
        <v>112.43</v>
      </c>
      <c r="I85" s="42">
        <v>97.35</v>
      </c>
      <c r="J85" s="42">
        <v>87.86</v>
      </c>
      <c r="K85" s="42">
        <v>80.69</v>
      </c>
      <c r="L85" s="42">
        <v>109.93</v>
      </c>
      <c r="M85" s="42">
        <v>84.62</v>
      </c>
      <c r="N85" s="42" t="s">
        <v>522</v>
      </c>
      <c r="O85" s="42">
        <v>95.2</v>
      </c>
      <c r="P85" s="42">
        <v>124</v>
      </c>
    </row>
    <row r="86" spans="1:16" ht="12" customHeight="1">
      <c r="A86" s="38" t="s">
        <v>463</v>
      </c>
      <c r="B86" s="39" t="s">
        <v>234</v>
      </c>
      <c r="C86" s="39" t="s">
        <v>484</v>
      </c>
      <c r="D86" s="43">
        <v>103.52</v>
      </c>
      <c r="E86" s="42">
        <v>104.93</v>
      </c>
      <c r="F86" s="42">
        <v>105.77</v>
      </c>
      <c r="G86" s="42">
        <v>91.86</v>
      </c>
      <c r="H86" s="42">
        <v>62.74</v>
      </c>
      <c r="I86" s="42">
        <v>108.78</v>
      </c>
      <c r="J86" s="42">
        <v>122.13</v>
      </c>
      <c r="K86" s="42">
        <v>79.99</v>
      </c>
      <c r="L86" s="42">
        <v>73.51</v>
      </c>
      <c r="M86" s="42" t="s">
        <v>522</v>
      </c>
      <c r="N86" s="42" t="s">
        <v>522</v>
      </c>
      <c r="O86" s="42">
        <v>95.74</v>
      </c>
      <c r="P86" s="42">
        <v>234.29</v>
      </c>
    </row>
    <row r="87" spans="1:16" ht="12" customHeight="1">
      <c r="A87" s="38" t="s">
        <v>348</v>
      </c>
      <c r="B87" s="39" t="s">
        <v>169</v>
      </c>
      <c r="C87" s="39" t="s">
        <v>418</v>
      </c>
      <c r="D87" s="43">
        <v>105.13</v>
      </c>
      <c r="E87" s="42">
        <v>105.13</v>
      </c>
      <c r="F87" s="42">
        <v>184.39</v>
      </c>
      <c r="G87" s="42" t="s">
        <v>522</v>
      </c>
      <c r="H87" s="42" t="s">
        <v>522</v>
      </c>
      <c r="I87" s="42" t="s">
        <v>522</v>
      </c>
      <c r="J87" s="42">
        <v>94.92</v>
      </c>
      <c r="K87" s="42">
        <v>127.56</v>
      </c>
      <c r="L87" s="42">
        <v>106.84</v>
      </c>
      <c r="M87" s="42" t="s">
        <v>522</v>
      </c>
      <c r="N87" s="42" t="s">
        <v>522</v>
      </c>
      <c r="O87" s="42" t="s">
        <v>522</v>
      </c>
      <c r="P87" s="42">
        <v>172.66</v>
      </c>
    </row>
    <row r="88" spans="1:16" ht="12" customHeight="1">
      <c r="A88" s="38" t="s">
        <v>348</v>
      </c>
      <c r="B88" s="39" t="s">
        <v>167</v>
      </c>
      <c r="C88" s="39" t="s">
        <v>416</v>
      </c>
      <c r="D88" s="43">
        <v>84</v>
      </c>
      <c r="E88" s="42">
        <v>84</v>
      </c>
      <c r="F88" s="42" t="s">
        <v>522</v>
      </c>
      <c r="G88" s="42" t="s">
        <v>522</v>
      </c>
      <c r="H88" s="42" t="s">
        <v>522</v>
      </c>
      <c r="I88" s="42" t="s">
        <v>522</v>
      </c>
      <c r="J88" s="42" t="s">
        <v>522</v>
      </c>
      <c r="K88" s="42" t="s">
        <v>522</v>
      </c>
      <c r="L88" s="42" t="s">
        <v>522</v>
      </c>
      <c r="M88" s="42">
        <v>84</v>
      </c>
      <c r="N88" s="42" t="s">
        <v>522</v>
      </c>
      <c r="O88" s="42" t="s">
        <v>522</v>
      </c>
      <c r="P88" s="42" t="s">
        <v>522</v>
      </c>
    </row>
    <row r="89" spans="1:16" ht="12" customHeight="1">
      <c r="A89" s="38" t="s">
        <v>348</v>
      </c>
      <c r="B89" s="39" t="s">
        <v>160</v>
      </c>
      <c r="C89" s="39" t="s">
        <v>410</v>
      </c>
      <c r="D89" s="43">
        <v>105.38</v>
      </c>
      <c r="E89" s="42">
        <v>104.98</v>
      </c>
      <c r="F89" s="42">
        <v>87.75</v>
      </c>
      <c r="G89" s="42">
        <v>102.69</v>
      </c>
      <c r="H89" s="42">
        <v>114.86</v>
      </c>
      <c r="I89" s="42">
        <v>119.08</v>
      </c>
      <c r="J89" s="42">
        <v>115.75</v>
      </c>
      <c r="K89" s="42">
        <v>127.92</v>
      </c>
      <c r="L89" s="42">
        <v>191.57</v>
      </c>
      <c r="M89" s="42" t="s">
        <v>522</v>
      </c>
      <c r="N89" s="42" t="s">
        <v>522</v>
      </c>
      <c r="O89" s="42">
        <v>109.53</v>
      </c>
      <c r="P89" s="42">
        <v>113.28</v>
      </c>
    </row>
    <row r="90" spans="1:16" ht="12" customHeight="1">
      <c r="A90" s="38" t="s">
        <v>421</v>
      </c>
      <c r="B90" s="39" t="s">
        <v>197</v>
      </c>
      <c r="C90" s="39" t="s">
        <v>447</v>
      </c>
      <c r="D90" s="43">
        <v>100.67</v>
      </c>
      <c r="E90" s="42">
        <v>100.45</v>
      </c>
      <c r="F90" s="42">
        <v>111.1</v>
      </c>
      <c r="G90" s="42">
        <v>92.03</v>
      </c>
      <c r="H90" s="42">
        <v>107.82</v>
      </c>
      <c r="I90" s="42">
        <v>126.05</v>
      </c>
      <c r="J90" s="42">
        <v>98.24</v>
      </c>
      <c r="K90" s="42">
        <v>128.61</v>
      </c>
      <c r="L90" s="42">
        <v>107.11</v>
      </c>
      <c r="M90" s="42" t="s">
        <v>522</v>
      </c>
      <c r="N90" s="42" t="s">
        <v>522</v>
      </c>
      <c r="O90" s="42">
        <v>103.28</v>
      </c>
      <c r="P90" s="42">
        <v>73.17</v>
      </c>
    </row>
    <row r="91" spans="1:16" ht="12" customHeight="1">
      <c r="A91" s="38" t="s">
        <v>421</v>
      </c>
      <c r="B91" s="39" t="s">
        <v>209</v>
      </c>
      <c r="C91" s="39" t="s">
        <v>458</v>
      </c>
      <c r="D91" s="43">
        <v>124.47</v>
      </c>
      <c r="E91" s="42">
        <v>124.47</v>
      </c>
      <c r="F91" s="42" t="s">
        <v>522</v>
      </c>
      <c r="G91" s="42" t="s">
        <v>522</v>
      </c>
      <c r="H91" s="42" t="s">
        <v>522</v>
      </c>
      <c r="I91" s="42" t="s">
        <v>522</v>
      </c>
      <c r="J91" s="42">
        <v>91.31</v>
      </c>
      <c r="K91" s="42">
        <v>130.9</v>
      </c>
      <c r="L91" s="42">
        <v>142.49</v>
      </c>
      <c r="M91" s="42">
        <v>185.53</v>
      </c>
      <c r="N91" s="42" t="s">
        <v>522</v>
      </c>
      <c r="O91" s="42">
        <v>107.86</v>
      </c>
      <c r="P91" s="42">
        <v>80.36</v>
      </c>
    </row>
    <row r="92" spans="1:16" ht="12" customHeight="1">
      <c r="A92" s="38" t="s">
        <v>272</v>
      </c>
      <c r="B92" s="39" t="s">
        <v>90</v>
      </c>
      <c r="C92" s="39" t="s">
        <v>339</v>
      </c>
      <c r="D92" s="43">
        <v>95.57</v>
      </c>
      <c r="E92" s="42">
        <v>96</v>
      </c>
      <c r="F92" s="42">
        <v>107.69</v>
      </c>
      <c r="G92" s="42">
        <v>105.46</v>
      </c>
      <c r="H92" s="42">
        <v>81.3</v>
      </c>
      <c r="I92" s="42">
        <v>94.81</v>
      </c>
      <c r="J92" s="42">
        <v>87.73</v>
      </c>
      <c r="K92" s="42">
        <v>92.64</v>
      </c>
      <c r="L92" s="42">
        <v>147.15</v>
      </c>
      <c r="M92" s="42" t="s">
        <v>522</v>
      </c>
      <c r="N92" s="42" t="s">
        <v>522</v>
      </c>
      <c r="O92" s="42">
        <v>78.96</v>
      </c>
      <c r="P92" s="42">
        <v>72.9</v>
      </c>
    </row>
    <row r="93" spans="1:16" ht="12" customHeight="1">
      <c r="A93" s="38" t="s">
        <v>272</v>
      </c>
      <c r="B93" s="39" t="s">
        <v>89</v>
      </c>
      <c r="C93" s="39" t="s">
        <v>338</v>
      </c>
      <c r="D93" s="43">
        <v>103.05</v>
      </c>
      <c r="E93" s="42">
        <v>101.7</v>
      </c>
      <c r="F93" s="42" t="s">
        <v>522</v>
      </c>
      <c r="G93" s="42">
        <v>163.95</v>
      </c>
      <c r="H93" s="42">
        <v>171.86</v>
      </c>
      <c r="I93" s="42" t="s">
        <v>522</v>
      </c>
      <c r="J93" s="42">
        <v>130.98</v>
      </c>
      <c r="K93" s="42">
        <v>96.3</v>
      </c>
      <c r="L93" s="42">
        <v>86.98</v>
      </c>
      <c r="M93" s="42">
        <v>105.27</v>
      </c>
      <c r="N93" s="42" t="s">
        <v>522</v>
      </c>
      <c r="O93" s="42">
        <v>92.53</v>
      </c>
      <c r="P93" s="42" t="s">
        <v>522</v>
      </c>
    </row>
    <row r="94" spans="1:16" ht="12" customHeight="1">
      <c r="A94" s="38" t="s">
        <v>421</v>
      </c>
      <c r="B94" s="39" t="s">
        <v>210</v>
      </c>
      <c r="C94" s="39" t="s">
        <v>459</v>
      </c>
      <c r="D94" s="43">
        <v>117.97</v>
      </c>
      <c r="E94" s="42">
        <v>118.27</v>
      </c>
      <c r="F94" s="42">
        <v>107.15</v>
      </c>
      <c r="G94" s="42">
        <v>131.25</v>
      </c>
      <c r="H94" s="42">
        <v>108.88</v>
      </c>
      <c r="I94" s="42">
        <v>81.94</v>
      </c>
      <c r="J94" s="42">
        <v>147.8</v>
      </c>
      <c r="K94" s="42">
        <v>112.65</v>
      </c>
      <c r="L94" s="42">
        <v>186.65</v>
      </c>
      <c r="M94" s="42" t="s">
        <v>522</v>
      </c>
      <c r="N94" s="42" t="s">
        <v>522</v>
      </c>
      <c r="O94" s="42">
        <v>107.35</v>
      </c>
      <c r="P94" s="42">
        <v>102.95</v>
      </c>
    </row>
    <row r="95" spans="1:16" ht="12" customHeight="1">
      <c r="A95" s="38" t="s">
        <v>348</v>
      </c>
      <c r="B95" s="39" t="s">
        <v>154</v>
      </c>
      <c r="C95" s="39" t="s">
        <v>404</v>
      </c>
      <c r="D95" s="43">
        <v>87.9</v>
      </c>
      <c r="E95" s="42">
        <v>87.76</v>
      </c>
      <c r="F95" s="42">
        <v>71.65</v>
      </c>
      <c r="G95" s="42">
        <v>76.17</v>
      </c>
      <c r="H95" s="42">
        <v>93.83</v>
      </c>
      <c r="I95" s="42">
        <v>107.31</v>
      </c>
      <c r="J95" s="42">
        <v>108.45</v>
      </c>
      <c r="K95" s="42">
        <v>83.43</v>
      </c>
      <c r="L95" s="42">
        <v>60</v>
      </c>
      <c r="M95" s="42" t="s">
        <v>522</v>
      </c>
      <c r="N95" s="42" t="s">
        <v>522</v>
      </c>
      <c r="O95" s="42">
        <v>119.78</v>
      </c>
      <c r="P95" s="42">
        <v>106.45</v>
      </c>
    </row>
    <row r="96" spans="1:16" ht="12" customHeight="1">
      <c r="A96" s="38" t="s">
        <v>463</v>
      </c>
      <c r="B96" s="39" t="s">
        <v>232</v>
      </c>
      <c r="C96" s="39" t="s">
        <v>482</v>
      </c>
      <c r="D96" s="43">
        <v>106.08</v>
      </c>
      <c r="E96" s="42">
        <v>106.21</v>
      </c>
      <c r="F96" s="42">
        <v>110.55</v>
      </c>
      <c r="G96" s="42">
        <v>84.46</v>
      </c>
      <c r="H96" s="42">
        <v>99.78</v>
      </c>
      <c r="I96" s="42">
        <v>119.03</v>
      </c>
      <c r="J96" s="42">
        <v>122.43</v>
      </c>
      <c r="K96" s="42">
        <v>128.32</v>
      </c>
      <c r="L96" s="42">
        <v>69.82</v>
      </c>
      <c r="M96" s="42">
        <v>84.8</v>
      </c>
      <c r="N96" s="42">
        <v>126.5</v>
      </c>
      <c r="O96" s="42">
        <v>197.56</v>
      </c>
      <c r="P96" s="42">
        <v>133.99</v>
      </c>
    </row>
    <row r="97" spans="1:16" ht="12" customHeight="1">
      <c r="A97" s="38" t="s">
        <v>348</v>
      </c>
      <c r="B97" s="39" t="s">
        <v>153</v>
      </c>
      <c r="C97" s="39" t="s">
        <v>403</v>
      </c>
      <c r="D97" s="43">
        <v>90.61</v>
      </c>
      <c r="E97" s="42">
        <v>91.21</v>
      </c>
      <c r="F97" s="42">
        <v>83.69</v>
      </c>
      <c r="G97" s="42">
        <v>90.49</v>
      </c>
      <c r="H97" s="42">
        <v>67.49</v>
      </c>
      <c r="I97" s="42">
        <v>118.64</v>
      </c>
      <c r="J97" s="42">
        <v>92.21</v>
      </c>
      <c r="K97" s="42">
        <v>82.27</v>
      </c>
      <c r="L97" s="42">
        <v>107.55</v>
      </c>
      <c r="M97" s="42" t="s">
        <v>522</v>
      </c>
      <c r="N97" s="42" t="s">
        <v>522</v>
      </c>
      <c r="O97" s="42">
        <v>96.45</v>
      </c>
      <c r="P97" s="42">
        <v>90.73</v>
      </c>
    </row>
    <row r="98" spans="1:16" ht="12" customHeight="1">
      <c r="A98" s="38" t="s">
        <v>463</v>
      </c>
      <c r="B98" s="39" t="s">
        <v>228</v>
      </c>
      <c r="C98" s="39" t="s">
        <v>478</v>
      </c>
      <c r="D98" s="43">
        <v>128.67</v>
      </c>
      <c r="E98" s="42">
        <v>128.67</v>
      </c>
      <c r="F98" s="42" t="s">
        <v>522</v>
      </c>
      <c r="G98" s="42" t="s">
        <v>522</v>
      </c>
      <c r="H98" s="42" t="s">
        <v>522</v>
      </c>
      <c r="I98" s="42" t="s">
        <v>522</v>
      </c>
      <c r="J98" s="42" t="s">
        <v>522</v>
      </c>
      <c r="K98" s="42" t="s">
        <v>522</v>
      </c>
      <c r="L98" s="42" t="s">
        <v>522</v>
      </c>
      <c r="M98" s="42">
        <v>128.67</v>
      </c>
      <c r="N98" s="42" t="s">
        <v>522</v>
      </c>
      <c r="O98" s="42" t="s">
        <v>522</v>
      </c>
      <c r="P98" s="42" t="s">
        <v>522</v>
      </c>
    </row>
    <row r="99" spans="1:16" ht="12" customHeight="1">
      <c r="A99" s="38" t="s">
        <v>463</v>
      </c>
      <c r="B99" s="39" t="s">
        <v>231</v>
      </c>
      <c r="C99" s="39" t="s">
        <v>481</v>
      </c>
      <c r="D99" s="43">
        <v>80.62</v>
      </c>
      <c r="E99" s="42">
        <v>80.62</v>
      </c>
      <c r="F99" s="42" t="s">
        <v>522</v>
      </c>
      <c r="G99" s="42" t="s">
        <v>522</v>
      </c>
      <c r="H99" s="42" t="s">
        <v>522</v>
      </c>
      <c r="I99" s="42" t="s">
        <v>522</v>
      </c>
      <c r="J99" s="42">
        <v>90.24</v>
      </c>
      <c r="K99" s="42">
        <v>97.89</v>
      </c>
      <c r="L99" s="42">
        <v>81.56</v>
      </c>
      <c r="M99" s="42">
        <v>33.94</v>
      </c>
      <c r="N99" s="42" t="s">
        <v>522</v>
      </c>
      <c r="O99" s="42" t="s">
        <v>522</v>
      </c>
      <c r="P99" s="42">
        <v>76.93</v>
      </c>
    </row>
    <row r="100" spans="1:16" ht="12" customHeight="1">
      <c r="A100" s="38" t="s">
        <v>348</v>
      </c>
      <c r="B100" s="39" t="s">
        <v>102</v>
      </c>
      <c r="C100" s="39" t="s">
        <v>352</v>
      </c>
      <c r="D100" s="43">
        <v>92.55</v>
      </c>
      <c r="E100" s="42">
        <v>92.68</v>
      </c>
      <c r="F100" s="42">
        <v>91.31</v>
      </c>
      <c r="G100" s="42">
        <v>95.66</v>
      </c>
      <c r="H100" s="42">
        <v>89.72</v>
      </c>
      <c r="I100" s="42">
        <v>96.4</v>
      </c>
      <c r="J100" s="42">
        <v>97.9</v>
      </c>
      <c r="K100" s="42">
        <v>69.64</v>
      </c>
      <c r="L100" s="42">
        <v>66.69</v>
      </c>
      <c r="M100" s="42" t="s">
        <v>522</v>
      </c>
      <c r="N100" s="42" t="s">
        <v>522</v>
      </c>
      <c r="O100" s="42">
        <v>93.81</v>
      </c>
      <c r="P100" s="42">
        <v>86.23</v>
      </c>
    </row>
    <row r="101" spans="1:16" ht="12" customHeight="1">
      <c r="A101" s="38" t="s">
        <v>421</v>
      </c>
      <c r="B101" s="39" t="s">
        <v>186</v>
      </c>
      <c r="C101" s="39" t="s">
        <v>436</v>
      </c>
      <c r="D101" s="43">
        <v>123.73</v>
      </c>
      <c r="E101" s="42">
        <v>124.61</v>
      </c>
      <c r="F101" s="42">
        <v>113.42</v>
      </c>
      <c r="G101" s="42">
        <v>143.24</v>
      </c>
      <c r="H101" s="42">
        <v>90.57</v>
      </c>
      <c r="I101" s="42">
        <v>72.61</v>
      </c>
      <c r="J101" s="42">
        <v>144.05</v>
      </c>
      <c r="K101" s="42">
        <v>131.95</v>
      </c>
      <c r="L101" s="42">
        <v>147.19</v>
      </c>
      <c r="M101" s="42" t="s">
        <v>522</v>
      </c>
      <c r="N101" s="42" t="s">
        <v>522</v>
      </c>
      <c r="O101" s="42">
        <v>110.55</v>
      </c>
      <c r="P101" s="42">
        <v>123.11</v>
      </c>
    </row>
    <row r="102" spans="1:16" ht="12" customHeight="1">
      <c r="A102" s="38" t="s">
        <v>421</v>
      </c>
      <c r="B102" s="39" t="s">
        <v>177</v>
      </c>
      <c r="C102" s="39" t="s">
        <v>427</v>
      </c>
      <c r="D102" s="43">
        <v>102.14</v>
      </c>
      <c r="E102" s="42">
        <v>102.14</v>
      </c>
      <c r="F102" s="42">
        <v>98.29</v>
      </c>
      <c r="G102" s="42">
        <v>100.02</v>
      </c>
      <c r="H102" s="42">
        <v>102.28</v>
      </c>
      <c r="I102" s="42">
        <v>148.02</v>
      </c>
      <c r="J102" s="42">
        <v>91.85</v>
      </c>
      <c r="K102" s="42">
        <v>93.77</v>
      </c>
      <c r="L102" s="42">
        <v>174.37</v>
      </c>
      <c r="M102" s="42" t="s">
        <v>522</v>
      </c>
      <c r="N102" s="42" t="s">
        <v>522</v>
      </c>
      <c r="O102" s="42">
        <v>98.46</v>
      </c>
      <c r="P102" s="42">
        <v>122.81</v>
      </c>
    </row>
    <row r="103" spans="1:16" ht="12" customHeight="1">
      <c r="A103" s="38" t="s">
        <v>272</v>
      </c>
      <c r="B103" s="39" t="s">
        <v>62</v>
      </c>
      <c r="C103" s="39" t="s">
        <v>311</v>
      </c>
      <c r="D103" s="43">
        <v>101.72</v>
      </c>
      <c r="E103" s="42">
        <v>101.72</v>
      </c>
      <c r="F103" s="42" t="s">
        <v>522</v>
      </c>
      <c r="G103" s="42" t="s">
        <v>522</v>
      </c>
      <c r="H103" s="42" t="s">
        <v>522</v>
      </c>
      <c r="I103" s="42" t="s">
        <v>522</v>
      </c>
      <c r="J103" s="42">
        <v>109.46</v>
      </c>
      <c r="K103" s="42">
        <v>52.5</v>
      </c>
      <c r="L103" s="42">
        <v>94.17</v>
      </c>
      <c r="M103" s="42">
        <v>112.41</v>
      </c>
      <c r="N103" s="42" t="s">
        <v>522</v>
      </c>
      <c r="O103" s="42" t="s">
        <v>522</v>
      </c>
      <c r="P103" s="42">
        <v>110.09</v>
      </c>
    </row>
    <row r="104" spans="1:16" ht="12" customHeight="1">
      <c r="A104" s="38" t="s">
        <v>272</v>
      </c>
      <c r="B104" s="39" t="s">
        <v>69</v>
      </c>
      <c r="C104" s="39" t="s">
        <v>318</v>
      </c>
      <c r="D104" s="43">
        <v>89.79</v>
      </c>
      <c r="E104" s="42">
        <v>91.13</v>
      </c>
      <c r="F104" s="42">
        <v>90.5</v>
      </c>
      <c r="G104" s="42">
        <v>91.86</v>
      </c>
      <c r="H104" s="42">
        <v>58.24</v>
      </c>
      <c r="I104" s="42">
        <v>110.86</v>
      </c>
      <c r="J104" s="42">
        <v>86.09</v>
      </c>
      <c r="K104" s="42">
        <v>93.08</v>
      </c>
      <c r="L104" s="42">
        <v>92.44</v>
      </c>
      <c r="M104" s="42" t="s">
        <v>522</v>
      </c>
      <c r="N104" s="42" t="s">
        <v>522</v>
      </c>
      <c r="O104" s="42">
        <v>93.47</v>
      </c>
      <c r="P104" s="42">
        <v>88.65</v>
      </c>
    </row>
    <row r="105" spans="1:16" ht="12" customHeight="1">
      <c r="A105" s="38" t="s">
        <v>272</v>
      </c>
      <c r="B105" s="39" t="s">
        <v>84</v>
      </c>
      <c r="C105" s="39" t="s">
        <v>333</v>
      </c>
      <c r="D105" s="43">
        <v>107.18</v>
      </c>
      <c r="E105" s="42">
        <v>107.18</v>
      </c>
      <c r="F105" s="42" t="s">
        <v>522</v>
      </c>
      <c r="G105" s="42" t="s">
        <v>522</v>
      </c>
      <c r="H105" s="42" t="s">
        <v>522</v>
      </c>
      <c r="I105" s="42" t="s">
        <v>522</v>
      </c>
      <c r="J105" s="42" t="s">
        <v>522</v>
      </c>
      <c r="K105" s="42" t="s">
        <v>522</v>
      </c>
      <c r="L105" s="42" t="s">
        <v>522</v>
      </c>
      <c r="M105" s="42">
        <v>107.18</v>
      </c>
      <c r="N105" s="42" t="s">
        <v>522</v>
      </c>
      <c r="O105" s="42" t="s">
        <v>522</v>
      </c>
      <c r="P105" s="42" t="s">
        <v>522</v>
      </c>
    </row>
    <row r="106" spans="1:16" ht="12" customHeight="1">
      <c r="A106" s="38" t="s">
        <v>272</v>
      </c>
      <c r="B106" s="39" t="s">
        <v>96</v>
      </c>
      <c r="C106" s="39" t="s">
        <v>345</v>
      </c>
      <c r="D106" s="43">
        <v>103.75</v>
      </c>
      <c r="E106" s="42">
        <v>103.75</v>
      </c>
      <c r="F106" s="42" t="s">
        <v>522</v>
      </c>
      <c r="G106" s="42" t="s">
        <v>522</v>
      </c>
      <c r="H106" s="42" t="s">
        <v>522</v>
      </c>
      <c r="I106" s="42" t="s">
        <v>522</v>
      </c>
      <c r="J106" s="42">
        <v>120.01</v>
      </c>
      <c r="K106" s="42">
        <v>107.17</v>
      </c>
      <c r="L106" s="42">
        <v>102.37</v>
      </c>
      <c r="M106" s="42">
        <v>91.28</v>
      </c>
      <c r="N106" s="42" t="s">
        <v>522</v>
      </c>
      <c r="O106" s="42" t="s">
        <v>522</v>
      </c>
      <c r="P106" s="42">
        <v>107.09</v>
      </c>
    </row>
    <row r="107" spans="1:16" ht="12" customHeight="1">
      <c r="A107" s="38" t="s">
        <v>272</v>
      </c>
      <c r="B107" s="39" t="s">
        <v>88</v>
      </c>
      <c r="C107" s="39" t="s">
        <v>337</v>
      </c>
      <c r="D107" s="43">
        <v>101.65</v>
      </c>
      <c r="E107" s="42">
        <v>103.61</v>
      </c>
      <c r="F107" s="42">
        <v>110.87</v>
      </c>
      <c r="G107" s="42">
        <v>104.55</v>
      </c>
      <c r="H107" s="42">
        <v>51.73</v>
      </c>
      <c r="I107" s="42">
        <v>67.16</v>
      </c>
      <c r="J107" s="42">
        <v>119.34</v>
      </c>
      <c r="K107" s="42">
        <v>99.37</v>
      </c>
      <c r="L107" s="42">
        <v>163.02</v>
      </c>
      <c r="M107" s="42" t="s">
        <v>522</v>
      </c>
      <c r="N107" s="42" t="s">
        <v>522</v>
      </c>
      <c r="O107" s="42">
        <v>90.38</v>
      </c>
      <c r="P107" s="42">
        <v>90.33</v>
      </c>
    </row>
    <row r="108" spans="1:16" ht="12" customHeight="1">
      <c r="A108" s="38" t="s">
        <v>348</v>
      </c>
      <c r="B108" s="39" t="s">
        <v>106</v>
      </c>
      <c r="C108" s="39" t="s">
        <v>356</v>
      </c>
      <c r="D108" s="43">
        <v>117.07</v>
      </c>
      <c r="E108" s="42">
        <v>117.07</v>
      </c>
      <c r="F108" s="42" t="s">
        <v>522</v>
      </c>
      <c r="G108" s="42" t="s">
        <v>522</v>
      </c>
      <c r="H108" s="42" t="s">
        <v>522</v>
      </c>
      <c r="I108" s="42" t="s">
        <v>522</v>
      </c>
      <c r="J108" s="42">
        <v>93.61</v>
      </c>
      <c r="K108" s="42" t="s">
        <v>522</v>
      </c>
      <c r="L108" s="42">
        <v>141.27</v>
      </c>
      <c r="M108" s="42">
        <v>111.52</v>
      </c>
      <c r="N108" s="42" t="s">
        <v>522</v>
      </c>
      <c r="O108" s="42" t="s">
        <v>522</v>
      </c>
      <c r="P108" s="42">
        <v>95.21</v>
      </c>
    </row>
    <row r="109" spans="1:16" ht="12" customHeight="1">
      <c r="A109" s="38" t="s">
        <v>421</v>
      </c>
      <c r="B109" s="39" t="s">
        <v>183</v>
      </c>
      <c r="C109" s="39" t="s">
        <v>433</v>
      </c>
      <c r="D109" s="43">
        <v>111.06</v>
      </c>
      <c r="E109" s="42">
        <v>112.98</v>
      </c>
      <c r="F109" s="42">
        <v>90.7</v>
      </c>
      <c r="G109" s="42">
        <v>118.92</v>
      </c>
      <c r="H109" s="42">
        <v>70.22</v>
      </c>
      <c r="I109" s="42">
        <v>84.67</v>
      </c>
      <c r="J109" s="42">
        <v>141.94</v>
      </c>
      <c r="K109" s="42">
        <v>119.5</v>
      </c>
      <c r="L109" s="42">
        <v>107.72</v>
      </c>
      <c r="M109" s="42" t="s">
        <v>522</v>
      </c>
      <c r="N109" s="42" t="s">
        <v>522</v>
      </c>
      <c r="O109" s="42">
        <v>97</v>
      </c>
      <c r="P109" s="42">
        <v>118.49</v>
      </c>
    </row>
    <row r="110" spans="1:16" ht="12" customHeight="1">
      <c r="A110" s="38" t="s">
        <v>348</v>
      </c>
      <c r="B110" s="39" t="s">
        <v>113</v>
      </c>
      <c r="C110" s="39" t="s">
        <v>363</v>
      </c>
      <c r="D110" s="43">
        <v>88.83</v>
      </c>
      <c r="E110" s="42">
        <v>88.83</v>
      </c>
      <c r="F110" s="42">
        <v>45.42</v>
      </c>
      <c r="G110" s="42">
        <v>83.84</v>
      </c>
      <c r="H110" s="42">
        <v>82.31</v>
      </c>
      <c r="I110" s="42" t="s">
        <v>522</v>
      </c>
      <c r="J110" s="42">
        <v>99.07</v>
      </c>
      <c r="K110" s="42" t="s">
        <v>522</v>
      </c>
      <c r="L110" s="42">
        <v>87.46</v>
      </c>
      <c r="M110" s="42" t="s">
        <v>522</v>
      </c>
      <c r="N110" s="42" t="s">
        <v>522</v>
      </c>
      <c r="O110" s="42">
        <v>84.07</v>
      </c>
      <c r="P110" s="42">
        <v>144.11</v>
      </c>
    </row>
    <row r="111" spans="1:16" ht="12" customHeight="1">
      <c r="A111" s="38" t="s">
        <v>348</v>
      </c>
      <c r="B111" s="39" t="s">
        <v>105</v>
      </c>
      <c r="C111" s="39" t="s">
        <v>355</v>
      </c>
      <c r="D111" s="43">
        <v>101.35</v>
      </c>
      <c r="E111" s="42">
        <v>101.35</v>
      </c>
      <c r="F111" s="42" t="s">
        <v>522</v>
      </c>
      <c r="G111" s="42" t="s">
        <v>522</v>
      </c>
      <c r="H111" s="42" t="s">
        <v>522</v>
      </c>
      <c r="I111" s="42" t="s">
        <v>522</v>
      </c>
      <c r="J111" s="42" t="s">
        <v>522</v>
      </c>
      <c r="K111" s="42" t="s">
        <v>522</v>
      </c>
      <c r="L111" s="42" t="s">
        <v>522</v>
      </c>
      <c r="M111" s="42">
        <v>101.35</v>
      </c>
      <c r="N111" s="42" t="s">
        <v>522</v>
      </c>
      <c r="O111" s="42" t="s">
        <v>522</v>
      </c>
      <c r="P111" s="42" t="s">
        <v>522</v>
      </c>
    </row>
    <row r="112" spans="1:16" ht="12" customHeight="1">
      <c r="A112" s="38" t="s">
        <v>272</v>
      </c>
      <c r="B112" s="39" t="s">
        <v>72</v>
      </c>
      <c r="C112" s="39" t="s">
        <v>321</v>
      </c>
      <c r="D112" s="43">
        <v>99.22</v>
      </c>
      <c r="E112" s="42">
        <v>99.22</v>
      </c>
      <c r="F112" s="42" t="s">
        <v>522</v>
      </c>
      <c r="G112" s="42" t="s">
        <v>522</v>
      </c>
      <c r="H112" s="42" t="s">
        <v>522</v>
      </c>
      <c r="I112" s="42" t="s">
        <v>522</v>
      </c>
      <c r="J112" s="42">
        <v>105.34</v>
      </c>
      <c r="K112" s="42">
        <v>52.41</v>
      </c>
      <c r="L112" s="42">
        <v>102.12</v>
      </c>
      <c r="M112" s="42" t="s">
        <v>522</v>
      </c>
      <c r="N112" s="42" t="s">
        <v>522</v>
      </c>
      <c r="O112" s="42">
        <v>88.7</v>
      </c>
      <c r="P112" s="42">
        <v>127.64</v>
      </c>
    </row>
    <row r="113" spans="1:16" ht="12" customHeight="1">
      <c r="A113" s="38" t="s">
        <v>272</v>
      </c>
      <c r="B113" s="39" t="s">
        <v>37</v>
      </c>
      <c r="C113" s="39" t="s">
        <v>286</v>
      </c>
      <c r="D113" s="43">
        <v>103.07</v>
      </c>
      <c r="E113" s="42">
        <v>103.65</v>
      </c>
      <c r="F113" s="42">
        <v>116.57</v>
      </c>
      <c r="G113" s="42">
        <v>95.78</v>
      </c>
      <c r="H113" s="42">
        <v>63.51</v>
      </c>
      <c r="I113" s="42">
        <v>97.26</v>
      </c>
      <c r="J113" s="42">
        <v>82.92</v>
      </c>
      <c r="K113" s="42" t="s">
        <v>522</v>
      </c>
      <c r="L113" s="42" t="s">
        <v>522</v>
      </c>
      <c r="M113" s="42" t="s">
        <v>522</v>
      </c>
      <c r="N113" s="42" t="s">
        <v>522</v>
      </c>
      <c r="O113" s="42" t="s">
        <v>522</v>
      </c>
      <c r="P113" s="42">
        <v>216.59</v>
      </c>
    </row>
    <row r="114" spans="1:16" ht="12" customHeight="1">
      <c r="A114" s="38" t="s">
        <v>272</v>
      </c>
      <c r="B114" s="39" t="s">
        <v>43</v>
      </c>
      <c r="C114" s="39" t="s">
        <v>292</v>
      </c>
      <c r="D114" s="43">
        <v>93.55</v>
      </c>
      <c r="E114" s="42">
        <v>94.92</v>
      </c>
      <c r="F114" s="42">
        <v>85.26</v>
      </c>
      <c r="G114" s="42">
        <v>99.97</v>
      </c>
      <c r="H114" s="42">
        <v>19.04</v>
      </c>
      <c r="I114" s="42">
        <v>89.83</v>
      </c>
      <c r="J114" s="42">
        <v>112.15</v>
      </c>
      <c r="K114" s="42">
        <v>60.67</v>
      </c>
      <c r="L114" s="42">
        <v>47.95</v>
      </c>
      <c r="M114" s="42" t="s">
        <v>522</v>
      </c>
      <c r="N114" s="42" t="s">
        <v>522</v>
      </c>
      <c r="O114" s="42">
        <v>135.15</v>
      </c>
      <c r="P114" s="42">
        <v>97.38</v>
      </c>
    </row>
    <row r="115" spans="1:16" ht="12" customHeight="1">
      <c r="A115" s="38" t="s">
        <v>421</v>
      </c>
      <c r="B115" s="39" t="s">
        <v>200</v>
      </c>
      <c r="C115" s="39" t="s">
        <v>450</v>
      </c>
      <c r="D115" s="43">
        <v>100.57</v>
      </c>
      <c r="E115" s="42">
        <v>100.57</v>
      </c>
      <c r="F115" s="42" t="s">
        <v>522</v>
      </c>
      <c r="G115" s="42" t="s">
        <v>522</v>
      </c>
      <c r="H115" s="42" t="s">
        <v>522</v>
      </c>
      <c r="I115" s="42" t="s">
        <v>522</v>
      </c>
      <c r="J115" s="42" t="s">
        <v>522</v>
      </c>
      <c r="K115" s="42" t="s">
        <v>522</v>
      </c>
      <c r="L115" s="42" t="s">
        <v>522</v>
      </c>
      <c r="M115" s="42" t="s">
        <v>522</v>
      </c>
      <c r="N115" s="42">
        <v>100.57</v>
      </c>
      <c r="O115" s="42" t="s">
        <v>522</v>
      </c>
      <c r="P115" s="42" t="s">
        <v>522</v>
      </c>
    </row>
    <row r="116" spans="1:16" ht="12" customHeight="1">
      <c r="A116" s="38" t="s">
        <v>348</v>
      </c>
      <c r="B116" s="39" t="s">
        <v>147</v>
      </c>
      <c r="C116" s="39" t="s">
        <v>397</v>
      </c>
      <c r="D116" s="43">
        <v>101.82</v>
      </c>
      <c r="E116" s="42">
        <v>102.32</v>
      </c>
      <c r="F116" s="42">
        <v>102.66</v>
      </c>
      <c r="G116" s="42">
        <v>105.55</v>
      </c>
      <c r="H116" s="42">
        <v>89.09</v>
      </c>
      <c r="I116" s="42">
        <v>93.64</v>
      </c>
      <c r="J116" s="42">
        <v>98.8</v>
      </c>
      <c r="K116" s="42">
        <v>151.36</v>
      </c>
      <c r="L116" s="42">
        <v>60.92</v>
      </c>
      <c r="M116" s="42" t="s">
        <v>522</v>
      </c>
      <c r="N116" s="42" t="s">
        <v>522</v>
      </c>
      <c r="O116" s="42">
        <v>102.99</v>
      </c>
      <c r="P116" s="42">
        <v>105.55</v>
      </c>
    </row>
    <row r="117" spans="1:16" ht="12" customHeight="1">
      <c r="A117" s="38" t="s">
        <v>463</v>
      </c>
      <c r="B117" s="39" t="s">
        <v>223</v>
      </c>
      <c r="C117" s="39" t="s">
        <v>473</v>
      </c>
      <c r="D117" s="43">
        <v>105.65</v>
      </c>
      <c r="E117" s="42">
        <v>105.97</v>
      </c>
      <c r="F117" s="42">
        <v>106.44</v>
      </c>
      <c r="G117" s="42">
        <v>114.03</v>
      </c>
      <c r="H117" s="42">
        <v>95.89</v>
      </c>
      <c r="I117" s="42">
        <v>124.93</v>
      </c>
      <c r="J117" s="42">
        <v>107.08</v>
      </c>
      <c r="K117" s="42">
        <v>107.01</v>
      </c>
      <c r="L117" s="42">
        <v>58.96</v>
      </c>
      <c r="M117" s="42" t="s">
        <v>522</v>
      </c>
      <c r="N117" s="42" t="s">
        <v>522</v>
      </c>
      <c r="O117" s="42">
        <v>122.86</v>
      </c>
      <c r="P117" s="42">
        <v>85</v>
      </c>
    </row>
    <row r="118" spans="1:16" ht="12" customHeight="1">
      <c r="A118" s="38" t="s">
        <v>272</v>
      </c>
      <c r="B118" s="39" t="s">
        <v>75</v>
      </c>
      <c r="C118" s="39" t="s">
        <v>324</v>
      </c>
      <c r="D118" s="43">
        <v>127.88</v>
      </c>
      <c r="E118" s="42">
        <v>127.88</v>
      </c>
      <c r="F118" s="42" t="s">
        <v>522</v>
      </c>
      <c r="G118" s="42" t="s">
        <v>522</v>
      </c>
      <c r="H118" s="42" t="s">
        <v>522</v>
      </c>
      <c r="I118" s="42" t="s">
        <v>522</v>
      </c>
      <c r="J118" s="42" t="s">
        <v>522</v>
      </c>
      <c r="K118" s="42" t="s">
        <v>522</v>
      </c>
      <c r="L118" s="42" t="s">
        <v>522</v>
      </c>
      <c r="M118" s="42">
        <v>127.88</v>
      </c>
      <c r="N118" s="42" t="s">
        <v>522</v>
      </c>
      <c r="O118" s="42" t="s">
        <v>522</v>
      </c>
      <c r="P118" s="42" t="s">
        <v>522</v>
      </c>
    </row>
    <row r="119" spans="1:16" ht="12" customHeight="1">
      <c r="A119" s="38" t="s">
        <v>463</v>
      </c>
      <c r="B119" s="39" t="s">
        <v>218</v>
      </c>
      <c r="C119" s="39" t="s">
        <v>468</v>
      </c>
      <c r="D119" s="43">
        <v>101.12</v>
      </c>
      <c r="E119" s="42">
        <v>101.58</v>
      </c>
      <c r="F119" s="42">
        <v>103.84</v>
      </c>
      <c r="G119" s="42">
        <v>98.27</v>
      </c>
      <c r="H119" s="42">
        <v>89.01</v>
      </c>
      <c r="I119" s="42">
        <v>103.3</v>
      </c>
      <c r="J119" s="42">
        <v>103.41</v>
      </c>
      <c r="K119" s="42">
        <v>105.82</v>
      </c>
      <c r="L119" s="42">
        <v>83.14</v>
      </c>
      <c r="M119" s="42" t="s">
        <v>522</v>
      </c>
      <c r="N119" s="42" t="s">
        <v>522</v>
      </c>
      <c r="O119" s="42">
        <v>125.05</v>
      </c>
      <c r="P119" s="42">
        <v>95.72</v>
      </c>
    </row>
    <row r="120" spans="1:16" ht="12" customHeight="1">
      <c r="A120" s="38" t="s">
        <v>272</v>
      </c>
      <c r="B120" s="39" t="s">
        <v>61</v>
      </c>
      <c r="C120" s="39" t="s">
        <v>310</v>
      </c>
      <c r="D120" s="43">
        <v>87.4</v>
      </c>
      <c r="E120" s="42">
        <v>87.4</v>
      </c>
      <c r="F120" s="42" t="s">
        <v>522</v>
      </c>
      <c r="G120" s="42" t="s">
        <v>522</v>
      </c>
      <c r="H120" s="42" t="s">
        <v>522</v>
      </c>
      <c r="I120" s="42" t="s">
        <v>522</v>
      </c>
      <c r="J120" s="42" t="s">
        <v>522</v>
      </c>
      <c r="K120" s="42" t="s">
        <v>522</v>
      </c>
      <c r="L120" s="42" t="s">
        <v>522</v>
      </c>
      <c r="M120" s="42">
        <v>87.4</v>
      </c>
      <c r="N120" s="42" t="s">
        <v>522</v>
      </c>
      <c r="O120" s="42" t="s">
        <v>522</v>
      </c>
      <c r="P120" s="42" t="s">
        <v>522</v>
      </c>
    </row>
    <row r="121" spans="1:16" ht="12" customHeight="1">
      <c r="A121" s="38" t="s">
        <v>272</v>
      </c>
      <c r="B121" s="39" t="s">
        <v>39</v>
      </c>
      <c r="C121" s="39" t="s">
        <v>288</v>
      </c>
      <c r="D121" s="43">
        <v>91.45</v>
      </c>
      <c r="E121" s="42">
        <v>91.81</v>
      </c>
      <c r="F121" s="42">
        <v>77.2</v>
      </c>
      <c r="G121" s="42">
        <v>100.64</v>
      </c>
      <c r="H121" s="42">
        <v>82.13</v>
      </c>
      <c r="I121" s="42">
        <v>116.82</v>
      </c>
      <c r="J121" s="42">
        <v>84.01</v>
      </c>
      <c r="K121" s="42">
        <v>82.99</v>
      </c>
      <c r="L121" s="42">
        <v>95.55</v>
      </c>
      <c r="M121" s="42" t="s">
        <v>522</v>
      </c>
      <c r="N121" s="42" t="s">
        <v>522</v>
      </c>
      <c r="O121" s="42">
        <v>103.46</v>
      </c>
      <c r="P121" s="42">
        <v>89.22</v>
      </c>
    </row>
    <row r="122" spans="1:16" ht="12" customHeight="1">
      <c r="A122" s="38" t="s">
        <v>348</v>
      </c>
      <c r="B122" s="39" t="s">
        <v>159</v>
      </c>
      <c r="C122" s="39" t="s">
        <v>409</v>
      </c>
      <c r="D122" s="43">
        <v>93.77</v>
      </c>
      <c r="E122" s="42">
        <v>93.07</v>
      </c>
      <c r="F122" s="42">
        <v>111.53</v>
      </c>
      <c r="G122" s="42">
        <v>75.61</v>
      </c>
      <c r="H122" s="42">
        <v>125.64</v>
      </c>
      <c r="I122" s="42">
        <v>76.9</v>
      </c>
      <c r="J122" s="42">
        <v>107.42</v>
      </c>
      <c r="K122" s="42">
        <v>97.36</v>
      </c>
      <c r="L122" s="42" t="s">
        <v>522</v>
      </c>
      <c r="M122" s="42" t="s">
        <v>522</v>
      </c>
      <c r="N122" s="42" t="s">
        <v>522</v>
      </c>
      <c r="O122" s="42">
        <v>84.74</v>
      </c>
      <c r="P122" s="42">
        <v>107.29</v>
      </c>
    </row>
    <row r="123" spans="1:16" ht="12" customHeight="1">
      <c r="A123" s="38" t="s">
        <v>348</v>
      </c>
      <c r="B123" s="39" t="s">
        <v>120</v>
      </c>
      <c r="C123" s="39" t="s">
        <v>370</v>
      </c>
      <c r="D123" s="43">
        <v>112.46</v>
      </c>
      <c r="E123" s="42">
        <v>112.17</v>
      </c>
      <c r="F123" s="42">
        <v>98.74</v>
      </c>
      <c r="G123" s="42">
        <v>114.05</v>
      </c>
      <c r="H123" s="42">
        <v>120.87</v>
      </c>
      <c r="I123" s="42">
        <v>106.02</v>
      </c>
      <c r="J123" s="42">
        <v>121.19</v>
      </c>
      <c r="K123" s="42">
        <v>95.53</v>
      </c>
      <c r="L123" s="42">
        <v>136.4</v>
      </c>
      <c r="M123" s="42" t="s">
        <v>522</v>
      </c>
      <c r="N123" s="42" t="s">
        <v>522</v>
      </c>
      <c r="O123" s="42">
        <v>143.75</v>
      </c>
      <c r="P123" s="42">
        <v>113.82</v>
      </c>
    </row>
    <row r="124" spans="1:16" ht="12" customHeight="1">
      <c r="A124" s="38" t="s">
        <v>272</v>
      </c>
      <c r="B124" s="39" t="s">
        <v>94</v>
      </c>
      <c r="C124" s="39" t="s">
        <v>343</v>
      </c>
      <c r="D124" s="43">
        <v>106.48</v>
      </c>
      <c r="E124" s="42">
        <v>107.02</v>
      </c>
      <c r="F124" s="42">
        <v>119.69</v>
      </c>
      <c r="G124" s="42">
        <v>101.82</v>
      </c>
      <c r="H124" s="42">
        <v>91.93</v>
      </c>
      <c r="I124" s="42">
        <v>101.22</v>
      </c>
      <c r="J124" s="42">
        <v>112.21</v>
      </c>
      <c r="K124" s="42">
        <v>93.75</v>
      </c>
      <c r="L124" s="42">
        <v>107.34</v>
      </c>
      <c r="M124" s="42" t="s">
        <v>522</v>
      </c>
      <c r="N124" s="42" t="s">
        <v>522</v>
      </c>
      <c r="O124" s="42">
        <v>105.09</v>
      </c>
      <c r="P124" s="42">
        <v>100.68</v>
      </c>
    </row>
    <row r="125" spans="1:16" ht="12" customHeight="1">
      <c r="A125" s="38" t="s">
        <v>463</v>
      </c>
      <c r="B125" s="39" t="s">
        <v>235</v>
      </c>
      <c r="C125" s="39" t="s">
        <v>485</v>
      </c>
      <c r="D125" s="43">
        <v>101.32</v>
      </c>
      <c r="E125" s="42">
        <v>101.66</v>
      </c>
      <c r="F125" s="42">
        <v>104.61</v>
      </c>
      <c r="G125" s="42">
        <v>98.7</v>
      </c>
      <c r="H125" s="42">
        <v>91.51</v>
      </c>
      <c r="I125" s="42">
        <v>109.52</v>
      </c>
      <c r="J125" s="42">
        <v>95.97</v>
      </c>
      <c r="K125" s="42">
        <v>125.45</v>
      </c>
      <c r="L125" s="42">
        <v>96.59</v>
      </c>
      <c r="M125" s="42" t="s">
        <v>522</v>
      </c>
      <c r="N125" s="42" t="s">
        <v>522</v>
      </c>
      <c r="O125" s="42">
        <v>98.67</v>
      </c>
      <c r="P125" s="42">
        <v>114.94</v>
      </c>
    </row>
    <row r="126" spans="1:16" ht="12" customHeight="1">
      <c r="A126" s="38" t="s">
        <v>421</v>
      </c>
      <c r="B126" s="39" t="s">
        <v>193</v>
      </c>
      <c r="C126" s="39" t="s">
        <v>443</v>
      </c>
      <c r="D126" s="43">
        <v>104.99</v>
      </c>
      <c r="E126" s="42">
        <v>105.02</v>
      </c>
      <c r="F126" s="42">
        <v>111.76</v>
      </c>
      <c r="G126" s="42">
        <v>100.5</v>
      </c>
      <c r="H126" s="42">
        <v>20.06</v>
      </c>
      <c r="I126" s="42" t="s">
        <v>522</v>
      </c>
      <c r="J126" s="42">
        <v>114.51</v>
      </c>
      <c r="K126" s="42" t="s">
        <v>522</v>
      </c>
      <c r="L126" s="42" t="s">
        <v>522</v>
      </c>
      <c r="M126" s="42" t="s">
        <v>522</v>
      </c>
      <c r="N126" s="42" t="s">
        <v>522</v>
      </c>
      <c r="O126" s="42">
        <v>108.21</v>
      </c>
      <c r="P126" s="42">
        <v>67.66</v>
      </c>
    </row>
    <row r="127" spans="1:16" ht="12" customHeight="1">
      <c r="A127" s="38" t="s">
        <v>421</v>
      </c>
      <c r="B127" s="39" t="s">
        <v>189</v>
      </c>
      <c r="C127" s="39" t="s">
        <v>439</v>
      </c>
      <c r="D127" s="43">
        <v>106.86</v>
      </c>
      <c r="E127" s="42">
        <v>107.15</v>
      </c>
      <c r="F127" s="42">
        <v>116.99</v>
      </c>
      <c r="G127" s="42">
        <v>97.81</v>
      </c>
      <c r="H127" s="42">
        <v>91.8</v>
      </c>
      <c r="I127" s="42">
        <v>150.84</v>
      </c>
      <c r="J127" s="42">
        <v>95.52</v>
      </c>
      <c r="K127" s="42">
        <v>160.6</v>
      </c>
      <c r="L127" s="42" t="s">
        <v>522</v>
      </c>
      <c r="M127" s="42" t="s">
        <v>522</v>
      </c>
      <c r="N127" s="42" t="s">
        <v>522</v>
      </c>
      <c r="O127" s="42">
        <v>104.63</v>
      </c>
      <c r="P127" s="42">
        <v>105.21</v>
      </c>
    </row>
    <row r="128" spans="1:16" ht="12" customHeight="1">
      <c r="A128" s="38" t="s">
        <v>348</v>
      </c>
      <c r="B128" s="39" t="s">
        <v>157</v>
      </c>
      <c r="C128" s="39" t="s">
        <v>407</v>
      </c>
      <c r="D128" s="43">
        <v>88.32</v>
      </c>
      <c r="E128" s="42">
        <v>87.21</v>
      </c>
      <c r="F128" s="42">
        <v>85.82</v>
      </c>
      <c r="G128" s="42">
        <v>87.11</v>
      </c>
      <c r="H128" s="42">
        <v>126.56</v>
      </c>
      <c r="I128" s="42">
        <v>100.12</v>
      </c>
      <c r="J128" s="42">
        <v>80.48</v>
      </c>
      <c r="K128" s="42">
        <v>96.55</v>
      </c>
      <c r="L128" s="42">
        <v>72.84</v>
      </c>
      <c r="M128" s="42" t="s">
        <v>522</v>
      </c>
      <c r="N128" s="42" t="s">
        <v>522</v>
      </c>
      <c r="O128" s="42">
        <v>86.19</v>
      </c>
      <c r="P128" s="42">
        <v>96.29</v>
      </c>
    </row>
    <row r="129" spans="1:16" ht="12" customHeight="1">
      <c r="A129" s="38" t="s">
        <v>348</v>
      </c>
      <c r="B129" s="39" t="s">
        <v>158</v>
      </c>
      <c r="C129" s="39" t="s">
        <v>408</v>
      </c>
      <c r="D129" s="43">
        <v>106.93</v>
      </c>
      <c r="E129" s="42">
        <v>106.93</v>
      </c>
      <c r="F129" s="42" t="s">
        <v>522</v>
      </c>
      <c r="G129" s="42" t="s">
        <v>522</v>
      </c>
      <c r="H129" s="42" t="s">
        <v>522</v>
      </c>
      <c r="I129" s="42" t="s">
        <v>522</v>
      </c>
      <c r="J129" s="42" t="s">
        <v>522</v>
      </c>
      <c r="K129" s="42" t="s">
        <v>522</v>
      </c>
      <c r="L129" s="42" t="s">
        <v>522</v>
      </c>
      <c r="M129" s="42">
        <v>106.93</v>
      </c>
      <c r="N129" s="42" t="s">
        <v>522</v>
      </c>
      <c r="O129" s="42" t="s">
        <v>522</v>
      </c>
      <c r="P129" s="42" t="s">
        <v>522</v>
      </c>
    </row>
    <row r="130" spans="1:16" ht="12" customHeight="1">
      <c r="A130" s="38" t="s">
        <v>348</v>
      </c>
      <c r="B130" s="39" t="s">
        <v>168</v>
      </c>
      <c r="C130" s="39" t="s">
        <v>417</v>
      </c>
      <c r="D130" s="43">
        <v>81.79</v>
      </c>
      <c r="E130" s="42">
        <v>81.79</v>
      </c>
      <c r="F130" s="42" t="s">
        <v>522</v>
      </c>
      <c r="G130" s="42" t="s">
        <v>522</v>
      </c>
      <c r="H130" s="42" t="s">
        <v>522</v>
      </c>
      <c r="I130" s="42" t="s">
        <v>522</v>
      </c>
      <c r="J130" s="42">
        <v>107.12</v>
      </c>
      <c r="K130" s="42" t="s">
        <v>522</v>
      </c>
      <c r="L130" s="42">
        <v>73.9</v>
      </c>
      <c r="M130" s="42">
        <v>52.2</v>
      </c>
      <c r="N130" s="42" t="s">
        <v>522</v>
      </c>
      <c r="O130" s="42" t="s">
        <v>522</v>
      </c>
      <c r="P130" s="42">
        <v>101.08</v>
      </c>
    </row>
    <row r="131" spans="1:16" ht="12" customHeight="1">
      <c r="A131" s="38" t="s">
        <v>463</v>
      </c>
      <c r="B131" s="39" t="s">
        <v>267</v>
      </c>
      <c r="C131" s="39" t="s">
        <v>517</v>
      </c>
      <c r="D131" s="43">
        <v>102.45</v>
      </c>
      <c r="E131" s="42">
        <v>100.1</v>
      </c>
      <c r="F131" s="42">
        <v>101.99</v>
      </c>
      <c r="G131" s="42">
        <v>97.92</v>
      </c>
      <c r="H131" s="42">
        <v>172.76</v>
      </c>
      <c r="I131" s="42">
        <v>99.08</v>
      </c>
      <c r="J131" s="42">
        <v>115.33</v>
      </c>
      <c r="K131" s="42">
        <v>75.48</v>
      </c>
      <c r="L131" s="42">
        <v>107.77</v>
      </c>
      <c r="M131" s="42">
        <v>93.8</v>
      </c>
      <c r="N131" s="42" t="s">
        <v>522</v>
      </c>
      <c r="O131" s="42">
        <v>95.48</v>
      </c>
      <c r="P131" s="42">
        <v>96.44</v>
      </c>
    </row>
    <row r="132" spans="1:16" ht="12" customHeight="1">
      <c r="A132" s="38" t="s">
        <v>272</v>
      </c>
      <c r="B132" s="39" t="s">
        <v>52</v>
      </c>
      <c r="C132" s="39" t="s">
        <v>301</v>
      </c>
      <c r="D132" s="43">
        <v>103.19</v>
      </c>
      <c r="E132" s="42">
        <v>103.73</v>
      </c>
      <c r="F132" s="42">
        <v>99.1</v>
      </c>
      <c r="G132" s="42">
        <v>110.99</v>
      </c>
      <c r="H132" s="42">
        <v>82.58</v>
      </c>
      <c r="I132" s="42">
        <v>125</v>
      </c>
      <c r="J132" s="42">
        <v>90.01</v>
      </c>
      <c r="K132" s="42">
        <v>116.16</v>
      </c>
      <c r="L132" s="42">
        <v>95.43</v>
      </c>
      <c r="M132" s="42" t="s">
        <v>522</v>
      </c>
      <c r="N132" s="42" t="s">
        <v>522</v>
      </c>
      <c r="O132" s="42">
        <v>107.03</v>
      </c>
      <c r="P132" s="42">
        <v>98.49</v>
      </c>
    </row>
    <row r="133" spans="1:16" ht="12" customHeight="1">
      <c r="A133" s="38" t="s">
        <v>272</v>
      </c>
      <c r="B133" s="39" t="s">
        <v>33</v>
      </c>
      <c r="C133" s="39" t="s">
        <v>282</v>
      </c>
      <c r="D133" s="43">
        <v>80.69</v>
      </c>
      <c r="E133" s="42">
        <v>80.69</v>
      </c>
      <c r="F133" s="42" t="s">
        <v>522</v>
      </c>
      <c r="G133" s="42" t="s">
        <v>522</v>
      </c>
      <c r="H133" s="42" t="s">
        <v>522</v>
      </c>
      <c r="I133" s="42" t="s">
        <v>522</v>
      </c>
      <c r="J133" s="42" t="s">
        <v>522</v>
      </c>
      <c r="K133" s="42" t="s">
        <v>522</v>
      </c>
      <c r="L133" s="42" t="s">
        <v>522</v>
      </c>
      <c r="M133" s="42" t="s">
        <v>522</v>
      </c>
      <c r="N133" s="42">
        <v>80.69</v>
      </c>
      <c r="O133" s="42" t="s">
        <v>522</v>
      </c>
      <c r="P133" s="42" t="s">
        <v>522</v>
      </c>
    </row>
    <row r="134" spans="1:16" ht="12" customHeight="1">
      <c r="A134" s="38" t="s">
        <v>421</v>
      </c>
      <c r="B134" s="39" t="s">
        <v>176</v>
      </c>
      <c r="C134" s="39" t="s">
        <v>426</v>
      </c>
      <c r="D134" s="43">
        <v>94.85</v>
      </c>
      <c r="E134" s="42">
        <v>94.85</v>
      </c>
      <c r="F134" s="42" t="s">
        <v>522</v>
      </c>
      <c r="G134" s="42" t="s">
        <v>522</v>
      </c>
      <c r="H134" s="42" t="s">
        <v>522</v>
      </c>
      <c r="I134" s="42" t="s">
        <v>522</v>
      </c>
      <c r="J134" s="42">
        <v>93.67</v>
      </c>
      <c r="K134" s="42">
        <v>48.67</v>
      </c>
      <c r="L134" s="42">
        <v>102.03</v>
      </c>
      <c r="M134" s="42">
        <v>92.15</v>
      </c>
      <c r="N134" s="42" t="s">
        <v>522</v>
      </c>
      <c r="O134" s="42">
        <v>79.7</v>
      </c>
      <c r="P134" s="42">
        <v>86.21</v>
      </c>
    </row>
    <row r="135" spans="1:16" ht="12" customHeight="1">
      <c r="A135" s="38" t="s">
        <v>348</v>
      </c>
      <c r="B135" s="39" t="s">
        <v>162</v>
      </c>
      <c r="C135" s="39" t="s">
        <v>412</v>
      </c>
      <c r="D135" s="43">
        <v>108.86</v>
      </c>
      <c r="E135" s="42">
        <v>108.86</v>
      </c>
      <c r="F135" s="42" t="s">
        <v>522</v>
      </c>
      <c r="G135" s="42" t="s">
        <v>522</v>
      </c>
      <c r="H135" s="42" t="s">
        <v>522</v>
      </c>
      <c r="I135" s="42" t="s">
        <v>522</v>
      </c>
      <c r="J135" s="42" t="s">
        <v>522</v>
      </c>
      <c r="K135" s="42" t="s">
        <v>522</v>
      </c>
      <c r="L135" s="42" t="s">
        <v>522</v>
      </c>
      <c r="M135" s="42">
        <v>108.86</v>
      </c>
      <c r="N135" s="42" t="s">
        <v>522</v>
      </c>
      <c r="O135" s="42" t="s">
        <v>522</v>
      </c>
      <c r="P135" s="42" t="s">
        <v>522</v>
      </c>
    </row>
    <row r="136" spans="1:16" ht="12" customHeight="1">
      <c r="A136" s="38" t="s">
        <v>421</v>
      </c>
      <c r="B136" s="39" t="s">
        <v>174</v>
      </c>
      <c r="C136" s="39" t="s">
        <v>424</v>
      </c>
      <c r="D136" s="43">
        <v>107.16</v>
      </c>
      <c r="E136" s="42">
        <v>107.36</v>
      </c>
      <c r="F136" s="42">
        <v>115.3</v>
      </c>
      <c r="G136" s="42">
        <v>116.28</v>
      </c>
      <c r="H136" s="42">
        <v>98.99</v>
      </c>
      <c r="I136" s="42">
        <v>93.92</v>
      </c>
      <c r="J136" s="42">
        <v>108.73</v>
      </c>
      <c r="K136" s="42">
        <v>83.83</v>
      </c>
      <c r="L136" s="42">
        <v>129.98</v>
      </c>
      <c r="M136" s="42">
        <v>105.78</v>
      </c>
      <c r="N136" s="42" t="s">
        <v>522</v>
      </c>
      <c r="O136" s="42">
        <v>104.57</v>
      </c>
      <c r="P136" s="42">
        <v>88.59</v>
      </c>
    </row>
    <row r="137" spans="1:16" ht="12" customHeight="1">
      <c r="A137" s="38" t="s">
        <v>348</v>
      </c>
      <c r="B137" s="39" t="s">
        <v>129</v>
      </c>
      <c r="C137" s="39" t="s">
        <v>379</v>
      </c>
      <c r="D137" s="43">
        <v>86.5</v>
      </c>
      <c r="E137" s="42">
        <v>86.5</v>
      </c>
      <c r="F137" s="42" t="s">
        <v>522</v>
      </c>
      <c r="G137" s="42" t="s">
        <v>522</v>
      </c>
      <c r="H137" s="42" t="s">
        <v>522</v>
      </c>
      <c r="I137" s="42" t="s">
        <v>522</v>
      </c>
      <c r="J137" s="42" t="s">
        <v>522</v>
      </c>
      <c r="K137" s="42" t="s">
        <v>522</v>
      </c>
      <c r="L137" s="42">
        <v>27.44</v>
      </c>
      <c r="M137" s="42">
        <v>97.06</v>
      </c>
      <c r="N137" s="42" t="s">
        <v>522</v>
      </c>
      <c r="O137" s="42" t="s">
        <v>522</v>
      </c>
      <c r="P137" s="42" t="s">
        <v>522</v>
      </c>
    </row>
    <row r="138" spans="1:16" ht="12" customHeight="1">
      <c r="A138" s="38" t="s">
        <v>272</v>
      </c>
      <c r="B138" s="39" t="s">
        <v>30</v>
      </c>
      <c r="C138" s="39" t="s">
        <v>279</v>
      </c>
      <c r="D138" s="43">
        <v>90.64</v>
      </c>
      <c r="E138" s="42">
        <v>90.06</v>
      </c>
      <c r="F138" s="42">
        <v>98.86</v>
      </c>
      <c r="G138" s="42">
        <v>88.08</v>
      </c>
      <c r="H138" s="42">
        <v>114.12</v>
      </c>
      <c r="I138" s="42">
        <v>112.07</v>
      </c>
      <c r="J138" s="42">
        <v>128.53</v>
      </c>
      <c r="K138" s="42">
        <v>127.1</v>
      </c>
      <c r="L138" s="42">
        <v>68.83</v>
      </c>
      <c r="M138" s="42" t="s">
        <v>522</v>
      </c>
      <c r="N138" s="42" t="s">
        <v>522</v>
      </c>
      <c r="O138" s="42">
        <v>113.77</v>
      </c>
      <c r="P138" s="42">
        <v>47.15</v>
      </c>
    </row>
    <row r="139" spans="1:16" ht="12" customHeight="1">
      <c r="A139" s="38" t="s">
        <v>272</v>
      </c>
      <c r="B139" s="39" t="s">
        <v>66</v>
      </c>
      <c r="C139" s="39" t="s">
        <v>315</v>
      </c>
      <c r="D139" s="43">
        <v>91.17</v>
      </c>
      <c r="E139" s="42">
        <v>91.17</v>
      </c>
      <c r="F139" s="42" t="s">
        <v>522</v>
      </c>
      <c r="G139" s="42" t="s">
        <v>522</v>
      </c>
      <c r="H139" s="42" t="s">
        <v>522</v>
      </c>
      <c r="I139" s="42" t="s">
        <v>522</v>
      </c>
      <c r="J139" s="42" t="s">
        <v>522</v>
      </c>
      <c r="K139" s="42" t="s">
        <v>522</v>
      </c>
      <c r="L139" s="42" t="s">
        <v>522</v>
      </c>
      <c r="M139" s="42" t="s">
        <v>522</v>
      </c>
      <c r="N139" s="42">
        <v>91.17</v>
      </c>
      <c r="O139" s="42" t="s">
        <v>522</v>
      </c>
      <c r="P139" s="42" t="s">
        <v>522</v>
      </c>
    </row>
    <row r="140" spans="1:16" ht="12" customHeight="1">
      <c r="A140" s="38" t="s">
        <v>421</v>
      </c>
      <c r="B140" s="39" t="s">
        <v>205</v>
      </c>
      <c r="C140" s="39" t="s">
        <v>454</v>
      </c>
      <c r="D140" s="43">
        <v>109.17</v>
      </c>
      <c r="E140" s="42">
        <v>108.63</v>
      </c>
      <c r="F140" s="42">
        <v>113.29</v>
      </c>
      <c r="G140" s="42">
        <v>107.22</v>
      </c>
      <c r="H140" s="42">
        <v>123.12</v>
      </c>
      <c r="I140" s="42">
        <v>108.3</v>
      </c>
      <c r="J140" s="42">
        <v>100.25</v>
      </c>
      <c r="K140" s="42">
        <v>106.22</v>
      </c>
      <c r="L140" s="42">
        <v>109.47</v>
      </c>
      <c r="M140" s="42" t="s">
        <v>522</v>
      </c>
      <c r="N140" s="42" t="s">
        <v>522</v>
      </c>
      <c r="O140" s="42">
        <v>133.66</v>
      </c>
      <c r="P140" s="42">
        <v>110.32</v>
      </c>
    </row>
    <row r="141" spans="1:16" ht="12" customHeight="1">
      <c r="A141" s="38" t="s">
        <v>348</v>
      </c>
      <c r="B141" s="39" t="s">
        <v>103</v>
      </c>
      <c r="C141" s="39" t="s">
        <v>353</v>
      </c>
      <c r="D141" s="43">
        <v>92.12</v>
      </c>
      <c r="E141" s="42">
        <v>94.03</v>
      </c>
      <c r="F141" s="42">
        <v>88.5</v>
      </c>
      <c r="G141" s="42">
        <v>90.59</v>
      </c>
      <c r="H141" s="42">
        <v>59.82</v>
      </c>
      <c r="I141" s="42">
        <v>76.66</v>
      </c>
      <c r="J141" s="42">
        <v>110.99</v>
      </c>
      <c r="K141" s="42">
        <v>85.27</v>
      </c>
      <c r="L141" s="42">
        <v>95.04</v>
      </c>
      <c r="M141" s="42" t="s">
        <v>522</v>
      </c>
      <c r="N141" s="42" t="s">
        <v>522</v>
      </c>
      <c r="O141" s="42">
        <v>100.92</v>
      </c>
      <c r="P141" s="42">
        <v>97.43</v>
      </c>
    </row>
    <row r="142" spans="1:16" ht="12" customHeight="1">
      <c r="A142" s="38" t="s">
        <v>348</v>
      </c>
      <c r="B142" s="39" t="s">
        <v>104</v>
      </c>
      <c r="C142" s="39" t="s">
        <v>354</v>
      </c>
      <c r="D142" s="43">
        <v>103.04</v>
      </c>
      <c r="E142" s="42">
        <v>103.04</v>
      </c>
      <c r="F142" s="42" t="s">
        <v>522</v>
      </c>
      <c r="G142" s="42" t="s">
        <v>522</v>
      </c>
      <c r="H142" s="42" t="s">
        <v>522</v>
      </c>
      <c r="I142" s="42" t="s">
        <v>522</v>
      </c>
      <c r="J142" s="42">
        <v>107.04</v>
      </c>
      <c r="K142" s="42">
        <v>154.67</v>
      </c>
      <c r="L142" s="42">
        <v>108.39</v>
      </c>
      <c r="M142" s="42">
        <v>77.9</v>
      </c>
      <c r="N142" s="42" t="s">
        <v>522</v>
      </c>
      <c r="O142" s="42" t="s">
        <v>522</v>
      </c>
      <c r="P142" s="42">
        <v>128.4</v>
      </c>
    </row>
    <row r="143" spans="1:16" ht="12" customHeight="1">
      <c r="A143" s="38" t="s">
        <v>463</v>
      </c>
      <c r="B143" s="39" t="s">
        <v>253</v>
      </c>
      <c r="C143" s="39" t="s">
        <v>503</v>
      </c>
      <c r="D143" s="43">
        <v>95.88</v>
      </c>
      <c r="E143" s="42">
        <v>95.3</v>
      </c>
      <c r="F143" s="42">
        <v>79.67</v>
      </c>
      <c r="G143" s="42">
        <v>72.57</v>
      </c>
      <c r="H143" s="42">
        <v>134.04</v>
      </c>
      <c r="I143" s="42">
        <v>103.06</v>
      </c>
      <c r="J143" s="42">
        <v>117.64</v>
      </c>
      <c r="K143" s="42">
        <v>66.24</v>
      </c>
      <c r="L143" s="42">
        <v>117.89</v>
      </c>
      <c r="M143" s="42" t="s">
        <v>522</v>
      </c>
      <c r="N143" s="42" t="s">
        <v>522</v>
      </c>
      <c r="O143" s="42">
        <v>100.33</v>
      </c>
      <c r="P143" s="42">
        <v>112.31</v>
      </c>
    </row>
    <row r="144" spans="1:16" ht="12" customHeight="1">
      <c r="A144" s="38" t="s">
        <v>272</v>
      </c>
      <c r="B144" s="39" t="s">
        <v>86</v>
      </c>
      <c r="C144" s="39" t="s">
        <v>335</v>
      </c>
      <c r="D144" s="43">
        <v>90.64</v>
      </c>
      <c r="E144" s="42">
        <v>90.71</v>
      </c>
      <c r="F144" s="42">
        <v>94.81</v>
      </c>
      <c r="G144" s="42">
        <v>94.52</v>
      </c>
      <c r="H144" s="42">
        <v>88.44</v>
      </c>
      <c r="I144" s="42">
        <v>76.93</v>
      </c>
      <c r="J144" s="42">
        <v>100.38</v>
      </c>
      <c r="K144" s="42">
        <v>65.35</v>
      </c>
      <c r="L144" s="42">
        <v>91.44</v>
      </c>
      <c r="M144" s="42" t="s">
        <v>522</v>
      </c>
      <c r="N144" s="42" t="s">
        <v>522</v>
      </c>
      <c r="O144" s="42">
        <v>96.72</v>
      </c>
      <c r="P144" s="42">
        <v>75.81</v>
      </c>
    </row>
    <row r="145" spans="1:16" ht="12" customHeight="1">
      <c r="A145" s="38" t="s">
        <v>272</v>
      </c>
      <c r="B145" s="39" t="s">
        <v>32</v>
      </c>
      <c r="C145" s="39" t="s">
        <v>281</v>
      </c>
      <c r="D145" s="43">
        <v>128.25</v>
      </c>
      <c r="E145" s="42">
        <v>128.25</v>
      </c>
      <c r="F145" s="42" t="s">
        <v>522</v>
      </c>
      <c r="G145" s="42" t="s">
        <v>522</v>
      </c>
      <c r="H145" s="42" t="s">
        <v>522</v>
      </c>
      <c r="I145" s="42" t="s">
        <v>522</v>
      </c>
      <c r="J145" s="42" t="s">
        <v>522</v>
      </c>
      <c r="K145" s="42" t="s">
        <v>522</v>
      </c>
      <c r="L145" s="42" t="s">
        <v>522</v>
      </c>
      <c r="M145" s="42">
        <v>128.25</v>
      </c>
      <c r="N145" s="42" t="s">
        <v>522</v>
      </c>
      <c r="O145" s="42" t="s">
        <v>522</v>
      </c>
      <c r="P145" s="42" t="s">
        <v>522</v>
      </c>
    </row>
    <row r="146" spans="1:16" ht="12" customHeight="1">
      <c r="A146" s="38" t="s">
        <v>272</v>
      </c>
      <c r="B146" s="39" t="s">
        <v>28</v>
      </c>
      <c r="C146" s="39" t="s">
        <v>277</v>
      </c>
      <c r="D146" s="43">
        <v>89.9</v>
      </c>
      <c r="E146" s="42">
        <v>89.65</v>
      </c>
      <c r="F146" s="42">
        <v>93.06</v>
      </c>
      <c r="G146" s="42">
        <v>88.95</v>
      </c>
      <c r="H146" s="42">
        <v>99.82</v>
      </c>
      <c r="I146" s="42">
        <v>110.33</v>
      </c>
      <c r="J146" s="42">
        <v>85.01</v>
      </c>
      <c r="K146" s="42">
        <v>106.28</v>
      </c>
      <c r="L146" s="42">
        <v>82.95</v>
      </c>
      <c r="M146" s="42">
        <v>48.9</v>
      </c>
      <c r="N146" s="42" t="s">
        <v>522</v>
      </c>
      <c r="O146" s="42">
        <v>87.85</v>
      </c>
      <c r="P146" s="42">
        <v>97.14</v>
      </c>
    </row>
    <row r="147" spans="1:16" ht="12" customHeight="1">
      <c r="A147" s="38" t="s">
        <v>348</v>
      </c>
      <c r="B147" s="39" t="s">
        <v>110</v>
      </c>
      <c r="C147" s="39" t="s">
        <v>360</v>
      </c>
      <c r="D147" s="43">
        <v>97.76</v>
      </c>
      <c r="E147" s="42">
        <v>97.2</v>
      </c>
      <c r="F147" s="42">
        <v>94.14</v>
      </c>
      <c r="G147" s="42">
        <v>93.29</v>
      </c>
      <c r="H147" s="42">
        <v>115.53</v>
      </c>
      <c r="I147" s="42">
        <v>102.94</v>
      </c>
      <c r="J147" s="42">
        <v>102.38</v>
      </c>
      <c r="K147" s="42">
        <v>126.97</v>
      </c>
      <c r="L147" s="42">
        <v>105.14</v>
      </c>
      <c r="M147" s="42" t="s">
        <v>522</v>
      </c>
      <c r="N147" s="42" t="s">
        <v>522</v>
      </c>
      <c r="O147" s="42">
        <v>97.17</v>
      </c>
      <c r="P147" s="42">
        <v>89.18</v>
      </c>
    </row>
    <row r="148" spans="1:16" ht="12" customHeight="1">
      <c r="A148" s="38" t="s">
        <v>348</v>
      </c>
      <c r="B148" s="39" t="s">
        <v>100</v>
      </c>
      <c r="C148" s="39" t="s">
        <v>350</v>
      </c>
      <c r="D148" s="43">
        <v>99.94</v>
      </c>
      <c r="E148" s="42">
        <v>99.94</v>
      </c>
      <c r="F148" s="42">
        <v>51.07</v>
      </c>
      <c r="G148" s="42">
        <v>150.28</v>
      </c>
      <c r="H148" s="42">
        <v>105.64</v>
      </c>
      <c r="I148" s="42" t="s">
        <v>522</v>
      </c>
      <c r="J148" s="42">
        <v>92.52</v>
      </c>
      <c r="K148" s="42">
        <v>163.58</v>
      </c>
      <c r="L148" s="42">
        <v>99.98</v>
      </c>
      <c r="M148" s="42">
        <v>99.8</v>
      </c>
      <c r="N148" s="42" t="s">
        <v>522</v>
      </c>
      <c r="O148" s="42">
        <v>160.95</v>
      </c>
      <c r="P148" s="42">
        <v>103.37</v>
      </c>
    </row>
    <row r="149" spans="1:16" ht="12" customHeight="1">
      <c r="A149" s="38" t="s">
        <v>463</v>
      </c>
      <c r="B149" s="39" t="s">
        <v>240</v>
      </c>
      <c r="C149" s="39" t="s">
        <v>490</v>
      </c>
      <c r="D149" s="43">
        <v>97.58</v>
      </c>
      <c r="E149" s="42">
        <v>97.58</v>
      </c>
      <c r="F149" s="42" t="s">
        <v>522</v>
      </c>
      <c r="G149" s="42" t="s">
        <v>522</v>
      </c>
      <c r="H149" s="42" t="s">
        <v>522</v>
      </c>
      <c r="I149" s="42" t="s">
        <v>522</v>
      </c>
      <c r="J149" s="42">
        <v>56.54</v>
      </c>
      <c r="K149" s="42">
        <v>69.02</v>
      </c>
      <c r="L149" s="42">
        <v>94.67</v>
      </c>
      <c r="M149" s="42">
        <v>99.54</v>
      </c>
      <c r="N149" s="42" t="s">
        <v>522</v>
      </c>
      <c r="O149" s="42">
        <v>71.34</v>
      </c>
      <c r="P149" s="42">
        <v>108.27</v>
      </c>
    </row>
    <row r="150" spans="1:16" ht="12" customHeight="1">
      <c r="A150" s="38" t="s">
        <v>463</v>
      </c>
      <c r="B150" s="39" t="s">
        <v>241</v>
      </c>
      <c r="C150" s="39" t="s">
        <v>491</v>
      </c>
      <c r="D150" s="43">
        <v>109.55</v>
      </c>
      <c r="E150" s="42">
        <v>110.08</v>
      </c>
      <c r="F150" s="42">
        <v>103.65</v>
      </c>
      <c r="G150" s="42">
        <v>109.8</v>
      </c>
      <c r="H150" s="42">
        <v>93.12</v>
      </c>
      <c r="I150" s="42">
        <v>100.92</v>
      </c>
      <c r="J150" s="42">
        <v>122.16</v>
      </c>
      <c r="K150" s="42">
        <v>94.41</v>
      </c>
      <c r="L150" s="42">
        <v>99.19</v>
      </c>
      <c r="M150" s="42" t="s">
        <v>522</v>
      </c>
      <c r="N150" s="42" t="s">
        <v>522</v>
      </c>
      <c r="O150" s="42">
        <v>125.27</v>
      </c>
      <c r="P150" s="42">
        <v>114.48</v>
      </c>
    </row>
    <row r="151" spans="1:16" ht="12" customHeight="1">
      <c r="A151" s="38" t="s">
        <v>421</v>
      </c>
      <c r="B151" s="39" t="s">
        <v>194</v>
      </c>
      <c r="C151" s="39" t="s">
        <v>444</v>
      </c>
      <c r="D151" s="43">
        <v>113.25</v>
      </c>
      <c r="E151" s="42">
        <v>113.25</v>
      </c>
      <c r="F151" s="42">
        <v>340.39</v>
      </c>
      <c r="G151" s="42" t="s">
        <v>522</v>
      </c>
      <c r="H151" s="42" t="s">
        <v>522</v>
      </c>
      <c r="I151" s="42" t="s">
        <v>522</v>
      </c>
      <c r="J151" s="42">
        <v>87.21</v>
      </c>
      <c r="K151" s="42">
        <v>81.02</v>
      </c>
      <c r="L151" s="42">
        <v>116.28</v>
      </c>
      <c r="M151" s="42">
        <v>108.45</v>
      </c>
      <c r="N151" s="42" t="s">
        <v>522</v>
      </c>
      <c r="O151" s="42" t="s">
        <v>522</v>
      </c>
      <c r="P151" s="42">
        <v>118.37</v>
      </c>
    </row>
    <row r="152" spans="1:16" ht="12" customHeight="1">
      <c r="A152" s="38" t="s">
        <v>348</v>
      </c>
      <c r="B152" s="39" t="s">
        <v>151</v>
      </c>
      <c r="C152" s="39" t="s">
        <v>401</v>
      </c>
      <c r="D152" s="43">
        <v>115.25</v>
      </c>
      <c r="E152" s="42">
        <v>113.58</v>
      </c>
      <c r="F152" s="42">
        <v>112.37</v>
      </c>
      <c r="G152" s="42">
        <v>118.42</v>
      </c>
      <c r="H152" s="42">
        <v>203.68</v>
      </c>
      <c r="I152" s="42">
        <v>121.48</v>
      </c>
      <c r="J152" s="42">
        <v>98.46</v>
      </c>
      <c r="K152" s="42" t="s">
        <v>522</v>
      </c>
      <c r="L152" s="42" t="s">
        <v>522</v>
      </c>
      <c r="M152" s="42" t="s">
        <v>522</v>
      </c>
      <c r="N152" s="42" t="s">
        <v>522</v>
      </c>
      <c r="O152" s="42" t="s">
        <v>522</v>
      </c>
      <c r="P152" s="42">
        <v>109.31</v>
      </c>
    </row>
    <row r="153" spans="1:16" ht="12" customHeight="1">
      <c r="A153" s="38" t="s">
        <v>272</v>
      </c>
      <c r="B153" s="39" t="s">
        <v>63</v>
      </c>
      <c r="C153" s="39" t="s">
        <v>312</v>
      </c>
      <c r="D153" s="43">
        <v>101.11</v>
      </c>
      <c r="E153" s="42">
        <v>100.84</v>
      </c>
      <c r="F153" s="42">
        <v>101.28</v>
      </c>
      <c r="G153" s="42">
        <v>102.13</v>
      </c>
      <c r="H153" s="42">
        <v>110.55</v>
      </c>
      <c r="I153" s="42">
        <v>99.41</v>
      </c>
      <c r="J153" s="42">
        <v>104.41</v>
      </c>
      <c r="K153" s="42">
        <v>84.41</v>
      </c>
      <c r="L153" s="42">
        <v>96.01</v>
      </c>
      <c r="M153" s="42" t="s">
        <v>522</v>
      </c>
      <c r="N153" s="42" t="s">
        <v>522</v>
      </c>
      <c r="O153" s="42">
        <v>102.53</v>
      </c>
      <c r="P153" s="42">
        <v>94.74</v>
      </c>
    </row>
    <row r="154" spans="1:16" ht="12" customHeight="1">
      <c r="A154" s="38" t="s">
        <v>272</v>
      </c>
      <c r="B154" s="39" t="s">
        <v>56</v>
      </c>
      <c r="C154" s="39" t="s">
        <v>305</v>
      </c>
      <c r="D154" s="43">
        <v>73.02</v>
      </c>
      <c r="E154" s="42">
        <v>73.02</v>
      </c>
      <c r="F154" s="42" t="s">
        <v>522</v>
      </c>
      <c r="G154" s="42" t="s">
        <v>522</v>
      </c>
      <c r="H154" s="42" t="s">
        <v>522</v>
      </c>
      <c r="I154" s="42" t="s">
        <v>522</v>
      </c>
      <c r="J154" s="42">
        <v>73.07</v>
      </c>
      <c r="K154" s="42">
        <v>94.38</v>
      </c>
      <c r="L154" s="42">
        <v>80.2</v>
      </c>
      <c r="M154" s="42">
        <v>65.56</v>
      </c>
      <c r="N154" s="42" t="s">
        <v>522</v>
      </c>
      <c r="O154" s="42">
        <v>35.65</v>
      </c>
      <c r="P154" s="42" t="s">
        <v>522</v>
      </c>
    </row>
    <row r="155" spans="1:16" ht="12" customHeight="1">
      <c r="A155" s="38" t="s">
        <v>348</v>
      </c>
      <c r="B155" s="39" t="s">
        <v>152</v>
      </c>
      <c r="C155" s="39" t="s">
        <v>402</v>
      </c>
      <c r="D155" s="43">
        <v>102.66</v>
      </c>
      <c r="E155" s="42">
        <v>102.95</v>
      </c>
      <c r="F155" s="42">
        <v>117.63</v>
      </c>
      <c r="G155" s="42">
        <v>101.4</v>
      </c>
      <c r="H155" s="42">
        <v>91.01</v>
      </c>
      <c r="I155" s="42">
        <v>100.8</v>
      </c>
      <c r="J155" s="42">
        <v>96.88</v>
      </c>
      <c r="K155" s="42">
        <v>127.03</v>
      </c>
      <c r="L155" s="42">
        <v>143.02</v>
      </c>
      <c r="M155" s="42" t="s">
        <v>522</v>
      </c>
      <c r="N155" s="42" t="s">
        <v>522</v>
      </c>
      <c r="O155" s="42">
        <v>141.02</v>
      </c>
      <c r="P155" s="42">
        <v>64.57</v>
      </c>
    </row>
    <row r="156" spans="1:16" ht="12" customHeight="1">
      <c r="A156" s="38" t="s">
        <v>463</v>
      </c>
      <c r="B156" s="39" t="s">
        <v>262</v>
      </c>
      <c r="C156" s="39" t="s">
        <v>512</v>
      </c>
      <c r="D156" s="43">
        <v>89.69</v>
      </c>
      <c r="E156" s="42">
        <v>89.81</v>
      </c>
      <c r="F156" s="42">
        <v>90.97</v>
      </c>
      <c r="G156" s="42">
        <v>89.53</v>
      </c>
      <c r="H156" s="42">
        <v>83.79</v>
      </c>
      <c r="I156" s="42">
        <v>92.3</v>
      </c>
      <c r="J156" s="42">
        <v>85.89</v>
      </c>
      <c r="K156" s="42">
        <v>79.85</v>
      </c>
      <c r="L156" s="42">
        <v>122.81</v>
      </c>
      <c r="M156" s="42" t="s">
        <v>522</v>
      </c>
      <c r="N156" s="42" t="s">
        <v>522</v>
      </c>
      <c r="O156" s="42">
        <v>78.08</v>
      </c>
      <c r="P156" s="42">
        <v>100.72</v>
      </c>
    </row>
    <row r="157" spans="1:16" ht="12" customHeight="1">
      <c r="A157" s="38" t="s">
        <v>463</v>
      </c>
      <c r="B157" s="39" t="s">
        <v>255</v>
      </c>
      <c r="C157" s="39" t="s">
        <v>505</v>
      </c>
      <c r="D157" s="43">
        <v>90.98</v>
      </c>
      <c r="E157" s="42">
        <v>89.93</v>
      </c>
      <c r="F157" s="42">
        <v>80.84</v>
      </c>
      <c r="G157" s="42">
        <v>88.36</v>
      </c>
      <c r="H157" s="42">
        <v>121.54</v>
      </c>
      <c r="I157" s="42">
        <v>105.57</v>
      </c>
      <c r="J157" s="42">
        <v>89.1</v>
      </c>
      <c r="K157" s="42">
        <v>106.41</v>
      </c>
      <c r="L157" s="42">
        <v>65.4</v>
      </c>
      <c r="M157" s="42" t="s">
        <v>522</v>
      </c>
      <c r="N157" s="42" t="s">
        <v>522</v>
      </c>
      <c r="O157" s="42">
        <v>120.37</v>
      </c>
      <c r="P157" s="42">
        <v>97.01</v>
      </c>
    </row>
    <row r="158" spans="1:16" ht="12" customHeight="1">
      <c r="A158" s="38" t="s">
        <v>463</v>
      </c>
      <c r="B158" s="39" t="s">
        <v>237</v>
      </c>
      <c r="C158" s="39" t="s">
        <v>487</v>
      </c>
      <c r="D158" s="43">
        <v>94.9</v>
      </c>
      <c r="E158" s="42">
        <v>95.52</v>
      </c>
      <c r="F158" s="42">
        <v>87.62</v>
      </c>
      <c r="G158" s="42">
        <v>98.94</v>
      </c>
      <c r="H158" s="42">
        <v>65.27</v>
      </c>
      <c r="I158" s="42">
        <v>113.93</v>
      </c>
      <c r="J158" s="42">
        <v>92.6</v>
      </c>
      <c r="K158" s="42">
        <v>85.11</v>
      </c>
      <c r="L158" s="42">
        <v>95.22</v>
      </c>
      <c r="M158" s="42" t="s">
        <v>522</v>
      </c>
      <c r="N158" s="42" t="s">
        <v>522</v>
      </c>
      <c r="O158" s="42">
        <v>104.49</v>
      </c>
      <c r="P158" s="42">
        <v>102.1</v>
      </c>
    </row>
    <row r="159" spans="1:16" ht="12" customHeight="1">
      <c r="A159" s="38" t="s">
        <v>463</v>
      </c>
      <c r="B159" s="39" t="s">
        <v>219</v>
      </c>
      <c r="C159" s="39" t="s">
        <v>469</v>
      </c>
      <c r="D159" s="43">
        <v>107.4</v>
      </c>
      <c r="E159" s="42">
        <v>107.63</v>
      </c>
      <c r="F159" s="42">
        <v>114.53</v>
      </c>
      <c r="G159" s="42">
        <v>120.16</v>
      </c>
      <c r="H159" s="42">
        <v>94.07</v>
      </c>
      <c r="I159" s="42">
        <v>218.63</v>
      </c>
      <c r="J159" s="42">
        <v>87.48</v>
      </c>
      <c r="K159" s="42">
        <v>113.01</v>
      </c>
      <c r="L159" s="42" t="s">
        <v>522</v>
      </c>
      <c r="M159" s="42" t="s">
        <v>522</v>
      </c>
      <c r="N159" s="42" t="s">
        <v>522</v>
      </c>
      <c r="O159" s="42">
        <v>101.36</v>
      </c>
      <c r="P159" s="42">
        <v>116.56</v>
      </c>
    </row>
    <row r="160" spans="1:16" ht="12" customHeight="1">
      <c r="A160" s="38" t="s">
        <v>272</v>
      </c>
      <c r="B160" s="39" t="s">
        <v>93</v>
      </c>
      <c r="C160" s="39" t="s">
        <v>342</v>
      </c>
      <c r="D160" s="43">
        <v>114.94</v>
      </c>
      <c r="E160" s="42">
        <v>114.94</v>
      </c>
      <c r="F160" s="42" t="s">
        <v>522</v>
      </c>
      <c r="G160" s="42" t="s">
        <v>522</v>
      </c>
      <c r="H160" s="42" t="s">
        <v>522</v>
      </c>
      <c r="I160" s="42" t="s">
        <v>522</v>
      </c>
      <c r="J160" s="42">
        <v>60.37</v>
      </c>
      <c r="K160" s="42">
        <v>97.88</v>
      </c>
      <c r="L160" s="42">
        <v>112.64</v>
      </c>
      <c r="M160" s="42">
        <v>133.74</v>
      </c>
      <c r="N160" s="42" t="s">
        <v>522</v>
      </c>
      <c r="O160" s="42" t="s">
        <v>522</v>
      </c>
      <c r="P160" s="42" t="s">
        <v>522</v>
      </c>
    </row>
    <row r="161" spans="1:16" ht="12" customHeight="1">
      <c r="A161" s="38" t="s">
        <v>463</v>
      </c>
      <c r="B161" s="39" t="s">
        <v>238</v>
      </c>
      <c r="C161" s="39" t="s">
        <v>488</v>
      </c>
      <c r="D161" s="43">
        <v>112.07</v>
      </c>
      <c r="E161" s="42">
        <v>111.92</v>
      </c>
      <c r="F161" s="42">
        <v>101.19</v>
      </c>
      <c r="G161" s="42">
        <v>115.26</v>
      </c>
      <c r="H161" s="42">
        <v>116.45</v>
      </c>
      <c r="I161" s="42">
        <v>116.79</v>
      </c>
      <c r="J161" s="42">
        <v>111.65</v>
      </c>
      <c r="K161" s="42">
        <v>116.74</v>
      </c>
      <c r="L161" s="42">
        <v>94.12</v>
      </c>
      <c r="M161" s="42" t="s">
        <v>522</v>
      </c>
      <c r="N161" s="42" t="s">
        <v>522</v>
      </c>
      <c r="O161" s="42">
        <v>118.75</v>
      </c>
      <c r="P161" s="42">
        <v>128.09</v>
      </c>
    </row>
    <row r="162" spans="1:16" ht="12" customHeight="1">
      <c r="A162" s="38" t="s">
        <v>421</v>
      </c>
      <c r="B162" s="39" t="s">
        <v>202</v>
      </c>
      <c r="C162" s="39" t="s">
        <v>451</v>
      </c>
      <c r="D162" s="43">
        <v>131.83</v>
      </c>
      <c r="E162" s="42">
        <v>132.17</v>
      </c>
      <c r="F162" s="42">
        <v>158.97</v>
      </c>
      <c r="G162" s="42">
        <v>181.98</v>
      </c>
      <c r="H162" s="42">
        <v>117.97</v>
      </c>
      <c r="I162" s="42">
        <v>88.39</v>
      </c>
      <c r="J162" s="42">
        <v>92.97</v>
      </c>
      <c r="K162" s="42">
        <v>81.18</v>
      </c>
      <c r="L162" s="42" t="s">
        <v>522</v>
      </c>
      <c r="M162" s="42" t="s">
        <v>522</v>
      </c>
      <c r="N162" s="42" t="s">
        <v>522</v>
      </c>
      <c r="O162" s="42" t="s">
        <v>522</v>
      </c>
      <c r="P162" s="42">
        <v>117.32</v>
      </c>
    </row>
    <row r="163" spans="1:16" ht="12" customHeight="1">
      <c r="A163" s="38" t="s">
        <v>463</v>
      </c>
      <c r="B163" s="39" t="s">
        <v>258</v>
      </c>
      <c r="C163" s="39" t="s">
        <v>508</v>
      </c>
      <c r="D163" s="43">
        <v>87.65</v>
      </c>
      <c r="E163" s="42">
        <v>87.18</v>
      </c>
      <c r="F163" s="42">
        <v>84.28</v>
      </c>
      <c r="G163" s="42">
        <v>74.58</v>
      </c>
      <c r="H163" s="42">
        <v>123.09</v>
      </c>
      <c r="I163" s="42">
        <v>90.42</v>
      </c>
      <c r="J163" s="42">
        <v>102.84</v>
      </c>
      <c r="K163" s="42">
        <v>104.66</v>
      </c>
      <c r="L163" s="42">
        <v>110.13</v>
      </c>
      <c r="M163" s="42" t="s">
        <v>522</v>
      </c>
      <c r="N163" s="42" t="s">
        <v>522</v>
      </c>
      <c r="O163" s="42">
        <v>95.96</v>
      </c>
      <c r="P163" s="42">
        <v>93.69</v>
      </c>
    </row>
    <row r="164" spans="1:16" ht="12" customHeight="1">
      <c r="A164" s="38" t="s">
        <v>463</v>
      </c>
      <c r="B164" s="39" t="s">
        <v>260</v>
      </c>
      <c r="C164" s="39" t="s">
        <v>510</v>
      </c>
      <c r="D164" s="43">
        <v>88.56</v>
      </c>
      <c r="E164" s="42">
        <v>88.06</v>
      </c>
      <c r="F164" s="42">
        <v>85.39</v>
      </c>
      <c r="G164" s="42">
        <v>81.39</v>
      </c>
      <c r="H164" s="42">
        <v>110.34</v>
      </c>
      <c r="I164" s="42">
        <v>98.99</v>
      </c>
      <c r="J164" s="42">
        <v>93.47</v>
      </c>
      <c r="K164" s="42">
        <v>101.91</v>
      </c>
      <c r="L164" s="42">
        <v>105.62</v>
      </c>
      <c r="M164" s="42" t="s">
        <v>522</v>
      </c>
      <c r="N164" s="42" t="s">
        <v>522</v>
      </c>
      <c r="O164" s="42">
        <v>95.93</v>
      </c>
      <c r="P164" s="42">
        <v>90.95</v>
      </c>
    </row>
    <row r="165" spans="1:16" ht="12" customHeight="1">
      <c r="A165" s="38" t="s">
        <v>421</v>
      </c>
      <c r="B165" s="39" t="s">
        <v>172</v>
      </c>
      <c r="C165" s="39" t="s">
        <v>422</v>
      </c>
      <c r="D165" s="43">
        <v>115.51</v>
      </c>
      <c r="E165" s="42">
        <v>116.04</v>
      </c>
      <c r="F165" s="42">
        <v>119.01</v>
      </c>
      <c r="G165" s="42">
        <v>139.11</v>
      </c>
      <c r="H165" s="42">
        <v>92.01</v>
      </c>
      <c r="I165" s="42">
        <v>80.4</v>
      </c>
      <c r="J165" s="42">
        <v>120.99</v>
      </c>
      <c r="K165" s="42">
        <v>117.65</v>
      </c>
      <c r="L165" s="42">
        <v>47.43</v>
      </c>
      <c r="M165" s="42">
        <v>104.73</v>
      </c>
      <c r="N165" s="42" t="s">
        <v>522</v>
      </c>
      <c r="O165" s="42">
        <v>122.13</v>
      </c>
      <c r="P165" s="42">
        <v>93.51</v>
      </c>
    </row>
    <row r="166" spans="1:16" ht="12" customHeight="1">
      <c r="A166" s="38" t="s">
        <v>272</v>
      </c>
      <c r="B166" s="39" t="s">
        <v>54</v>
      </c>
      <c r="C166" s="39" t="s">
        <v>303</v>
      </c>
      <c r="D166" s="43">
        <v>97.89</v>
      </c>
      <c r="E166" s="42">
        <v>98.14</v>
      </c>
      <c r="F166" s="42">
        <v>96.79</v>
      </c>
      <c r="G166" s="42">
        <v>88.97</v>
      </c>
      <c r="H166" s="42">
        <v>90.14</v>
      </c>
      <c r="I166" s="42">
        <v>95.05</v>
      </c>
      <c r="J166" s="42">
        <v>101.57</v>
      </c>
      <c r="K166" s="42">
        <v>108.64</v>
      </c>
      <c r="L166" s="42" t="s">
        <v>522</v>
      </c>
      <c r="M166" s="42" t="s">
        <v>522</v>
      </c>
      <c r="N166" s="42" t="s">
        <v>522</v>
      </c>
      <c r="O166" s="42">
        <v>100.27</v>
      </c>
      <c r="P166" s="42">
        <v>112.92</v>
      </c>
    </row>
    <row r="167" spans="1:16" ht="12" customHeight="1">
      <c r="A167" s="38" t="s">
        <v>463</v>
      </c>
      <c r="B167" s="39" t="s">
        <v>251</v>
      </c>
      <c r="C167" s="39" t="s">
        <v>501</v>
      </c>
      <c r="D167" s="43">
        <v>136.27</v>
      </c>
      <c r="E167" s="42">
        <v>137.76</v>
      </c>
      <c r="F167" s="42">
        <v>163.19</v>
      </c>
      <c r="G167" s="42">
        <v>116.17</v>
      </c>
      <c r="H167" s="42">
        <v>105.39</v>
      </c>
      <c r="I167" s="42" t="s">
        <v>522</v>
      </c>
      <c r="J167" s="42">
        <v>130.08</v>
      </c>
      <c r="K167" s="42">
        <v>288.82</v>
      </c>
      <c r="L167" s="42" t="s">
        <v>522</v>
      </c>
      <c r="M167" s="42" t="s">
        <v>522</v>
      </c>
      <c r="N167" s="42" t="s">
        <v>522</v>
      </c>
      <c r="O167" s="42" t="s">
        <v>522</v>
      </c>
      <c r="P167" s="42">
        <v>133.72</v>
      </c>
    </row>
    <row r="168" spans="1:16" ht="12" customHeight="1">
      <c r="A168" s="38" t="s">
        <v>421</v>
      </c>
      <c r="B168" s="39" t="s">
        <v>173</v>
      </c>
      <c r="C168" s="39" t="s">
        <v>423</v>
      </c>
      <c r="D168" s="43">
        <v>147.16</v>
      </c>
      <c r="E168" s="42">
        <v>152.54</v>
      </c>
      <c r="F168" s="42">
        <v>153.68</v>
      </c>
      <c r="G168" s="42">
        <v>155.58</v>
      </c>
      <c r="H168" s="42">
        <v>62.28</v>
      </c>
      <c r="I168" s="42">
        <v>195.1</v>
      </c>
      <c r="J168" s="42">
        <v>149.07</v>
      </c>
      <c r="K168" s="42" t="s">
        <v>522</v>
      </c>
      <c r="L168" s="42" t="s">
        <v>522</v>
      </c>
      <c r="M168" s="42" t="s">
        <v>522</v>
      </c>
      <c r="N168" s="42" t="s">
        <v>522</v>
      </c>
      <c r="O168" s="42" t="s">
        <v>522</v>
      </c>
      <c r="P168" s="42">
        <v>108.15</v>
      </c>
    </row>
    <row r="169" spans="1:16" ht="12" customHeight="1">
      <c r="A169" s="38" t="s">
        <v>463</v>
      </c>
      <c r="B169" s="39" t="s">
        <v>214</v>
      </c>
      <c r="C169" s="39" t="s">
        <v>464</v>
      </c>
      <c r="D169" s="43">
        <v>94.15</v>
      </c>
      <c r="E169" s="42">
        <v>94.36</v>
      </c>
      <c r="F169" s="42">
        <v>108.78</v>
      </c>
      <c r="G169" s="42">
        <v>75.77</v>
      </c>
      <c r="H169" s="42">
        <v>89.21</v>
      </c>
      <c r="I169" s="42">
        <v>127.13</v>
      </c>
      <c r="J169" s="42">
        <v>98.33</v>
      </c>
      <c r="K169" s="42">
        <v>85.82</v>
      </c>
      <c r="L169" s="42">
        <v>71.96</v>
      </c>
      <c r="M169" s="42" t="s">
        <v>522</v>
      </c>
      <c r="N169" s="42" t="s">
        <v>522</v>
      </c>
      <c r="O169" s="42">
        <v>117.84</v>
      </c>
      <c r="P169" s="42">
        <v>89.09</v>
      </c>
    </row>
    <row r="170" spans="1:16" ht="12" customHeight="1">
      <c r="A170" s="38" t="s">
        <v>463</v>
      </c>
      <c r="B170" s="39" t="s">
        <v>254</v>
      </c>
      <c r="C170" s="39" t="s">
        <v>504</v>
      </c>
      <c r="D170" s="43">
        <v>90.73</v>
      </c>
      <c r="E170" s="42">
        <v>91.01</v>
      </c>
      <c r="F170" s="42">
        <v>85.41</v>
      </c>
      <c r="G170" s="42">
        <v>87.91</v>
      </c>
      <c r="H170" s="42">
        <v>82.63</v>
      </c>
      <c r="I170" s="42">
        <v>111.86</v>
      </c>
      <c r="J170" s="42">
        <v>91.18</v>
      </c>
      <c r="K170" s="42">
        <v>86.7</v>
      </c>
      <c r="L170" s="42">
        <v>58.7</v>
      </c>
      <c r="M170" s="42" t="s">
        <v>522</v>
      </c>
      <c r="N170" s="42" t="s">
        <v>522</v>
      </c>
      <c r="O170" s="42">
        <v>89.36</v>
      </c>
      <c r="P170" s="42">
        <v>108.37</v>
      </c>
    </row>
    <row r="171" spans="1:16" ht="12" customHeight="1">
      <c r="A171" s="38" t="s">
        <v>272</v>
      </c>
      <c r="B171" s="39" t="s">
        <v>48</v>
      </c>
      <c r="C171" s="39" t="s">
        <v>297</v>
      </c>
      <c r="D171" s="43">
        <v>98.02</v>
      </c>
      <c r="E171" s="42">
        <v>97.41</v>
      </c>
      <c r="F171" s="42">
        <v>98.96</v>
      </c>
      <c r="G171" s="42">
        <v>102.02</v>
      </c>
      <c r="H171" s="42">
        <v>120.06</v>
      </c>
      <c r="I171" s="42">
        <v>78.24</v>
      </c>
      <c r="J171" s="42">
        <v>97.51</v>
      </c>
      <c r="K171" s="42">
        <v>109.2</v>
      </c>
      <c r="L171" s="42">
        <v>76.48</v>
      </c>
      <c r="M171" s="42" t="s">
        <v>522</v>
      </c>
      <c r="N171" s="42" t="s">
        <v>522</v>
      </c>
      <c r="O171" s="42">
        <v>105.14</v>
      </c>
      <c r="P171" s="42">
        <v>119.57</v>
      </c>
    </row>
    <row r="172" spans="1:16" ht="12" customHeight="1">
      <c r="A172" s="38" t="s">
        <v>463</v>
      </c>
      <c r="B172" s="39" t="s">
        <v>264</v>
      </c>
      <c r="C172" s="39" t="s">
        <v>514</v>
      </c>
      <c r="D172" s="43">
        <v>90.62</v>
      </c>
      <c r="E172" s="42">
        <v>90.38</v>
      </c>
      <c r="F172" s="42">
        <v>87.94</v>
      </c>
      <c r="G172" s="42">
        <v>89.2</v>
      </c>
      <c r="H172" s="42">
        <v>96.09</v>
      </c>
      <c r="I172" s="42">
        <v>118.82</v>
      </c>
      <c r="J172" s="42">
        <v>83.15</v>
      </c>
      <c r="K172" s="42">
        <v>129.06</v>
      </c>
      <c r="L172" s="42">
        <v>90.54</v>
      </c>
      <c r="M172" s="42" t="s">
        <v>522</v>
      </c>
      <c r="N172" s="42" t="s">
        <v>522</v>
      </c>
      <c r="O172" s="42">
        <v>115.07</v>
      </c>
      <c r="P172" s="42">
        <v>85.1</v>
      </c>
    </row>
    <row r="173" spans="1:16" ht="12" customHeight="1">
      <c r="A173" s="38" t="s">
        <v>348</v>
      </c>
      <c r="B173" s="39" t="s">
        <v>137</v>
      </c>
      <c r="C173" s="39" t="s">
        <v>387</v>
      </c>
      <c r="D173" s="43">
        <v>97.31</v>
      </c>
      <c r="E173" s="42">
        <v>97.7</v>
      </c>
      <c r="F173" s="42">
        <v>96.9</v>
      </c>
      <c r="G173" s="42">
        <v>94.97</v>
      </c>
      <c r="H173" s="42">
        <v>82.55</v>
      </c>
      <c r="I173" s="42">
        <v>103.51</v>
      </c>
      <c r="J173" s="42">
        <v>104.7</v>
      </c>
      <c r="K173" s="42">
        <v>126.39</v>
      </c>
      <c r="L173" s="42">
        <v>92.12</v>
      </c>
      <c r="M173" s="42" t="s">
        <v>522</v>
      </c>
      <c r="N173" s="42" t="s">
        <v>522</v>
      </c>
      <c r="O173" s="42">
        <v>85.46</v>
      </c>
      <c r="P173" s="42">
        <v>95.39</v>
      </c>
    </row>
    <row r="174" spans="1:16" ht="12" customHeight="1">
      <c r="A174" s="38" t="s">
        <v>272</v>
      </c>
      <c r="B174" s="39" t="s">
        <v>78</v>
      </c>
      <c r="C174" s="39" t="s">
        <v>327</v>
      </c>
      <c r="D174" s="43">
        <v>101.7</v>
      </c>
      <c r="E174" s="42">
        <v>101.25</v>
      </c>
      <c r="F174" s="42">
        <v>115.25</v>
      </c>
      <c r="G174" s="42">
        <v>97.71</v>
      </c>
      <c r="H174" s="42">
        <v>115.89</v>
      </c>
      <c r="I174" s="42">
        <v>102.36</v>
      </c>
      <c r="J174" s="42">
        <v>115.56</v>
      </c>
      <c r="K174" s="42">
        <v>75.34</v>
      </c>
      <c r="L174" s="42">
        <v>114.09</v>
      </c>
      <c r="M174" s="42" t="s">
        <v>522</v>
      </c>
      <c r="N174" s="42" t="s">
        <v>522</v>
      </c>
      <c r="O174" s="42">
        <v>84.02</v>
      </c>
      <c r="P174" s="42">
        <v>80.45</v>
      </c>
    </row>
    <row r="175" spans="1:16" ht="12" customHeight="1">
      <c r="A175" s="38" t="s">
        <v>272</v>
      </c>
      <c r="B175" s="39" t="s">
        <v>81</v>
      </c>
      <c r="C175" s="39" t="s">
        <v>330</v>
      </c>
      <c r="D175" s="43">
        <v>111.62</v>
      </c>
      <c r="E175" s="42">
        <v>111.21</v>
      </c>
      <c r="F175" s="42">
        <v>91.82</v>
      </c>
      <c r="G175" s="42">
        <v>95.37</v>
      </c>
      <c r="H175" s="42">
        <v>133.88</v>
      </c>
      <c r="I175" s="42">
        <v>114.22</v>
      </c>
      <c r="J175" s="42">
        <v>110.63</v>
      </c>
      <c r="K175" s="42">
        <v>224.72</v>
      </c>
      <c r="L175" s="42">
        <v>154.41</v>
      </c>
      <c r="M175" s="42">
        <v>123.31</v>
      </c>
      <c r="N175" s="42" t="s">
        <v>522</v>
      </c>
      <c r="O175" s="42">
        <v>92.41</v>
      </c>
      <c r="P175" s="42">
        <v>161.11</v>
      </c>
    </row>
    <row r="176" spans="1:16" ht="12" customHeight="1">
      <c r="A176" s="38" t="s">
        <v>272</v>
      </c>
      <c r="B176" s="39" t="s">
        <v>98</v>
      </c>
      <c r="C176" s="39" t="s">
        <v>347</v>
      </c>
      <c r="D176" s="43">
        <v>122.84</v>
      </c>
      <c r="E176" s="42">
        <v>122.84</v>
      </c>
      <c r="F176" s="42" t="s">
        <v>522</v>
      </c>
      <c r="G176" s="42" t="s">
        <v>522</v>
      </c>
      <c r="H176" s="42" t="s">
        <v>522</v>
      </c>
      <c r="I176" s="42" t="s">
        <v>522</v>
      </c>
      <c r="J176" s="42" t="s">
        <v>522</v>
      </c>
      <c r="K176" s="42" t="s">
        <v>522</v>
      </c>
      <c r="L176" s="42" t="s">
        <v>522</v>
      </c>
      <c r="M176" s="42">
        <v>122.84</v>
      </c>
      <c r="N176" s="42" t="s">
        <v>522</v>
      </c>
      <c r="O176" s="42" t="s">
        <v>522</v>
      </c>
      <c r="P176" s="42" t="s">
        <v>522</v>
      </c>
    </row>
    <row r="177" spans="1:16" ht="12" customHeight="1">
      <c r="A177" s="38" t="s">
        <v>272</v>
      </c>
      <c r="B177" s="39" t="s">
        <v>85</v>
      </c>
      <c r="C177" s="39" t="s">
        <v>334</v>
      </c>
      <c r="D177" s="43">
        <v>97.01</v>
      </c>
      <c r="E177" s="42">
        <v>97.48</v>
      </c>
      <c r="F177" s="42">
        <v>94.45</v>
      </c>
      <c r="G177" s="42">
        <v>118.05</v>
      </c>
      <c r="H177" s="42">
        <v>85.86</v>
      </c>
      <c r="I177" s="42">
        <v>91.36</v>
      </c>
      <c r="J177" s="42">
        <v>86.11</v>
      </c>
      <c r="K177" s="42">
        <v>91.77</v>
      </c>
      <c r="L177" s="42">
        <v>90.58</v>
      </c>
      <c r="M177" s="42">
        <v>79.75</v>
      </c>
      <c r="N177" s="42" t="s">
        <v>522</v>
      </c>
      <c r="O177" s="42">
        <v>87.69</v>
      </c>
      <c r="P177" s="42">
        <v>92.42</v>
      </c>
    </row>
    <row r="178" spans="1:16" ht="12" customHeight="1">
      <c r="A178" s="38" t="s">
        <v>348</v>
      </c>
      <c r="B178" s="39" t="s">
        <v>101</v>
      </c>
      <c r="C178" s="39" t="s">
        <v>351</v>
      </c>
      <c r="D178" s="43">
        <v>107.32</v>
      </c>
      <c r="E178" s="42">
        <v>104.08</v>
      </c>
      <c r="F178" s="42">
        <v>105.46</v>
      </c>
      <c r="G178" s="42">
        <v>110.76</v>
      </c>
      <c r="H178" s="42">
        <v>185.86</v>
      </c>
      <c r="I178" s="42">
        <v>106.39</v>
      </c>
      <c r="J178" s="42">
        <v>93.29</v>
      </c>
      <c r="K178" s="42">
        <v>89.61</v>
      </c>
      <c r="L178" s="42">
        <v>146.33</v>
      </c>
      <c r="M178" s="42" t="s">
        <v>522</v>
      </c>
      <c r="N178" s="42" t="s">
        <v>522</v>
      </c>
      <c r="O178" s="42">
        <v>90.18</v>
      </c>
      <c r="P178" s="42">
        <v>237.1</v>
      </c>
    </row>
    <row r="179" spans="1:16" ht="12" customHeight="1">
      <c r="A179" s="38" t="s">
        <v>348</v>
      </c>
      <c r="B179" s="39" t="s">
        <v>139</v>
      </c>
      <c r="C179" s="39" t="s">
        <v>389</v>
      </c>
      <c r="D179" s="43">
        <v>93.01</v>
      </c>
      <c r="E179" s="42">
        <v>94.32</v>
      </c>
      <c r="F179" s="42">
        <v>93.1</v>
      </c>
      <c r="G179" s="42">
        <v>75.05</v>
      </c>
      <c r="H179" s="42">
        <v>33.57</v>
      </c>
      <c r="I179" s="42">
        <v>88.15</v>
      </c>
      <c r="J179" s="42">
        <v>129.66</v>
      </c>
      <c r="K179" s="42">
        <v>128.74</v>
      </c>
      <c r="L179" s="42">
        <v>57.88</v>
      </c>
      <c r="M179" s="42" t="s">
        <v>522</v>
      </c>
      <c r="N179" s="42" t="s">
        <v>522</v>
      </c>
      <c r="O179" s="42">
        <v>82.09</v>
      </c>
      <c r="P179" s="42">
        <v>107.87</v>
      </c>
    </row>
    <row r="180" spans="1:16" ht="12" customHeight="1">
      <c r="A180" s="38" t="s">
        <v>348</v>
      </c>
      <c r="B180" s="39" t="s">
        <v>116</v>
      </c>
      <c r="C180" s="39" t="s">
        <v>366</v>
      </c>
      <c r="D180" s="43">
        <v>107.79</v>
      </c>
      <c r="E180" s="42">
        <v>107.79</v>
      </c>
      <c r="F180" s="42">
        <v>108.68</v>
      </c>
      <c r="G180" s="42" t="s">
        <v>522</v>
      </c>
      <c r="H180" s="42" t="s">
        <v>522</v>
      </c>
      <c r="I180" s="42" t="s">
        <v>522</v>
      </c>
      <c r="J180" s="42">
        <v>109.1</v>
      </c>
      <c r="K180" s="42">
        <v>102.69</v>
      </c>
      <c r="L180" s="42">
        <v>109.37</v>
      </c>
      <c r="M180" s="42">
        <v>108.06</v>
      </c>
      <c r="N180" s="42" t="s">
        <v>522</v>
      </c>
      <c r="O180" s="42">
        <v>101.45</v>
      </c>
      <c r="P180" s="42">
        <v>103.09</v>
      </c>
    </row>
    <row r="181" spans="1:16" ht="12" customHeight="1">
      <c r="A181" s="38" t="s">
        <v>463</v>
      </c>
      <c r="B181" s="39" t="s">
        <v>233</v>
      </c>
      <c r="C181" s="39" t="s">
        <v>483</v>
      </c>
      <c r="D181" s="43">
        <v>87.6</v>
      </c>
      <c r="E181" s="42">
        <v>87.6</v>
      </c>
      <c r="F181" s="42">
        <v>30.6</v>
      </c>
      <c r="G181" s="42" t="s">
        <v>522</v>
      </c>
      <c r="H181" s="42" t="s">
        <v>522</v>
      </c>
      <c r="I181" s="42" t="s">
        <v>522</v>
      </c>
      <c r="J181" s="42">
        <v>96.16</v>
      </c>
      <c r="K181" s="42">
        <v>63.82</v>
      </c>
      <c r="L181" s="42">
        <v>89.29</v>
      </c>
      <c r="M181" s="42">
        <v>72.62</v>
      </c>
      <c r="N181" s="42" t="s">
        <v>522</v>
      </c>
      <c r="O181" s="42">
        <v>97.19</v>
      </c>
      <c r="P181" s="42">
        <v>122.19</v>
      </c>
    </row>
    <row r="182" spans="1:16" ht="12" customHeight="1">
      <c r="A182" s="38" t="s">
        <v>463</v>
      </c>
      <c r="B182" s="39" t="s">
        <v>259</v>
      </c>
      <c r="C182" s="39" t="s">
        <v>509</v>
      </c>
      <c r="D182" s="43">
        <v>99.22</v>
      </c>
      <c r="E182" s="42">
        <v>98.19</v>
      </c>
      <c r="F182" s="42">
        <v>119.65</v>
      </c>
      <c r="G182" s="42">
        <v>124.69</v>
      </c>
      <c r="H182" s="42">
        <v>124.36</v>
      </c>
      <c r="I182" s="42" t="s">
        <v>522</v>
      </c>
      <c r="J182" s="42">
        <v>97.18</v>
      </c>
      <c r="K182" s="42">
        <v>73.92</v>
      </c>
      <c r="L182" s="42">
        <v>86.67</v>
      </c>
      <c r="M182" s="42">
        <v>114.18</v>
      </c>
      <c r="N182" s="42" t="s">
        <v>522</v>
      </c>
      <c r="O182" s="42">
        <v>85.6</v>
      </c>
      <c r="P182" s="42">
        <v>118.66</v>
      </c>
    </row>
    <row r="183" spans="1:16" ht="12" customHeight="1">
      <c r="A183" s="38" t="s">
        <v>463</v>
      </c>
      <c r="B183" s="39" t="s">
        <v>245</v>
      </c>
      <c r="C183" s="39" t="s">
        <v>495</v>
      </c>
      <c r="D183" s="43">
        <v>113.65</v>
      </c>
      <c r="E183" s="42">
        <v>113.65</v>
      </c>
      <c r="F183" s="42" t="s">
        <v>522</v>
      </c>
      <c r="G183" s="42" t="s">
        <v>522</v>
      </c>
      <c r="H183" s="42" t="s">
        <v>522</v>
      </c>
      <c r="I183" s="42" t="s">
        <v>522</v>
      </c>
      <c r="J183" s="42" t="s">
        <v>522</v>
      </c>
      <c r="K183" s="42" t="s">
        <v>522</v>
      </c>
      <c r="L183" s="42" t="s">
        <v>522</v>
      </c>
      <c r="M183" s="42" t="s">
        <v>522</v>
      </c>
      <c r="N183" s="42">
        <v>113.65</v>
      </c>
      <c r="O183" s="42" t="s">
        <v>522</v>
      </c>
      <c r="P183" s="42" t="s">
        <v>522</v>
      </c>
    </row>
    <row r="184" spans="1:16" ht="12" customHeight="1">
      <c r="A184" s="38" t="s">
        <v>463</v>
      </c>
      <c r="B184" s="39" t="s">
        <v>249</v>
      </c>
      <c r="C184" s="39" t="s">
        <v>499</v>
      </c>
      <c r="D184" s="43">
        <v>89.39</v>
      </c>
      <c r="E184" s="42">
        <v>89.76</v>
      </c>
      <c r="F184" s="42">
        <v>91.62</v>
      </c>
      <c r="G184" s="42">
        <v>95.19</v>
      </c>
      <c r="H184" s="42">
        <v>57.92</v>
      </c>
      <c r="I184" s="42">
        <v>109.84</v>
      </c>
      <c r="J184" s="42">
        <v>93.44</v>
      </c>
      <c r="K184" s="42">
        <v>87.6</v>
      </c>
      <c r="L184" s="42">
        <v>108.73</v>
      </c>
      <c r="M184" s="42" t="s">
        <v>522</v>
      </c>
      <c r="N184" s="42" t="s">
        <v>522</v>
      </c>
      <c r="O184" s="42">
        <v>81.31</v>
      </c>
      <c r="P184" s="42">
        <v>66.51</v>
      </c>
    </row>
    <row r="185" spans="1:16" ht="12" customHeight="1">
      <c r="A185" s="38" t="s">
        <v>463</v>
      </c>
      <c r="B185" s="39" t="s">
        <v>229</v>
      </c>
      <c r="C185" s="39" t="s">
        <v>479</v>
      </c>
      <c r="D185" s="43">
        <v>107.54</v>
      </c>
      <c r="E185" s="42">
        <v>107.54</v>
      </c>
      <c r="F185" s="42" t="s">
        <v>522</v>
      </c>
      <c r="G185" s="42" t="s">
        <v>522</v>
      </c>
      <c r="H185" s="42" t="s">
        <v>522</v>
      </c>
      <c r="I185" s="42" t="s">
        <v>522</v>
      </c>
      <c r="J185" s="42" t="s">
        <v>522</v>
      </c>
      <c r="K185" s="42" t="s">
        <v>522</v>
      </c>
      <c r="L185" s="42" t="s">
        <v>522</v>
      </c>
      <c r="M185" s="42" t="s">
        <v>522</v>
      </c>
      <c r="N185" s="42">
        <v>107.54</v>
      </c>
      <c r="O185" s="42" t="s">
        <v>522</v>
      </c>
      <c r="P185" s="42" t="s">
        <v>522</v>
      </c>
    </row>
    <row r="186" spans="1:16" ht="12" customHeight="1">
      <c r="A186" s="38" t="s">
        <v>348</v>
      </c>
      <c r="B186" s="39" t="s">
        <v>166</v>
      </c>
      <c r="C186" s="39" t="s">
        <v>415</v>
      </c>
      <c r="D186" s="43">
        <v>105.98</v>
      </c>
      <c r="E186" s="42">
        <v>105.98</v>
      </c>
      <c r="F186" s="42">
        <v>252</v>
      </c>
      <c r="G186" s="42" t="s">
        <v>522</v>
      </c>
      <c r="H186" s="42" t="s">
        <v>522</v>
      </c>
      <c r="I186" s="42" t="s">
        <v>522</v>
      </c>
      <c r="J186" s="42">
        <v>76.2</v>
      </c>
      <c r="K186" s="42" t="s">
        <v>522</v>
      </c>
      <c r="L186" s="42">
        <v>101.12</v>
      </c>
      <c r="M186" s="42">
        <v>117.47</v>
      </c>
      <c r="N186" s="42" t="s">
        <v>522</v>
      </c>
      <c r="O186" s="42">
        <v>70.98</v>
      </c>
      <c r="P186" s="42" t="s">
        <v>522</v>
      </c>
    </row>
    <row r="187" spans="1:16" ht="12" customHeight="1">
      <c r="A187" s="38" t="s">
        <v>421</v>
      </c>
      <c r="B187" s="39" t="s">
        <v>204</v>
      </c>
      <c r="C187" s="39" t="s">
        <v>453</v>
      </c>
      <c r="D187" s="43">
        <v>111.84</v>
      </c>
      <c r="E187" s="42">
        <v>111.84</v>
      </c>
      <c r="F187" s="42" t="s">
        <v>522</v>
      </c>
      <c r="G187" s="42" t="s">
        <v>522</v>
      </c>
      <c r="H187" s="42" t="s">
        <v>522</v>
      </c>
      <c r="I187" s="42" t="s">
        <v>522</v>
      </c>
      <c r="J187" s="42" t="s">
        <v>522</v>
      </c>
      <c r="K187" s="42" t="s">
        <v>522</v>
      </c>
      <c r="L187" s="42" t="s">
        <v>522</v>
      </c>
      <c r="M187" s="42">
        <v>111.84</v>
      </c>
      <c r="N187" s="42" t="s">
        <v>522</v>
      </c>
      <c r="O187" s="42" t="s">
        <v>522</v>
      </c>
      <c r="P187" s="42" t="s">
        <v>522</v>
      </c>
    </row>
    <row r="188" spans="1:16" ht="12" customHeight="1">
      <c r="A188" s="38" t="s">
        <v>421</v>
      </c>
      <c r="B188" s="39" t="s">
        <v>211</v>
      </c>
      <c r="C188" s="39" t="s">
        <v>460</v>
      </c>
      <c r="D188" s="43">
        <v>112.21</v>
      </c>
      <c r="E188" s="42">
        <v>110.68</v>
      </c>
      <c r="F188" s="42">
        <v>115.09</v>
      </c>
      <c r="G188" s="42">
        <v>107.75</v>
      </c>
      <c r="H188" s="42">
        <v>153.1</v>
      </c>
      <c r="I188" s="42">
        <v>121.33</v>
      </c>
      <c r="J188" s="42">
        <v>95.39</v>
      </c>
      <c r="K188" s="42">
        <v>128.87</v>
      </c>
      <c r="L188" s="42">
        <v>156.95</v>
      </c>
      <c r="M188" s="42" t="s">
        <v>522</v>
      </c>
      <c r="N188" s="42" t="s">
        <v>522</v>
      </c>
      <c r="O188" s="42">
        <v>99.59</v>
      </c>
      <c r="P188" s="42">
        <v>138.38</v>
      </c>
    </row>
    <row r="189" spans="1:16" ht="12" customHeight="1">
      <c r="A189" s="38" t="s">
        <v>348</v>
      </c>
      <c r="B189" s="39" t="s">
        <v>133</v>
      </c>
      <c r="C189" s="39" t="s">
        <v>383</v>
      </c>
      <c r="D189" s="43">
        <v>126.02</v>
      </c>
      <c r="E189" s="42">
        <v>126.02</v>
      </c>
      <c r="F189" s="42" t="s">
        <v>522</v>
      </c>
      <c r="G189" s="42" t="s">
        <v>522</v>
      </c>
      <c r="H189" s="42" t="s">
        <v>522</v>
      </c>
      <c r="I189" s="42" t="s">
        <v>522</v>
      </c>
      <c r="J189" s="42" t="s">
        <v>522</v>
      </c>
      <c r="K189" s="42" t="s">
        <v>522</v>
      </c>
      <c r="L189" s="42">
        <v>49.67</v>
      </c>
      <c r="M189" s="42">
        <v>147.38</v>
      </c>
      <c r="N189" s="42" t="s">
        <v>522</v>
      </c>
      <c r="O189" s="42" t="s">
        <v>522</v>
      </c>
      <c r="P189" s="42" t="s">
        <v>522</v>
      </c>
    </row>
    <row r="190" spans="1:16" ht="12" customHeight="1">
      <c r="A190" s="38" t="s">
        <v>272</v>
      </c>
      <c r="B190" s="39" t="s">
        <v>29</v>
      </c>
      <c r="C190" s="39" t="s">
        <v>278</v>
      </c>
      <c r="D190" s="43">
        <v>88.26</v>
      </c>
      <c r="E190" s="42">
        <v>87.64</v>
      </c>
      <c r="F190" s="42">
        <v>87.58</v>
      </c>
      <c r="G190" s="42">
        <v>83.34</v>
      </c>
      <c r="H190" s="42">
        <v>124.98</v>
      </c>
      <c r="I190" s="42">
        <v>84.41</v>
      </c>
      <c r="J190" s="42">
        <v>98.47</v>
      </c>
      <c r="K190" s="42">
        <v>110.37</v>
      </c>
      <c r="L190" s="42">
        <v>77.79</v>
      </c>
      <c r="M190" s="42" t="s">
        <v>522</v>
      </c>
      <c r="N190" s="42" t="s">
        <v>522</v>
      </c>
      <c r="O190" s="42">
        <v>88.07</v>
      </c>
      <c r="P190" s="42">
        <v>87.51</v>
      </c>
    </row>
    <row r="191" spans="1:16" ht="12" customHeight="1">
      <c r="A191" s="38" t="s">
        <v>272</v>
      </c>
      <c r="B191" s="39" t="s">
        <v>24</v>
      </c>
      <c r="C191" s="39" t="s">
        <v>273</v>
      </c>
      <c r="D191" s="43">
        <v>91.13</v>
      </c>
      <c r="E191" s="42">
        <v>91.54</v>
      </c>
      <c r="F191" s="42">
        <v>100.18</v>
      </c>
      <c r="G191" s="42">
        <v>88.98</v>
      </c>
      <c r="H191" s="42">
        <v>79.73</v>
      </c>
      <c r="I191" s="42">
        <v>127.71</v>
      </c>
      <c r="J191" s="42">
        <v>89.22</v>
      </c>
      <c r="K191" s="42">
        <v>54.68</v>
      </c>
      <c r="L191" s="42">
        <v>88.97</v>
      </c>
      <c r="M191" s="42">
        <v>105.25</v>
      </c>
      <c r="N191" s="42" t="s">
        <v>522</v>
      </c>
      <c r="O191" s="42">
        <v>92.6</v>
      </c>
      <c r="P191" s="42">
        <v>117.33</v>
      </c>
    </row>
    <row r="192" spans="1:16" ht="12" customHeight="1">
      <c r="A192" s="38" t="s">
        <v>348</v>
      </c>
      <c r="B192" s="39" t="s">
        <v>119</v>
      </c>
      <c r="C192" s="39" t="s">
        <v>369</v>
      </c>
      <c r="D192" s="43">
        <v>91.15</v>
      </c>
      <c r="E192" s="42">
        <v>90.69</v>
      </c>
      <c r="F192" s="42">
        <v>80.5</v>
      </c>
      <c r="G192" s="42">
        <v>93.31</v>
      </c>
      <c r="H192" s="42">
        <v>104.75</v>
      </c>
      <c r="I192" s="42">
        <v>84.28</v>
      </c>
      <c r="J192" s="42">
        <v>74.31</v>
      </c>
      <c r="K192" s="42">
        <v>91.99</v>
      </c>
      <c r="L192" s="42">
        <v>109.07</v>
      </c>
      <c r="M192" s="42" t="s">
        <v>522</v>
      </c>
      <c r="N192" s="42" t="s">
        <v>522</v>
      </c>
      <c r="O192" s="42">
        <v>108.56</v>
      </c>
      <c r="P192" s="42">
        <v>91.49</v>
      </c>
    </row>
    <row r="193" spans="1:16" ht="12" customHeight="1">
      <c r="A193" s="38" t="s">
        <v>421</v>
      </c>
      <c r="B193" s="39" t="s">
        <v>198</v>
      </c>
      <c r="C193" s="39" t="s">
        <v>448</v>
      </c>
      <c r="D193" s="43">
        <v>127.62</v>
      </c>
      <c r="E193" s="42">
        <v>127.62</v>
      </c>
      <c r="F193" s="42" t="s">
        <v>522</v>
      </c>
      <c r="G193" s="42" t="s">
        <v>522</v>
      </c>
      <c r="H193" s="42" t="s">
        <v>522</v>
      </c>
      <c r="I193" s="42" t="s">
        <v>522</v>
      </c>
      <c r="J193" s="42" t="s">
        <v>522</v>
      </c>
      <c r="K193" s="42" t="s">
        <v>522</v>
      </c>
      <c r="L193" s="42" t="s">
        <v>522</v>
      </c>
      <c r="M193" s="42">
        <v>127.62</v>
      </c>
      <c r="N193" s="42" t="s">
        <v>522</v>
      </c>
      <c r="O193" s="42" t="s">
        <v>522</v>
      </c>
      <c r="P193" s="42" t="s">
        <v>522</v>
      </c>
    </row>
    <row r="194" spans="1:16" ht="12" customHeight="1">
      <c r="A194" s="38" t="s">
        <v>272</v>
      </c>
      <c r="B194" s="39" t="s">
        <v>95</v>
      </c>
      <c r="C194" s="39" t="s">
        <v>344</v>
      </c>
      <c r="D194" s="43">
        <v>104.62</v>
      </c>
      <c r="E194" s="42">
        <v>104.62</v>
      </c>
      <c r="F194" s="42" t="s">
        <v>522</v>
      </c>
      <c r="G194" s="42" t="s">
        <v>522</v>
      </c>
      <c r="H194" s="42" t="s">
        <v>522</v>
      </c>
      <c r="I194" s="42" t="s">
        <v>522</v>
      </c>
      <c r="J194" s="42">
        <v>102.72</v>
      </c>
      <c r="K194" s="42" t="s">
        <v>522</v>
      </c>
      <c r="L194" s="42">
        <v>94.32</v>
      </c>
      <c r="M194" s="42">
        <v>104.21</v>
      </c>
      <c r="N194" s="42" t="s">
        <v>522</v>
      </c>
      <c r="O194" s="42" t="s">
        <v>522</v>
      </c>
      <c r="P194" s="42">
        <v>134.79</v>
      </c>
    </row>
    <row r="195" spans="1:16" ht="12" customHeight="1">
      <c r="A195" s="38" t="s">
        <v>463</v>
      </c>
      <c r="B195" s="39" t="s">
        <v>271</v>
      </c>
      <c r="C195" s="39" t="s">
        <v>521</v>
      </c>
      <c r="D195" s="43">
        <v>101.27</v>
      </c>
      <c r="E195" s="42">
        <v>101.27</v>
      </c>
      <c r="F195" s="42" t="s">
        <v>522</v>
      </c>
      <c r="G195" s="42" t="s">
        <v>522</v>
      </c>
      <c r="H195" s="42" t="s">
        <v>522</v>
      </c>
      <c r="I195" s="42" t="s">
        <v>522</v>
      </c>
      <c r="J195" s="42" t="s">
        <v>522</v>
      </c>
      <c r="K195" s="42" t="s">
        <v>522</v>
      </c>
      <c r="L195" s="42" t="s">
        <v>522</v>
      </c>
      <c r="M195" s="42" t="s">
        <v>522</v>
      </c>
      <c r="N195" s="42">
        <v>101.27</v>
      </c>
      <c r="O195" s="42" t="s">
        <v>522</v>
      </c>
      <c r="P195" s="42" t="s">
        <v>522</v>
      </c>
    </row>
    <row r="196" spans="1:16" ht="12" customHeight="1">
      <c r="A196" s="38" t="s">
        <v>348</v>
      </c>
      <c r="B196" s="39" t="s">
        <v>145</v>
      </c>
      <c r="C196" s="39" t="s">
        <v>395</v>
      </c>
      <c r="D196" s="43">
        <v>89.79</v>
      </c>
      <c r="E196" s="42">
        <v>90.11</v>
      </c>
      <c r="F196" s="42">
        <v>86.9</v>
      </c>
      <c r="G196" s="42">
        <v>82.2</v>
      </c>
      <c r="H196" s="42">
        <v>72.57</v>
      </c>
      <c r="I196" s="42">
        <v>106.41</v>
      </c>
      <c r="J196" s="42">
        <v>98.26</v>
      </c>
      <c r="K196" s="42">
        <v>102.91</v>
      </c>
      <c r="L196" s="42">
        <v>73</v>
      </c>
      <c r="M196" s="42" t="s">
        <v>522</v>
      </c>
      <c r="N196" s="42" t="s">
        <v>522</v>
      </c>
      <c r="O196" s="42">
        <v>66.09</v>
      </c>
      <c r="P196" s="42">
        <v>100.01</v>
      </c>
    </row>
    <row r="197" spans="1:16" ht="12" customHeight="1">
      <c r="A197" s="38" t="s">
        <v>463</v>
      </c>
      <c r="B197" s="39" t="s">
        <v>242</v>
      </c>
      <c r="C197" s="39" t="s">
        <v>492</v>
      </c>
      <c r="D197" s="43">
        <v>98.42</v>
      </c>
      <c r="E197" s="42">
        <v>98.2</v>
      </c>
      <c r="F197" s="42">
        <v>101.74</v>
      </c>
      <c r="G197" s="42">
        <v>110.71</v>
      </c>
      <c r="H197" s="42">
        <v>114.18</v>
      </c>
      <c r="I197" s="42" t="s">
        <v>522</v>
      </c>
      <c r="J197" s="42">
        <v>78.98</v>
      </c>
      <c r="K197" s="42">
        <v>107.1</v>
      </c>
      <c r="L197" s="42">
        <v>101.55</v>
      </c>
      <c r="M197" s="42">
        <v>93.88</v>
      </c>
      <c r="N197" s="42" t="s">
        <v>522</v>
      </c>
      <c r="O197" s="42">
        <v>125.22</v>
      </c>
      <c r="P197" s="42">
        <v>125.39</v>
      </c>
    </row>
    <row r="198" spans="1:16" ht="12" customHeight="1">
      <c r="A198" s="38" t="s">
        <v>272</v>
      </c>
      <c r="B198" s="39" t="s">
        <v>59</v>
      </c>
      <c r="C198" s="39" t="s">
        <v>308</v>
      </c>
      <c r="D198" s="43">
        <v>96.7</v>
      </c>
      <c r="E198" s="42">
        <v>96.09</v>
      </c>
      <c r="F198" s="42">
        <v>104.69</v>
      </c>
      <c r="G198" s="42">
        <v>80.93</v>
      </c>
      <c r="H198" s="42">
        <v>119.69</v>
      </c>
      <c r="I198" s="42">
        <v>134.64</v>
      </c>
      <c r="J198" s="42">
        <v>88.69</v>
      </c>
      <c r="K198" s="42">
        <v>110.63</v>
      </c>
      <c r="L198" s="42">
        <v>120.78</v>
      </c>
      <c r="M198" s="42" t="s">
        <v>522</v>
      </c>
      <c r="N198" s="42" t="s">
        <v>522</v>
      </c>
      <c r="O198" s="42">
        <v>93.7</v>
      </c>
      <c r="P198" s="42">
        <v>107.1</v>
      </c>
    </row>
    <row r="199" spans="1:16" ht="12" customHeight="1">
      <c r="A199" s="38" t="s">
        <v>421</v>
      </c>
      <c r="B199" s="39" t="s">
        <v>185</v>
      </c>
      <c r="C199" s="39" t="s">
        <v>435</v>
      </c>
      <c r="D199" s="43">
        <v>121.93</v>
      </c>
      <c r="E199" s="42">
        <v>122.39</v>
      </c>
      <c r="F199" s="42">
        <v>121.96</v>
      </c>
      <c r="G199" s="42">
        <v>135.65</v>
      </c>
      <c r="H199" s="42">
        <v>106.36</v>
      </c>
      <c r="I199" s="42">
        <v>121.44</v>
      </c>
      <c r="J199" s="42">
        <v>103.18</v>
      </c>
      <c r="K199" s="42">
        <v>119.35</v>
      </c>
      <c r="L199" s="42">
        <v>104.2</v>
      </c>
      <c r="M199" s="42" t="s">
        <v>522</v>
      </c>
      <c r="N199" s="42" t="s">
        <v>522</v>
      </c>
      <c r="O199" s="42">
        <v>109.71</v>
      </c>
      <c r="P199" s="42">
        <v>163.53</v>
      </c>
    </row>
    <row r="200" spans="1:16" ht="12" customHeight="1">
      <c r="A200" s="38" t="s">
        <v>272</v>
      </c>
      <c r="B200" s="39" t="s">
        <v>36</v>
      </c>
      <c r="C200" s="39" t="s">
        <v>285</v>
      </c>
      <c r="D200" s="43">
        <v>99.36</v>
      </c>
      <c r="E200" s="42">
        <v>100.15</v>
      </c>
      <c r="F200" s="42">
        <v>102.62</v>
      </c>
      <c r="G200" s="42">
        <v>93.41</v>
      </c>
      <c r="H200" s="42">
        <v>79.33</v>
      </c>
      <c r="I200" s="42">
        <v>132.1</v>
      </c>
      <c r="J200" s="42">
        <v>96.02</v>
      </c>
      <c r="K200" s="42">
        <v>97.81</v>
      </c>
      <c r="L200" s="42">
        <v>44.9</v>
      </c>
      <c r="M200" s="42" t="s">
        <v>522</v>
      </c>
      <c r="N200" s="42" t="s">
        <v>522</v>
      </c>
      <c r="O200" s="42">
        <v>119.93</v>
      </c>
      <c r="P200" s="42">
        <v>129.31</v>
      </c>
    </row>
    <row r="201" spans="1:16" ht="12" customHeight="1">
      <c r="A201" s="38" t="s">
        <v>348</v>
      </c>
      <c r="B201" s="39" t="s">
        <v>117</v>
      </c>
      <c r="C201" s="39" t="s">
        <v>367</v>
      </c>
      <c r="D201" s="43">
        <v>119.16</v>
      </c>
      <c r="E201" s="42">
        <v>120.76</v>
      </c>
      <c r="F201" s="42">
        <v>154.34</v>
      </c>
      <c r="G201" s="42">
        <v>177.23</v>
      </c>
      <c r="H201" s="42">
        <v>105.93</v>
      </c>
      <c r="I201" s="42" t="s">
        <v>522</v>
      </c>
      <c r="J201" s="42">
        <v>80.35</v>
      </c>
      <c r="K201" s="42" t="s">
        <v>522</v>
      </c>
      <c r="L201" s="42">
        <v>122.64</v>
      </c>
      <c r="M201" s="42" t="s">
        <v>522</v>
      </c>
      <c r="N201" s="42" t="s">
        <v>522</v>
      </c>
      <c r="O201" s="42">
        <v>106.28</v>
      </c>
      <c r="P201" s="42">
        <v>107.61</v>
      </c>
    </row>
    <row r="202" spans="1:16" ht="12" customHeight="1">
      <c r="A202" s="38" t="s">
        <v>272</v>
      </c>
      <c r="B202" s="39" t="s">
        <v>64</v>
      </c>
      <c r="C202" s="39" t="s">
        <v>313</v>
      </c>
      <c r="D202" s="43">
        <v>94.74</v>
      </c>
      <c r="E202" s="42">
        <v>94.53</v>
      </c>
      <c r="F202" s="42">
        <v>89.24</v>
      </c>
      <c r="G202" s="42">
        <v>90.28</v>
      </c>
      <c r="H202" s="42">
        <v>100.57</v>
      </c>
      <c r="I202" s="42">
        <v>88.51</v>
      </c>
      <c r="J202" s="42">
        <v>100.82</v>
      </c>
      <c r="K202" s="42">
        <v>102.08</v>
      </c>
      <c r="L202" s="42">
        <v>107.05</v>
      </c>
      <c r="M202" s="42" t="s">
        <v>522</v>
      </c>
      <c r="N202" s="42" t="s">
        <v>522</v>
      </c>
      <c r="O202" s="42">
        <v>100.68</v>
      </c>
      <c r="P202" s="42">
        <v>91.07</v>
      </c>
    </row>
    <row r="203" spans="1:16" ht="12" customHeight="1">
      <c r="A203" s="38" t="s">
        <v>463</v>
      </c>
      <c r="B203" s="39" t="s">
        <v>227</v>
      </c>
      <c r="C203" s="39" t="s">
        <v>477</v>
      </c>
      <c r="D203" s="43">
        <v>108.28</v>
      </c>
      <c r="E203" s="42">
        <v>108.28</v>
      </c>
      <c r="F203" s="42" t="s">
        <v>522</v>
      </c>
      <c r="G203" s="42" t="s">
        <v>522</v>
      </c>
      <c r="H203" s="42" t="s">
        <v>522</v>
      </c>
      <c r="I203" s="42" t="s">
        <v>522</v>
      </c>
      <c r="J203" s="42" t="s">
        <v>522</v>
      </c>
      <c r="K203" s="42" t="s">
        <v>522</v>
      </c>
      <c r="L203" s="42" t="s">
        <v>522</v>
      </c>
      <c r="M203" s="42">
        <v>108.28</v>
      </c>
      <c r="N203" s="42" t="s">
        <v>522</v>
      </c>
      <c r="O203" s="42" t="s">
        <v>522</v>
      </c>
      <c r="P203" s="42" t="s">
        <v>522</v>
      </c>
    </row>
    <row r="204" spans="1:16" ht="12" customHeight="1">
      <c r="A204" s="38" t="s">
        <v>463</v>
      </c>
      <c r="B204" s="39" t="s">
        <v>221</v>
      </c>
      <c r="C204" s="39" t="s">
        <v>471</v>
      </c>
      <c r="D204" s="43">
        <v>95.54</v>
      </c>
      <c r="E204" s="42">
        <v>97.22</v>
      </c>
      <c r="F204" s="42">
        <v>92.44</v>
      </c>
      <c r="G204" s="42">
        <v>96.32</v>
      </c>
      <c r="H204" s="42">
        <v>58.55</v>
      </c>
      <c r="I204" s="42">
        <v>133.55</v>
      </c>
      <c r="J204" s="42">
        <v>90.05</v>
      </c>
      <c r="K204" s="42">
        <v>122.32</v>
      </c>
      <c r="L204" s="42">
        <v>98.04</v>
      </c>
      <c r="M204" s="42" t="s">
        <v>522</v>
      </c>
      <c r="N204" s="42" t="s">
        <v>522</v>
      </c>
      <c r="O204" s="42">
        <v>112.74</v>
      </c>
      <c r="P204" s="42">
        <v>85.54</v>
      </c>
    </row>
    <row r="205" spans="1:16" ht="12" customHeight="1">
      <c r="A205" s="38" t="s">
        <v>463</v>
      </c>
      <c r="B205" s="39" t="s">
        <v>215</v>
      </c>
      <c r="C205" s="39" t="s">
        <v>465</v>
      </c>
      <c r="D205" s="43">
        <v>105.03</v>
      </c>
      <c r="E205" s="42">
        <v>105.03</v>
      </c>
      <c r="F205" s="42">
        <v>35.74</v>
      </c>
      <c r="G205" s="42">
        <v>43.65</v>
      </c>
      <c r="H205" s="42" t="s">
        <v>522</v>
      </c>
      <c r="I205" s="42" t="s">
        <v>522</v>
      </c>
      <c r="J205" s="42">
        <v>73.09</v>
      </c>
      <c r="K205" s="42">
        <v>86.91</v>
      </c>
      <c r="L205" s="42">
        <v>114.4</v>
      </c>
      <c r="M205" s="42">
        <v>84.63</v>
      </c>
      <c r="N205" s="42" t="s">
        <v>522</v>
      </c>
      <c r="O205" s="42">
        <v>126.16</v>
      </c>
      <c r="P205" s="42">
        <v>88.07</v>
      </c>
    </row>
    <row r="206" spans="1:16" ht="12" customHeight="1">
      <c r="A206" s="38" t="s">
        <v>463</v>
      </c>
      <c r="B206" s="39" t="s">
        <v>224</v>
      </c>
      <c r="C206" s="39" t="s">
        <v>474</v>
      </c>
      <c r="D206" s="43">
        <v>98.26</v>
      </c>
      <c r="E206" s="42">
        <v>98.26</v>
      </c>
      <c r="F206" s="42" t="s">
        <v>522</v>
      </c>
      <c r="G206" s="42" t="s">
        <v>522</v>
      </c>
      <c r="H206" s="42" t="s">
        <v>522</v>
      </c>
      <c r="I206" s="42" t="s">
        <v>522</v>
      </c>
      <c r="J206" s="42" t="s">
        <v>522</v>
      </c>
      <c r="K206" s="42" t="s">
        <v>522</v>
      </c>
      <c r="L206" s="42" t="s">
        <v>522</v>
      </c>
      <c r="M206" s="42">
        <v>98.26</v>
      </c>
      <c r="N206" s="42" t="s">
        <v>522</v>
      </c>
      <c r="O206" s="42" t="s">
        <v>522</v>
      </c>
      <c r="P206" s="42" t="s">
        <v>522</v>
      </c>
    </row>
    <row r="207" spans="1:16" ht="12" customHeight="1">
      <c r="A207" s="38" t="s">
        <v>272</v>
      </c>
      <c r="B207" s="39" t="s">
        <v>51</v>
      </c>
      <c r="C207" s="39" t="s">
        <v>300</v>
      </c>
      <c r="D207" s="43">
        <v>95.95</v>
      </c>
      <c r="E207" s="42">
        <v>96.05</v>
      </c>
      <c r="F207" s="42">
        <v>96.06</v>
      </c>
      <c r="G207" s="42">
        <v>89.09</v>
      </c>
      <c r="H207" s="42">
        <v>93.73</v>
      </c>
      <c r="I207" s="42">
        <v>107.14</v>
      </c>
      <c r="J207" s="42">
        <v>100.54</v>
      </c>
      <c r="K207" s="42">
        <v>73.68</v>
      </c>
      <c r="L207" s="42">
        <v>100.49</v>
      </c>
      <c r="M207" s="42" t="s">
        <v>522</v>
      </c>
      <c r="N207" s="42" t="s">
        <v>522</v>
      </c>
      <c r="O207" s="42">
        <v>124.27</v>
      </c>
      <c r="P207" s="42">
        <v>99.51</v>
      </c>
    </row>
    <row r="208" spans="1:16" ht="12" customHeight="1">
      <c r="A208" s="38" t="s">
        <v>463</v>
      </c>
      <c r="B208" s="39" t="s">
        <v>250</v>
      </c>
      <c r="C208" s="39" t="s">
        <v>500</v>
      </c>
      <c r="D208" s="43">
        <v>83.06</v>
      </c>
      <c r="E208" s="42">
        <v>84</v>
      </c>
      <c r="F208" s="42">
        <v>86.26</v>
      </c>
      <c r="G208" s="42">
        <v>74.15</v>
      </c>
      <c r="H208" s="42">
        <v>69.12</v>
      </c>
      <c r="I208" s="42">
        <v>95.32</v>
      </c>
      <c r="J208" s="42">
        <v>101.52</v>
      </c>
      <c r="K208" s="42">
        <v>73.4</v>
      </c>
      <c r="L208" s="42">
        <v>68.72</v>
      </c>
      <c r="M208" s="42" t="s">
        <v>522</v>
      </c>
      <c r="N208" s="42" t="s">
        <v>522</v>
      </c>
      <c r="O208" s="42">
        <v>92.96</v>
      </c>
      <c r="P208" s="42">
        <v>84.14</v>
      </c>
    </row>
    <row r="209" spans="1:16" ht="12" customHeight="1">
      <c r="A209" s="38" t="s">
        <v>421</v>
      </c>
      <c r="B209" s="39" t="s">
        <v>191</v>
      </c>
      <c r="C209" s="39" t="s">
        <v>441</v>
      </c>
      <c r="D209" s="43">
        <v>119.43</v>
      </c>
      <c r="E209" s="42">
        <v>119.43</v>
      </c>
      <c r="F209" s="42" t="s">
        <v>522</v>
      </c>
      <c r="G209" s="42" t="s">
        <v>522</v>
      </c>
      <c r="H209" s="42" t="s">
        <v>522</v>
      </c>
      <c r="I209" s="42" t="s">
        <v>522</v>
      </c>
      <c r="J209" s="42" t="s">
        <v>522</v>
      </c>
      <c r="K209" s="42" t="s">
        <v>522</v>
      </c>
      <c r="L209" s="42" t="s">
        <v>522</v>
      </c>
      <c r="M209" s="42">
        <v>119.43</v>
      </c>
      <c r="N209" s="42" t="s">
        <v>522</v>
      </c>
      <c r="O209" s="42" t="s">
        <v>522</v>
      </c>
      <c r="P209" s="42" t="s">
        <v>522</v>
      </c>
    </row>
    <row r="210" spans="1:16" ht="12" customHeight="1">
      <c r="A210" s="38" t="s">
        <v>272</v>
      </c>
      <c r="B210" s="39" t="s">
        <v>31</v>
      </c>
      <c r="C210" s="39" t="s">
        <v>280</v>
      </c>
      <c r="D210" s="43">
        <v>70.09</v>
      </c>
      <c r="E210" s="42">
        <v>70.09</v>
      </c>
      <c r="F210" s="42" t="s">
        <v>522</v>
      </c>
      <c r="G210" s="42" t="s">
        <v>522</v>
      </c>
      <c r="H210" s="42" t="s">
        <v>522</v>
      </c>
      <c r="I210" s="42" t="s">
        <v>522</v>
      </c>
      <c r="J210" s="42" t="s">
        <v>522</v>
      </c>
      <c r="K210" s="42" t="s">
        <v>522</v>
      </c>
      <c r="L210" s="42" t="s">
        <v>522</v>
      </c>
      <c r="M210" s="42">
        <v>70.09</v>
      </c>
      <c r="N210" s="42" t="s">
        <v>522</v>
      </c>
      <c r="O210" s="42" t="s">
        <v>522</v>
      </c>
      <c r="P210" s="42" t="s">
        <v>522</v>
      </c>
    </row>
    <row r="211" spans="1:16" ht="12" customHeight="1">
      <c r="A211" s="38" t="s">
        <v>272</v>
      </c>
      <c r="B211" s="39" t="s">
        <v>40</v>
      </c>
      <c r="C211" s="39" t="s">
        <v>289</v>
      </c>
      <c r="D211" s="43">
        <v>110.64</v>
      </c>
      <c r="E211" s="42">
        <v>110.5</v>
      </c>
      <c r="F211" s="42">
        <v>107.91</v>
      </c>
      <c r="G211" s="42">
        <v>139.69</v>
      </c>
      <c r="H211" s="42">
        <v>118.99</v>
      </c>
      <c r="I211" s="42">
        <v>392.08</v>
      </c>
      <c r="J211" s="42">
        <v>109.69</v>
      </c>
      <c r="K211" s="42" t="s">
        <v>522</v>
      </c>
      <c r="L211" s="42" t="s">
        <v>522</v>
      </c>
      <c r="M211" s="42" t="s">
        <v>522</v>
      </c>
      <c r="N211" s="42" t="s">
        <v>522</v>
      </c>
      <c r="O211" s="42" t="s">
        <v>522</v>
      </c>
      <c r="P211" s="42">
        <v>102.64</v>
      </c>
    </row>
    <row r="212" spans="1:16" ht="12" customHeight="1">
      <c r="A212" s="38" t="s">
        <v>272</v>
      </c>
      <c r="B212" s="39" t="s">
        <v>42</v>
      </c>
      <c r="C212" s="39" t="s">
        <v>291</v>
      </c>
      <c r="D212" s="43">
        <v>92.41</v>
      </c>
      <c r="E212" s="42">
        <v>91.63</v>
      </c>
      <c r="F212" s="42">
        <v>129.72</v>
      </c>
      <c r="G212" s="42">
        <v>150.36</v>
      </c>
      <c r="H212" s="42">
        <v>140.86</v>
      </c>
      <c r="I212" s="42" t="s">
        <v>522</v>
      </c>
      <c r="J212" s="42">
        <v>60.4</v>
      </c>
      <c r="K212" s="42" t="s">
        <v>522</v>
      </c>
      <c r="L212" s="42" t="s">
        <v>522</v>
      </c>
      <c r="M212" s="42" t="s">
        <v>522</v>
      </c>
      <c r="N212" s="42" t="s">
        <v>522</v>
      </c>
      <c r="O212" s="42" t="s">
        <v>522</v>
      </c>
      <c r="P212" s="42">
        <v>92.31</v>
      </c>
    </row>
    <row r="213" spans="1:16" ht="12" customHeight="1">
      <c r="A213" s="38" t="s">
        <v>348</v>
      </c>
      <c r="B213" s="39" t="s">
        <v>130</v>
      </c>
      <c r="C213" s="39" t="s">
        <v>380</v>
      </c>
      <c r="D213" s="43">
        <v>94.33</v>
      </c>
      <c r="E213" s="42">
        <v>94.55</v>
      </c>
      <c r="F213" s="42">
        <v>84.49</v>
      </c>
      <c r="G213" s="42">
        <v>94.56</v>
      </c>
      <c r="H213" s="42">
        <v>87.86</v>
      </c>
      <c r="I213" s="42">
        <v>97.94</v>
      </c>
      <c r="J213" s="42">
        <v>93.97</v>
      </c>
      <c r="K213" s="42">
        <v>120.61</v>
      </c>
      <c r="L213" s="42">
        <v>104.04</v>
      </c>
      <c r="M213" s="42" t="s">
        <v>522</v>
      </c>
      <c r="N213" s="42" t="s">
        <v>522</v>
      </c>
      <c r="O213" s="42">
        <v>96.54</v>
      </c>
      <c r="P213" s="42">
        <v>96.98</v>
      </c>
    </row>
    <row r="214" spans="1:16" ht="12" customHeight="1">
      <c r="A214" s="38" t="s">
        <v>421</v>
      </c>
      <c r="B214" s="39" t="s">
        <v>175</v>
      </c>
      <c r="C214" s="39" t="s">
        <v>425</v>
      </c>
      <c r="D214" s="43">
        <v>109.61</v>
      </c>
      <c r="E214" s="42">
        <v>109.21</v>
      </c>
      <c r="F214" s="42">
        <v>117.27</v>
      </c>
      <c r="G214" s="42">
        <v>99.46</v>
      </c>
      <c r="H214" s="42">
        <v>123.83</v>
      </c>
      <c r="I214" s="42">
        <v>130.86</v>
      </c>
      <c r="J214" s="42">
        <v>110.13</v>
      </c>
      <c r="K214" s="42">
        <v>127.11</v>
      </c>
      <c r="L214" s="42">
        <v>80.04</v>
      </c>
      <c r="M214" s="42">
        <v>97.78</v>
      </c>
      <c r="N214" s="42" t="s">
        <v>522</v>
      </c>
      <c r="O214" s="42">
        <v>100.33</v>
      </c>
      <c r="P214" s="42">
        <v>120.39</v>
      </c>
    </row>
    <row r="215" spans="1:16" ht="12" customHeight="1">
      <c r="A215" s="38" t="s">
        <v>272</v>
      </c>
      <c r="B215" s="39" t="s">
        <v>27</v>
      </c>
      <c r="C215" s="39" t="s">
        <v>276</v>
      </c>
      <c r="D215" s="43">
        <v>96.82</v>
      </c>
      <c r="E215" s="42">
        <v>95.54</v>
      </c>
      <c r="F215" s="42">
        <v>98.59</v>
      </c>
      <c r="G215" s="42">
        <v>109.24</v>
      </c>
      <c r="H215" s="42">
        <v>138</v>
      </c>
      <c r="I215" s="42">
        <v>67.5</v>
      </c>
      <c r="J215" s="42">
        <v>92.73</v>
      </c>
      <c r="K215" s="42">
        <v>85.15</v>
      </c>
      <c r="L215" s="42">
        <v>89.97</v>
      </c>
      <c r="M215" s="42">
        <v>171.52</v>
      </c>
      <c r="N215" s="42" t="s">
        <v>522</v>
      </c>
      <c r="O215" s="42">
        <v>62.79</v>
      </c>
      <c r="P215" s="42">
        <v>104.25</v>
      </c>
    </row>
    <row r="216" spans="1:16" ht="12" customHeight="1">
      <c r="A216" s="38" t="s">
        <v>348</v>
      </c>
      <c r="B216" s="39" t="s">
        <v>161</v>
      </c>
      <c r="C216" s="39" t="s">
        <v>411</v>
      </c>
      <c r="D216" s="43">
        <v>99.96</v>
      </c>
      <c r="E216" s="42">
        <v>94.19</v>
      </c>
      <c r="F216" s="42">
        <v>105.44</v>
      </c>
      <c r="G216" s="42">
        <v>88.86</v>
      </c>
      <c r="H216" s="42">
        <v>267.35</v>
      </c>
      <c r="I216" s="42">
        <v>139.66</v>
      </c>
      <c r="J216" s="42">
        <v>74.31</v>
      </c>
      <c r="K216" s="42">
        <v>43.07</v>
      </c>
      <c r="L216" s="42" t="s">
        <v>522</v>
      </c>
      <c r="M216" s="42" t="s">
        <v>522</v>
      </c>
      <c r="N216" s="42" t="s">
        <v>522</v>
      </c>
      <c r="O216" s="42">
        <v>125.97</v>
      </c>
      <c r="P216" s="42">
        <v>147.03</v>
      </c>
    </row>
    <row r="217" spans="1:16" ht="12" customHeight="1">
      <c r="A217" s="38" t="s">
        <v>348</v>
      </c>
      <c r="B217" s="39" t="s">
        <v>148</v>
      </c>
      <c r="C217" s="39" t="s">
        <v>398</v>
      </c>
      <c r="D217" s="43">
        <v>93.83</v>
      </c>
      <c r="E217" s="42">
        <v>94.2</v>
      </c>
      <c r="F217" s="42">
        <v>102.29</v>
      </c>
      <c r="G217" s="42">
        <v>95.66</v>
      </c>
      <c r="H217" s="42">
        <v>84.23</v>
      </c>
      <c r="I217" s="42">
        <v>97.71</v>
      </c>
      <c r="J217" s="42">
        <v>84.9</v>
      </c>
      <c r="K217" s="42">
        <v>76.75</v>
      </c>
      <c r="L217" s="42">
        <v>96.1</v>
      </c>
      <c r="M217" s="42" t="s">
        <v>522</v>
      </c>
      <c r="N217" s="42" t="s">
        <v>522</v>
      </c>
      <c r="O217" s="42">
        <v>98.98</v>
      </c>
      <c r="P217" s="42">
        <v>91.76</v>
      </c>
    </row>
    <row r="218" spans="1:16" ht="12" customHeight="1">
      <c r="A218" s="38" t="s">
        <v>348</v>
      </c>
      <c r="B218" s="39" t="s">
        <v>124</v>
      </c>
      <c r="C218" s="39" t="s">
        <v>374</v>
      </c>
      <c r="D218" s="43">
        <v>100.76</v>
      </c>
      <c r="E218" s="42">
        <v>102.88</v>
      </c>
      <c r="F218" s="42">
        <v>107.21</v>
      </c>
      <c r="G218" s="42">
        <v>155.11</v>
      </c>
      <c r="H218" s="42">
        <v>57.86</v>
      </c>
      <c r="I218" s="42">
        <v>41.47</v>
      </c>
      <c r="J218" s="42">
        <v>90.16</v>
      </c>
      <c r="K218" s="42">
        <v>105.07</v>
      </c>
      <c r="L218" s="42" t="s">
        <v>522</v>
      </c>
      <c r="M218" s="42" t="s">
        <v>522</v>
      </c>
      <c r="N218" s="42" t="s">
        <v>522</v>
      </c>
      <c r="O218" s="42" t="s">
        <v>522</v>
      </c>
      <c r="P218" s="42">
        <v>90.54</v>
      </c>
    </row>
    <row r="219" spans="1:16" ht="12" customHeight="1">
      <c r="A219" s="38" t="s">
        <v>272</v>
      </c>
      <c r="B219" s="39" t="s">
        <v>83</v>
      </c>
      <c r="C219" s="39" t="s">
        <v>332</v>
      </c>
      <c r="D219" s="43">
        <v>99.3</v>
      </c>
      <c r="E219" s="42">
        <v>98.99</v>
      </c>
      <c r="F219" s="42">
        <v>91.95</v>
      </c>
      <c r="G219" s="42">
        <v>110.47</v>
      </c>
      <c r="H219" s="42">
        <v>106.38</v>
      </c>
      <c r="I219" s="42">
        <v>110.62</v>
      </c>
      <c r="J219" s="42">
        <v>87.95</v>
      </c>
      <c r="K219" s="42">
        <v>72.03</v>
      </c>
      <c r="L219" s="42">
        <v>110.25</v>
      </c>
      <c r="M219" s="42" t="s">
        <v>522</v>
      </c>
      <c r="N219" s="42" t="s">
        <v>522</v>
      </c>
      <c r="O219" s="42">
        <v>100.08</v>
      </c>
      <c r="P219" s="42">
        <v>106.92</v>
      </c>
    </row>
    <row r="220" spans="1:16" ht="12" customHeight="1">
      <c r="A220" s="38" t="s">
        <v>463</v>
      </c>
      <c r="B220" s="39" t="s">
        <v>257</v>
      </c>
      <c r="C220" s="39" t="s">
        <v>507</v>
      </c>
      <c r="D220" s="43">
        <v>89.36</v>
      </c>
      <c r="E220" s="42">
        <v>89.68</v>
      </c>
      <c r="F220" s="42">
        <v>89.42</v>
      </c>
      <c r="G220" s="42">
        <v>89.03</v>
      </c>
      <c r="H220" s="42">
        <v>81.27</v>
      </c>
      <c r="I220" s="42">
        <v>162.77</v>
      </c>
      <c r="J220" s="42">
        <v>87</v>
      </c>
      <c r="K220" s="42">
        <v>133.64</v>
      </c>
      <c r="L220" s="42">
        <v>45.07</v>
      </c>
      <c r="M220" s="42" t="s">
        <v>522</v>
      </c>
      <c r="N220" s="42" t="s">
        <v>522</v>
      </c>
      <c r="O220" s="42">
        <v>70.86</v>
      </c>
      <c r="P220" s="42">
        <v>94.07</v>
      </c>
    </row>
    <row r="221" spans="1:16" ht="12" customHeight="1">
      <c r="A221" s="38" t="s">
        <v>421</v>
      </c>
      <c r="B221" s="39" t="s">
        <v>195</v>
      </c>
      <c r="C221" s="39" t="s">
        <v>445</v>
      </c>
      <c r="D221" s="43">
        <v>117.97</v>
      </c>
      <c r="E221" s="42">
        <v>117.67</v>
      </c>
      <c r="F221" s="42">
        <v>104.17</v>
      </c>
      <c r="G221" s="42">
        <v>169.6</v>
      </c>
      <c r="H221" s="42">
        <v>138.17</v>
      </c>
      <c r="I221" s="42">
        <v>163.97</v>
      </c>
      <c r="J221" s="42">
        <v>83.89</v>
      </c>
      <c r="K221" s="42">
        <v>92.64</v>
      </c>
      <c r="L221" s="42">
        <v>120.6</v>
      </c>
      <c r="M221" s="42" t="s">
        <v>522</v>
      </c>
      <c r="N221" s="42" t="s">
        <v>522</v>
      </c>
      <c r="O221" s="42" t="s">
        <v>522</v>
      </c>
      <c r="P221" s="42">
        <v>129.58</v>
      </c>
    </row>
    <row r="222" spans="1:16" ht="12" customHeight="1">
      <c r="A222" s="38" t="s">
        <v>348</v>
      </c>
      <c r="B222" s="39" t="s">
        <v>134</v>
      </c>
      <c r="C222" s="39" t="s">
        <v>384</v>
      </c>
      <c r="D222" s="43">
        <v>108.53</v>
      </c>
      <c r="E222" s="42">
        <v>109.65</v>
      </c>
      <c r="F222" s="42">
        <v>115.13</v>
      </c>
      <c r="G222" s="42">
        <v>119.7</v>
      </c>
      <c r="H222" s="42">
        <v>71.85</v>
      </c>
      <c r="I222" s="42">
        <v>48.81</v>
      </c>
      <c r="J222" s="42">
        <v>115.86</v>
      </c>
      <c r="K222" s="42">
        <v>102.9</v>
      </c>
      <c r="L222" s="42">
        <v>234.86</v>
      </c>
      <c r="M222" s="42" t="s">
        <v>522</v>
      </c>
      <c r="N222" s="42" t="s">
        <v>522</v>
      </c>
      <c r="O222" s="42" t="s">
        <v>522</v>
      </c>
      <c r="P222" s="42">
        <v>86.03</v>
      </c>
    </row>
    <row r="223" spans="1:16" ht="12" customHeight="1">
      <c r="A223" s="38" t="s">
        <v>348</v>
      </c>
      <c r="B223" s="39" t="s">
        <v>125</v>
      </c>
      <c r="C223" s="39" t="s">
        <v>375</v>
      </c>
      <c r="D223" s="43">
        <v>90.84</v>
      </c>
      <c r="E223" s="42">
        <v>89.88</v>
      </c>
      <c r="F223" s="42">
        <v>94.67</v>
      </c>
      <c r="G223" s="42">
        <v>85.72</v>
      </c>
      <c r="H223" s="42">
        <v>138.17</v>
      </c>
      <c r="I223" s="42">
        <v>95.85</v>
      </c>
      <c r="J223" s="42">
        <v>84.11</v>
      </c>
      <c r="K223" s="42">
        <v>80.78</v>
      </c>
      <c r="L223" s="42">
        <v>91.23</v>
      </c>
      <c r="M223" s="42" t="s">
        <v>522</v>
      </c>
      <c r="N223" s="42" t="s">
        <v>522</v>
      </c>
      <c r="O223" s="42">
        <v>83.73</v>
      </c>
      <c r="P223" s="42">
        <v>103.08</v>
      </c>
    </row>
    <row r="224" spans="1:16" ht="12" customHeight="1">
      <c r="A224" s="38" t="s">
        <v>272</v>
      </c>
      <c r="B224" s="39" t="s">
        <v>44</v>
      </c>
      <c r="C224" s="39" t="s">
        <v>293</v>
      </c>
      <c r="D224" s="43">
        <v>108.3</v>
      </c>
      <c r="E224" s="42">
        <v>108.41</v>
      </c>
      <c r="F224" s="42">
        <v>116.15</v>
      </c>
      <c r="G224" s="42">
        <v>101.87</v>
      </c>
      <c r="H224" s="42">
        <v>105.25</v>
      </c>
      <c r="I224" s="42">
        <v>96.72</v>
      </c>
      <c r="J224" s="42">
        <v>113.46</v>
      </c>
      <c r="K224" s="42">
        <v>75.05</v>
      </c>
      <c r="L224" s="42" t="s">
        <v>522</v>
      </c>
      <c r="M224" s="42" t="s">
        <v>522</v>
      </c>
      <c r="N224" s="42" t="s">
        <v>522</v>
      </c>
      <c r="O224" s="42" t="s">
        <v>522</v>
      </c>
      <c r="P224" s="42">
        <v>118.7</v>
      </c>
    </row>
    <row r="225" spans="1:16" ht="12" customHeight="1">
      <c r="A225" s="38" t="s">
        <v>421</v>
      </c>
      <c r="B225" s="39" t="s">
        <v>187</v>
      </c>
      <c r="C225" s="39" t="s">
        <v>437</v>
      </c>
      <c r="D225" s="43">
        <v>117.3</v>
      </c>
      <c r="E225" s="42">
        <v>117.44</v>
      </c>
      <c r="F225" s="42">
        <v>139.48</v>
      </c>
      <c r="G225" s="42">
        <v>128.86</v>
      </c>
      <c r="H225" s="42">
        <v>111.17</v>
      </c>
      <c r="I225" s="42">
        <v>97.04</v>
      </c>
      <c r="J225" s="42">
        <v>92.25</v>
      </c>
      <c r="K225" s="42">
        <v>123.57</v>
      </c>
      <c r="L225" s="42">
        <v>108.76</v>
      </c>
      <c r="M225" s="42">
        <v>117.41</v>
      </c>
      <c r="N225" s="42" t="s">
        <v>522</v>
      </c>
      <c r="O225" s="42">
        <v>179.81</v>
      </c>
      <c r="P225" s="42">
        <v>118.89</v>
      </c>
    </row>
    <row r="226" spans="1:16" ht="12" customHeight="1">
      <c r="A226" s="38" t="s">
        <v>272</v>
      </c>
      <c r="B226" s="39" t="s">
        <v>49</v>
      </c>
      <c r="C226" s="39" t="s">
        <v>298</v>
      </c>
      <c r="D226" s="43">
        <v>103.54</v>
      </c>
      <c r="E226" s="42">
        <v>104.73</v>
      </c>
      <c r="F226" s="42">
        <v>123.39</v>
      </c>
      <c r="G226" s="42">
        <v>118.91</v>
      </c>
      <c r="H226" s="42">
        <v>64.54</v>
      </c>
      <c r="I226" s="42">
        <v>144.26</v>
      </c>
      <c r="J226" s="42">
        <v>105.7</v>
      </c>
      <c r="K226" s="42">
        <v>118.06</v>
      </c>
      <c r="L226" s="42">
        <v>49.58</v>
      </c>
      <c r="M226" s="42">
        <v>66.76</v>
      </c>
      <c r="N226" s="42" t="s">
        <v>522</v>
      </c>
      <c r="O226" s="42">
        <v>90.58</v>
      </c>
      <c r="P226" s="42">
        <v>82.86</v>
      </c>
    </row>
    <row r="227" spans="1:16" ht="12" customHeight="1">
      <c r="A227" s="38" t="s">
        <v>348</v>
      </c>
      <c r="B227" s="39" t="s">
        <v>108</v>
      </c>
      <c r="C227" s="39" t="s">
        <v>358</v>
      </c>
      <c r="D227" s="43">
        <v>91.18</v>
      </c>
      <c r="E227" s="42">
        <v>91.43</v>
      </c>
      <c r="F227" s="42">
        <v>89.84</v>
      </c>
      <c r="G227" s="42">
        <v>99.86</v>
      </c>
      <c r="H227" s="42">
        <v>85.02</v>
      </c>
      <c r="I227" s="42">
        <v>120.93</v>
      </c>
      <c r="J227" s="42">
        <v>70.85</v>
      </c>
      <c r="K227" s="42">
        <v>89.21</v>
      </c>
      <c r="L227" s="42">
        <v>87.94</v>
      </c>
      <c r="M227" s="42" t="s">
        <v>522</v>
      </c>
      <c r="N227" s="42" t="s">
        <v>522</v>
      </c>
      <c r="O227" s="42">
        <v>108.37</v>
      </c>
      <c r="P227" s="42">
        <v>87.79</v>
      </c>
    </row>
    <row r="228" spans="1:16" ht="12" customHeight="1">
      <c r="A228" s="38" t="s">
        <v>421</v>
      </c>
      <c r="B228" s="39" t="s">
        <v>201</v>
      </c>
      <c r="C228" s="39" t="s">
        <v>551</v>
      </c>
      <c r="D228" s="43">
        <v>133.03</v>
      </c>
      <c r="E228" s="42">
        <v>133.45</v>
      </c>
      <c r="F228" s="42">
        <v>139.61</v>
      </c>
      <c r="G228" s="42">
        <v>147.87</v>
      </c>
      <c r="H228" s="42">
        <v>121.03</v>
      </c>
      <c r="I228" s="42">
        <v>140.12</v>
      </c>
      <c r="J228" s="42">
        <v>109.36</v>
      </c>
      <c r="K228" s="42">
        <v>196.7</v>
      </c>
      <c r="L228" s="42">
        <v>233.84</v>
      </c>
      <c r="M228" s="42" t="s">
        <v>522</v>
      </c>
      <c r="N228" s="42" t="s">
        <v>522</v>
      </c>
      <c r="O228" s="42">
        <v>117.81</v>
      </c>
      <c r="P228" s="42">
        <v>140.46</v>
      </c>
    </row>
    <row r="229" spans="1:16" ht="12" customHeight="1">
      <c r="A229" s="38" t="s">
        <v>348</v>
      </c>
      <c r="B229" s="39" t="s">
        <v>121</v>
      </c>
      <c r="C229" s="39" t="s">
        <v>371</v>
      </c>
      <c r="D229" s="43">
        <v>95.13</v>
      </c>
      <c r="E229" s="42">
        <v>94.98</v>
      </c>
      <c r="F229" s="42">
        <v>98.4</v>
      </c>
      <c r="G229" s="42">
        <v>92.15</v>
      </c>
      <c r="H229" s="42">
        <v>99.87</v>
      </c>
      <c r="I229" s="42">
        <v>85.24</v>
      </c>
      <c r="J229" s="42">
        <v>103.92</v>
      </c>
      <c r="K229" s="42">
        <v>103.48</v>
      </c>
      <c r="L229" s="42">
        <v>89.08</v>
      </c>
      <c r="M229" s="42" t="s">
        <v>522</v>
      </c>
      <c r="N229" s="42" t="s">
        <v>522</v>
      </c>
      <c r="O229" s="42">
        <v>92.89</v>
      </c>
      <c r="P229" s="42">
        <v>88.47</v>
      </c>
    </row>
    <row r="230" spans="1:16" ht="12" customHeight="1">
      <c r="A230" s="38" t="s">
        <v>272</v>
      </c>
      <c r="B230" s="39" t="s">
        <v>47</v>
      </c>
      <c r="C230" s="39" t="s">
        <v>296</v>
      </c>
      <c r="D230" s="43">
        <v>92.35</v>
      </c>
      <c r="E230" s="42">
        <v>90.17</v>
      </c>
      <c r="F230" s="42">
        <v>106.03</v>
      </c>
      <c r="G230" s="42">
        <v>77.85</v>
      </c>
      <c r="H230" s="42">
        <v>145.53</v>
      </c>
      <c r="I230" s="42">
        <v>106.31</v>
      </c>
      <c r="J230" s="42">
        <v>101.96</v>
      </c>
      <c r="K230" s="42">
        <v>117.74</v>
      </c>
      <c r="L230" s="42">
        <v>94.65</v>
      </c>
      <c r="M230" s="42" t="s">
        <v>522</v>
      </c>
      <c r="N230" s="42" t="s">
        <v>522</v>
      </c>
      <c r="O230" s="42">
        <v>93.52</v>
      </c>
      <c r="P230" s="42">
        <v>41.66</v>
      </c>
    </row>
    <row r="231" spans="1:16" ht="12" customHeight="1">
      <c r="A231" s="38" t="s">
        <v>463</v>
      </c>
      <c r="B231" s="39" t="s">
        <v>236</v>
      </c>
      <c r="C231" s="39" t="s">
        <v>486</v>
      </c>
      <c r="D231" s="43">
        <v>97.57</v>
      </c>
      <c r="E231" s="42">
        <v>97.13</v>
      </c>
      <c r="F231" s="42">
        <v>86.1</v>
      </c>
      <c r="G231" s="42">
        <v>97.5</v>
      </c>
      <c r="H231" s="42">
        <v>111.28</v>
      </c>
      <c r="I231" s="42">
        <v>95.21</v>
      </c>
      <c r="J231" s="42">
        <v>88.97</v>
      </c>
      <c r="K231" s="42">
        <v>58.36</v>
      </c>
      <c r="L231" s="42">
        <v>108.84</v>
      </c>
      <c r="M231" s="42">
        <v>17613.53</v>
      </c>
      <c r="N231" s="42" t="s">
        <v>522</v>
      </c>
      <c r="O231" s="42">
        <v>100.91</v>
      </c>
      <c r="P231" s="42">
        <v>160.77</v>
      </c>
    </row>
    <row r="232" spans="1:16" ht="12" customHeight="1">
      <c r="A232" s="38" t="s">
        <v>348</v>
      </c>
      <c r="B232" s="39" t="s">
        <v>135</v>
      </c>
      <c r="C232" s="39" t="s">
        <v>385</v>
      </c>
      <c r="D232" s="43">
        <v>112.83</v>
      </c>
      <c r="E232" s="42">
        <v>113.83</v>
      </c>
      <c r="F232" s="42">
        <v>108.47</v>
      </c>
      <c r="G232" s="42">
        <v>137.09</v>
      </c>
      <c r="H232" s="42">
        <v>86.26</v>
      </c>
      <c r="I232" s="42">
        <v>91.02</v>
      </c>
      <c r="J232" s="42">
        <v>106.92</v>
      </c>
      <c r="K232" s="42">
        <v>93.1</v>
      </c>
      <c r="L232" s="42" t="s">
        <v>522</v>
      </c>
      <c r="M232" s="42" t="s">
        <v>522</v>
      </c>
      <c r="N232" s="42" t="s">
        <v>522</v>
      </c>
      <c r="O232" s="42">
        <v>98.69</v>
      </c>
      <c r="P232" s="42">
        <v>122.18</v>
      </c>
    </row>
    <row r="233" spans="1:16" ht="12" customHeight="1">
      <c r="A233" s="38" t="s">
        <v>463</v>
      </c>
      <c r="B233" s="39" t="s">
        <v>248</v>
      </c>
      <c r="C233" s="39" t="s">
        <v>498</v>
      </c>
      <c r="D233" s="43">
        <v>99.2</v>
      </c>
      <c r="E233" s="42">
        <v>99.45</v>
      </c>
      <c r="F233" s="42">
        <v>101.07</v>
      </c>
      <c r="G233" s="42">
        <v>120.16</v>
      </c>
      <c r="H233" s="42">
        <v>89.38</v>
      </c>
      <c r="I233" s="42">
        <v>74.8</v>
      </c>
      <c r="J233" s="42">
        <v>78.01</v>
      </c>
      <c r="K233" s="42">
        <v>98.83</v>
      </c>
      <c r="L233" s="42">
        <v>103.28</v>
      </c>
      <c r="M233" s="42" t="s">
        <v>522</v>
      </c>
      <c r="N233" s="42" t="s">
        <v>522</v>
      </c>
      <c r="O233" s="42">
        <v>87.22</v>
      </c>
      <c r="P233" s="42">
        <v>103.83</v>
      </c>
    </row>
    <row r="234" spans="1:16" ht="12" customHeight="1">
      <c r="A234" s="38" t="s">
        <v>348</v>
      </c>
      <c r="B234" s="39" t="s">
        <v>123</v>
      </c>
      <c r="C234" s="39" t="s">
        <v>373</v>
      </c>
      <c r="D234" s="43">
        <v>102.41</v>
      </c>
      <c r="E234" s="42">
        <v>103.17</v>
      </c>
      <c r="F234" s="42">
        <v>108.65</v>
      </c>
      <c r="G234" s="42">
        <v>94.28</v>
      </c>
      <c r="H234" s="42">
        <v>84.61</v>
      </c>
      <c r="I234" s="42">
        <v>97.2</v>
      </c>
      <c r="J234" s="42">
        <v>112.07</v>
      </c>
      <c r="K234" s="42">
        <v>116.7</v>
      </c>
      <c r="L234" s="42">
        <v>66.34</v>
      </c>
      <c r="M234" s="42" t="s">
        <v>522</v>
      </c>
      <c r="N234" s="42" t="s">
        <v>522</v>
      </c>
      <c r="O234" s="42">
        <v>120.02</v>
      </c>
      <c r="P234" s="42">
        <v>93.27</v>
      </c>
    </row>
    <row r="235" spans="1:16" ht="12" customHeight="1">
      <c r="A235" s="38" t="s">
        <v>348</v>
      </c>
      <c r="B235" s="39" t="s">
        <v>109</v>
      </c>
      <c r="C235" s="39" t="s">
        <v>359</v>
      </c>
      <c r="D235" s="43">
        <v>92.74</v>
      </c>
      <c r="E235" s="42">
        <v>92.97</v>
      </c>
      <c r="F235" s="42">
        <v>90.72</v>
      </c>
      <c r="G235" s="42">
        <v>97.3</v>
      </c>
      <c r="H235" s="42">
        <v>85.9</v>
      </c>
      <c r="I235" s="42">
        <v>97.21</v>
      </c>
      <c r="J235" s="42">
        <v>90.19</v>
      </c>
      <c r="K235" s="42">
        <v>87.75</v>
      </c>
      <c r="L235" s="42">
        <v>73.6</v>
      </c>
      <c r="M235" s="42" t="s">
        <v>522</v>
      </c>
      <c r="N235" s="42" t="s">
        <v>522</v>
      </c>
      <c r="O235" s="42">
        <v>112.3</v>
      </c>
      <c r="P235" s="42">
        <v>86.76</v>
      </c>
    </row>
    <row r="236" spans="1:16" ht="12" customHeight="1">
      <c r="A236" s="38" t="s">
        <v>272</v>
      </c>
      <c r="B236" s="39" t="s">
        <v>58</v>
      </c>
      <c r="C236" s="39" t="s">
        <v>307</v>
      </c>
      <c r="D236" s="43">
        <v>93</v>
      </c>
      <c r="E236" s="42">
        <v>95.49</v>
      </c>
      <c r="F236" s="42">
        <v>81.04</v>
      </c>
      <c r="G236" s="42">
        <v>103.71</v>
      </c>
      <c r="H236" s="42">
        <v>49.58</v>
      </c>
      <c r="I236" s="42">
        <v>86.05</v>
      </c>
      <c r="J236" s="42">
        <v>98.7</v>
      </c>
      <c r="K236" s="42">
        <v>76.08</v>
      </c>
      <c r="L236" s="42">
        <v>90.09</v>
      </c>
      <c r="M236" s="42" t="s">
        <v>522</v>
      </c>
      <c r="N236" s="42" t="s">
        <v>522</v>
      </c>
      <c r="O236" s="42">
        <v>105.45</v>
      </c>
      <c r="P236" s="42">
        <v>111.57</v>
      </c>
    </row>
    <row r="237" spans="1:16" ht="12" customHeight="1">
      <c r="A237" s="38" t="s">
        <v>348</v>
      </c>
      <c r="B237" s="39" t="s">
        <v>118</v>
      </c>
      <c r="C237" s="39" t="s">
        <v>368</v>
      </c>
      <c r="D237" s="43">
        <v>99.62</v>
      </c>
      <c r="E237" s="42">
        <v>100.04</v>
      </c>
      <c r="F237" s="42">
        <v>89.37</v>
      </c>
      <c r="G237" s="42">
        <v>114.41</v>
      </c>
      <c r="H237" s="42">
        <v>83.18</v>
      </c>
      <c r="I237" s="42">
        <v>118.61</v>
      </c>
      <c r="J237" s="42">
        <v>85.97</v>
      </c>
      <c r="K237" s="42">
        <v>143.08</v>
      </c>
      <c r="L237" s="42">
        <v>110.92</v>
      </c>
      <c r="M237" s="42" t="s">
        <v>522</v>
      </c>
      <c r="N237" s="42" t="s">
        <v>522</v>
      </c>
      <c r="O237" s="42">
        <v>70.47</v>
      </c>
      <c r="P237" s="42">
        <v>89.32</v>
      </c>
    </row>
    <row r="238" spans="1:16" ht="12" customHeight="1">
      <c r="A238" s="38" t="s">
        <v>272</v>
      </c>
      <c r="B238" s="39" t="s">
        <v>65</v>
      </c>
      <c r="C238" s="39" t="s">
        <v>314</v>
      </c>
      <c r="D238" s="43">
        <v>89.82</v>
      </c>
      <c r="E238" s="42">
        <v>89.76</v>
      </c>
      <c r="F238" s="42">
        <v>100.1</v>
      </c>
      <c r="G238" s="42">
        <v>93.02</v>
      </c>
      <c r="H238" s="42">
        <v>91.76</v>
      </c>
      <c r="I238" s="42">
        <v>68.9</v>
      </c>
      <c r="J238" s="42">
        <v>89.41</v>
      </c>
      <c r="K238" s="42">
        <v>93.5</v>
      </c>
      <c r="L238" s="42">
        <v>102.19</v>
      </c>
      <c r="M238" s="42" t="s">
        <v>522</v>
      </c>
      <c r="N238" s="42" t="s">
        <v>522</v>
      </c>
      <c r="O238" s="42">
        <v>87.63</v>
      </c>
      <c r="P238" s="42">
        <v>60.24</v>
      </c>
    </row>
    <row r="239" spans="1:16" ht="12" customHeight="1">
      <c r="A239" s="38" t="s">
        <v>348</v>
      </c>
      <c r="B239" s="39" t="s">
        <v>164</v>
      </c>
      <c r="C239" s="39" t="s">
        <v>413</v>
      </c>
      <c r="D239" s="43">
        <v>100.54</v>
      </c>
      <c r="E239" s="42">
        <v>100.76</v>
      </c>
      <c r="F239" s="42">
        <v>91.28</v>
      </c>
      <c r="G239" s="42">
        <v>104.4</v>
      </c>
      <c r="H239" s="42">
        <v>90.13</v>
      </c>
      <c r="I239" s="42">
        <v>104.72</v>
      </c>
      <c r="J239" s="42">
        <v>95.63</v>
      </c>
      <c r="K239" s="42">
        <v>115.07</v>
      </c>
      <c r="L239" s="42">
        <v>96.25</v>
      </c>
      <c r="M239" s="42" t="s">
        <v>522</v>
      </c>
      <c r="N239" s="42" t="s">
        <v>522</v>
      </c>
      <c r="O239" s="42">
        <v>115.67</v>
      </c>
      <c r="P239" s="42">
        <v>105.73</v>
      </c>
    </row>
    <row r="240" spans="1:16" ht="12" customHeight="1">
      <c r="A240" s="38" t="s">
        <v>421</v>
      </c>
      <c r="B240" s="39" t="s">
        <v>188</v>
      </c>
      <c r="C240" s="39" t="s">
        <v>438</v>
      </c>
      <c r="D240" s="43">
        <v>101.89</v>
      </c>
      <c r="E240" s="42">
        <v>101.89</v>
      </c>
      <c r="F240" s="42" t="s">
        <v>522</v>
      </c>
      <c r="G240" s="42" t="s">
        <v>522</v>
      </c>
      <c r="H240" s="42" t="s">
        <v>522</v>
      </c>
      <c r="I240" s="42" t="s">
        <v>522</v>
      </c>
      <c r="J240" s="42" t="s">
        <v>522</v>
      </c>
      <c r="K240" s="42" t="s">
        <v>522</v>
      </c>
      <c r="L240" s="42" t="s">
        <v>522</v>
      </c>
      <c r="M240" s="42">
        <v>101.89</v>
      </c>
      <c r="N240" s="42" t="s">
        <v>522</v>
      </c>
      <c r="O240" s="42" t="s">
        <v>522</v>
      </c>
      <c r="P240" s="42" t="s">
        <v>522</v>
      </c>
    </row>
    <row r="241" spans="1:16" ht="12" customHeight="1">
      <c r="A241" s="38" t="s">
        <v>421</v>
      </c>
      <c r="B241" s="39" t="s">
        <v>180</v>
      </c>
      <c r="C241" s="39" t="s">
        <v>430</v>
      </c>
      <c r="D241" s="43">
        <v>101.31</v>
      </c>
      <c r="E241" s="42">
        <v>100.74</v>
      </c>
      <c r="F241" s="42">
        <v>89.46</v>
      </c>
      <c r="G241" s="42">
        <v>95.5</v>
      </c>
      <c r="H241" s="42">
        <v>121.08</v>
      </c>
      <c r="I241" s="42">
        <v>87.76</v>
      </c>
      <c r="J241" s="42">
        <v>128.03</v>
      </c>
      <c r="K241" s="42">
        <v>115.5</v>
      </c>
      <c r="L241" s="42">
        <v>93.1</v>
      </c>
      <c r="M241" s="42" t="s">
        <v>522</v>
      </c>
      <c r="N241" s="42" t="s">
        <v>522</v>
      </c>
      <c r="O241" s="42">
        <v>101.52</v>
      </c>
      <c r="P241" s="42">
        <v>60.87</v>
      </c>
    </row>
    <row r="242" spans="1:16" ht="12" customHeight="1">
      <c r="A242" s="38" t="s">
        <v>348</v>
      </c>
      <c r="B242" s="39" t="s">
        <v>140</v>
      </c>
      <c r="C242" s="39" t="s">
        <v>390</v>
      </c>
      <c r="D242" s="43">
        <v>93.57</v>
      </c>
      <c r="E242" s="42">
        <v>93.57</v>
      </c>
      <c r="F242" s="42" t="s">
        <v>522</v>
      </c>
      <c r="G242" s="42" t="s">
        <v>522</v>
      </c>
      <c r="H242" s="42" t="s">
        <v>522</v>
      </c>
      <c r="I242" s="42" t="s">
        <v>522</v>
      </c>
      <c r="J242" s="42" t="s">
        <v>522</v>
      </c>
      <c r="K242" s="42" t="s">
        <v>522</v>
      </c>
      <c r="L242" s="42" t="s">
        <v>522</v>
      </c>
      <c r="M242" s="42" t="s">
        <v>522</v>
      </c>
      <c r="N242" s="42">
        <v>93.57</v>
      </c>
      <c r="O242" s="42" t="s">
        <v>522</v>
      </c>
      <c r="P242" s="42" t="s">
        <v>522</v>
      </c>
    </row>
    <row r="243" spans="1:16" ht="12" customHeight="1">
      <c r="A243" s="38" t="s">
        <v>348</v>
      </c>
      <c r="B243" s="39" t="s">
        <v>155</v>
      </c>
      <c r="C243" s="39" t="s">
        <v>405</v>
      </c>
      <c r="D243" s="43">
        <v>89.25</v>
      </c>
      <c r="E243" s="42">
        <v>89</v>
      </c>
      <c r="F243" s="42">
        <v>87.02</v>
      </c>
      <c r="G243" s="42">
        <v>102.01</v>
      </c>
      <c r="H243" s="42">
        <v>99.22</v>
      </c>
      <c r="I243" s="42">
        <v>92.18</v>
      </c>
      <c r="J243" s="42">
        <v>83.19</v>
      </c>
      <c r="K243" s="42">
        <v>41.12</v>
      </c>
      <c r="L243" s="42">
        <v>73.29</v>
      </c>
      <c r="M243" s="42" t="s">
        <v>522</v>
      </c>
      <c r="N243" s="42" t="s">
        <v>522</v>
      </c>
      <c r="O243" s="42">
        <v>87.67</v>
      </c>
      <c r="P243" s="42">
        <v>108.26</v>
      </c>
    </row>
    <row r="244" spans="1:16" ht="12" customHeight="1">
      <c r="A244" s="38" t="s">
        <v>463</v>
      </c>
      <c r="B244" s="39" t="s">
        <v>230</v>
      </c>
      <c r="C244" s="39" t="s">
        <v>480</v>
      </c>
      <c r="D244" s="43">
        <v>95.12</v>
      </c>
      <c r="E244" s="42">
        <v>94.51</v>
      </c>
      <c r="F244" s="42">
        <v>80.11</v>
      </c>
      <c r="G244" s="42">
        <v>98.62</v>
      </c>
      <c r="H244" s="42">
        <v>113.37</v>
      </c>
      <c r="I244" s="42">
        <v>107.2</v>
      </c>
      <c r="J244" s="42">
        <v>97.59</v>
      </c>
      <c r="K244" s="42">
        <v>95.72</v>
      </c>
      <c r="L244" s="42">
        <v>98.97</v>
      </c>
      <c r="M244" s="42" t="s">
        <v>522</v>
      </c>
      <c r="N244" s="42" t="s">
        <v>522</v>
      </c>
      <c r="O244" s="42">
        <v>94.55</v>
      </c>
      <c r="P244" s="42">
        <v>97.03</v>
      </c>
    </row>
    <row r="245" spans="1:16" ht="12" customHeight="1">
      <c r="A245" s="38" t="s">
        <v>463</v>
      </c>
      <c r="B245" s="39" t="s">
        <v>246</v>
      </c>
      <c r="C245" s="39" t="s">
        <v>496</v>
      </c>
      <c r="D245" s="43">
        <v>96.83</v>
      </c>
      <c r="E245" s="42">
        <v>97.3</v>
      </c>
      <c r="F245" s="42">
        <v>97.2</v>
      </c>
      <c r="G245" s="42">
        <v>82.58</v>
      </c>
      <c r="H245" s="42">
        <v>79.35</v>
      </c>
      <c r="I245" s="42">
        <v>154.92</v>
      </c>
      <c r="J245" s="42">
        <v>100.23</v>
      </c>
      <c r="K245" s="42">
        <v>117.89</v>
      </c>
      <c r="L245" s="42">
        <v>126.36</v>
      </c>
      <c r="M245" s="42">
        <v>77.57</v>
      </c>
      <c r="N245" s="42" t="s">
        <v>522</v>
      </c>
      <c r="O245" s="42">
        <v>115.65</v>
      </c>
      <c r="P245" s="42">
        <v>107.95</v>
      </c>
    </row>
    <row r="246" spans="1:16" ht="12" customHeight="1">
      <c r="A246" s="38" t="s">
        <v>421</v>
      </c>
      <c r="B246" s="39" t="s">
        <v>181</v>
      </c>
      <c r="C246" s="39" t="s">
        <v>431</v>
      </c>
      <c r="D246" s="43">
        <v>111.29</v>
      </c>
      <c r="E246" s="42">
        <v>111.7</v>
      </c>
      <c r="F246" s="42">
        <v>93.52</v>
      </c>
      <c r="G246" s="42">
        <v>112.33</v>
      </c>
      <c r="H246" s="42">
        <v>95.23</v>
      </c>
      <c r="I246" s="42">
        <v>144.13</v>
      </c>
      <c r="J246" s="42">
        <v>115.38</v>
      </c>
      <c r="K246" s="42">
        <v>139.71</v>
      </c>
      <c r="L246" s="42">
        <v>143.53</v>
      </c>
      <c r="M246" s="42" t="s">
        <v>522</v>
      </c>
      <c r="N246" s="42" t="s">
        <v>522</v>
      </c>
      <c r="O246" s="42">
        <v>104.58</v>
      </c>
      <c r="P246" s="42">
        <v>107.26</v>
      </c>
    </row>
    <row r="247" spans="1:16" ht="12" customHeight="1">
      <c r="A247" s="38" t="s">
        <v>272</v>
      </c>
      <c r="B247" s="39" t="s">
        <v>74</v>
      </c>
      <c r="C247" s="39" t="s">
        <v>323</v>
      </c>
      <c r="D247" s="43">
        <v>93.91</v>
      </c>
      <c r="E247" s="42">
        <v>93.91</v>
      </c>
      <c r="F247" s="42">
        <v>44.58</v>
      </c>
      <c r="G247" s="42" t="s">
        <v>522</v>
      </c>
      <c r="H247" s="42" t="s">
        <v>522</v>
      </c>
      <c r="I247" s="42" t="s">
        <v>522</v>
      </c>
      <c r="J247" s="42">
        <v>105.4</v>
      </c>
      <c r="K247" s="42">
        <v>130.77</v>
      </c>
      <c r="L247" s="42">
        <v>88.53</v>
      </c>
      <c r="M247" s="42" t="s">
        <v>522</v>
      </c>
      <c r="N247" s="42" t="s">
        <v>522</v>
      </c>
      <c r="O247" s="42">
        <v>151.43</v>
      </c>
      <c r="P247" s="42" t="s">
        <v>522</v>
      </c>
    </row>
    <row r="248" spans="1:16" ht="12" customHeight="1">
      <c r="A248" s="38" t="s">
        <v>272</v>
      </c>
      <c r="B248" s="39" t="s">
        <v>35</v>
      </c>
      <c r="C248" s="39" t="s">
        <v>284</v>
      </c>
      <c r="D248" s="43">
        <v>94.9</v>
      </c>
      <c r="E248" s="42">
        <v>95.09</v>
      </c>
      <c r="F248" s="42">
        <v>97.47</v>
      </c>
      <c r="G248" s="42">
        <v>88</v>
      </c>
      <c r="H248" s="42">
        <v>89.54</v>
      </c>
      <c r="I248" s="42">
        <v>104.33</v>
      </c>
      <c r="J248" s="42">
        <v>95.29</v>
      </c>
      <c r="K248" s="42">
        <v>114.34</v>
      </c>
      <c r="L248" s="42">
        <v>81.69</v>
      </c>
      <c r="M248" s="42" t="s">
        <v>522</v>
      </c>
      <c r="N248" s="42" t="s">
        <v>522</v>
      </c>
      <c r="O248" s="42">
        <v>94.79</v>
      </c>
      <c r="P248" s="42">
        <v>110.73</v>
      </c>
    </row>
    <row r="249" spans="1:16" ht="12" customHeight="1">
      <c r="A249" s="38" t="s">
        <v>348</v>
      </c>
      <c r="B249" s="39" t="s">
        <v>136</v>
      </c>
      <c r="C249" s="39" t="s">
        <v>386</v>
      </c>
      <c r="D249" s="43">
        <v>97.18</v>
      </c>
      <c r="E249" s="42">
        <v>97.25</v>
      </c>
      <c r="F249" s="42">
        <v>90.6</v>
      </c>
      <c r="G249" s="42">
        <v>99.92</v>
      </c>
      <c r="H249" s="42">
        <v>94.61</v>
      </c>
      <c r="I249" s="42">
        <v>99.42</v>
      </c>
      <c r="J249" s="42">
        <v>98.57</v>
      </c>
      <c r="K249" s="42">
        <v>98.41</v>
      </c>
      <c r="L249" s="42">
        <v>73.66</v>
      </c>
      <c r="M249" s="42" t="s">
        <v>522</v>
      </c>
      <c r="N249" s="42" t="s">
        <v>522</v>
      </c>
      <c r="O249" s="42">
        <v>84.09</v>
      </c>
      <c r="P249" s="42">
        <v>114.11</v>
      </c>
    </row>
    <row r="250" spans="1:16" ht="12" customHeight="1">
      <c r="A250" s="38" t="s">
        <v>348</v>
      </c>
      <c r="B250" s="39" t="s">
        <v>115</v>
      </c>
      <c r="C250" s="39" t="s">
        <v>365</v>
      </c>
      <c r="D250" s="43">
        <v>101.72</v>
      </c>
      <c r="E250" s="42">
        <v>101.4</v>
      </c>
      <c r="F250" s="42" t="s">
        <v>522</v>
      </c>
      <c r="G250" s="42">
        <v>221.79</v>
      </c>
      <c r="H250" s="42">
        <v>164.1</v>
      </c>
      <c r="I250" s="42" t="s">
        <v>522</v>
      </c>
      <c r="J250" s="42">
        <v>114.59</v>
      </c>
      <c r="K250" s="42">
        <v>100.99</v>
      </c>
      <c r="L250" s="42">
        <v>98.1</v>
      </c>
      <c r="M250" s="42">
        <v>86.15</v>
      </c>
      <c r="N250" s="42" t="s">
        <v>522</v>
      </c>
      <c r="O250" s="42">
        <v>85.72</v>
      </c>
      <c r="P250" s="42">
        <v>123.99</v>
      </c>
    </row>
    <row r="251" spans="1:16" ht="12" customHeight="1">
      <c r="A251" s="38" t="s">
        <v>272</v>
      </c>
      <c r="B251" s="39" t="s">
        <v>55</v>
      </c>
      <c r="C251" s="39" t="s">
        <v>304</v>
      </c>
      <c r="D251" s="43">
        <v>98.62</v>
      </c>
      <c r="E251" s="42">
        <v>98.03</v>
      </c>
      <c r="F251" s="42">
        <v>93.61</v>
      </c>
      <c r="G251" s="42">
        <v>91.86</v>
      </c>
      <c r="H251" s="42">
        <v>130.05</v>
      </c>
      <c r="I251" s="42">
        <v>102.94</v>
      </c>
      <c r="J251" s="42">
        <v>102.84</v>
      </c>
      <c r="K251" s="42">
        <v>98.71</v>
      </c>
      <c r="L251" s="42">
        <v>161.12</v>
      </c>
      <c r="M251" s="42" t="s">
        <v>522</v>
      </c>
      <c r="N251" s="42" t="s">
        <v>522</v>
      </c>
      <c r="O251" s="42">
        <v>103.31</v>
      </c>
      <c r="P251" s="42">
        <v>116.55</v>
      </c>
    </row>
    <row r="252" spans="1:16" ht="12" customHeight="1">
      <c r="A252" s="38" t="s">
        <v>348</v>
      </c>
      <c r="B252" s="39" t="s">
        <v>126</v>
      </c>
      <c r="C252" s="39" t="s">
        <v>376</v>
      </c>
      <c r="D252" s="43">
        <v>92.3</v>
      </c>
      <c r="E252" s="42">
        <v>91.91</v>
      </c>
      <c r="F252" s="42">
        <v>91.11</v>
      </c>
      <c r="G252" s="42">
        <v>88.57</v>
      </c>
      <c r="H252" s="42">
        <v>120.07</v>
      </c>
      <c r="I252" s="42">
        <v>109.07</v>
      </c>
      <c r="J252" s="42">
        <v>98.35</v>
      </c>
      <c r="K252" s="42">
        <v>95.4</v>
      </c>
      <c r="L252" s="42">
        <v>96.19</v>
      </c>
      <c r="M252" s="42" t="s">
        <v>522</v>
      </c>
      <c r="N252" s="42" t="s">
        <v>522</v>
      </c>
      <c r="O252" s="42">
        <v>95</v>
      </c>
      <c r="P252" s="42">
        <v>81.87</v>
      </c>
    </row>
    <row r="253" spans="1:16" ht="12" customHeight="1">
      <c r="A253" s="38" t="s">
        <v>463</v>
      </c>
      <c r="B253" s="39" t="s">
        <v>247</v>
      </c>
      <c r="C253" s="39" t="s">
        <v>497</v>
      </c>
      <c r="D253" s="43">
        <v>92.38</v>
      </c>
      <c r="E253" s="42">
        <v>91.39</v>
      </c>
      <c r="F253" s="42">
        <v>98.42</v>
      </c>
      <c r="G253" s="42">
        <v>75.94</v>
      </c>
      <c r="H253" s="42">
        <v>118.02</v>
      </c>
      <c r="I253" s="42">
        <v>99.21</v>
      </c>
      <c r="J253" s="42">
        <v>100.09</v>
      </c>
      <c r="K253" s="42">
        <v>92.96</v>
      </c>
      <c r="L253" s="42">
        <v>166.2</v>
      </c>
      <c r="M253" s="42" t="s">
        <v>522</v>
      </c>
      <c r="N253" s="42" t="s">
        <v>522</v>
      </c>
      <c r="O253" s="42">
        <v>107.9</v>
      </c>
      <c r="P253" s="42">
        <v>96.79</v>
      </c>
    </row>
    <row r="254" spans="1:16" ht="12" customHeight="1">
      <c r="A254" s="38" t="s">
        <v>272</v>
      </c>
      <c r="B254" s="39" t="s">
        <v>77</v>
      </c>
      <c r="C254" s="39" t="s">
        <v>326</v>
      </c>
      <c r="D254" s="43">
        <v>91.67</v>
      </c>
      <c r="E254" s="42">
        <v>91.69</v>
      </c>
      <c r="F254" s="42">
        <v>90.75</v>
      </c>
      <c r="G254" s="42">
        <v>86.87</v>
      </c>
      <c r="H254" s="42">
        <v>91.15</v>
      </c>
      <c r="I254" s="42">
        <v>71.36</v>
      </c>
      <c r="J254" s="42">
        <v>95.2</v>
      </c>
      <c r="K254" s="42">
        <v>106.95</v>
      </c>
      <c r="L254" s="42">
        <v>81.63</v>
      </c>
      <c r="M254" s="42" t="s">
        <v>522</v>
      </c>
      <c r="N254" s="42" t="s">
        <v>522</v>
      </c>
      <c r="O254" s="42">
        <v>101.83</v>
      </c>
      <c r="P254" s="42">
        <v>107.18</v>
      </c>
    </row>
    <row r="255" spans="1:16" ht="12" customHeight="1">
      <c r="A255" s="38" t="s">
        <v>272</v>
      </c>
      <c r="B255" s="39" t="s">
        <v>92</v>
      </c>
      <c r="C255" s="39" t="s">
        <v>341</v>
      </c>
      <c r="D255" s="43">
        <v>104.43</v>
      </c>
      <c r="E255" s="42">
        <v>104.43</v>
      </c>
      <c r="F255" s="42" t="s">
        <v>522</v>
      </c>
      <c r="G255" s="42" t="s">
        <v>522</v>
      </c>
      <c r="H255" s="42" t="s">
        <v>522</v>
      </c>
      <c r="I255" s="42" t="s">
        <v>522</v>
      </c>
      <c r="J255" s="42" t="s">
        <v>522</v>
      </c>
      <c r="K255" s="42" t="s">
        <v>522</v>
      </c>
      <c r="L255" s="42" t="s">
        <v>522</v>
      </c>
      <c r="M255" s="42" t="s">
        <v>522</v>
      </c>
      <c r="N255" s="42">
        <v>104.43</v>
      </c>
      <c r="O255" s="42" t="s">
        <v>522</v>
      </c>
      <c r="P255" s="42" t="s">
        <v>522</v>
      </c>
    </row>
    <row r="256" spans="1:2" ht="12.75">
      <c r="A256" s="11"/>
      <c r="B256" s="10"/>
    </row>
    <row r="257" spans="1:2" ht="12.75">
      <c r="A257" s="11"/>
      <c r="B257" s="10"/>
    </row>
    <row r="258" spans="1:2" ht="12.75">
      <c r="A258" s="11"/>
      <c r="B258" s="10"/>
    </row>
    <row r="259" spans="1:2" ht="12.75">
      <c r="A259" s="11"/>
      <c r="B259" s="10"/>
    </row>
    <row r="260" spans="1:2" ht="12.75">
      <c r="A260" s="11"/>
      <c r="B260" s="10"/>
    </row>
  </sheetData>
  <mergeCells count="3">
    <mergeCell ref="B1:E1"/>
    <mergeCell ref="A4:E4"/>
    <mergeCell ref="A5:E5"/>
  </mergeCells>
  <hyperlinks>
    <hyperlink ref="A1" location="Contents!A1" display="Index"/>
  </hyperlinks>
  <printOptions/>
  <pageMargins left="0.75" right="0.75" top="1" bottom="1" header="0.5" footer="0.5"/>
  <pageSetup fitToHeight="101" fitToWidth="1" horizontalDpi="600" verticalDpi="600" orientation="landscape" paperSize="9" scale="73" r:id="rId1"/>
  <headerFooter alignWithMargins="0">
    <oddFooter>&amp;C&amp;A&amp;RPage &amp;P</oddFooter>
  </headerFooter>
  <rowBreaks count="1" manualBreakCount="1">
    <brk id="21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27" customWidth="1"/>
    <col min="2" max="2" width="6.421875" style="27" customWidth="1"/>
    <col min="3" max="3" width="56.421875" style="27" bestFit="1" customWidth="1"/>
    <col min="4" max="4" width="9.421875" style="27" bestFit="1" customWidth="1"/>
    <col min="5" max="5" width="12.7109375" style="31" bestFit="1" customWidth="1"/>
    <col min="6" max="6" width="12.57421875" style="37" bestFit="1" customWidth="1"/>
    <col min="7" max="7" width="7.8515625" style="37" bestFit="1" customWidth="1"/>
    <col min="8" max="8" width="13.00390625" style="29" bestFit="1" customWidth="1"/>
    <col min="9" max="9" width="12.7109375" style="27" bestFit="1" customWidth="1"/>
    <col min="10" max="10" width="9.28125" style="27" bestFit="1" customWidth="1"/>
    <col min="11" max="11" width="9.140625" style="27" bestFit="1" customWidth="1"/>
    <col min="12" max="16384" width="8.00390625" style="27" customWidth="1"/>
  </cols>
  <sheetData>
    <row r="1" spans="1:8" s="24" customFormat="1" ht="18" customHeight="1">
      <c r="A1" s="12" t="s">
        <v>3</v>
      </c>
      <c r="B1" s="54" t="s">
        <v>529</v>
      </c>
      <c r="E1" s="25"/>
      <c r="H1" s="26"/>
    </row>
    <row r="2" spans="4:7" ht="11.25">
      <c r="D2" s="28"/>
      <c r="E2" s="28"/>
      <c r="F2" s="27"/>
      <c r="G2" s="27"/>
    </row>
    <row r="3" spans="1:10" s="30" customFormat="1" ht="67.5">
      <c r="A3" s="44" t="s">
        <v>530</v>
      </c>
      <c r="B3" s="44" t="s">
        <v>7</v>
      </c>
      <c r="C3" s="44" t="s">
        <v>8</v>
      </c>
      <c r="D3" s="45" t="s">
        <v>531</v>
      </c>
      <c r="E3" s="44" t="s">
        <v>532</v>
      </c>
      <c r="F3" s="44" t="s">
        <v>533</v>
      </c>
      <c r="G3" s="45" t="s">
        <v>534</v>
      </c>
      <c r="H3" s="44" t="s">
        <v>535</v>
      </c>
      <c r="I3" s="44" t="s">
        <v>536</v>
      </c>
      <c r="J3" s="46" t="s">
        <v>537</v>
      </c>
    </row>
    <row r="4" spans="1:10" s="30" customFormat="1" ht="11.25">
      <c r="A4" s="44"/>
      <c r="B4" s="44"/>
      <c r="C4" s="44"/>
      <c r="D4" s="45"/>
      <c r="E4" s="44"/>
      <c r="F4" s="44"/>
      <c r="G4" s="45"/>
      <c r="H4" s="44"/>
      <c r="I4" s="44"/>
      <c r="J4" s="46"/>
    </row>
    <row r="5" spans="1:11" ht="11.25">
      <c r="A5" s="47"/>
      <c r="B5" s="47"/>
      <c r="C5" s="47" t="s">
        <v>538</v>
      </c>
      <c r="D5" s="48"/>
      <c r="E5" s="49">
        <f>SUM(E7:E254)</f>
        <v>48554514591.379974</v>
      </c>
      <c r="F5" s="49">
        <f>SUM(F7:F254)</f>
        <v>48274039082.26763</v>
      </c>
      <c r="G5" s="49"/>
      <c r="H5" s="49">
        <f>SUM(H7:H254)</f>
        <v>48554514591.380005</v>
      </c>
      <c r="I5" s="49">
        <f>SUM(I7:I254)</f>
        <v>66780474863.84001</v>
      </c>
      <c r="J5" s="50">
        <f>E5/I5</f>
        <v>0.7270765098687708</v>
      </c>
      <c r="K5" s="32"/>
    </row>
    <row r="6" spans="1:10" s="30" customFormat="1" ht="11.25">
      <c r="A6" s="44"/>
      <c r="B6" s="44"/>
      <c r="C6" s="44"/>
      <c r="D6" s="45"/>
      <c r="E6" s="44"/>
      <c r="F6" s="44"/>
      <c r="G6" s="51"/>
      <c r="H6" s="44"/>
      <c r="I6" s="44"/>
      <c r="J6" s="46"/>
    </row>
    <row r="7" spans="1:11" ht="11.25">
      <c r="A7" s="47" t="s">
        <v>463</v>
      </c>
      <c r="B7" s="47" t="s">
        <v>266</v>
      </c>
      <c r="C7" s="47" t="s">
        <v>516</v>
      </c>
      <c r="D7" s="48">
        <v>0.9825499999999999</v>
      </c>
      <c r="E7" s="52">
        <v>20944314.36</v>
      </c>
      <c r="F7" s="53">
        <f aca="true" t="shared" si="0" ref="F7:F70">E7/D7</f>
        <v>21316283.50720065</v>
      </c>
      <c r="G7" s="51">
        <f aca="true" t="shared" si="1" ref="G7:G70">D7*$F$5/$E$5</f>
        <v>0.9768742927295733</v>
      </c>
      <c r="H7" s="52">
        <f aca="true" t="shared" si="2" ref="H7:H70">E7/G7</f>
        <v>21440132.59011821</v>
      </c>
      <c r="I7" s="52">
        <v>105586000</v>
      </c>
      <c r="J7" s="50">
        <f aca="true" t="shared" si="3" ref="J7:J70">E7/I7</f>
        <v>0.19836260830034283</v>
      </c>
      <c r="K7" s="32"/>
    </row>
    <row r="8" spans="1:11" ht="11.25">
      <c r="A8" s="47" t="s">
        <v>272</v>
      </c>
      <c r="B8" s="47" t="s">
        <v>57</v>
      </c>
      <c r="C8" s="47" t="s">
        <v>306</v>
      </c>
      <c r="D8" s="48">
        <v>0.968561</v>
      </c>
      <c r="E8" s="52">
        <v>51164226.17</v>
      </c>
      <c r="F8" s="53">
        <f t="shared" si="0"/>
        <v>52824991.06406308</v>
      </c>
      <c r="G8" s="51">
        <f t="shared" si="1"/>
        <v>0.9629661002905178</v>
      </c>
      <c r="H8" s="52">
        <f t="shared" si="2"/>
        <v>53131907.919255145</v>
      </c>
      <c r="I8" s="52">
        <v>147167090</v>
      </c>
      <c r="J8" s="50">
        <f t="shared" si="3"/>
        <v>0.3476607859134811</v>
      </c>
      <c r="K8" s="32"/>
    </row>
    <row r="9" spans="1:11" ht="11.25">
      <c r="A9" s="47" t="s">
        <v>272</v>
      </c>
      <c r="B9" s="47" t="s">
        <v>41</v>
      </c>
      <c r="C9" s="47" t="s">
        <v>290</v>
      </c>
      <c r="D9" s="48">
        <v>0.9621919999999999</v>
      </c>
      <c r="E9" s="52">
        <v>221692224.70999983</v>
      </c>
      <c r="F9" s="53">
        <f t="shared" si="0"/>
        <v>230403313.1745014</v>
      </c>
      <c r="G9" s="51">
        <f t="shared" si="1"/>
        <v>0.9566338908656594</v>
      </c>
      <c r="H9" s="52">
        <f t="shared" si="2"/>
        <v>231741972.37502238</v>
      </c>
      <c r="I9" s="52">
        <v>280769000</v>
      </c>
      <c r="J9" s="50">
        <f t="shared" si="3"/>
        <v>0.7895893945200497</v>
      </c>
      <c r="K9" s="32"/>
    </row>
    <row r="10" spans="1:11" ht="11.25">
      <c r="A10" s="47" t="s">
        <v>272</v>
      </c>
      <c r="B10" s="47" t="s">
        <v>80</v>
      </c>
      <c r="C10" s="47" t="s">
        <v>329</v>
      </c>
      <c r="D10" s="48">
        <v>0.9545429999999999</v>
      </c>
      <c r="E10" s="52">
        <v>117060385.26000033</v>
      </c>
      <c r="F10" s="53">
        <f t="shared" si="0"/>
        <v>122635004.66715522</v>
      </c>
      <c r="G10" s="51">
        <f t="shared" si="1"/>
        <v>0.9490290753701746</v>
      </c>
      <c r="H10" s="52">
        <f t="shared" si="2"/>
        <v>123347522.5343757</v>
      </c>
      <c r="I10" s="52">
        <v>138400362</v>
      </c>
      <c r="J10" s="50">
        <f t="shared" si="3"/>
        <v>0.8458098199194041</v>
      </c>
      <c r="K10" s="32"/>
    </row>
    <row r="11" spans="1:11" ht="11.25">
      <c r="A11" s="47" t="s">
        <v>272</v>
      </c>
      <c r="B11" s="47" t="s">
        <v>38</v>
      </c>
      <c r="C11" s="47" t="s">
        <v>287</v>
      </c>
      <c r="D11" s="48">
        <v>0.9632499999999999</v>
      </c>
      <c r="E11" s="52">
        <v>126144881.12000002</v>
      </c>
      <c r="F11" s="53">
        <f t="shared" si="0"/>
        <v>130957571.88684145</v>
      </c>
      <c r="G11" s="51">
        <f t="shared" si="1"/>
        <v>0.9576857793209114</v>
      </c>
      <c r="H11" s="52">
        <f t="shared" si="2"/>
        <v>131718444.44578525</v>
      </c>
      <c r="I11" s="52">
        <v>170468293</v>
      </c>
      <c r="J11" s="50">
        <f t="shared" si="3"/>
        <v>0.7399902873433479</v>
      </c>
      <c r="K11" s="32"/>
    </row>
    <row r="12" spans="1:11" ht="11.25">
      <c r="A12" s="47" t="s">
        <v>463</v>
      </c>
      <c r="B12" s="47" t="s">
        <v>220</v>
      </c>
      <c r="C12" s="47" t="s">
        <v>470</v>
      </c>
      <c r="D12" s="48">
        <v>1.083797</v>
      </c>
      <c r="E12" s="52">
        <v>199963684.5799997</v>
      </c>
      <c r="F12" s="53">
        <f t="shared" si="0"/>
        <v>184502895.4499779</v>
      </c>
      <c r="G12" s="51">
        <f t="shared" si="1"/>
        <v>1.0775364386926196</v>
      </c>
      <c r="H12" s="52">
        <f t="shared" si="2"/>
        <v>185574870.04580247</v>
      </c>
      <c r="I12" s="52">
        <v>221444572.15</v>
      </c>
      <c r="J12" s="50">
        <f t="shared" si="3"/>
        <v>0.9029965496040706</v>
      </c>
      <c r="K12" s="32"/>
    </row>
    <row r="13" spans="1:11" ht="11.25">
      <c r="A13" s="47" t="s">
        <v>463</v>
      </c>
      <c r="B13" s="47" t="s">
        <v>268</v>
      </c>
      <c r="C13" s="47" t="s">
        <v>518</v>
      </c>
      <c r="D13" s="48">
        <v>0.995539</v>
      </c>
      <c r="E13" s="52">
        <v>42988767.92</v>
      </c>
      <c r="F13" s="53">
        <f t="shared" si="0"/>
        <v>43181400.14605154</v>
      </c>
      <c r="G13" s="51">
        <f t="shared" si="1"/>
        <v>0.989788261675952</v>
      </c>
      <c r="H13" s="52">
        <f t="shared" si="2"/>
        <v>43432287.07037763</v>
      </c>
      <c r="I13" s="52">
        <v>181200000</v>
      </c>
      <c r="J13" s="50">
        <f t="shared" si="3"/>
        <v>0.2372448560706402</v>
      </c>
      <c r="K13" s="32"/>
    </row>
    <row r="14" spans="1:11" ht="11.25">
      <c r="A14" s="47" t="s">
        <v>421</v>
      </c>
      <c r="B14" s="47" t="s">
        <v>179</v>
      </c>
      <c r="C14" s="47" t="s">
        <v>429</v>
      </c>
      <c r="D14" s="48">
        <v>1.087871</v>
      </c>
      <c r="E14" s="52">
        <v>417195642.96999913</v>
      </c>
      <c r="F14" s="53">
        <f t="shared" si="0"/>
        <v>383497347.5439635</v>
      </c>
      <c r="G14" s="51">
        <f t="shared" si="1"/>
        <v>1.0815869052017848</v>
      </c>
      <c r="H14" s="52">
        <f t="shared" si="2"/>
        <v>385725493.68297464</v>
      </c>
      <c r="I14" s="52">
        <v>442158773.02</v>
      </c>
      <c r="J14" s="50">
        <f t="shared" si="3"/>
        <v>0.9435426105434943</v>
      </c>
      <c r="K14" s="32"/>
    </row>
    <row r="15" spans="1:11" ht="11.25">
      <c r="A15" s="47" t="s">
        <v>421</v>
      </c>
      <c r="B15" s="47" t="s">
        <v>206</v>
      </c>
      <c r="C15" s="47" t="s">
        <v>455</v>
      </c>
      <c r="D15" s="48">
        <v>1.109072</v>
      </c>
      <c r="E15" s="52">
        <v>311193609.56000024</v>
      </c>
      <c r="F15" s="53">
        <f t="shared" si="0"/>
        <v>280589185.87792337</v>
      </c>
      <c r="G15" s="51">
        <f t="shared" si="1"/>
        <v>1.1026654374700253</v>
      </c>
      <c r="H15" s="52">
        <f t="shared" si="2"/>
        <v>282219428.4732532</v>
      </c>
      <c r="I15" s="52">
        <v>339262846.94</v>
      </c>
      <c r="J15" s="50">
        <f t="shared" si="3"/>
        <v>0.917264039864159</v>
      </c>
      <c r="K15" s="32"/>
    </row>
    <row r="16" spans="1:11" ht="11.25">
      <c r="A16" s="47" t="s">
        <v>421</v>
      </c>
      <c r="B16" s="47" t="s">
        <v>199</v>
      </c>
      <c r="C16" s="47" t="s">
        <v>449</v>
      </c>
      <c r="D16" s="48">
        <v>1.111885</v>
      </c>
      <c r="E16" s="52">
        <v>76885106.8</v>
      </c>
      <c r="F16" s="53">
        <f t="shared" si="0"/>
        <v>69148434.23555493</v>
      </c>
      <c r="G16" s="51">
        <f t="shared" si="1"/>
        <v>1.1054621881549251</v>
      </c>
      <c r="H16" s="52">
        <f t="shared" si="2"/>
        <v>69550191.42565636</v>
      </c>
      <c r="I16" s="52">
        <v>193168452</v>
      </c>
      <c r="J16" s="50">
        <f t="shared" si="3"/>
        <v>0.39802103295832175</v>
      </c>
      <c r="K16" s="32"/>
    </row>
    <row r="17" spans="1:11" ht="11.25">
      <c r="A17" s="47" t="s">
        <v>272</v>
      </c>
      <c r="B17" s="47" t="s">
        <v>82</v>
      </c>
      <c r="C17" s="47" t="s">
        <v>331</v>
      </c>
      <c r="D17" s="48">
        <v>0.956271</v>
      </c>
      <c r="E17" s="52">
        <v>135455945.5300001</v>
      </c>
      <c r="F17" s="53">
        <f t="shared" si="0"/>
        <v>141650165.62250668</v>
      </c>
      <c r="G17" s="51">
        <f t="shared" si="1"/>
        <v>0.9507470935655201</v>
      </c>
      <c r="H17" s="52">
        <f t="shared" si="2"/>
        <v>142473162.89131021</v>
      </c>
      <c r="I17" s="52">
        <v>158690183</v>
      </c>
      <c r="J17" s="50">
        <f t="shared" si="3"/>
        <v>0.8535874303579327</v>
      </c>
      <c r="K17" s="32"/>
    </row>
    <row r="18" spans="1:11" ht="11.25">
      <c r="A18" s="47" t="s">
        <v>421</v>
      </c>
      <c r="B18" s="47" t="s">
        <v>190</v>
      </c>
      <c r="C18" s="47" t="s">
        <v>440</v>
      </c>
      <c r="D18" s="48">
        <v>1.136968</v>
      </c>
      <c r="E18" s="52">
        <v>561349526.5</v>
      </c>
      <c r="F18" s="53">
        <f t="shared" si="0"/>
        <v>493725000.6156726</v>
      </c>
      <c r="G18" s="51">
        <f t="shared" si="1"/>
        <v>1.130400296021737</v>
      </c>
      <c r="H18" s="52">
        <f t="shared" si="2"/>
        <v>496593577.05016524</v>
      </c>
      <c r="I18" s="52">
        <v>1068659356</v>
      </c>
      <c r="J18" s="50">
        <f t="shared" si="3"/>
        <v>0.5252838739943619</v>
      </c>
      <c r="K18" s="32"/>
    </row>
    <row r="19" spans="1:11" ht="11.25">
      <c r="A19" s="47" t="s">
        <v>348</v>
      </c>
      <c r="B19" s="47" t="s">
        <v>149</v>
      </c>
      <c r="C19" s="47" t="s">
        <v>399</v>
      </c>
      <c r="D19" s="48">
        <v>1.040119</v>
      </c>
      <c r="E19" s="52">
        <v>234396024.94999996</v>
      </c>
      <c r="F19" s="53">
        <f t="shared" si="0"/>
        <v>225355007.4078062</v>
      </c>
      <c r="G19" s="51">
        <f t="shared" si="1"/>
        <v>1.034110744979483</v>
      </c>
      <c r="H19" s="52">
        <f t="shared" si="2"/>
        <v>226664335.60232508</v>
      </c>
      <c r="I19" s="52">
        <v>260484000</v>
      </c>
      <c r="J19" s="50">
        <f t="shared" si="3"/>
        <v>0.8998480710907386</v>
      </c>
      <c r="K19" s="32"/>
    </row>
    <row r="20" spans="1:11" ht="11.25">
      <c r="A20" s="47" t="s">
        <v>348</v>
      </c>
      <c r="B20" s="47" t="s">
        <v>146</v>
      </c>
      <c r="C20" s="47" t="s">
        <v>396</v>
      </c>
      <c r="D20" s="48">
        <v>1.0084819999999999</v>
      </c>
      <c r="E20" s="52">
        <v>143957355.77000025</v>
      </c>
      <c r="F20" s="53">
        <f t="shared" si="0"/>
        <v>142746579.28450906</v>
      </c>
      <c r="G20" s="51">
        <f t="shared" si="1"/>
        <v>1.0026564963416675</v>
      </c>
      <c r="H20" s="52">
        <f t="shared" si="2"/>
        <v>143575946.79259428</v>
      </c>
      <c r="I20" s="52">
        <v>207881027.53</v>
      </c>
      <c r="J20" s="50">
        <f t="shared" si="3"/>
        <v>0.6924987695148144</v>
      </c>
      <c r="K20" s="32"/>
    </row>
    <row r="21" spans="1:11" ht="11.25">
      <c r="A21" s="47" t="s">
        <v>463</v>
      </c>
      <c r="B21" s="47" t="s">
        <v>243</v>
      </c>
      <c r="C21" s="47" t="s">
        <v>493</v>
      </c>
      <c r="D21" s="48">
        <v>1.065647</v>
      </c>
      <c r="E21" s="52">
        <v>109275389.01999998</v>
      </c>
      <c r="F21" s="53">
        <f t="shared" si="0"/>
        <v>102543702.57693212</v>
      </c>
      <c r="G21" s="51">
        <f t="shared" si="1"/>
        <v>1.059491282300536</v>
      </c>
      <c r="H21" s="52">
        <f t="shared" si="2"/>
        <v>103139488.58807395</v>
      </c>
      <c r="I21" s="52">
        <v>213242000</v>
      </c>
      <c r="J21" s="50">
        <f t="shared" si="3"/>
        <v>0.5124477777360932</v>
      </c>
      <c r="K21" s="32"/>
    </row>
    <row r="22" spans="1:11" ht="11.25">
      <c r="A22" s="47" t="s">
        <v>348</v>
      </c>
      <c r="B22" s="47" t="s">
        <v>138</v>
      </c>
      <c r="C22" s="47" t="s">
        <v>388</v>
      </c>
      <c r="D22" s="48">
        <v>0.9683179999999999</v>
      </c>
      <c r="E22" s="52">
        <v>52243815.77</v>
      </c>
      <c r="F22" s="53">
        <f t="shared" si="0"/>
        <v>53953159.77808944</v>
      </c>
      <c r="G22" s="51">
        <f t="shared" si="1"/>
        <v>0.9627245039817973</v>
      </c>
      <c r="H22" s="52">
        <f t="shared" si="2"/>
        <v>54266631.37161387</v>
      </c>
      <c r="I22" s="52">
        <v>209115906</v>
      </c>
      <c r="J22" s="50">
        <f t="shared" si="3"/>
        <v>0.2498318600881561</v>
      </c>
      <c r="K22" s="32"/>
    </row>
    <row r="23" spans="1:11" ht="11.25">
      <c r="A23" s="47" t="s">
        <v>348</v>
      </c>
      <c r="B23" s="47" t="s">
        <v>131</v>
      </c>
      <c r="C23" s="47" t="s">
        <v>381</v>
      </c>
      <c r="D23" s="48">
        <v>0.974155</v>
      </c>
      <c r="E23" s="52">
        <v>156869514.89000016</v>
      </c>
      <c r="F23" s="53">
        <f t="shared" si="0"/>
        <v>161031370.66483277</v>
      </c>
      <c r="G23" s="51">
        <f t="shared" si="1"/>
        <v>0.9685277865085518</v>
      </c>
      <c r="H23" s="52">
        <f t="shared" si="2"/>
        <v>161966974.0767061</v>
      </c>
      <c r="I23" s="52">
        <v>210842849</v>
      </c>
      <c r="J23" s="50">
        <f t="shared" si="3"/>
        <v>0.744011549995704</v>
      </c>
      <c r="K23" s="32"/>
    </row>
    <row r="24" spans="1:11" ht="11.25">
      <c r="A24" s="47" t="s">
        <v>348</v>
      </c>
      <c r="B24" s="47" t="s">
        <v>143</v>
      </c>
      <c r="C24" s="47" t="s">
        <v>393</v>
      </c>
      <c r="D24" s="48">
        <v>0.978838</v>
      </c>
      <c r="E24" s="52">
        <v>139425349.89000005</v>
      </c>
      <c r="F24" s="53">
        <f t="shared" si="0"/>
        <v>142439657.9311388</v>
      </c>
      <c r="G24" s="51">
        <f t="shared" si="1"/>
        <v>0.9731837351247572</v>
      </c>
      <c r="H24" s="52">
        <f t="shared" si="2"/>
        <v>143267242.20491254</v>
      </c>
      <c r="I24" s="52">
        <v>253602432.41</v>
      </c>
      <c r="J24" s="50">
        <f t="shared" si="3"/>
        <v>0.5497792295012004</v>
      </c>
      <c r="K24" s="32"/>
    </row>
    <row r="25" spans="1:11" ht="11.25">
      <c r="A25" s="47" t="s">
        <v>348</v>
      </c>
      <c r="B25" s="47" t="s">
        <v>128</v>
      </c>
      <c r="C25" s="47" t="s">
        <v>378</v>
      </c>
      <c r="D25" s="48">
        <v>0.9669989999999999</v>
      </c>
      <c r="E25" s="52">
        <v>47583542.650000006</v>
      </c>
      <c r="F25" s="53">
        <f t="shared" si="0"/>
        <v>49207437.287939295</v>
      </c>
      <c r="G25" s="51">
        <f t="shared" si="1"/>
        <v>0.9614131231949566</v>
      </c>
      <c r="H25" s="52">
        <f t="shared" si="2"/>
        <v>49493335.90524638</v>
      </c>
      <c r="I25" s="52">
        <v>87142000</v>
      </c>
      <c r="J25" s="50">
        <f t="shared" si="3"/>
        <v>0.5460460243051571</v>
      </c>
      <c r="K25" s="32"/>
    </row>
    <row r="26" spans="1:11" ht="11.25">
      <c r="A26" s="47" t="s">
        <v>348</v>
      </c>
      <c r="B26" s="47" t="s">
        <v>144</v>
      </c>
      <c r="C26" s="47" t="s">
        <v>394</v>
      </c>
      <c r="D26" s="48">
        <v>0.962629</v>
      </c>
      <c r="E26" s="52">
        <v>17244231.63</v>
      </c>
      <c r="F26" s="53">
        <f t="shared" si="0"/>
        <v>17913683.911454983</v>
      </c>
      <c r="G26" s="51">
        <f t="shared" si="1"/>
        <v>0.957068366531959</v>
      </c>
      <c r="H26" s="52">
        <f t="shared" si="2"/>
        <v>18017763.65515699</v>
      </c>
      <c r="I26" s="52">
        <v>109273697</v>
      </c>
      <c r="J26" s="50">
        <f t="shared" si="3"/>
        <v>0.15780770764990223</v>
      </c>
      <c r="K26" s="32"/>
    </row>
    <row r="27" spans="1:11" ht="11.25">
      <c r="A27" s="47" t="s">
        <v>272</v>
      </c>
      <c r="B27" s="47" t="s">
        <v>68</v>
      </c>
      <c r="C27" s="47" t="s">
        <v>317</v>
      </c>
      <c r="D27" s="48">
        <v>0.950878</v>
      </c>
      <c r="E27" s="52">
        <v>234289685.40999988</v>
      </c>
      <c r="F27" s="53">
        <f t="shared" si="0"/>
        <v>246393002.47770995</v>
      </c>
      <c r="G27" s="51">
        <f t="shared" si="1"/>
        <v>0.9453852462695143</v>
      </c>
      <c r="H27" s="52">
        <f t="shared" si="2"/>
        <v>247824562.8800596</v>
      </c>
      <c r="I27" s="52">
        <v>274644915.25</v>
      </c>
      <c r="J27" s="50">
        <f t="shared" si="3"/>
        <v>0.8530639833500426</v>
      </c>
      <c r="K27" s="32"/>
    </row>
    <row r="28" spans="1:11" ht="11.25">
      <c r="A28" s="47" t="s">
        <v>272</v>
      </c>
      <c r="B28" s="47" t="s">
        <v>50</v>
      </c>
      <c r="C28" s="47" t="s">
        <v>299</v>
      </c>
      <c r="D28" s="48">
        <v>0.970804</v>
      </c>
      <c r="E28" s="52">
        <v>224686776.3799996</v>
      </c>
      <c r="F28" s="53">
        <f t="shared" si="0"/>
        <v>231444015.86726013</v>
      </c>
      <c r="G28" s="51">
        <f t="shared" si="1"/>
        <v>0.9651961435845919</v>
      </c>
      <c r="H28" s="52">
        <f t="shared" si="2"/>
        <v>232788721.6224746</v>
      </c>
      <c r="I28" s="52">
        <v>291060000</v>
      </c>
      <c r="J28" s="50">
        <f t="shared" si="3"/>
        <v>0.7719603393801951</v>
      </c>
      <c r="K28" s="32"/>
    </row>
    <row r="29" spans="1:11" ht="11.25">
      <c r="A29" s="47" t="s">
        <v>272</v>
      </c>
      <c r="B29" s="47" t="s">
        <v>97</v>
      </c>
      <c r="C29" s="47" t="s">
        <v>346</v>
      </c>
      <c r="D29" s="48">
        <v>0.957719</v>
      </c>
      <c r="E29" s="52">
        <v>59167831.41000001</v>
      </c>
      <c r="F29" s="53">
        <f t="shared" si="0"/>
        <v>61779949.45281446</v>
      </c>
      <c r="G29" s="51">
        <f t="shared" si="1"/>
        <v>0.9521867291829162</v>
      </c>
      <c r="H29" s="52">
        <f t="shared" si="2"/>
        <v>62138895.23620298</v>
      </c>
      <c r="I29" s="52">
        <v>170100810</v>
      </c>
      <c r="J29" s="50">
        <f t="shared" si="3"/>
        <v>0.34783979811736354</v>
      </c>
      <c r="K29" s="32"/>
    </row>
    <row r="30" spans="1:11" ht="11.25">
      <c r="A30" s="47" t="s">
        <v>272</v>
      </c>
      <c r="B30" s="47" t="s">
        <v>76</v>
      </c>
      <c r="C30" s="47" t="s">
        <v>325</v>
      </c>
      <c r="D30" s="48">
        <v>0.9575349999999999</v>
      </c>
      <c r="E30" s="52">
        <v>285455835.6799991</v>
      </c>
      <c r="F30" s="53">
        <f t="shared" si="0"/>
        <v>298115301.9785169</v>
      </c>
      <c r="G30" s="51">
        <f t="shared" si="1"/>
        <v>0.9520037920602634</v>
      </c>
      <c r="H30" s="52">
        <f t="shared" si="2"/>
        <v>299847372.521736</v>
      </c>
      <c r="I30" s="52">
        <v>334186000</v>
      </c>
      <c r="J30" s="50">
        <f t="shared" si="3"/>
        <v>0.8541825081840625</v>
      </c>
      <c r="K30" s="32"/>
    </row>
    <row r="31" spans="1:11" ht="11.25">
      <c r="A31" s="47" t="s">
        <v>272</v>
      </c>
      <c r="B31" s="47" t="s">
        <v>73</v>
      </c>
      <c r="C31" s="47" t="s">
        <v>322</v>
      </c>
      <c r="D31" s="48">
        <v>0.96437</v>
      </c>
      <c r="E31" s="52">
        <v>112911002.88000001</v>
      </c>
      <c r="F31" s="53">
        <f t="shared" si="0"/>
        <v>117082657.98396882</v>
      </c>
      <c r="G31" s="51">
        <f t="shared" si="1"/>
        <v>0.9587993096327094</v>
      </c>
      <c r="H31" s="52">
        <f t="shared" si="2"/>
        <v>117762916.33256726</v>
      </c>
      <c r="I31" s="52">
        <v>164520283</v>
      </c>
      <c r="J31" s="50">
        <f t="shared" si="3"/>
        <v>0.6863044532934581</v>
      </c>
      <c r="K31" s="32"/>
    </row>
    <row r="32" spans="1:11" ht="11.25">
      <c r="A32" s="47" t="s">
        <v>463</v>
      </c>
      <c r="B32" s="47" t="s">
        <v>226</v>
      </c>
      <c r="C32" s="47" t="s">
        <v>476</v>
      </c>
      <c r="D32" s="48">
        <v>0.995235</v>
      </c>
      <c r="E32" s="52">
        <v>354523699.0199998</v>
      </c>
      <c r="F32" s="53">
        <f t="shared" si="0"/>
        <v>356221092.52588564</v>
      </c>
      <c r="G32" s="51">
        <f t="shared" si="1"/>
        <v>0.9894860177341783</v>
      </c>
      <c r="H32" s="52">
        <f t="shared" si="2"/>
        <v>358290761.73488814</v>
      </c>
      <c r="I32" s="52">
        <v>581558309</v>
      </c>
      <c r="J32" s="50">
        <f t="shared" si="3"/>
        <v>0.6096098938550284</v>
      </c>
      <c r="K32" s="32"/>
    </row>
    <row r="33" spans="1:11" ht="11.25">
      <c r="A33" s="47" t="s">
        <v>463</v>
      </c>
      <c r="B33" s="47" t="s">
        <v>244</v>
      </c>
      <c r="C33" s="47" t="s">
        <v>494</v>
      </c>
      <c r="D33" s="48">
        <v>1.059879</v>
      </c>
      <c r="E33" s="52">
        <v>285274117.3300002</v>
      </c>
      <c r="F33" s="53">
        <f t="shared" si="0"/>
        <v>269157250.337067</v>
      </c>
      <c r="G33" s="51">
        <f t="shared" si="1"/>
        <v>1.0537566011947763</v>
      </c>
      <c r="H33" s="52">
        <f t="shared" si="2"/>
        <v>270721072.5954638</v>
      </c>
      <c r="I33" s="52">
        <v>320266555.9</v>
      </c>
      <c r="J33" s="50">
        <f t="shared" si="3"/>
        <v>0.8907396419471105</v>
      </c>
      <c r="K33" s="32"/>
    </row>
    <row r="34" spans="1:11" ht="11.25">
      <c r="A34" s="47" t="s">
        <v>348</v>
      </c>
      <c r="B34" s="47" t="s">
        <v>122</v>
      </c>
      <c r="C34" s="47" t="s">
        <v>372</v>
      </c>
      <c r="D34" s="48">
        <v>0.963062</v>
      </c>
      <c r="E34" s="52">
        <v>144833556.64000008</v>
      </c>
      <c r="F34" s="53">
        <f t="shared" si="0"/>
        <v>150388611.1589909</v>
      </c>
      <c r="G34" s="51">
        <f t="shared" si="1"/>
        <v>0.9574988653042882</v>
      </c>
      <c r="H34" s="52">
        <f t="shared" si="2"/>
        <v>151262379.40132987</v>
      </c>
      <c r="I34" s="52">
        <v>173435929</v>
      </c>
      <c r="J34" s="50">
        <f t="shared" si="3"/>
        <v>0.8350839268142651</v>
      </c>
      <c r="K34" s="32"/>
    </row>
    <row r="35" spans="1:11" ht="11.25">
      <c r="A35" s="47" t="s">
        <v>272</v>
      </c>
      <c r="B35" s="47" t="s">
        <v>91</v>
      </c>
      <c r="C35" s="47" t="s">
        <v>340</v>
      </c>
      <c r="D35" s="48">
        <v>0.9623229999999999</v>
      </c>
      <c r="E35" s="52">
        <v>290415350.61000097</v>
      </c>
      <c r="F35" s="53">
        <f t="shared" si="0"/>
        <v>301785731.62025744</v>
      </c>
      <c r="G35" s="51">
        <f t="shared" si="1"/>
        <v>0.9567641341431999</v>
      </c>
      <c r="H35" s="52">
        <f t="shared" si="2"/>
        <v>303539127.6138014</v>
      </c>
      <c r="I35" s="52">
        <v>323666466</v>
      </c>
      <c r="J35" s="50">
        <f t="shared" si="3"/>
        <v>0.8972673449896442</v>
      </c>
      <c r="K35" s="32"/>
    </row>
    <row r="36" spans="1:11" ht="11.25">
      <c r="A36" s="47" t="s">
        <v>348</v>
      </c>
      <c r="B36" s="47" t="s">
        <v>156</v>
      </c>
      <c r="C36" s="47" t="s">
        <v>406</v>
      </c>
      <c r="D36" s="48">
        <v>1.0083469999999999</v>
      </c>
      <c r="E36" s="52">
        <v>432483782.24999964</v>
      </c>
      <c r="F36" s="53">
        <f t="shared" si="0"/>
        <v>428903722.87516075</v>
      </c>
      <c r="G36" s="51">
        <f t="shared" si="1"/>
        <v>1.0025222761701562</v>
      </c>
      <c r="H36" s="52">
        <f t="shared" si="2"/>
        <v>431395683.19836015</v>
      </c>
      <c r="I36" s="52">
        <v>607167810.21</v>
      </c>
      <c r="J36" s="50">
        <f t="shared" si="3"/>
        <v>0.7122969547750189</v>
      </c>
      <c r="K36" s="32"/>
    </row>
    <row r="37" spans="1:11" ht="11.25">
      <c r="A37" s="47" t="s">
        <v>348</v>
      </c>
      <c r="B37" s="47" t="s">
        <v>163</v>
      </c>
      <c r="C37" s="47" t="s">
        <v>552</v>
      </c>
      <c r="D37" s="48">
        <v>0.997961</v>
      </c>
      <c r="E37" s="52">
        <v>35816435.31</v>
      </c>
      <c r="F37" s="53">
        <f t="shared" si="0"/>
        <v>35889614.23342195</v>
      </c>
      <c r="G37" s="51">
        <f t="shared" si="1"/>
        <v>0.9921962709752152</v>
      </c>
      <c r="H37" s="52">
        <f t="shared" si="2"/>
        <v>36098135.37678039</v>
      </c>
      <c r="I37" s="52">
        <v>159553000</v>
      </c>
      <c r="J37" s="50">
        <f t="shared" si="3"/>
        <v>0.2244798613000069</v>
      </c>
      <c r="K37" s="32"/>
    </row>
    <row r="38" spans="1:11" ht="11.25">
      <c r="A38" s="47" t="s">
        <v>348</v>
      </c>
      <c r="B38" s="47" t="s">
        <v>171</v>
      </c>
      <c r="C38" s="47" t="s">
        <v>420</v>
      </c>
      <c r="D38" s="48">
        <v>1.012236</v>
      </c>
      <c r="E38" s="52">
        <v>94536141.04000007</v>
      </c>
      <c r="F38" s="53">
        <f t="shared" si="0"/>
        <v>93393379.64664374</v>
      </c>
      <c r="G38" s="51">
        <f t="shared" si="1"/>
        <v>1.0063888113331763</v>
      </c>
      <c r="H38" s="52">
        <f t="shared" si="2"/>
        <v>93936001.64807756</v>
      </c>
      <c r="I38" s="52">
        <v>157819000</v>
      </c>
      <c r="J38" s="50">
        <f t="shared" si="3"/>
        <v>0.5990162213675164</v>
      </c>
      <c r="K38" s="32"/>
    </row>
    <row r="39" spans="1:11" ht="11.25">
      <c r="A39" s="47" t="s">
        <v>421</v>
      </c>
      <c r="B39" s="47" t="s">
        <v>213</v>
      </c>
      <c r="C39" s="47" t="s">
        <v>462</v>
      </c>
      <c r="D39" s="48">
        <v>1.133105</v>
      </c>
      <c r="E39" s="52">
        <v>9494098.19</v>
      </c>
      <c r="F39" s="53">
        <f t="shared" si="0"/>
        <v>8378833.550288808</v>
      </c>
      <c r="G39" s="51">
        <f t="shared" si="1"/>
        <v>1.1265596106695264</v>
      </c>
      <c r="H39" s="52">
        <f t="shared" si="2"/>
        <v>8427515.1532883</v>
      </c>
      <c r="I39" s="52">
        <v>132654000</v>
      </c>
      <c r="J39" s="50">
        <f t="shared" si="3"/>
        <v>0.07157038754956503</v>
      </c>
      <c r="K39" s="32"/>
    </row>
    <row r="40" spans="1:11" ht="11.25">
      <c r="A40" s="47" t="s">
        <v>421</v>
      </c>
      <c r="B40" s="47" t="s">
        <v>203</v>
      </c>
      <c r="C40" s="47" t="s">
        <v>452</v>
      </c>
      <c r="D40" s="48">
        <v>1.1246239999999998</v>
      </c>
      <c r="E40" s="52">
        <v>123566678.37000003</v>
      </c>
      <c r="F40" s="53">
        <f t="shared" si="0"/>
        <v>109873769.6954716</v>
      </c>
      <c r="G40" s="51">
        <f t="shared" si="1"/>
        <v>1.1181276012281345</v>
      </c>
      <c r="H40" s="52">
        <f t="shared" si="2"/>
        <v>110512143.90403765</v>
      </c>
      <c r="I40" s="52">
        <v>358059183</v>
      </c>
      <c r="J40" s="50">
        <f t="shared" si="3"/>
        <v>0.3451012688313039</v>
      </c>
      <c r="K40" s="32"/>
    </row>
    <row r="41" spans="1:11" ht="11.25">
      <c r="A41" s="47" t="s">
        <v>421</v>
      </c>
      <c r="B41" s="47" t="s">
        <v>212</v>
      </c>
      <c r="C41" s="47" t="s">
        <v>461</v>
      </c>
      <c r="D41" s="48">
        <v>1.1405429999999999</v>
      </c>
      <c r="E41" s="52">
        <v>112261047.01</v>
      </c>
      <c r="F41" s="53">
        <f t="shared" si="0"/>
        <v>98427719.96321052</v>
      </c>
      <c r="G41" s="51">
        <f t="shared" si="1"/>
        <v>1.1339546450080562</v>
      </c>
      <c r="H41" s="52">
        <f t="shared" si="2"/>
        <v>98999591.83041438</v>
      </c>
      <c r="I41" s="52">
        <v>187195000</v>
      </c>
      <c r="J41" s="50">
        <f t="shared" si="3"/>
        <v>0.5997010978391517</v>
      </c>
      <c r="K41" s="32"/>
    </row>
    <row r="42" spans="1:11" ht="11.25">
      <c r="A42" s="47" t="s">
        <v>272</v>
      </c>
      <c r="B42" s="47" t="s">
        <v>60</v>
      </c>
      <c r="C42" s="47" t="s">
        <v>309</v>
      </c>
      <c r="D42" s="48">
        <v>0.97947</v>
      </c>
      <c r="E42" s="52">
        <v>587034576.4999989</v>
      </c>
      <c r="F42" s="53">
        <f t="shared" si="0"/>
        <v>599339006.299324</v>
      </c>
      <c r="G42" s="51">
        <f t="shared" si="1"/>
        <v>0.9738120843721288</v>
      </c>
      <c r="H42" s="52">
        <f t="shared" si="2"/>
        <v>602821207.4185678</v>
      </c>
      <c r="I42" s="52">
        <v>725055000</v>
      </c>
      <c r="J42" s="50">
        <f t="shared" si="3"/>
        <v>0.8096414430629386</v>
      </c>
      <c r="K42" s="32"/>
    </row>
    <row r="43" spans="1:11" ht="11.25">
      <c r="A43" s="47" t="s">
        <v>421</v>
      </c>
      <c r="B43" s="47" t="s">
        <v>196</v>
      </c>
      <c r="C43" s="47" t="s">
        <v>446</v>
      </c>
      <c r="D43" s="48">
        <v>1.1985839999999999</v>
      </c>
      <c r="E43" s="52">
        <v>255591024.56999967</v>
      </c>
      <c r="F43" s="53">
        <f t="shared" si="0"/>
        <v>213244148.5703127</v>
      </c>
      <c r="G43" s="51">
        <f t="shared" si="1"/>
        <v>1.1916603707465094</v>
      </c>
      <c r="H43" s="52">
        <f t="shared" si="2"/>
        <v>214483111.83654281</v>
      </c>
      <c r="I43" s="52">
        <v>319001016.08</v>
      </c>
      <c r="J43" s="50">
        <f t="shared" si="3"/>
        <v>0.801223230291849</v>
      </c>
      <c r="K43" s="32"/>
    </row>
    <row r="44" spans="1:11" ht="11.25">
      <c r="A44" s="47" t="s">
        <v>272</v>
      </c>
      <c r="B44" s="47" t="s">
        <v>67</v>
      </c>
      <c r="C44" s="47" t="s">
        <v>316</v>
      </c>
      <c r="D44" s="48">
        <v>0.9657049999999999</v>
      </c>
      <c r="E44" s="52">
        <v>56582402.49000001</v>
      </c>
      <c r="F44" s="53">
        <f t="shared" si="0"/>
        <v>58591808.564727336</v>
      </c>
      <c r="G44" s="51">
        <f t="shared" si="1"/>
        <v>0.9601265979954329</v>
      </c>
      <c r="H44" s="52">
        <f t="shared" si="2"/>
        <v>58932231.028838925</v>
      </c>
      <c r="I44" s="52">
        <v>153455000</v>
      </c>
      <c r="J44" s="50">
        <f t="shared" si="3"/>
        <v>0.3687230946531557</v>
      </c>
      <c r="K44" s="32"/>
    </row>
    <row r="45" spans="1:11" ht="11.25">
      <c r="A45" s="47" t="s">
        <v>348</v>
      </c>
      <c r="B45" s="47" t="s">
        <v>99</v>
      </c>
      <c r="C45" s="47" t="s">
        <v>349</v>
      </c>
      <c r="D45" s="48">
        <v>0.953085</v>
      </c>
      <c r="E45" s="52">
        <v>154125541.31999978</v>
      </c>
      <c r="F45" s="53">
        <f t="shared" si="0"/>
        <v>161712272.58848873</v>
      </c>
      <c r="G45" s="51">
        <f t="shared" si="1"/>
        <v>0.947579497517852</v>
      </c>
      <c r="H45" s="52">
        <f t="shared" si="2"/>
        <v>162651832.08767784</v>
      </c>
      <c r="I45" s="52">
        <v>179689502</v>
      </c>
      <c r="J45" s="50">
        <f t="shared" si="3"/>
        <v>0.857732586514708</v>
      </c>
      <c r="K45" s="32"/>
    </row>
    <row r="46" spans="1:11" ht="11.25">
      <c r="A46" s="47" t="s">
        <v>272</v>
      </c>
      <c r="B46" s="47" t="s">
        <v>25</v>
      </c>
      <c r="C46" s="47" t="s">
        <v>274</v>
      </c>
      <c r="D46" s="48">
        <v>0.950715</v>
      </c>
      <c r="E46" s="52">
        <v>264675037.86999768</v>
      </c>
      <c r="F46" s="53">
        <f t="shared" si="0"/>
        <v>278395773.5704156</v>
      </c>
      <c r="G46" s="51">
        <f t="shared" si="1"/>
        <v>0.9452231878402079</v>
      </c>
      <c r="H46" s="52">
        <f t="shared" si="2"/>
        <v>280013272.2883874</v>
      </c>
      <c r="I46" s="52">
        <v>295614000</v>
      </c>
      <c r="J46" s="50">
        <f t="shared" si="3"/>
        <v>0.8953399969893093</v>
      </c>
      <c r="K46" s="32"/>
    </row>
    <row r="47" spans="1:11" ht="11.25">
      <c r="A47" s="47" t="s">
        <v>348</v>
      </c>
      <c r="B47" s="47" t="s">
        <v>150</v>
      </c>
      <c r="C47" s="47" t="s">
        <v>400</v>
      </c>
      <c r="D47" s="48">
        <v>0.977001</v>
      </c>
      <c r="E47" s="52">
        <v>205116102.44999954</v>
      </c>
      <c r="F47" s="53">
        <f t="shared" si="0"/>
        <v>209944618.73631608</v>
      </c>
      <c r="G47" s="51">
        <f t="shared" si="1"/>
        <v>0.9713573465687099</v>
      </c>
      <c r="H47" s="52">
        <f t="shared" si="2"/>
        <v>211164411.50578198</v>
      </c>
      <c r="I47" s="52">
        <v>228926721</v>
      </c>
      <c r="J47" s="50">
        <f t="shared" si="3"/>
        <v>0.8959902171053222</v>
      </c>
      <c r="K47" s="32"/>
    </row>
    <row r="48" spans="1:11" ht="11.25">
      <c r="A48" s="47" t="s">
        <v>463</v>
      </c>
      <c r="B48" s="47" t="s">
        <v>261</v>
      </c>
      <c r="C48" s="47" t="s">
        <v>511</v>
      </c>
      <c r="D48" s="48">
        <v>0.926325</v>
      </c>
      <c r="E48" s="52">
        <v>29086990.599999998</v>
      </c>
      <c r="F48" s="53">
        <f t="shared" si="0"/>
        <v>31400416.268588237</v>
      </c>
      <c r="G48" s="51">
        <f t="shared" si="1"/>
        <v>0.9209740768538212</v>
      </c>
      <c r="H48" s="52">
        <f t="shared" si="2"/>
        <v>31582854.860980786</v>
      </c>
      <c r="I48" s="52">
        <v>82772000</v>
      </c>
      <c r="J48" s="50">
        <f t="shared" si="3"/>
        <v>0.35141099163968487</v>
      </c>
      <c r="K48" s="32"/>
    </row>
    <row r="49" spans="1:11" ht="11.25">
      <c r="A49" s="47" t="s">
        <v>272</v>
      </c>
      <c r="B49" s="47" t="s">
        <v>46</v>
      </c>
      <c r="C49" s="47" t="s">
        <v>295</v>
      </c>
      <c r="D49" s="48">
        <v>0.9642489999999999</v>
      </c>
      <c r="E49" s="52">
        <v>159233548.5999999</v>
      </c>
      <c r="F49" s="53">
        <f t="shared" si="0"/>
        <v>165137374.8896809</v>
      </c>
      <c r="G49" s="51">
        <f t="shared" si="1"/>
        <v>0.9586790085900954</v>
      </c>
      <c r="H49" s="52">
        <f t="shared" si="2"/>
        <v>166096834.4703621</v>
      </c>
      <c r="I49" s="52">
        <v>184308000</v>
      </c>
      <c r="J49" s="50">
        <f t="shared" si="3"/>
        <v>0.863953537556698</v>
      </c>
      <c r="K49" s="32"/>
    </row>
    <row r="50" spans="1:11" ht="11.25">
      <c r="A50" s="47" t="s">
        <v>272</v>
      </c>
      <c r="B50" s="47" t="s">
        <v>34</v>
      </c>
      <c r="C50" s="47" t="s">
        <v>283</v>
      </c>
      <c r="D50" s="48">
        <v>0.9521139999999999</v>
      </c>
      <c r="E50" s="52">
        <v>396445507.4099982</v>
      </c>
      <c r="F50" s="53">
        <f t="shared" si="0"/>
        <v>416384495.354546</v>
      </c>
      <c r="G50" s="51">
        <f t="shared" si="1"/>
        <v>0.9466141065064627</v>
      </c>
      <c r="H50" s="52">
        <f t="shared" si="2"/>
        <v>418803718.09913605</v>
      </c>
      <c r="I50" s="52">
        <v>470739801.49</v>
      </c>
      <c r="J50" s="50">
        <f t="shared" si="3"/>
        <v>0.8421754569194208</v>
      </c>
      <c r="K50" s="32"/>
    </row>
    <row r="51" spans="1:11" ht="11.25">
      <c r="A51" s="47" t="s">
        <v>348</v>
      </c>
      <c r="B51" s="47" t="s">
        <v>141</v>
      </c>
      <c r="C51" s="47" t="s">
        <v>391</v>
      </c>
      <c r="D51" s="48">
        <v>0.9768359999999999</v>
      </c>
      <c r="E51" s="52">
        <v>56752013.34</v>
      </c>
      <c r="F51" s="53">
        <f t="shared" si="0"/>
        <v>58097790.56054446</v>
      </c>
      <c r="G51" s="51">
        <f t="shared" si="1"/>
        <v>0.9711932996924181</v>
      </c>
      <c r="H51" s="52">
        <f t="shared" si="2"/>
        <v>58435342.74585055</v>
      </c>
      <c r="I51" s="52">
        <v>197755511.06</v>
      </c>
      <c r="J51" s="50">
        <f t="shared" si="3"/>
        <v>0.2869806916419192</v>
      </c>
      <c r="K51" s="32"/>
    </row>
    <row r="52" spans="1:11" ht="11.25">
      <c r="A52" s="47" t="s">
        <v>421</v>
      </c>
      <c r="B52" s="47" t="s">
        <v>184</v>
      </c>
      <c r="C52" s="47" t="s">
        <v>434</v>
      </c>
      <c r="D52" s="48">
        <v>1.115732</v>
      </c>
      <c r="E52" s="52">
        <v>208846417.06000006</v>
      </c>
      <c r="F52" s="53">
        <f t="shared" si="0"/>
        <v>187183317.37370628</v>
      </c>
      <c r="G52" s="51">
        <f t="shared" si="1"/>
        <v>1.1092869659312525</v>
      </c>
      <c r="H52" s="52">
        <f t="shared" si="2"/>
        <v>188270865.4064752</v>
      </c>
      <c r="I52" s="52">
        <v>232902000</v>
      </c>
      <c r="J52" s="50">
        <f t="shared" si="3"/>
        <v>0.8967137124627529</v>
      </c>
      <c r="K52" s="32"/>
    </row>
    <row r="53" spans="1:11" ht="11.25">
      <c r="A53" s="47" t="s">
        <v>272</v>
      </c>
      <c r="B53" s="47" t="s">
        <v>53</v>
      </c>
      <c r="C53" s="47" t="s">
        <v>302</v>
      </c>
      <c r="D53" s="48">
        <v>0.9509479999999999</v>
      </c>
      <c r="E53" s="52">
        <v>90642982.29000008</v>
      </c>
      <c r="F53" s="53">
        <f t="shared" si="0"/>
        <v>95318547.69135651</v>
      </c>
      <c r="G53" s="51">
        <f t="shared" si="1"/>
        <v>0.9454548419140014</v>
      </c>
      <c r="H53" s="52">
        <f t="shared" si="2"/>
        <v>95872355.05241081</v>
      </c>
      <c r="I53" s="52">
        <v>160077958</v>
      </c>
      <c r="J53" s="50">
        <f t="shared" si="3"/>
        <v>0.566242744613222</v>
      </c>
      <c r="K53" s="32"/>
    </row>
    <row r="54" spans="1:11" ht="11.25">
      <c r="A54" s="47" t="s">
        <v>463</v>
      </c>
      <c r="B54" s="47" t="s">
        <v>217</v>
      </c>
      <c r="C54" s="47" t="s">
        <v>467</v>
      </c>
      <c r="D54" s="48">
        <v>1.061201</v>
      </c>
      <c r="E54" s="52">
        <v>156008496.02999875</v>
      </c>
      <c r="F54" s="53">
        <f t="shared" si="0"/>
        <v>147011259.91211724</v>
      </c>
      <c r="G54" s="51">
        <f t="shared" si="1"/>
        <v>1.055070964652095</v>
      </c>
      <c r="H54" s="52">
        <f t="shared" si="2"/>
        <v>147865405.5098956</v>
      </c>
      <c r="I54" s="52">
        <v>154380297</v>
      </c>
      <c r="J54" s="50">
        <f t="shared" si="3"/>
        <v>1.0105466763676374</v>
      </c>
      <c r="K54" s="32"/>
    </row>
    <row r="55" spans="1:11" ht="11.25">
      <c r="A55" s="47" t="s">
        <v>348</v>
      </c>
      <c r="B55" s="47" t="s">
        <v>107</v>
      </c>
      <c r="C55" s="47" t="s">
        <v>357</v>
      </c>
      <c r="D55" s="48">
        <v>0.963387</v>
      </c>
      <c r="E55" s="52">
        <v>362295209.1699987</v>
      </c>
      <c r="F55" s="53">
        <f t="shared" si="0"/>
        <v>376064041.93745476</v>
      </c>
      <c r="G55" s="51">
        <f t="shared" si="1"/>
        <v>0.9578219879394081</v>
      </c>
      <c r="H55" s="52">
        <f t="shared" si="2"/>
        <v>378249000.0562793</v>
      </c>
      <c r="I55" s="52">
        <v>428902795</v>
      </c>
      <c r="J55" s="50">
        <f t="shared" si="3"/>
        <v>0.8447023740425816</v>
      </c>
      <c r="K55" s="32"/>
    </row>
    <row r="56" spans="1:11" ht="11.25">
      <c r="A56" s="47" t="s">
        <v>348</v>
      </c>
      <c r="B56" s="47" t="s">
        <v>114</v>
      </c>
      <c r="C56" s="47" t="s">
        <v>364</v>
      </c>
      <c r="D56" s="48">
        <v>0.956017</v>
      </c>
      <c r="E56" s="52">
        <v>125976891.38000003</v>
      </c>
      <c r="F56" s="53">
        <f t="shared" si="0"/>
        <v>131772647.74580371</v>
      </c>
      <c r="G56" s="51">
        <f t="shared" si="1"/>
        <v>0.9504945607983802</v>
      </c>
      <c r="H56" s="52">
        <f t="shared" si="2"/>
        <v>132538255.95191634</v>
      </c>
      <c r="I56" s="52">
        <v>182717832.5</v>
      </c>
      <c r="J56" s="50">
        <f t="shared" si="3"/>
        <v>0.6894613933207643</v>
      </c>
      <c r="K56" s="32"/>
    </row>
    <row r="57" spans="1:11" ht="11.25">
      <c r="A57" s="47" t="s">
        <v>348</v>
      </c>
      <c r="B57" s="47" t="s">
        <v>112</v>
      </c>
      <c r="C57" s="47" t="s">
        <v>362</v>
      </c>
      <c r="D57" s="48">
        <v>0.9571369999999999</v>
      </c>
      <c r="E57" s="52">
        <v>28808522.81</v>
      </c>
      <c r="F57" s="53">
        <f t="shared" si="0"/>
        <v>30098640.85287686</v>
      </c>
      <c r="G57" s="51">
        <f t="shared" si="1"/>
        <v>0.9516080911101782</v>
      </c>
      <c r="H57" s="52">
        <f t="shared" si="2"/>
        <v>30273516.039981335</v>
      </c>
      <c r="I57" s="52">
        <v>115664000</v>
      </c>
      <c r="J57" s="50">
        <f t="shared" si="3"/>
        <v>0.2490707809690137</v>
      </c>
      <c r="K57" s="32"/>
    </row>
    <row r="58" spans="1:11" ht="11.25">
      <c r="A58" s="47" t="s">
        <v>463</v>
      </c>
      <c r="B58" s="47" t="s">
        <v>269</v>
      </c>
      <c r="C58" s="47" t="s">
        <v>519</v>
      </c>
      <c r="D58" s="48">
        <v>0.941643</v>
      </c>
      <c r="E58" s="52">
        <v>28149063.1</v>
      </c>
      <c r="F58" s="53">
        <f t="shared" si="0"/>
        <v>29893561.678895295</v>
      </c>
      <c r="G58" s="51">
        <f t="shared" si="1"/>
        <v>0.9362035923146441</v>
      </c>
      <c r="H58" s="52">
        <f t="shared" si="2"/>
        <v>30067245.341801167</v>
      </c>
      <c r="I58" s="52">
        <v>138081352</v>
      </c>
      <c r="J58" s="50">
        <f t="shared" si="3"/>
        <v>0.20385854202818063</v>
      </c>
      <c r="K58" s="32"/>
    </row>
    <row r="59" spans="1:11" ht="11.25">
      <c r="A59" s="47" t="s">
        <v>272</v>
      </c>
      <c r="B59" s="47" t="s">
        <v>87</v>
      </c>
      <c r="C59" s="47" t="s">
        <v>336</v>
      </c>
      <c r="D59" s="48">
        <v>0.959561</v>
      </c>
      <c r="E59" s="52">
        <v>281444133.3599996</v>
      </c>
      <c r="F59" s="53">
        <f t="shared" si="0"/>
        <v>293305098.22720975</v>
      </c>
      <c r="G59" s="51">
        <f t="shared" si="1"/>
        <v>0.9540180888564267</v>
      </c>
      <c r="H59" s="52">
        <f t="shared" si="2"/>
        <v>295009221.1536201</v>
      </c>
      <c r="I59" s="52">
        <v>326442467</v>
      </c>
      <c r="J59" s="50">
        <f t="shared" si="3"/>
        <v>0.8621553927908515</v>
      </c>
      <c r="K59" s="32"/>
    </row>
    <row r="60" spans="1:11" ht="11.25">
      <c r="A60" s="47" t="s">
        <v>463</v>
      </c>
      <c r="B60" s="47" t="s">
        <v>252</v>
      </c>
      <c r="C60" s="47" t="s">
        <v>502</v>
      </c>
      <c r="D60" s="48">
        <v>0.9702029999999999</v>
      </c>
      <c r="E60" s="52">
        <v>126989918.3800002</v>
      </c>
      <c r="F60" s="53">
        <f t="shared" si="0"/>
        <v>130890049.1752759</v>
      </c>
      <c r="G60" s="51">
        <f t="shared" si="1"/>
        <v>0.9645986152654931</v>
      </c>
      <c r="H60" s="52">
        <f t="shared" si="2"/>
        <v>131650529.42259087</v>
      </c>
      <c r="I60" s="52">
        <v>144848741.91</v>
      </c>
      <c r="J60" s="50">
        <f t="shared" si="3"/>
        <v>0.8767070856501042</v>
      </c>
      <c r="K60" s="32"/>
    </row>
    <row r="61" spans="1:11" ht="11.25">
      <c r="A61" s="47" t="s">
        <v>463</v>
      </c>
      <c r="B61" s="47" t="s">
        <v>256</v>
      </c>
      <c r="C61" s="47" t="s">
        <v>506</v>
      </c>
      <c r="D61" s="48">
        <v>0.987062</v>
      </c>
      <c r="E61" s="52">
        <v>86534249.86000003</v>
      </c>
      <c r="F61" s="53">
        <f t="shared" si="0"/>
        <v>87668504.9773976</v>
      </c>
      <c r="G61" s="51">
        <f t="shared" si="1"/>
        <v>0.981360229128531</v>
      </c>
      <c r="H61" s="52">
        <f t="shared" si="2"/>
        <v>88177865.06066616</v>
      </c>
      <c r="I61" s="52">
        <v>201962000</v>
      </c>
      <c r="J61" s="50">
        <f t="shared" si="3"/>
        <v>0.4284679784315863</v>
      </c>
      <c r="K61" s="32"/>
    </row>
    <row r="62" spans="1:11" ht="11.25">
      <c r="A62" s="47" t="s">
        <v>348</v>
      </c>
      <c r="B62" s="47" t="s">
        <v>142</v>
      </c>
      <c r="C62" s="47" t="s">
        <v>392</v>
      </c>
      <c r="D62" s="48">
        <v>0.9604959999999999</v>
      </c>
      <c r="E62" s="52">
        <v>12834131.62</v>
      </c>
      <c r="F62" s="53">
        <f t="shared" si="0"/>
        <v>13361983.412736753</v>
      </c>
      <c r="G62" s="51">
        <f t="shared" si="1"/>
        <v>0.9549476878220794</v>
      </c>
      <c r="H62" s="52">
        <f t="shared" si="2"/>
        <v>13439617.461423902</v>
      </c>
      <c r="I62" s="52">
        <v>63333956</v>
      </c>
      <c r="J62" s="50">
        <f t="shared" si="3"/>
        <v>0.20264219118098353</v>
      </c>
      <c r="K62" s="32"/>
    </row>
    <row r="63" spans="1:11" ht="11.25">
      <c r="A63" s="47" t="s">
        <v>421</v>
      </c>
      <c r="B63" s="47" t="s">
        <v>178</v>
      </c>
      <c r="C63" s="47" t="s">
        <v>428</v>
      </c>
      <c r="D63" s="48">
        <v>1.110832</v>
      </c>
      <c r="E63" s="52">
        <v>195787038.36000007</v>
      </c>
      <c r="F63" s="53">
        <f t="shared" si="0"/>
        <v>176252609.17942593</v>
      </c>
      <c r="G63" s="51">
        <f t="shared" si="1"/>
        <v>1.1044152708171364</v>
      </c>
      <c r="H63" s="52">
        <f t="shared" si="2"/>
        <v>177276649.04084572</v>
      </c>
      <c r="I63" s="52">
        <v>229372959</v>
      </c>
      <c r="J63" s="50">
        <f t="shared" si="3"/>
        <v>0.8535750648793787</v>
      </c>
      <c r="K63" s="32"/>
    </row>
    <row r="64" spans="1:11" ht="11.25">
      <c r="A64" s="47" t="s">
        <v>348</v>
      </c>
      <c r="B64" s="47" t="s">
        <v>165</v>
      </c>
      <c r="C64" s="47" t="s">
        <v>414</v>
      </c>
      <c r="D64" s="48">
        <v>1.0564369999999998</v>
      </c>
      <c r="E64" s="52">
        <v>277671765.9900008</v>
      </c>
      <c r="F64" s="53">
        <f t="shared" si="0"/>
        <v>262837978.97082442</v>
      </c>
      <c r="G64" s="51">
        <f t="shared" si="1"/>
        <v>1.0503344839329827</v>
      </c>
      <c r="H64" s="52">
        <f t="shared" si="2"/>
        <v>264365085.82509592</v>
      </c>
      <c r="I64" s="52">
        <v>337597677</v>
      </c>
      <c r="J64" s="50">
        <f t="shared" si="3"/>
        <v>0.8224931180139631</v>
      </c>
      <c r="K64" s="32"/>
    </row>
    <row r="65" spans="1:11" ht="11.25">
      <c r="A65" s="47" t="s">
        <v>272</v>
      </c>
      <c r="B65" s="47" t="s">
        <v>45</v>
      </c>
      <c r="C65" s="47" t="s">
        <v>294</v>
      </c>
      <c r="D65" s="48">
        <v>0.9720289999999999</v>
      </c>
      <c r="E65" s="52">
        <v>133758514.08000006</v>
      </c>
      <c r="F65" s="53">
        <f t="shared" si="0"/>
        <v>137607534.4254133</v>
      </c>
      <c r="G65" s="51">
        <f t="shared" si="1"/>
        <v>0.9664140673631209</v>
      </c>
      <c r="H65" s="52">
        <f t="shared" si="2"/>
        <v>138407043.72708762</v>
      </c>
      <c r="I65" s="52">
        <v>174520778</v>
      </c>
      <c r="J65" s="50">
        <f t="shared" si="3"/>
        <v>0.7664331755385599</v>
      </c>
      <c r="K65" s="32"/>
    </row>
    <row r="66" spans="1:11" ht="11.25">
      <c r="A66" s="47" t="s">
        <v>463</v>
      </c>
      <c r="B66" s="47" t="s">
        <v>222</v>
      </c>
      <c r="C66" s="47" t="s">
        <v>472</v>
      </c>
      <c r="D66" s="48">
        <v>0.968475</v>
      </c>
      <c r="E66" s="52">
        <v>413731539.46000004</v>
      </c>
      <c r="F66" s="53">
        <f t="shared" si="0"/>
        <v>427198987.5422701</v>
      </c>
      <c r="G66" s="51">
        <f t="shared" si="1"/>
        <v>0.9628805970701476</v>
      </c>
      <c r="H66" s="52">
        <f t="shared" si="2"/>
        <v>429681043.2351655</v>
      </c>
      <c r="I66" s="52">
        <v>473317871</v>
      </c>
      <c r="J66" s="50">
        <f t="shared" si="3"/>
        <v>0.8741092716104101</v>
      </c>
      <c r="K66" s="32"/>
    </row>
    <row r="67" spans="1:11" ht="11.25">
      <c r="A67" s="47" t="s">
        <v>272</v>
      </c>
      <c r="B67" s="47" t="s">
        <v>70</v>
      </c>
      <c r="C67" s="47" t="s">
        <v>319</v>
      </c>
      <c r="D67" s="48">
        <v>0.956428</v>
      </c>
      <c r="E67" s="52">
        <v>340117452.4</v>
      </c>
      <c r="F67" s="53">
        <f t="shared" si="0"/>
        <v>355612186.59428626</v>
      </c>
      <c r="G67" s="51">
        <f t="shared" si="1"/>
        <v>0.9509031866538703</v>
      </c>
      <c r="H67" s="52">
        <f t="shared" si="2"/>
        <v>357678318.01767117</v>
      </c>
      <c r="I67" s="52">
        <v>364583279</v>
      </c>
      <c r="J67" s="50">
        <f t="shared" si="3"/>
        <v>0.932893722753533</v>
      </c>
      <c r="K67" s="32"/>
    </row>
    <row r="68" spans="1:11" ht="11.25">
      <c r="A68" s="47" t="s">
        <v>421</v>
      </c>
      <c r="B68" s="47" t="s">
        <v>208</v>
      </c>
      <c r="C68" s="47" t="s">
        <v>457</v>
      </c>
      <c r="D68" s="48">
        <v>1.128058</v>
      </c>
      <c r="E68" s="52">
        <v>92275329.22000001</v>
      </c>
      <c r="F68" s="53">
        <f t="shared" si="0"/>
        <v>81800163.83909339</v>
      </c>
      <c r="G68" s="51">
        <f t="shared" si="1"/>
        <v>1.1215417647019867</v>
      </c>
      <c r="H68" s="52">
        <f t="shared" si="2"/>
        <v>82275428.45407918</v>
      </c>
      <c r="I68" s="52">
        <v>247783000</v>
      </c>
      <c r="J68" s="50">
        <f t="shared" si="3"/>
        <v>0.37240379372273325</v>
      </c>
      <c r="K68" s="32"/>
    </row>
    <row r="69" spans="1:11" ht="11.25">
      <c r="A69" s="47" t="s">
        <v>348</v>
      </c>
      <c r="B69" s="47" t="s">
        <v>111</v>
      </c>
      <c r="C69" s="47" t="s">
        <v>361</v>
      </c>
      <c r="D69" s="48">
        <v>0.9640029999999999</v>
      </c>
      <c r="E69" s="52">
        <v>124153725.7</v>
      </c>
      <c r="F69" s="53">
        <f t="shared" si="0"/>
        <v>128789771.08992401</v>
      </c>
      <c r="G69" s="51">
        <f t="shared" si="1"/>
        <v>0.958434429610897</v>
      </c>
      <c r="H69" s="52">
        <f t="shared" si="2"/>
        <v>129538048.5761594</v>
      </c>
      <c r="I69" s="52">
        <v>165358821</v>
      </c>
      <c r="J69" s="50">
        <f t="shared" si="3"/>
        <v>0.7508140475916916</v>
      </c>
      <c r="K69" s="32"/>
    </row>
    <row r="70" spans="1:11" ht="11.25">
      <c r="A70" s="47" t="s">
        <v>348</v>
      </c>
      <c r="B70" s="47" t="s">
        <v>170</v>
      </c>
      <c r="C70" s="47" t="s">
        <v>419</v>
      </c>
      <c r="D70" s="48">
        <v>0.999123</v>
      </c>
      <c r="E70" s="52">
        <v>170870555.24</v>
      </c>
      <c r="F70" s="53">
        <f t="shared" si="0"/>
        <v>171020540.2538026</v>
      </c>
      <c r="G70" s="51">
        <f t="shared" si="1"/>
        <v>0.9933515586737057</v>
      </c>
      <c r="H70" s="52">
        <f t="shared" si="2"/>
        <v>172014181.43254483</v>
      </c>
      <c r="I70" s="52">
        <v>222579000</v>
      </c>
      <c r="J70" s="50">
        <f t="shared" si="3"/>
        <v>0.7676849803440576</v>
      </c>
      <c r="K70" s="32"/>
    </row>
    <row r="71" spans="1:11" ht="11.25">
      <c r="A71" s="47" t="s">
        <v>463</v>
      </c>
      <c r="B71" s="47" t="s">
        <v>225</v>
      </c>
      <c r="C71" s="47" t="s">
        <v>475</v>
      </c>
      <c r="D71" s="48">
        <v>0.9671649999999999</v>
      </c>
      <c r="E71" s="52">
        <v>330655630.9099999</v>
      </c>
      <c r="F71" s="53">
        <f aca="true" t="shared" si="4" ref="F71:F134">E71/D71</f>
        <v>341881303.5107763</v>
      </c>
      <c r="G71" s="51">
        <f aca="true" t="shared" si="5" ref="G71:G134">D71*$F$5/$E$5</f>
        <v>0.9615781642947411</v>
      </c>
      <c r="H71" s="52">
        <f aca="true" t="shared" si="6" ref="H71:H134">E71/G71</f>
        <v>343867657.5528477</v>
      </c>
      <c r="I71" s="52">
        <v>379129627</v>
      </c>
      <c r="J71" s="50">
        <f aca="true" t="shared" si="7" ref="J71:J134">E71/I71</f>
        <v>0.8721440039556706</v>
      </c>
      <c r="K71" s="32"/>
    </row>
    <row r="72" spans="1:11" ht="11.25">
      <c r="A72" s="47" t="s">
        <v>421</v>
      </c>
      <c r="B72" s="47" t="s">
        <v>207</v>
      </c>
      <c r="C72" s="47" t="s">
        <v>456</v>
      </c>
      <c r="D72" s="48">
        <v>1.10435</v>
      </c>
      <c r="E72" s="52">
        <v>300676135.24000055</v>
      </c>
      <c r="F72" s="53">
        <f t="shared" si="4"/>
        <v>272265255.79752845</v>
      </c>
      <c r="G72" s="51">
        <f t="shared" si="5"/>
        <v>1.0979707141376056</v>
      </c>
      <c r="H72" s="52">
        <f t="shared" si="6"/>
        <v>273847135.7828198</v>
      </c>
      <c r="I72" s="52">
        <v>343567753.23</v>
      </c>
      <c r="J72" s="50">
        <f t="shared" si="7"/>
        <v>0.875158196347706</v>
      </c>
      <c r="K72" s="32"/>
    </row>
    <row r="73" spans="1:11" ht="11.25">
      <c r="A73" s="47" t="s">
        <v>463</v>
      </c>
      <c r="B73" s="47" t="s">
        <v>216</v>
      </c>
      <c r="C73" s="47" t="s">
        <v>466</v>
      </c>
      <c r="D73" s="48">
        <v>1.076106</v>
      </c>
      <c r="E73" s="52">
        <v>214174706.66000032</v>
      </c>
      <c r="F73" s="53">
        <f t="shared" si="4"/>
        <v>199027518.34856448</v>
      </c>
      <c r="G73" s="51">
        <f t="shared" si="5"/>
        <v>1.0698898658104423</v>
      </c>
      <c r="H73" s="52">
        <f t="shared" si="6"/>
        <v>200183882.00897935</v>
      </c>
      <c r="I73" s="52">
        <v>251657858</v>
      </c>
      <c r="J73" s="50">
        <f t="shared" si="7"/>
        <v>0.8510551125329865</v>
      </c>
      <c r="K73" s="32"/>
    </row>
    <row r="74" spans="1:11" ht="11.25">
      <c r="A74" s="47" t="s">
        <v>272</v>
      </c>
      <c r="B74" s="47" t="s">
        <v>26</v>
      </c>
      <c r="C74" s="47" t="s">
        <v>275</v>
      </c>
      <c r="D74" s="48">
        <v>0.952464</v>
      </c>
      <c r="E74" s="52">
        <v>141235459.45999992</v>
      </c>
      <c r="F74" s="53">
        <f t="shared" si="4"/>
        <v>148284302.04186186</v>
      </c>
      <c r="G74" s="51">
        <f t="shared" si="5"/>
        <v>0.9469620847288996</v>
      </c>
      <c r="H74" s="52">
        <f t="shared" si="6"/>
        <v>149145844.1025476</v>
      </c>
      <c r="I74" s="52">
        <v>179680000</v>
      </c>
      <c r="J74" s="50">
        <f t="shared" si="7"/>
        <v>0.7860388438334813</v>
      </c>
      <c r="K74" s="32"/>
    </row>
    <row r="75" spans="1:11" ht="11.25">
      <c r="A75" s="47" t="s">
        <v>348</v>
      </c>
      <c r="B75" s="47" t="s">
        <v>127</v>
      </c>
      <c r="C75" s="47" t="s">
        <v>377</v>
      </c>
      <c r="D75" s="48">
        <v>0.9733219999999999</v>
      </c>
      <c r="E75" s="52">
        <v>100843076.63</v>
      </c>
      <c r="F75" s="53">
        <f t="shared" si="4"/>
        <v>103607107.03138325</v>
      </c>
      <c r="G75" s="51">
        <f t="shared" si="5"/>
        <v>0.9676995983391519</v>
      </c>
      <c r="H75" s="52">
        <f t="shared" si="6"/>
        <v>104209071.49602567</v>
      </c>
      <c r="I75" s="52">
        <v>115281548</v>
      </c>
      <c r="J75" s="50">
        <f t="shared" si="7"/>
        <v>0.8747547060176534</v>
      </c>
      <c r="K75" s="32"/>
    </row>
    <row r="76" spans="1:11" ht="11.25">
      <c r="A76" s="47" t="s">
        <v>463</v>
      </c>
      <c r="B76" s="47" t="s">
        <v>265</v>
      </c>
      <c r="C76" s="47" t="s">
        <v>515</v>
      </c>
      <c r="D76" s="48">
        <v>0.9792139999999999</v>
      </c>
      <c r="E76" s="52">
        <v>368709265.3599992</v>
      </c>
      <c r="F76" s="53">
        <f t="shared" si="4"/>
        <v>376535941.43874496</v>
      </c>
      <c r="G76" s="51">
        <f t="shared" si="5"/>
        <v>0.9735575631580035</v>
      </c>
      <c r="H76" s="52">
        <f t="shared" si="6"/>
        <v>378723641.3263419</v>
      </c>
      <c r="I76" s="52">
        <v>419277174</v>
      </c>
      <c r="J76" s="50">
        <f t="shared" si="7"/>
        <v>0.8793926505524462</v>
      </c>
      <c r="K76" s="32"/>
    </row>
    <row r="77" spans="1:11" ht="11.25">
      <c r="A77" s="47" t="s">
        <v>421</v>
      </c>
      <c r="B77" s="47" t="s">
        <v>192</v>
      </c>
      <c r="C77" s="47" t="s">
        <v>442</v>
      </c>
      <c r="D77" s="48">
        <v>1.1910969999999999</v>
      </c>
      <c r="E77" s="52">
        <v>221276410.57999986</v>
      </c>
      <c r="F77" s="53">
        <f t="shared" si="4"/>
        <v>185775306.78022015</v>
      </c>
      <c r="G77" s="51">
        <f t="shared" si="5"/>
        <v>1.1842166194568382</v>
      </c>
      <c r="H77" s="52">
        <f t="shared" si="6"/>
        <v>186854674.17396337</v>
      </c>
      <c r="I77" s="52">
        <v>340392271</v>
      </c>
      <c r="J77" s="50">
        <f t="shared" si="7"/>
        <v>0.650062969790521</v>
      </c>
      <c r="K77" s="32"/>
    </row>
    <row r="78" spans="1:11" ht="11.25">
      <c r="A78" s="47" t="s">
        <v>463</v>
      </c>
      <c r="B78" s="47" t="s">
        <v>270</v>
      </c>
      <c r="C78" s="47" t="s">
        <v>520</v>
      </c>
      <c r="D78" s="48">
        <v>0.9959009999999999</v>
      </c>
      <c r="E78" s="52">
        <v>67129862.7</v>
      </c>
      <c r="F78" s="53">
        <f t="shared" si="4"/>
        <v>67406160.55210307</v>
      </c>
      <c r="G78" s="51">
        <f t="shared" si="5"/>
        <v>0.990148170580301</v>
      </c>
      <c r="H78" s="52">
        <f t="shared" si="6"/>
        <v>67797795.01148488</v>
      </c>
      <c r="I78" s="52">
        <v>89838254</v>
      </c>
      <c r="J78" s="50">
        <f t="shared" si="7"/>
        <v>0.7472302689676048</v>
      </c>
      <c r="K78" s="32"/>
    </row>
    <row r="79" spans="1:11" ht="11.25">
      <c r="A79" s="47" t="s">
        <v>463</v>
      </c>
      <c r="B79" s="47" t="s">
        <v>263</v>
      </c>
      <c r="C79" s="47" t="s">
        <v>513</v>
      </c>
      <c r="D79" s="48">
        <v>1.014506</v>
      </c>
      <c r="E79" s="52">
        <v>251371662.45000038</v>
      </c>
      <c r="F79" s="53">
        <f t="shared" si="4"/>
        <v>247777403.43576124</v>
      </c>
      <c r="G79" s="51">
        <f t="shared" si="5"/>
        <v>1.0086456986615524</v>
      </c>
      <c r="H79" s="52">
        <f t="shared" si="6"/>
        <v>249217007.30352023</v>
      </c>
      <c r="I79" s="52">
        <v>275272522.86</v>
      </c>
      <c r="J79" s="50">
        <f t="shared" si="7"/>
        <v>0.9131738243916364</v>
      </c>
      <c r="K79" s="32"/>
    </row>
    <row r="80" spans="1:11" ht="11.25">
      <c r="A80" s="47" t="s">
        <v>272</v>
      </c>
      <c r="B80" s="47" t="s">
        <v>71</v>
      </c>
      <c r="C80" s="47" t="s">
        <v>320</v>
      </c>
      <c r="D80" s="48">
        <v>0.9728699999999999</v>
      </c>
      <c r="E80" s="52">
        <v>65377434.809999995</v>
      </c>
      <c r="F80" s="53">
        <f t="shared" si="4"/>
        <v>67200586.72792871</v>
      </c>
      <c r="G80" s="51">
        <f t="shared" si="5"/>
        <v>0.967250209320462</v>
      </c>
      <c r="H80" s="52">
        <f t="shared" si="6"/>
        <v>67591026.78916003</v>
      </c>
      <c r="I80" s="52">
        <v>144803722</v>
      </c>
      <c r="J80" s="50">
        <f t="shared" si="7"/>
        <v>0.4514900163270665</v>
      </c>
      <c r="K80" s="32"/>
    </row>
    <row r="81" spans="1:11" ht="11.25">
      <c r="A81" s="47" t="s">
        <v>421</v>
      </c>
      <c r="B81" s="47" t="s">
        <v>182</v>
      </c>
      <c r="C81" s="47" t="s">
        <v>432</v>
      </c>
      <c r="D81" s="48">
        <v>1.1829429999999999</v>
      </c>
      <c r="E81" s="52">
        <v>738409600.4500017</v>
      </c>
      <c r="F81" s="53">
        <f t="shared" si="4"/>
        <v>624214015.7640747</v>
      </c>
      <c r="G81" s="51">
        <f t="shared" si="5"/>
        <v>1.1761097210975517</v>
      </c>
      <c r="H81" s="52">
        <f t="shared" si="6"/>
        <v>627840742.4104224</v>
      </c>
      <c r="I81" s="52">
        <v>1104480692</v>
      </c>
      <c r="J81" s="50">
        <f t="shared" si="7"/>
        <v>0.6685581792406758</v>
      </c>
      <c r="K81" s="32"/>
    </row>
    <row r="82" spans="1:11" ht="11.25">
      <c r="A82" s="47" t="s">
        <v>463</v>
      </c>
      <c r="B82" s="47" t="s">
        <v>239</v>
      </c>
      <c r="C82" s="47" t="s">
        <v>489</v>
      </c>
      <c r="D82" s="48">
        <v>1.027855</v>
      </c>
      <c r="E82" s="52">
        <v>261649355.03999966</v>
      </c>
      <c r="F82" s="53">
        <f t="shared" si="4"/>
        <v>254558624.5530738</v>
      </c>
      <c r="G82" s="51">
        <f t="shared" si="5"/>
        <v>1.021917588065295</v>
      </c>
      <c r="H82" s="52">
        <f t="shared" si="6"/>
        <v>256037627.78499284</v>
      </c>
      <c r="I82" s="52">
        <v>319767000</v>
      </c>
      <c r="J82" s="50">
        <f t="shared" si="7"/>
        <v>0.8182500227978486</v>
      </c>
      <c r="K82" s="32"/>
    </row>
    <row r="83" spans="1:11" ht="11.25">
      <c r="A83" s="47" t="s">
        <v>272</v>
      </c>
      <c r="B83" s="47" t="s">
        <v>79</v>
      </c>
      <c r="C83" s="47" t="s">
        <v>328</v>
      </c>
      <c r="D83" s="48">
        <v>0.962766</v>
      </c>
      <c r="E83" s="52">
        <v>134146358.06999993</v>
      </c>
      <c r="F83" s="53">
        <f t="shared" si="4"/>
        <v>139334332.61041617</v>
      </c>
      <c r="G83" s="51">
        <f t="shared" si="5"/>
        <v>0.9572045751504558</v>
      </c>
      <c r="H83" s="52">
        <f t="shared" si="6"/>
        <v>140143874.72909278</v>
      </c>
      <c r="I83" s="52">
        <v>165917000</v>
      </c>
      <c r="J83" s="50">
        <f t="shared" si="7"/>
        <v>0.8085148482072357</v>
      </c>
      <c r="K83" s="32"/>
    </row>
    <row r="84" spans="1:11" ht="11.25">
      <c r="A84" s="47" t="s">
        <v>348</v>
      </c>
      <c r="B84" s="47" t="s">
        <v>132</v>
      </c>
      <c r="C84" s="47" t="s">
        <v>382</v>
      </c>
      <c r="D84" s="48">
        <v>0.971756</v>
      </c>
      <c r="E84" s="52">
        <v>509078195.64999986</v>
      </c>
      <c r="F84" s="53">
        <f t="shared" si="4"/>
        <v>523874507.23226804</v>
      </c>
      <c r="G84" s="51">
        <f t="shared" si="5"/>
        <v>0.96614264434962</v>
      </c>
      <c r="H84" s="52">
        <f t="shared" si="6"/>
        <v>526918254.38747394</v>
      </c>
      <c r="I84" s="52">
        <v>592863400</v>
      </c>
      <c r="J84" s="50">
        <f t="shared" si="7"/>
        <v>0.8586770504807681</v>
      </c>
      <c r="K84" s="32"/>
    </row>
    <row r="85" spans="1:11" ht="11.25">
      <c r="A85" s="47" t="s">
        <v>463</v>
      </c>
      <c r="B85" s="47" t="s">
        <v>234</v>
      </c>
      <c r="C85" s="47" t="s">
        <v>484</v>
      </c>
      <c r="D85" s="48">
        <v>1.082565</v>
      </c>
      <c r="E85" s="52">
        <v>214498947.1800006</v>
      </c>
      <c r="F85" s="53">
        <f t="shared" si="4"/>
        <v>198139554.8350451</v>
      </c>
      <c r="G85" s="51">
        <f t="shared" si="5"/>
        <v>1.0763115553496418</v>
      </c>
      <c r="H85" s="52">
        <f t="shared" si="6"/>
        <v>199290759.36597207</v>
      </c>
      <c r="I85" s="52">
        <v>232800000</v>
      </c>
      <c r="J85" s="50">
        <f t="shared" si="7"/>
        <v>0.9213872301546417</v>
      </c>
      <c r="K85" s="32"/>
    </row>
    <row r="86" spans="1:11" ht="11.25">
      <c r="A86" s="47" t="s">
        <v>348</v>
      </c>
      <c r="B86" s="47" t="s">
        <v>169</v>
      </c>
      <c r="C86" s="47" t="s">
        <v>418</v>
      </c>
      <c r="D86" s="48">
        <v>1.051305</v>
      </c>
      <c r="E86" s="52">
        <v>89628948.39999998</v>
      </c>
      <c r="F86" s="53">
        <f t="shared" si="4"/>
        <v>85254943.5225743</v>
      </c>
      <c r="G86" s="51">
        <f t="shared" si="5"/>
        <v>1.0452321289685655</v>
      </c>
      <c r="H86" s="52">
        <f t="shared" si="6"/>
        <v>85750280.64669785</v>
      </c>
      <c r="I86" s="52">
        <v>126082000</v>
      </c>
      <c r="J86" s="50">
        <f t="shared" si="7"/>
        <v>0.7108782252819592</v>
      </c>
      <c r="K86" s="32"/>
    </row>
    <row r="87" spans="1:11" ht="11.25">
      <c r="A87" s="47" t="s">
        <v>348</v>
      </c>
      <c r="B87" s="47" t="s">
        <v>167</v>
      </c>
      <c r="C87" s="47" t="s">
        <v>416</v>
      </c>
      <c r="D87" s="48">
        <v>1.060436</v>
      </c>
      <c r="E87" s="52">
        <v>10987559.149999999</v>
      </c>
      <c r="F87" s="53">
        <f t="shared" si="4"/>
        <v>10361359.997208694</v>
      </c>
      <c r="G87" s="51">
        <f t="shared" si="5"/>
        <v>1.0543103836801972</v>
      </c>
      <c r="H87" s="52">
        <f t="shared" si="6"/>
        <v>10421560.216116436</v>
      </c>
      <c r="I87" s="52">
        <v>206376563</v>
      </c>
      <c r="J87" s="50">
        <f t="shared" si="7"/>
        <v>0.05324034372061908</v>
      </c>
      <c r="K87" s="32"/>
    </row>
    <row r="88" spans="1:11" ht="11.25">
      <c r="A88" s="47" t="s">
        <v>348</v>
      </c>
      <c r="B88" s="47" t="s">
        <v>160</v>
      </c>
      <c r="C88" s="47" t="s">
        <v>410</v>
      </c>
      <c r="D88" s="48">
        <v>1.000148</v>
      </c>
      <c r="E88" s="52">
        <v>90143811.66999978</v>
      </c>
      <c r="F88" s="53">
        <f t="shared" si="4"/>
        <v>90130472.36009048</v>
      </c>
      <c r="G88" s="51">
        <f t="shared" si="5"/>
        <v>0.9943706377536995</v>
      </c>
      <c r="H88" s="52">
        <f t="shared" si="6"/>
        <v>90654136.64429614</v>
      </c>
      <c r="I88" s="52">
        <v>103275000</v>
      </c>
      <c r="J88" s="50">
        <f t="shared" si="7"/>
        <v>0.8728522069232609</v>
      </c>
      <c r="K88" s="32"/>
    </row>
    <row r="89" spans="1:11" ht="11.25">
      <c r="A89" s="47" t="s">
        <v>421</v>
      </c>
      <c r="B89" s="47" t="s">
        <v>197</v>
      </c>
      <c r="C89" s="47" t="s">
        <v>447</v>
      </c>
      <c r="D89" s="48">
        <v>1.116365</v>
      </c>
      <c r="E89" s="52">
        <v>186058226.73000005</v>
      </c>
      <c r="F89" s="53">
        <f t="shared" si="4"/>
        <v>166664331.76425278</v>
      </c>
      <c r="G89" s="51">
        <f t="shared" si="5"/>
        <v>1.1099163094021172</v>
      </c>
      <c r="H89" s="52">
        <f t="shared" si="6"/>
        <v>167632663.07008746</v>
      </c>
      <c r="I89" s="52">
        <v>235064501</v>
      </c>
      <c r="J89" s="50">
        <f t="shared" si="7"/>
        <v>0.7915198847060282</v>
      </c>
      <c r="K89" s="32"/>
    </row>
    <row r="90" spans="1:11" ht="11.25">
      <c r="A90" s="47" t="s">
        <v>421</v>
      </c>
      <c r="B90" s="47" t="s">
        <v>209</v>
      </c>
      <c r="C90" s="47" t="s">
        <v>458</v>
      </c>
      <c r="D90" s="48">
        <v>1.0924749999999999</v>
      </c>
      <c r="E90" s="52">
        <v>39664191.2</v>
      </c>
      <c r="F90" s="53">
        <f t="shared" si="4"/>
        <v>36306726.652783826</v>
      </c>
      <c r="G90" s="51">
        <f t="shared" si="5"/>
        <v>1.0861643101620686</v>
      </c>
      <c r="H90" s="52">
        <f t="shared" si="6"/>
        <v>36517671.24817573</v>
      </c>
      <c r="I90" s="52">
        <v>52821420</v>
      </c>
      <c r="J90" s="50">
        <f t="shared" si="7"/>
        <v>0.7509111114392609</v>
      </c>
      <c r="K90" s="32"/>
    </row>
    <row r="91" spans="1:11" ht="11.25">
      <c r="A91" s="47" t="s">
        <v>272</v>
      </c>
      <c r="B91" s="47" t="s">
        <v>90</v>
      </c>
      <c r="C91" s="47" t="s">
        <v>339</v>
      </c>
      <c r="D91" s="48">
        <v>0.940703</v>
      </c>
      <c r="E91" s="52">
        <v>429536802.6900002</v>
      </c>
      <c r="F91" s="53">
        <f t="shared" si="4"/>
        <v>456612557.512839</v>
      </c>
      <c r="G91" s="51">
        <f t="shared" si="5"/>
        <v>0.935269022231528</v>
      </c>
      <c r="H91" s="52">
        <f t="shared" si="6"/>
        <v>459265508.0835847</v>
      </c>
      <c r="I91" s="52">
        <v>469803000</v>
      </c>
      <c r="J91" s="50">
        <f t="shared" si="7"/>
        <v>0.9142913150618455</v>
      </c>
      <c r="K91" s="32"/>
    </row>
    <row r="92" spans="1:11" ht="11.25">
      <c r="A92" s="47" t="s">
        <v>272</v>
      </c>
      <c r="B92" s="47" t="s">
        <v>89</v>
      </c>
      <c r="C92" s="47" t="s">
        <v>338</v>
      </c>
      <c r="D92" s="48">
        <v>0.943677</v>
      </c>
      <c r="E92" s="52">
        <v>58165915.02000001</v>
      </c>
      <c r="F92" s="53">
        <f t="shared" si="4"/>
        <v>61637525.3609021</v>
      </c>
      <c r="G92" s="51">
        <f t="shared" si="5"/>
        <v>0.9382258428987488</v>
      </c>
      <c r="H92" s="52">
        <f t="shared" si="6"/>
        <v>61995643.650456496</v>
      </c>
      <c r="I92" s="52">
        <v>131456788</v>
      </c>
      <c r="J92" s="50">
        <f t="shared" si="7"/>
        <v>0.44247174988027255</v>
      </c>
      <c r="K92" s="32"/>
    </row>
    <row r="93" spans="1:11" ht="11.25">
      <c r="A93" s="47" t="s">
        <v>421</v>
      </c>
      <c r="B93" s="47" t="s">
        <v>210</v>
      </c>
      <c r="C93" s="47" t="s">
        <v>459</v>
      </c>
      <c r="D93" s="48">
        <v>1.15024</v>
      </c>
      <c r="E93" s="52">
        <v>675989973.120001</v>
      </c>
      <c r="F93" s="53">
        <f t="shared" si="4"/>
        <v>587694718.5978587</v>
      </c>
      <c r="G93" s="51">
        <f t="shared" si="5"/>
        <v>1.143595630216543</v>
      </c>
      <c r="H93" s="52">
        <f t="shared" si="6"/>
        <v>591109265.5994151</v>
      </c>
      <c r="I93" s="52">
        <v>938288359</v>
      </c>
      <c r="J93" s="50">
        <f t="shared" si="7"/>
        <v>0.720450133091762</v>
      </c>
      <c r="K93" s="32"/>
    </row>
    <row r="94" spans="1:11" ht="11.25">
      <c r="A94" s="47" t="s">
        <v>348</v>
      </c>
      <c r="B94" s="47" t="s">
        <v>154</v>
      </c>
      <c r="C94" s="47" t="s">
        <v>404</v>
      </c>
      <c r="D94" s="48">
        <v>0.9679249999999999</v>
      </c>
      <c r="E94" s="52">
        <v>207706770.35999978</v>
      </c>
      <c r="F94" s="53">
        <f t="shared" si="4"/>
        <v>214589736.146912</v>
      </c>
      <c r="G94" s="51">
        <f t="shared" si="5"/>
        <v>0.9623337741491753</v>
      </c>
      <c r="H94" s="52">
        <f t="shared" si="6"/>
        <v>215836517.37011808</v>
      </c>
      <c r="I94" s="52">
        <v>231730056</v>
      </c>
      <c r="J94" s="50">
        <f t="shared" si="7"/>
        <v>0.8963307304426654</v>
      </c>
      <c r="K94" s="32"/>
    </row>
    <row r="95" spans="1:11" ht="11.25">
      <c r="A95" s="47" t="s">
        <v>463</v>
      </c>
      <c r="B95" s="47" t="s">
        <v>232</v>
      </c>
      <c r="C95" s="47" t="s">
        <v>482</v>
      </c>
      <c r="D95" s="48">
        <v>0.973635</v>
      </c>
      <c r="E95" s="52">
        <v>115556120.72000048</v>
      </c>
      <c r="F95" s="53">
        <f t="shared" si="4"/>
        <v>118685257.53490832</v>
      </c>
      <c r="G95" s="51">
        <f t="shared" si="5"/>
        <v>0.9680107902923598</v>
      </c>
      <c r="H95" s="52">
        <f t="shared" si="6"/>
        <v>119374827.09784679</v>
      </c>
      <c r="I95" s="52">
        <v>162751189</v>
      </c>
      <c r="J95" s="50">
        <f t="shared" si="7"/>
        <v>0.7100170599675341</v>
      </c>
      <c r="K95" s="32"/>
    </row>
    <row r="96" spans="1:11" ht="11.25">
      <c r="A96" s="47" t="s">
        <v>348</v>
      </c>
      <c r="B96" s="47" t="s">
        <v>153</v>
      </c>
      <c r="C96" s="47" t="s">
        <v>403</v>
      </c>
      <c r="D96" s="48">
        <v>0.9436019999999999</v>
      </c>
      <c r="E96" s="52">
        <v>146185699.2500001</v>
      </c>
      <c r="F96" s="53">
        <f t="shared" si="4"/>
        <v>154923049.38946727</v>
      </c>
      <c r="G96" s="51">
        <f t="shared" si="5"/>
        <v>0.9381512761367978</v>
      </c>
      <c r="H96" s="52">
        <f t="shared" si="6"/>
        <v>155823163.03184757</v>
      </c>
      <c r="I96" s="52">
        <v>163302000</v>
      </c>
      <c r="J96" s="50">
        <f t="shared" si="7"/>
        <v>0.8951862148044732</v>
      </c>
      <c r="K96" s="32"/>
    </row>
    <row r="97" spans="1:11" ht="11.25">
      <c r="A97" s="47" t="s">
        <v>463</v>
      </c>
      <c r="B97" s="47" t="s">
        <v>228</v>
      </c>
      <c r="C97" s="47" t="s">
        <v>478</v>
      </c>
      <c r="D97" s="48">
        <v>1.016544</v>
      </c>
      <c r="E97" s="52">
        <v>20188343.250000004</v>
      </c>
      <c r="F97" s="53">
        <f t="shared" si="4"/>
        <v>19859783.000047226</v>
      </c>
      <c r="G97" s="51">
        <f t="shared" si="5"/>
        <v>1.010671926139628</v>
      </c>
      <c r="H97" s="52">
        <f t="shared" si="6"/>
        <v>19975169.714183703</v>
      </c>
      <c r="I97" s="52">
        <v>173259000</v>
      </c>
      <c r="J97" s="50">
        <f t="shared" si="7"/>
        <v>0.11652118071788481</v>
      </c>
      <c r="K97" s="32"/>
    </row>
    <row r="98" spans="1:11" ht="11.25">
      <c r="A98" s="47" t="s">
        <v>463</v>
      </c>
      <c r="B98" s="47" t="s">
        <v>231</v>
      </c>
      <c r="C98" s="47" t="s">
        <v>481</v>
      </c>
      <c r="D98" s="48">
        <v>0.9942409999999999</v>
      </c>
      <c r="E98" s="52">
        <v>155797366.87999997</v>
      </c>
      <c r="F98" s="53">
        <f t="shared" si="4"/>
        <v>156699801.03415567</v>
      </c>
      <c r="G98" s="51">
        <f t="shared" si="5"/>
        <v>0.9884977595824576</v>
      </c>
      <c r="H98" s="52">
        <f t="shared" si="6"/>
        <v>157610237.7265973</v>
      </c>
      <c r="I98" s="52">
        <v>208666604</v>
      </c>
      <c r="J98" s="50">
        <f t="shared" si="7"/>
        <v>0.7466329728546307</v>
      </c>
      <c r="K98" s="32"/>
    </row>
    <row r="99" spans="1:11" ht="11.25">
      <c r="A99" s="47" t="s">
        <v>348</v>
      </c>
      <c r="B99" s="47" t="s">
        <v>102</v>
      </c>
      <c r="C99" s="47" t="s">
        <v>352</v>
      </c>
      <c r="D99" s="48">
        <v>0.976594</v>
      </c>
      <c r="E99" s="52">
        <v>160963840.70000005</v>
      </c>
      <c r="F99" s="53">
        <f t="shared" si="4"/>
        <v>164821656.38945156</v>
      </c>
      <c r="G99" s="51">
        <f t="shared" si="5"/>
        <v>0.9709526976071904</v>
      </c>
      <c r="H99" s="52">
        <f t="shared" si="6"/>
        <v>165779281.62378898</v>
      </c>
      <c r="I99" s="52">
        <v>183866322</v>
      </c>
      <c r="J99" s="50">
        <f t="shared" si="7"/>
        <v>0.8754394983764349</v>
      </c>
      <c r="K99" s="32"/>
    </row>
    <row r="100" spans="1:11" ht="11.25">
      <c r="A100" s="47" t="s">
        <v>421</v>
      </c>
      <c r="B100" s="47" t="s">
        <v>186</v>
      </c>
      <c r="C100" s="47" t="s">
        <v>436</v>
      </c>
      <c r="D100" s="48">
        <v>1.137546</v>
      </c>
      <c r="E100" s="52">
        <v>506334409.0700011</v>
      </c>
      <c r="F100" s="53">
        <f t="shared" si="4"/>
        <v>445111150.73148793</v>
      </c>
      <c r="G100" s="51">
        <f t="shared" si="5"/>
        <v>1.130974957200504</v>
      </c>
      <c r="H100" s="52">
        <f t="shared" si="6"/>
        <v>447697277.33258384</v>
      </c>
      <c r="I100" s="52">
        <v>607594000</v>
      </c>
      <c r="J100" s="50">
        <f t="shared" si="7"/>
        <v>0.8333433329986819</v>
      </c>
      <c r="K100" s="32"/>
    </row>
    <row r="101" spans="1:11" ht="11.25">
      <c r="A101" s="47" t="s">
        <v>421</v>
      </c>
      <c r="B101" s="47" t="s">
        <v>177</v>
      </c>
      <c r="C101" s="47" t="s">
        <v>427</v>
      </c>
      <c r="D101" s="48">
        <v>1.118553</v>
      </c>
      <c r="E101" s="52">
        <v>171282539.29999992</v>
      </c>
      <c r="F101" s="53">
        <f t="shared" si="4"/>
        <v>153128675.44050208</v>
      </c>
      <c r="G101" s="51">
        <f t="shared" si="5"/>
        <v>1.1120916704040937</v>
      </c>
      <c r="H101" s="52">
        <f t="shared" si="6"/>
        <v>154018363.64601317</v>
      </c>
      <c r="I101" s="52">
        <v>196613000</v>
      </c>
      <c r="J101" s="50">
        <f t="shared" si="7"/>
        <v>0.8711658908617432</v>
      </c>
      <c r="K101" s="32"/>
    </row>
    <row r="102" spans="1:11" ht="11.25">
      <c r="A102" s="47" t="s">
        <v>272</v>
      </c>
      <c r="B102" s="47" t="s">
        <v>62</v>
      </c>
      <c r="C102" s="47" t="s">
        <v>311</v>
      </c>
      <c r="D102" s="48">
        <v>0.9553659999999999</v>
      </c>
      <c r="E102" s="52">
        <v>131310493.72999997</v>
      </c>
      <c r="F102" s="53">
        <f t="shared" si="4"/>
        <v>137445223.85138258</v>
      </c>
      <c r="G102" s="51">
        <f t="shared" si="5"/>
        <v>0.9498473213046477</v>
      </c>
      <c r="H102" s="52">
        <f t="shared" si="6"/>
        <v>138243790.1173849</v>
      </c>
      <c r="I102" s="52">
        <v>317721000</v>
      </c>
      <c r="J102" s="50">
        <f t="shared" si="7"/>
        <v>0.41328868324725143</v>
      </c>
      <c r="K102" s="32"/>
    </row>
    <row r="103" spans="1:11" ht="11.25">
      <c r="A103" s="47" t="s">
        <v>272</v>
      </c>
      <c r="B103" s="47" t="s">
        <v>69</v>
      </c>
      <c r="C103" s="47" t="s">
        <v>318</v>
      </c>
      <c r="D103" s="48">
        <v>0.9591259999999999</v>
      </c>
      <c r="E103" s="52">
        <v>323911886.20000017</v>
      </c>
      <c r="F103" s="53">
        <f t="shared" si="4"/>
        <v>337715676.7723951</v>
      </c>
      <c r="G103" s="51">
        <f t="shared" si="5"/>
        <v>0.9535856016371124</v>
      </c>
      <c r="H103" s="52">
        <f t="shared" si="6"/>
        <v>339677828.2347273</v>
      </c>
      <c r="I103" s="52">
        <v>380589736</v>
      </c>
      <c r="J103" s="50">
        <f t="shared" si="7"/>
        <v>0.8510788798571283</v>
      </c>
      <c r="K103" s="32"/>
    </row>
    <row r="104" spans="1:11" ht="11.25">
      <c r="A104" s="47" t="s">
        <v>272</v>
      </c>
      <c r="B104" s="47" t="s">
        <v>84</v>
      </c>
      <c r="C104" s="47" t="s">
        <v>333</v>
      </c>
      <c r="D104" s="48">
        <v>0.96349</v>
      </c>
      <c r="E104" s="52">
        <v>26373258.429999992</v>
      </c>
      <c r="F104" s="53">
        <f t="shared" si="4"/>
        <v>27372633.270713754</v>
      </c>
      <c r="G104" s="51">
        <f t="shared" si="5"/>
        <v>0.9579243929591538</v>
      </c>
      <c r="H104" s="52">
        <f t="shared" si="6"/>
        <v>27531670.165042512</v>
      </c>
      <c r="I104" s="52">
        <v>172516215.53</v>
      </c>
      <c r="J104" s="50">
        <f t="shared" si="7"/>
        <v>0.15287408403306743</v>
      </c>
      <c r="K104" s="32"/>
    </row>
    <row r="105" spans="1:11" ht="11.25">
      <c r="A105" s="47" t="s">
        <v>272</v>
      </c>
      <c r="B105" s="47" t="s">
        <v>96</v>
      </c>
      <c r="C105" s="47" t="s">
        <v>345</v>
      </c>
      <c r="D105" s="48">
        <v>0.972944</v>
      </c>
      <c r="E105" s="52">
        <v>88796608.58999999</v>
      </c>
      <c r="F105" s="53">
        <f t="shared" si="4"/>
        <v>91265898.74648488</v>
      </c>
      <c r="G105" s="51">
        <f t="shared" si="5"/>
        <v>0.9673237818589203</v>
      </c>
      <c r="H105" s="52">
        <f t="shared" si="6"/>
        <v>91796159.93660183</v>
      </c>
      <c r="I105" s="52">
        <v>132371385</v>
      </c>
      <c r="J105" s="50">
        <f t="shared" si="7"/>
        <v>0.6708142291477874</v>
      </c>
      <c r="K105" s="32"/>
    </row>
    <row r="106" spans="1:11" ht="11.25">
      <c r="A106" s="47" t="s">
        <v>272</v>
      </c>
      <c r="B106" s="47" t="s">
        <v>88</v>
      </c>
      <c r="C106" s="47" t="s">
        <v>337</v>
      </c>
      <c r="D106" s="48">
        <v>0.9690259999999999</v>
      </c>
      <c r="E106" s="52">
        <v>729717179.8299978</v>
      </c>
      <c r="F106" s="53">
        <f t="shared" si="4"/>
        <v>753041899.6291099</v>
      </c>
      <c r="G106" s="51">
        <f t="shared" si="5"/>
        <v>0.9634284142146126</v>
      </c>
      <c r="H106" s="52">
        <f t="shared" si="6"/>
        <v>757417125.1995548</v>
      </c>
      <c r="I106" s="52">
        <v>944494613</v>
      </c>
      <c r="J106" s="50">
        <f t="shared" si="7"/>
        <v>0.7726006795445828</v>
      </c>
      <c r="K106" s="32"/>
    </row>
    <row r="107" spans="1:11" ht="11.25">
      <c r="A107" s="47" t="s">
        <v>348</v>
      </c>
      <c r="B107" s="47" t="s">
        <v>106</v>
      </c>
      <c r="C107" s="47" t="s">
        <v>356</v>
      </c>
      <c r="D107" s="48">
        <v>0.966387</v>
      </c>
      <c r="E107" s="52">
        <v>139561380.57000002</v>
      </c>
      <c r="F107" s="53">
        <f t="shared" si="4"/>
        <v>144415622.90262598</v>
      </c>
      <c r="G107" s="51">
        <f t="shared" si="5"/>
        <v>0.9608046584174385</v>
      </c>
      <c r="H107" s="52">
        <f t="shared" si="6"/>
        <v>145254687.6696815</v>
      </c>
      <c r="I107" s="52">
        <v>275783000</v>
      </c>
      <c r="J107" s="50">
        <f t="shared" si="7"/>
        <v>0.5060550525957003</v>
      </c>
      <c r="K107" s="32"/>
    </row>
    <row r="108" spans="1:11" ht="11.25">
      <c r="A108" s="47" t="s">
        <v>421</v>
      </c>
      <c r="B108" s="47" t="s">
        <v>183</v>
      </c>
      <c r="C108" s="47" t="s">
        <v>433</v>
      </c>
      <c r="D108" s="48">
        <v>1.1231769999999999</v>
      </c>
      <c r="E108" s="52">
        <v>191737429.48999992</v>
      </c>
      <c r="F108" s="53">
        <f t="shared" si="4"/>
        <v>170709896.5612721</v>
      </c>
      <c r="G108" s="51">
        <f t="shared" si="5"/>
        <v>1.1166889598342313</v>
      </c>
      <c r="H108" s="52">
        <f t="shared" si="6"/>
        <v>171701732.87865466</v>
      </c>
      <c r="I108" s="52">
        <v>220149682</v>
      </c>
      <c r="J108" s="50">
        <f t="shared" si="7"/>
        <v>0.8709412057656296</v>
      </c>
      <c r="K108" s="32"/>
    </row>
    <row r="109" spans="1:11" ht="11.25">
      <c r="A109" s="47" t="s">
        <v>348</v>
      </c>
      <c r="B109" s="47" t="s">
        <v>113</v>
      </c>
      <c r="C109" s="47" t="s">
        <v>363</v>
      </c>
      <c r="D109" s="48">
        <v>0.940704</v>
      </c>
      <c r="E109" s="52">
        <v>51397995.989999995</v>
      </c>
      <c r="F109" s="53">
        <f t="shared" si="4"/>
        <v>54637798.91443004</v>
      </c>
      <c r="G109" s="51">
        <f t="shared" si="5"/>
        <v>0.9352700164550206</v>
      </c>
      <c r="H109" s="52">
        <f t="shared" si="6"/>
        <v>54955248.30873465</v>
      </c>
      <c r="I109" s="52">
        <v>107669010.56</v>
      </c>
      <c r="J109" s="50">
        <f t="shared" si="7"/>
        <v>0.47737037540024363</v>
      </c>
      <c r="K109" s="32"/>
    </row>
    <row r="110" spans="1:11" ht="11.25">
      <c r="A110" s="47" t="s">
        <v>348</v>
      </c>
      <c r="B110" s="47" t="s">
        <v>105</v>
      </c>
      <c r="C110" s="47" t="s">
        <v>355</v>
      </c>
      <c r="D110" s="48">
        <v>0.9411499999999999</v>
      </c>
      <c r="E110" s="52">
        <v>21425330.970000003</v>
      </c>
      <c r="F110" s="53">
        <f t="shared" si="4"/>
        <v>22765054.422780644</v>
      </c>
      <c r="G110" s="51">
        <f t="shared" si="5"/>
        <v>0.9357134401327544</v>
      </c>
      <c r="H110" s="52">
        <f t="shared" si="6"/>
        <v>22897320.965017114</v>
      </c>
      <c r="I110" s="52">
        <v>96212235</v>
      </c>
      <c r="J110" s="50">
        <f t="shared" si="7"/>
        <v>0.2226882160049603</v>
      </c>
      <c r="K110" s="32"/>
    </row>
    <row r="111" spans="1:11" ht="11.25">
      <c r="A111" s="47" t="s">
        <v>272</v>
      </c>
      <c r="B111" s="47" t="s">
        <v>72</v>
      </c>
      <c r="C111" s="47" t="s">
        <v>321</v>
      </c>
      <c r="D111" s="48">
        <v>0.9670559999999999</v>
      </c>
      <c r="E111" s="52">
        <v>77083731.19</v>
      </c>
      <c r="F111" s="53">
        <f t="shared" si="4"/>
        <v>79709687.1225658</v>
      </c>
      <c r="G111" s="51">
        <f t="shared" si="5"/>
        <v>0.9614697939340392</v>
      </c>
      <c r="H111" s="52">
        <f t="shared" si="6"/>
        <v>80172805.92310345</v>
      </c>
      <c r="I111" s="52">
        <v>139496000</v>
      </c>
      <c r="J111" s="50">
        <f t="shared" si="7"/>
        <v>0.5525873945489477</v>
      </c>
      <c r="K111" s="32"/>
    </row>
    <row r="112" spans="1:11" ht="11.25">
      <c r="A112" s="47" t="s">
        <v>272</v>
      </c>
      <c r="B112" s="47" t="s">
        <v>37</v>
      </c>
      <c r="C112" s="47" t="s">
        <v>286</v>
      </c>
      <c r="D112" s="48">
        <v>0.9650169999999999</v>
      </c>
      <c r="E112" s="52">
        <v>91041500.53</v>
      </c>
      <c r="F112" s="53">
        <f t="shared" si="4"/>
        <v>94341861.88429843</v>
      </c>
      <c r="G112" s="51">
        <f t="shared" si="5"/>
        <v>0.9594425722324712</v>
      </c>
      <c r="H112" s="52">
        <f t="shared" si="6"/>
        <v>94889994.63319708</v>
      </c>
      <c r="I112" s="52">
        <v>104598000</v>
      </c>
      <c r="J112" s="50">
        <f t="shared" si="7"/>
        <v>0.8703942764680013</v>
      </c>
      <c r="K112" s="32"/>
    </row>
    <row r="113" spans="1:11" ht="11.25">
      <c r="A113" s="47" t="s">
        <v>272</v>
      </c>
      <c r="B113" s="47" t="s">
        <v>43</v>
      </c>
      <c r="C113" s="47" t="s">
        <v>292</v>
      </c>
      <c r="D113" s="48">
        <v>0.9637939999999999</v>
      </c>
      <c r="E113" s="52">
        <v>76411614.37</v>
      </c>
      <c r="F113" s="53">
        <f t="shared" si="4"/>
        <v>79282102.1608352</v>
      </c>
      <c r="G113" s="51">
        <f t="shared" si="5"/>
        <v>0.9582266369009275</v>
      </c>
      <c r="H113" s="52">
        <f t="shared" si="6"/>
        <v>79742736.6631432</v>
      </c>
      <c r="I113" s="52">
        <v>86521512</v>
      </c>
      <c r="J113" s="50">
        <f t="shared" si="7"/>
        <v>0.8831516301980483</v>
      </c>
      <c r="K113" s="32"/>
    </row>
    <row r="114" spans="1:11" ht="11.25">
      <c r="A114" s="47" t="s">
        <v>421</v>
      </c>
      <c r="B114" s="47" t="s">
        <v>200</v>
      </c>
      <c r="C114" s="47" t="s">
        <v>450</v>
      </c>
      <c r="D114" s="48">
        <v>1.1083349999999998</v>
      </c>
      <c r="E114" s="52">
        <v>243732165.40000004</v>
      </c>
      <c r="F114" s="53">
        <f t="shared" si="4"/>
        <v>219908389.97234598</v>
      </c>
      <c r="G114" s="51">
        <f t="shared" si="5"/>
        <v>1.1019326947559223</v>
      </c>
      <c r="H114" s="52">
        <f t="shared" si="6"/>
        <v>221186072.94249186</v>
      </c>
      <c r="I114" s="52">
        <v>274022000</v>
      </c>
      <c r="J114" s="50">
        <f t="shared" si="7"/>
        <v>0.8894620337053231</v>
      </c>
      <c r="K114" s="32"/>
    </row>
    <row r="115" spans="1:11" ht="11.25">
      <c r="A115" s="47" t="s">
        <v>348</v>
      </c>
      <c r="B115" s="47" t="s">
        <v>147</v>
      </c>
      <c r="C115" s="47" t="s">
        <v>397</v>
      </c>
      <c r="D115" s="48">
        <v>1.037729</v>
      </c>
      <c r="E115" s="52">
        <v>196687562.51999992</v>
      </c>
      <c r="F115" s="53">
        <f t="shared" si="4"/>
        <v>189536538.4604265</v>
      </c>
      <c r="G115" s="51">
        <f t="shared" si="5"/>
        <v>1.0317345508319855</v>
      </c>
      <c r="H115" s="52">
        <f t="shared" si="6"/>
        <v>190637758.8706243</v>
      </c>
      <c r="I115" s="52">
        <v>215791410</v>
      </c>
      <c r="J115" s="50">
        <f t="shared" si="7"/>
        <v>0.9114707694805828</v>
      </c>
      <c r="K115" s="32"/>
    </row>
    <row r="116" spans="1:11" ht="11.25">
      <c r="A116" s="47" t="s">
        <v>463</v>
      </c>
      <c r="B116" s="47" t="s">
        <v>223</v>
      </c>
      <c r="C116" s="47" t="s">
        <v>473</v>
      </c>
      <c r="D116" s="48">
        <v>1.027764</v>
      </c>
      <c r="E116" s="52">
        <v>294151581.82</v>
      </c>
      <c r="F116" s="53">
        <f t="shared" si="4"/>
        <v>286205375.7671995</v>
      </c>
      <c r="G116" s="51">
        <f t="shared" si="5"/>
        <v>1.0218271137274613</v>
      </c>
      <c r="H116" s="52">
        <f t="shared" si="6"/>
        <v>287868248.8145986</v>
      </c>
      <c r="I116" s="52">
        <v>360559215.02</v>
      </c>
      <c r="J116" s="50">
        <f t="shared" si="7"/>
        <v>0.8158204521376152</v>
      </c>
      <c r="K116" s="32"/>
    </row>
    <row r="117" spans="1:11" ht="11.25">
      <c r="A117" s="47" t="s">
        <v>272</v>
      </c>
      <c r="B117" s="47" t="s">
        <v>75</v>
      </c>
      <c r="C117" s="47" t="s">
        <v>324</v>
      </c>
      <c r="D117" s="48">
        <v>0.9787009999999999</v>
      </c>
      <c r="E117" s="52">
        <v>5978996.11</v>
      </c>
      <c r="F117" s="53">
        <f t="shared" si="4"/>
        <v>6109114.131895238</v>
      </c>
      <c r="G117" s="51">
        <f t="shared" si="5"/>
        <v>0.9730475265062603</v>
      </c>
      <c r="H117" s="52">
        <f t="shared" si="6"/>
        <v>6144608.507939652</v>
      </c>
      <c r="I117" s="52">
        <v>101870000</v>
      </c>
      <c r="J117" s="50">
        <f t="shared" si="7"/>
        <v>0.05869241297732404</v>
      </c>
      <c r="K117" s="32"/>
    </row>
    <row r="118" spans="1:11" ht="11.25">
      <c r="A118" s="47" t="s">
        <v>463</v>
      </c>
      <c r="B118" s="47" t="s">
        <v>218</v>
      </c>
      <c r="C118" s="47" t="s">
        <v>468</v>
      </c>
      <c r="D118" s="48">
        <v>1.020436</v>
      </c>
      <c r="E118" s="52">
        <v>200941646.94999987</v>
      </c>
      <c r="F118" s="53">
        <f t="shared" si="4"/>
        <v>196917442.1031793</v>
      </c>
      <c r="G118" s="51">
        <f t="shared" si="5"/>
        <v>1.014541443973126</v>
      </c>
      <c r="H118" s="52">
        <f t="shared" si="6"/>
        <v>198061546.07452643</v>
      </c>
      <c r="I118" s="52">
        <v>223901104.29</v>
      </c>
      <c r="J118" s="50">
        <f t="shared" si="7"/>
        <v>0.8974571500537902</v>
      </c>
      <c r="K118" s="32"/>
    </row>
    <row r="119" spans="1:11" ht="11.25">
      <c r="A119" s="47" t="s">
        <v>272</v>
      </c>
      <c r="B119" s="47" t="s">
        <v>61</v>
      </c>
      <c r="C119" s="47" t="s">
        <v>310</v>
      </c>
      <c r="D119" s="48">
        <v>0.96207</v>
      </c>
      <c r="E119" s="52">
        <v>77606445.90999998</v>
      </c>
      <c r="F119" s="53">
        <f t="shared" si="4"/>
        <v>80666111.51995175</v>
      </c>
      <c r="G119" s="51">
        <f t="shared" si="5"/>
        <v>0.9565125955995528</v>
      </c>
      <c r="H119" s="52">
        <f t="shared" si="6"/>
        <v>81134787.21245211</v>
      </c>
      <c r="I119" s="52">
        <v>193220000</v>
      </c>
      <c r="J119" s="50">
        <f t="shared" si="7"/>
        <v>0.4016481001449124</v>
      </c>
      <c r="K119" s="32"/>
    </row>
    <row r="120" spans="1:11" ht="11.25">
      <c r="A120" s="47" t="s">
        <v>272</v>
      </c>
      <c r="B120" s="47" t="s">
        <v>39</v>
      </c>
      <c r="C120" s="47" t="s">
        <v>288</v>
      </c>
      <c r="D120" s="48">
        <v>0.9667979999999999</v>
      </c>
      <c r="E120" s="52">
        <v>141872867.52</v>
      </c>
      <c r="F120" s="53">
        <f t="shared" si="4"/>
        <v>146745098.27285537</v>
      </c>
      <c r="G120" s="51">
        <f t="shared" si="5"/>
        <v>0.9612132842729286</v>
      </c>
      <c r="H120" s="52">
        <f t="shared" si="6"/>
        <v>147597697.45308304</v>
      </c>
      <c r="I120" s="52">
        <v>178330568</v>
      </c>
      <c r="J120" s="50">
        <f t="shared" si="7"/>
        <v>0.7955611262338379</v>
      </c>
      <c r="K120" s="32"/>
    </row>
    <row r="121" spans="1:11" ht="11.25">
      <c r="A121" s="47" t="s">
        <v>348</v>
      </c>
      <c r="B121" s="47" t="s">
        <v>159</v>
      </c>
      <c r="C121" s="47" t="s">
        <v>409</v>
      </c>
      <c r="D121" s="48">
        <v>1.018238</v>
      </c>
      <c r="E121" s="52">
        <v>223985930.32000032</v>
      </c>
      <c r="F121" s="53">
        <f t="shared" si="4"/>
        <v>219974043.7108027</v>
      </c>
      <c r="G121" s="51">
        <f t="shared" si="5"/>
        <v>1.0123561407362223</v>
      </c>
      <c r="H121" s="52">
        <f t="shared" si="6"/>
        <v>221252108.1337143</v>
      </c>
      <c r="I121" s="52">
        <v>253862700</v>
      </c>
      <c r="J121" s="50">
        <f t="shared" si="7"/>
        <v>0.8823113057570109</v>
      </c>
      <c r="K121" s="32"/>
    </row>
    <row r="122" spans="1:11" ht="11.25">
      <c r="A122" s="47" t="s">
        <v>348</v>
      </c>
      <c r="B122" s="47" t="s">
        <v>120</v>
      </c>
      <c r="C122" s="47" t="s">
        <v>370</v>
      </c>
      <c r="D122" s="48">
        <v>0.958622</v>
      </c>
      <c r="E122" s="52">
        <v>150901489.0900001</v>
      </c>
      <c r="F122" s="53">
        <f t="shared" si="4"/>
        <v>157415007.26042184</v>
      </c>
      <c r="G122" s="51">
        <f t="shared" si="5"/>
        <v>0.9530845129968032</v>
      </c>
      <c r="H122" s="52">
        <f t="shared" si="6"/>
        <v>158329599.3505523</v>
      </c>
      <c r="I122" s="52">
        <v>172211000</v>
      </c>
      <c r="J122" s="50">
        <f t="shared" si="7"/>
        <v>0.8762592929023122</v>
      </c>
      <c r="K122" s="32"/>
    </row>
    <row r="123" spans="1:11" ht="11.25">
      <c r="A123" s="47" t="s">
        <v>272</v>
      </c>
      <c r="B123" s="47" t="s">
        <v>94</v>
      </c>
      <c r="C123" s="47" t="s">
        <v>343</v>
      </c>
      <c r="D123" s="48">
        <v>0.963934</v>
      </c>
      <c r="E123" s="52">
        <v>424393534.41000044</v>
      </c>
      <c r="F123" s="53">
        <f t="shared" si="4"/>
        <v>440272398.743068</v>
      </c>
      <c r="G123" s="51">
        <f t="shared" si="5"/>
        <v>0.9583658281899022</v>
      </c>
      <c r="H123" s="52">
        <f t="shared" si="6"/>
        <v>442830411.8601211</v>
      </c>
      <c r="I123" s="52">
        <v>441789000</v>
      </c>
      <c r="J123" s="50">
        <f t="shared" si="7"/>
        <v>0.9606249463205295</v>
      </c>
      <c r="K123" s="32"/>
    </row>
    <row r="124" spans="1:11" ht="11.25">
      <c r="A124" s="47" t="s">
        <v>463</v>
      </c>
      <c r="B124" s="47" t="s">
        <v>235</v>
      </c>
      <c r="C124" s="47" t="s">
        <v>485</v>
      </c>
      <c r="D124" s="48">
        <v>1.024615</v>
      </c>
      <c r="E124" s="52">
        <v>153532671.53999984</v>
      </c>
      <c r="F124" s="53">
        <f t="shared" si="4"/>
        <v>149844255.19829383</v>
      </c>
      <c r="G124" s="51">
        <f t="shared" si="5"/>
        <v>1.0186963039490222</v>
      </c>
      <c r="H124" s="52">
        <f t="shared" si="6"/>
        <v>150714860.69481504</v>
      </c>
      <c r="I124" s="52">
        <v>163313513</v>
      </c>
      <c r="J124" s="50">
        <f t="shared" si="7"/>
        <v>0.9401100295968763</v>
      </c>
      <c r="K124" s="32"/>
    </row>
    <row r="125" spans="1:11" ht="11.25">
      <c r="A125" s="47" t="s">
        <v>421</v>
      </c>
      <c r="B125" s="47" t="s">
        <v>193</v>
      </c>
      <c r="C125" s="47" t="s">
        <v>443</v>
      </c>
      <c r="D125" s="48">
        <v>1.171468</v>
      </c>
      <c r="E125" s="52">
        <v>97753992.79</v>
      </c>
      <c r="F125" s="53">
        <f t="shared" si="4"/>
        <v>83445721.76960874</v>
      </c>
      <c r="G125" s="51">
        <f t="shared" si="5"/>
        <v>1.1647010065190857</v>
      </c>
      <c r="H125" s="52">
        <f t="shared" si="6"/>
        <v>83930547.19009392</v>
      </c>
      <c r="I125" s="52">
        <v>143128000</v>
      </c>
      <c r="J125" s="50">
        <f t="shared" si="7"/>
        <v>0.6829830137359567</v>
      </c>
      <c r="K125" s="32"/>
    </row>
    <row r="126" spans="1:11" ht="11.25">
      <c r="A126" s="47" t="s">
        <v>421</v>
      </c>
      <c r="B126" s="47" t="s">
        <v>189</v>
      </c>
      <c r="C126" s="47" t="s">
        <v>439</v>
      </c>
      <c r="D126" s="48">
        <v>1.107381</v>
      </c>
      <c r="E126" s="52">
        <v>152165344.07</v>
      </c>
      <c r="F126" s="53">
        <f t="shared" si="4"/>
        <v>137410109.14039522</v>
      </c>
      <c r="G126" s="51">
        <f t="shared" si="5"/>
        <v>1.1009842055439087</v>
      </c>
      <c r="H126" s="52">
        <f t="shared" si="6"/>
        <v>138208471.3874957</v>
      </c>
      <c r="I126" s="52">
        <v>167330139.56</v>
      </c>
      <c r="J126" s="50">
        <f t="shared" si="7"/>
        <v>0.9093720023787925</v>
      </c>
      <c r="K126" s="32"/>
    </row>
    <row r="127" spans="1:11" ht="11.25">
      <c r="A127" s="47" t="s">
        <v>348</v>
      </c>
      <c r="B127" s="47" t="s">
        <v>157</v>
      </c>
      <c r="C127" s="47" t="s">
        <v>407</v>
      </c>
      <c r="D127" s="48">
        <v>0.940465</v>
      </c>
      <c r="E127" s="52">
        <v>365220334.9399994</v>
      </c>
      <c r="F127" s="53">
        <f t="shared" si="4"/>
        <v>388340166.76856595</v>
      </c>
      <c r="G127" s="51">
        <f t="shared" si="5"/>
        <v>0.935032397040271</v>
      </c>
      <c r="H127" s="52">
        <f t="shared" si="6"/>
        <v>390596450.02254367</v>
      </c>
      <c r="I127" s="52">
        <v>406477100.45</v>
      </c>
      <c r="J127" s="50">
        <f t="shared" si="7"/>
        <v>0.8985016241644946</v>
      </c>
      <c r="K127" s="32"/>
    </row>
    <row r="128" spans="1:11" ht="11.25">
      <c r="A128" s="47" t="s">
        <v>348</v>
      </c>
      <c r="B128" s="47" t="s">
        <v>158</v>
      </c>
      <c r="C128" s="47" t="s">
        <v>408</v>
      </c>
      <c r="D128" s="48">
        <v>0.949745</v>
      </c>
      <c r="E128" s="52">
        <v>54247577.470000006</v>
      </c>
      <c r="F128" s="53">
        <f t="shared" si="4"/>
        <v>57118044.812028505</v>
      </c>
      <c r="G128" s="51">
        <f t="shared" si="5"/>
        <v>0.9442587910523115</v>
      </c>
      <c r="H128" s="52">
        <f t="shared" si="6"/>
        <v>57449904.606707245</v>
      </c>
      <c r="I128" s="52">
        <v>224622000</v>
      </c>
      <c r="J128" s="50">
        <f t="shared" si="7"/>
        <v>0.24150607451629852</v>
      </c>
      <c r="K128" s="32"/>
    </row>
    <row r="129" spans="1:11" ht="11.25">
      <c r="A129" s="47" t="s">
        <v>348</v>
      </c>
      <c r="B129" s="47" t="s">
        <v>168</v>
      </c>
      <c r="C129" s="47" t="s">
        <v>417</v>
      </c>
      <c r="D129" s="48">
        <v>0.944191</v>
      </c>
      <c r="E129" s="52">
        <v>87391960.83000001</v>
      </c>
      <c r="F129" s="53">
        <f t="shared" si="4"/>
        <v>92557502.48625544</v>
      </c>
      <c r="G129" s="51">
        <f t="shared" si="5"/>
        <v>0.9387368737739846</v>
      </c>
      <c r="H129" s="52">
        <f t="shared" si="6"/>
        <v>93095267.98351906</v>
      </c>
      <c r="I129" s="52">
        <v>126985000</v>
      </c>
      <c r="J129" s="50">
        <f t="shared" si="7"/>
        <v>0.6882069601133993</v>
      </c>
      <c r="K129" s="32"/>
    </row>
    <row r="130" spans="1:11" ht="11.25">
      <c r="A130" s="47" t="s">
        <v>463</v>
      </c>
      <c r="B130" s="47" t="s">
        <v>267</v>
      </c>
      <c r="C130" s="47" t="s">
        <v>517</v>
      </c>
      <c r="D130" s="48">
        <v>0.999008</v>
      </c>
      <c r="E130" s="52">
        <v>388948468.1800008</v>
      </c>
      <c r="F130" s="53">
        <f t="shared" si="4"/>
        <v>389334688.1906859</v>
      </c>
      <c r="G130" s="51">
        <f t="shared" si="5"/>
        <v>0.9932372229720479</v>
      </c>
      <c r="H130" s="52">
        <f t="shared" si="6"/>
        <v>391596749.68297756</v>
      </c>
      <c r="I130" s="52">
        <v>583849000</v>
      </c>
      <c r="J130" s="50">
        <f t="shared" si="7"/>
        <v>0.6661798995630733</v>
      </c>
      <c r="K130" s="32"/>
    </row>
    <row r="131" spans="1:11" ht="11.25">
      <c r="A131" s="47" t="s">
        <v>272</v>
      </c>
      <c r="B131" s="47" t="s">
        <v>52</v>
      </c>
      <c r="C131" s="47" t="s">
        <v>301</v>
      </c>
      <c r="D131" s="48">
        <v>0.952822</v>
      </c>
      <c r="E131" s="52">
        <v>195752934.0400003</v>
      </c>
      <c r="F131" s="53">
        <f t="shared" si="4"/>
        <v>205445438.9592183</v>
      </c>
      <c r="G131" s="51">
        <f t="shared" si="5"/>
        <v>0.9473180167392778</v>
      </c>
      <c r="H131" s="52">
        <f t="shared" si="6"/>
        <v>206639091.182698</v>
      </c>
      <c r="I131" s="52">
        <v>215126000</v>
      </c>
      <c r="J131" s="50">
        <f t="shared" si="7"/>
        <v>0.9099454925950387</v>
      </c>
      <c r="K131" s="32"/>
    </row>
    <row r="132" spans="1:11" ht="11.25">
      <c r="A132" s="47" t="s">
        <v>272</v>
      </c>
      <c r="B132" s="47" t="s">
        <v>33</v>
      </c>
      <c r="C132" s="47" t="s">
        <v>282</v>
      </c>
      <c r="D132" s="48">
        <v>0.954136</v>
      </c>
      <c r="E132" s="52">
        <v>67817570.45</v>
      </c>
      <c r="F132" s="53">
        <f t="shared" si="4"/>
        <v>71077467.41554664</v>
      </c>
      <c r="G132" s="51">
        <f t="shared" si="5"/>
        <v>0.9486244264086552</v>
      </c>
      <c r="H132" s="52">
        <f t="shared" si="6"/>
        <v>71490432.4219721</v>
      </c>
      <c r="I132" s="52">
        <v>102440000</v>
      </c>
      <c r="J132" s="50">
        <f t="shared" si="7"/>
        <v>0.6620223589418196</v>
      </c>
      <c r="K132" s="32"/>
    </row>
    <row r="133" spans="1:11" ht="11.25">
      <c r="A133" s="47" t="s">
        <v>421</v>
      </c>
      <c r="B133" s="47" t="s">
        <v>176</v>
      </c>
      <c r="C133" s="47" t="s">
        <v>426</v>
      </c>
      <c r="D133" s="48">
        <v>1.086458</v>
      </c>
      <c r="E133" s="52">
        <v>155602439.12000003</v>
      </c>
      <c r="F133" s="53">
        <f t="shared" si="4"/>
        <v>143219930.37926918</v>
      </c>
      <c r="G133" s="51">
        <f t="shared" si="5"/>
        <v>1.0801820674066325</v>
      </c>
      <c r="H133" s="52">
        <f t="shared" si="6"/>
        <v>144052048.08998537</v>
      </c>
      <c r="I133" s="52">
        <v>302518574</v>
      </c>
      <c r="J133" s="50">
        <f t="shared" si="7"/>
        <v>0.5143566461476181</v>
      </c>
      <c r="K133" s="32"/>
    </row>
    <row r="134" spans="1:11" ht="11.25">
      <c r="A134" s="47" t="s">
        <v>348</v>
      </c>
      <c r="B134" s="47" t="s">
        <v>162</v>
      </c>
      <c r="C134" s="47" t="s">
        <v>412</v>
      </c>
      <c r="D134" s="48">
        <v>1.006456</v>
      </c>
      <c r="E134" s="52">
        <v>14295638.53</v>
      </c>
      <c r="F134" s="53">
        <f t="shared" si="4"/>
        <v>14203937.906873226</v>
      </c>
      <c r="G134" s="51">
        <f t="shared" si="5"/>
        <v>1.0006421995455044</v>
      </c>
      <c r="H134" s="52">
        <f t="shared" si="6"/>
        <v>14286463.769460388</v>
      </c>
      <c r="I134" s="52">
        <v>102814174</v>
      </c>
      <c r="J134" s="50">
        <f t="shared" si="7"/>
        <v>0.13904346038903156</v>
      </c>
      <c r="K134" s="32"/>
    </row>
    <row r="135" spans="1:11" ht="11.25">
      <c r="A135" s="47" t="s">
        <v>421</v>
      </c>
      <c r="B135" s="47" t="s">
        <v>174</v>
      </c>
      <c r="C135" s="47" t="s">
        <v>424</v>
      </c>
      <c r="D135" s="48">
        <v>1.112714</v>
      </c>
      <c r="E135" s="52">
        <v>160452107.6300002</v>
      </c>
      <c r="F135" s="53">
        <f aca="true" t="shared" si="8" ref="F135:F198">E135/D135</f>
        <v>144198875.5691042</v>
      </c>
      <c r="G135" s="51">
        <f aca="true" t="shared" si="9" ref="G135:G198">D135*$F$5/$E$5</f>
        <v>1.1062863994303542</v>
      </c>
      <c r="H135" s="52">
        <f aca="true" t="shared" si="10" ref="H135:H198">E135/G135</f>
        <v>145036681.01914635</v>
      </c>
      <c r="I135" s="52">
        <v>191153109</v>
      </c>
      <c r="J135" s="50">
        <f aca="true" t="shared" si="11" ref="J135:J198">E135/I135</f>
        <v>0.8393905203498427</v>
      </c>
      <c r="K135" s="32"/>
    </row>
    <row r="136" spans="1:11" ht="11.25">
      <c r="A136" s="47" t="s">
        <v>348</v>
      </c>
      <c r="B136" s="47" t="s">
        <v>129</v>
      </c>
      <c r="C136" s="47" t="s">
        <v>379</v>
      </c>
      <c r="D136" s="48">
        <v>0.9481689999999999</v>
      </c>
      <c r="E136" s="52">
        <v>10208920.780000001</v>
      </c>
      <c r="F136" s="53">
        <f t="shared" si="8"/>
        <v>10766984.345617713</v>
      </c>
      <c r="G136" s="51">
        <f t="shared" si="9"/>
        <v>0.9426918948278528</v>
      </c>
      <c r="H136" s="52">
        <f t="shared" si="10"/>
        <v>10829541.27007136</v>
      </c>
      <c r="I136" s="52">
        <v>89161000</v>
      </c>
      <c r="J136" s="50">
        <f t="shared" si="11"/>
        <v>0.11449984612106191</v>
      </c>
      <c r="K136" s="32"/>
    </row>
    <row r="137" spans="1:11" ht="11.25">
      <c r="A137" s="47" t="s">
        <v>272</v>
      </c>
      <c r="B137" s="47" t="s">
        <v>30</v>
      </c>
      <c r="C137" s="47" t="s">
        <v>279</v>
      </c>
      <c r="D137" s="48">
        <v>0.9492689999999999</v>
      </c>
      <c r="E137" s="52">
        <v>219457240.93999994</v>
      </c>
      <c r="F137" s="53">
        <f t="shared" si="8"/>
        <v>231185513.21069154</v>
      </c>
      <c r="G137" s="51">
        <f t="shared" si="9"/>
        <v>0.9437855406697971</v>
      </c>
      <c r="H137" s="52">
        <f t="shared" si="10"/>
        <v>232528717.0475751</v>
      </c>
      <c r="I137" s="52">
        <v>285524800</v>
      </c>
      <c r="J137" s="50">
        <f t="shared" si="11"/>
        <v>0.7686100854987026</v>
      </c>
      <c r="K137" s="32"/>
    </row>
    <row r="138" spans="1:11" ht="11.25">
      <c r="A138" s="47" t="s">
        <v>272</v>
      </c>
      <c r="B138" s="47" t="s">
        <v>66</v>
      </c>
      <c r="C138" s="47" t="s">
        <v>315</v>
      </c>
      <c r="D138" s="48">
        <v>0.9695539999999999</v>
      </c>
      <c r="E138" s="52">
        <v>197449715.51999998</v>
      </c>
      <c r="F138" s="53">
        <f t="shared" si="8"/>
        <v>203650044.78347775</v>
      </c>
      <c r="G138" s="51">
        <f t="shared" si="9"/>
        <v>0.9639533642187458</v>
      </c>
      <c r="H138" s="52">
        <f t="shared" si="10"/>
        <v>204833265.64250007</v>
      </c>
      <c r="I138" s="52">
        <v>256475149</v>
      </c>
      <c r="J138" s="50">
        <f t="shared" si="11"/>
        <v>0.7698590537518315</v>
      </c>
      <c r="K138" s="32"/>
    </row>
    <row r="139" spans="1:11" ht="11.25">
      <c r="A139" s="47" t="s">
        <v>421</v>
      </c>
      <c r="B139" s="47" t="s">
        <v>205</v>
      </c>
      <c r="C139" s="47" t="s">
        <v>454</v>
      </c>
      <c r="D139" s="48">
        <v>1.107333</v>
      </c>
      <c r="E139" s="52">
        <v>314704081.4200003</v>
      </c>
      <c r="F139" s="53">
        <f t="shared" si="8"/>
        <v>284200038.6694882</v>
      </c>
      <c r="G139" s="51">
        <f t="shared" si="9"/>
        <v>1.1009364828162602</v>
      </c>
      <c r="H139" s="52">
        <f t="shared" si="10"/>
        <v>285851260.56951874</v>
      </c>
      <c r="I139" s="52">
        <v>389739800</v>
      </c>
      <c r="J139" s="50">
        <f t="shared" si="11"/>
        <v>0.8074722710382679</v>
      </c>
      <c r="K139" s="32"/>
    </row>
    <row r="140" spans="1:11" ht="11.25">
      <c r="A140" s="47" t="s">
        <v>348</v>
      </c>
      <c r="B140" s="47" t="s">
        <v>103</v>
      </c>
      <c r="C140" s="47" t="s">
        <v>353</v>
      </c>
      <c r="D140" s="48">
        <v>0.9829519999999999</v>
      </c>
      <c r="E140" s="52">
        <v>217188864.2900004</v>
      </c>
      <c r="F140" s="53">
        <f t="shared" si="8"/>
        <v>220955717.35954598</v>
      </c>
      <c r="G140" s="51">
        <f t="shared" si="9"/>
        <v>0.9772739705736294</v>
      </c>
      <c r="H140" s="52">
        <f t="shared" si="10"/>
        <v>222239485.37431863</v>
      </c>
      <c r="I140" s="52">
        <v>253156837.4</v>
      </c>
      <c r="J140" s="50">
        <f t="shared" si="11"/>
        <v>0.8579221739400683</v>
      </c>
      <c r="K140" s="32"/>
    </row>
    <row r="141" spans="1:11" ht="11.25">
      <c r="A141" s="47" t="s">
        <v>348</v>
      </c>
      <c r="B141" s="47" t="s">
        <v>104</v>
      </c>
      <c r="C141" s="47" t="s">
        <v>354</v>
      </c>
      <c r="D141" s="48">
        <v>0.979618</v>
      </c>
      <c r="E141" s="52">
        <v>78746425.64999999</v>
      </c>
      <c r="F141" s="53">
        <f t="shared" si="8"/>
        <v>80384829.23956072</v>
      </c>
      <c r="G141" s="51">
        <f t="shared" si="9"/>
        <v>0.9739592294490451</v>
      </c>
      <c r="H141" s="52">
        <f t="shared" si="10"/>
        <v>80851870.66253865</v>
      </c>
      <c r="I141" s="52">
        <v>176599000</v>
      </c>
      <c r="J141" s="50">
        <f t="shared" si="11"/>
        <v>0.4459052749449317</v>
      </c>
      <c r="K141" s="32"/>
    </row>
    <row r="142" spans="1:11" ht="11.25">
      <c r="A142" s="47" t="s">
        <v>463</v>
      </c>
      <c r="B142" s="47" t="s">
        <v>253</v>
      </c>
      <c r="C142" s="47" t="s">
        <v>503</v>
      </c>
      <c r="D142" s="48">
        <v>0.9442929999999999</v>
      </c>
      <c r="E142" s="52">
        <v>170107133.13999996</v>
      </c>
      <c r="F142" s="53">
        <f t="shared" si="8"/>
        <v>180142321.44048506</v>
      </c>
      <c r="G142" s="51">
        <f t="shared" si="9"/>
        <v>0.9388382845702377</v>
      </c>
      <c r="H142" s="52">
        <f t="shared" si="10"/>
        <v>181188960.799429</v>
      </c>
      <c r="I142" s="52">
        <v>215292836</v>
      </c>
      <c r="J142" s="50">
        <f t="shared" si="11"/>
        <v>0.7901198028716568</v>
      </c>
      <c r="K142" s="32"/>
    </row>
    <row r="143" spans="1:11" ht="11.25">
      <c r="A143" s="47" t="s">
        <v>272</v>
      </c>
      <c r="B143" s="47" t="s">
        <v>86</v>
      </c>
      <c r="C143" s="47" t="s">
        <v>335</v>
      </c>
      <c r="D143" s="48">
        <v>0.949569</v>
      </c>
      <c r="E143" s="52">
        <v>270170448.74999976</v>
      </c>
      <c r="F143" s="53">
        <f t="shared" si="8"/>
        <v>284519027.84315807</v>
      </c>
      <c r="G143" s="51">
        <f t="shared" si="9"/>
        <v>0.9440838077176004</v>
      </c>
      <c r="H143" s="52">
        <f t="shared" si="10"/>
        <v>286172103.0923715</v>
      </c>
      <c r="I143" s="52">
        <v>311479783</v>
      </c>
      <c r="J143" s="50">
        <f t="shared" si="11"/>
        <v>0.8673771573482821</v>
      </c>
      <c r="K143" s="32"/>
    </row>
    <row r="144" spans="1:11" ht="11.25">
      <c r="A144" s="47" t="s">
        <v>272</v>
      </c>
      <c r="B144" s="47" t="s">
        <v>32</v>
      </c>
      <c r="C144" s="47" t="s">
        <v>281</v>
      </c>
      <c r="D144" s="48">
        <v>0.95355</v>
      </c>
      <c r="E144" s="52">
        <v>43435861.339999996</v>
      </c>
      <c r="F144" s="53">
        <f t="shared" si="8"/>
        <v>45551739.64658381</v>
      </c>
      <c r="G144" s="51">
        <f t="shared" si="9"/>
        <v>0.9480418114419467</v>
      </c>
      <c r="H144" s="52">
        <f t="shared" si="10"/>
        <v>45816398.4075082</v>
      </c>
      <c r="I144" s="52">
        <v>310842838</v>
      </c>
      <c r="J144" s="50">
        <f t="shared" si="11"/>
        <v>0.13973576364014537</v>
      </c>
      <c r="K144" s="32"/>
    </row>
    <row r="145" spans="1:11" ht="11.25">
      <c r="A145" s="47" t="s">
        <v>272</v>
      </c>
      <c r="B145" s="47" t="s">
        <v>28</v>
      </c>
      <c r="C145" s="47" t="s">
        <v>277</v>
      </c>
      <c r="D145" s="48">
        <v>0.9541219999999999</v>
      </c>
      <c r="E145" s="52">
        <v>316510892.4799986</v>
      </c>
      <c r="F145" s="53">
        <f t="shared" si="8"/>
        <v>331730001.48827785</v>
      </c>
      <c r="G145" s="51">
        <f t="shared" si="9"/>
        <v>0.9486105072797576</v>
      </c>
      <c r="H145" s="52">
        <f t="shared" si="10"/>
        <v>333657375.7628171</v>
      </c>
      <c r="I145" s="52">
        <v>416292000</v>
      </c>
      <c r="J145" s="50">
        <f t="shared" si="11"/>
        <v>0.7603098125354285</v>
      </c>
      <c r="K145" s="32"/>
    </row>
    <row r="146" spans="1:11" ht="11.25">
      <c r="A146" s="47" t="s">
        <v>348</v>
      </c>
      <c r="B146" s="47" t="s">
        <v>110</v>
      </c>
      <c r="C146" s="47" t="s">
        <v>360</v>
      </c>
      <c r="D146" s="48">
        <v>0.962197</v>
      </c>
      <c r="E146" s="52">
        <v>585361420.8500009</v>
      </c>
      <c r="F146" s="53">
        <f t="shared" si="8"/>
        <v>608359224.6182444</v>
      </c>
      <c r="G146" s="51">
        <f t="shared" si="9"/>
        <v>0.9566388619831228</v>
      </c>
      <c r="H146" s="52">
        <f t="shared" si="10"/>
        <v>611893833.8303969</v>
      </c>
      <c r="I146" s="52">
        <v>815067064</v>
      </c>
      <c r="J146" s="50">
        <f t="shared" si="11"/>
        <v>0.7181757755948299</v>
      </c>
      <c r="K146" s="32"/>
    </row>
    <row r="147" spans="1:11" ht="11.25">
      <c r="A147" s="47" t="s">
        <v>348</v>
      </c>
      <c r="B147" s="47" t="s">
        <v>100</v>
      </c>
      <c r="C147" s="47" t="s">
        <v>350</v>
      </c>
      <c r="D147" s="48">
        <v>0.9563659999999999</v>
      </c>
      <c r="E147" s="52">
        <v>212852800.97000012</v>
      </c>
      <c r="F147" s="53">
        <f t="shared" si="8"/>
        <v>222564165.77962843</v>
      </c>
      <c r="G147" s="51">
        <f t="shared" si="9"/>
        <v>0.9508415447973244</v>
      </c>
      <c r="H147" s="52">
        <f t="shared" si="10"/>
        <v>223857278.99107575</v>
      </c>
      <c r="I147" s="52">
        <v>407966102</v>
      </c>
      <c r="J147" s="50">
        <f t="shared" si="11"/>
        <v>0.5217413896069241</v>
      </c>
      <c r="K147" s="32"/>
    </row>
    <row r="148" spans="1:11" ht="11.25">
      <c r="A148" s="47" t="s">
        <v>463</v>
      </c>
      <c r="B148" s="47" t="s">
        <v>240</v>
      </c>
      <c r="C148" s="47" t="s">
        <v>490</v>
      </c>
      <c r="D148" s="48">
        <v>1.02881</v>
      </c>
      <c r="E148" s="52">
        <v>123735804.39</v>
      </c>
      <c r="F148" s="53">
        <f t="shared" si="8"/>
        <v>120270802.56801547</v>
      </c>
      <c r="G148" s="51">
        <f t="shared" si="9"/>
        <v>1.0228670715008013</v>
      </c>
      <c r="H148" s="52">
        <f t="shared" si="10"/>
        <v>120969584.25736465</v>
      </c>
      <c r="I148" s="52">
        <v>265483175</v>
      </c>
      <c r="J148" s="50">
        <f t="shared" si="11"/>
        <v>0.4660777632706856</v>
      </c>
      <c r="K148" s="32"/>
    </row>
    <row r="149" spans="1:11" ht="11.25">
      <c r="A149" s="47" t="s">
        <v>463</v>
      </c>
      <c r="B149" s="47" t="s">
        <v>241</v>
      </c>
      <c r="C149" s="47" t="s">
        <v>491</v>
      </c>
      <c r="D149" s="48">
        <v>1.019258</v>
      </c>
      <c r="E149" s="52">
        <v>593529277.4700003</v>
      </c>
      <c r="F149" s="53">
        <f t="shared" si="8"/>
        <v>582315054.1570439</v>
      </c>
      <c r="G149" s="51">
        <f t="shared" si="9"/>
        <v>1.0133702486987526</v>
      </c>
      <c r="H149" s="52">
        <f t="shared" si="10"/>
        <v>585698344.9357613</v>
      </c>
      <c r="I149" s="52">
        <v>751227697</v>
      </c>
      <c r="J149" s="50">
        <f t="shared" si="11"/>
        <v>0.7900790663606221</v>
      </c>
      <c r="K149" s="32"/>
    </row>
    <row r="150" spans="1:11" ht="11.25">
      <c r="A150" s="47" t="s">
        <v>421</v>
      </c>
      <c r="B150" s="47" t="s">
        <v>194</v>
      </c>
      <c r="C150" s="47" t="s">
        <v>444</v>
      </c>
      <c r="D150" s="48">
        <v>1.090908</v>
      </c>
      <c r="E150" s="52">
        <v>79368104.64</v>
      </c>
      <c r="F150" s="53">
        <f t="shared" si="8"/>
        <v>72754168.67416868</v>
      </c>
      <c r="G150" s="51">
        <f t="shared" si="9"/>
        <v>1.0846063619490443</v>
      </c>
      <c r="H150" s="52">
        <f t="shared" si="10"/>
        <v>73176875.43098588</v>
      </c>
      <c r="I150" s="52">
        <v>193181622.91</v>
      </c>
      <c r="J150" s="50">
        <f t="shared" si="11"/>
        <v>0.4108470746048978</v>
      </c>
      <c r="K150" s="32"/>
    </row>
    <row r="151" spans="1:11" ht="11.25">
      <c r="A151" s="47" t="s">
        <v>348</v>
      </c>
      <c r="B151" s="47" t="s">
        <v>151</v>
      </c>
      <c r="C151" s="47" t="s">
        <v>401</v>
      </c>
      <c r="D151" s="48">
        <v>1.000589</v>
      </c>
      <c r="E151" s="52">
        <v>101659255.27000001</v>
      </c>
      <c r="F151" s="53">
        <f t="shared" si="8"/>
        <v>101599413.21561602</v>
      </c>
      <c r="G151" s="51">
        <f t="shared" si="9"/>
        <v>0.9948090903139698</v>
      </c>
      <c r="H151" s="52">
        <f t="shared" si="10"/>
        <v>102189712.84019482</v>
      </c>
      <c r="I151" s="52">
        <v>121551999.72</v>
      </c>
      <c r="J151" s="50">
        <f t="shared" si="11"/>
        <v>0.8363437500343578</v>
      </c>
      <c r="K151" s="32"/>
    </row>
    <row r="152" spans="1:11" ht="11.25">
      <c r="A152" s="47" t="s">
        <v>272</v>
      </c>
      <c r="B152" s="47" t="s">
        <v>63</v>
      </c>
      <c r="C152" s="47" t="s">
        <v>312</v>
      </c>
      <c r="D152" s="48">
        <v>0.971664</v>
      </c>
      <c r="E152" s="52">
        <v>507050960.80999994</v>
      </c>
      <c r="F152" s="53">
        <f t="shared" si="8"/>
        <v>521837755.4483854</v>
      </c>
      <c r="G152" s="51">
        <f t="shared" si="9"/>
        <v>0.9660511757882939</v>
      </c>
      <c r="H152" s="52">
        <f t="shared" si="10"/>
        <v>524869668.9347212</v>
      </c>
      <c r="I152" s="52">
        <v>573310012</v>
      </c>
      <c r="J152" s="50">
        <f t="shared" si="11"/>
        <v>0.8844271863335259</v>
      </c>
      <c r="K152" s="32"/>
    </row>
    <row r="153" spans="1:11" ht="11.25">
      <c r="A153" s="47" t="s">
        <v>272</v>
      </c>
      <c r="B153" s="47" t="s">
        <v>56</v>
      </c>
      <c r="C153" s="47" t="s">
        <v>305</v>
      </c>
      <c r="D153" s="48">
        <v>0.973864</v>
      </c>
      <c r="E153" s="52">
        <v>111008091.41000003</v>
      </c>
      <c r="F153" s="53">
        <f t="shared" si="8"/>
        <v>113987262.5027725</v>
      </c>
      <c r="G153" s="51">
        <f t="shared" si="9"/>
        <v>0.9682384674721828</v>
      </c>
      <c r="H153" s="52">
        <f t="shared" si="10"/>
        <v>114649536.38932885</v>
      </c>
      <c r="I153" s="52">
        <v>236622636</v>
      </c>
      <c r="J153" s="50">
        <f t="shared" si="11"/>
        <v>0.46913555392054723</v>
      </c>
      <c r="K153" s="32"/>
    </row>
    <row r="154" spans="1:11" ht="11.25">
      <c r="A154" s="47" t="s">
        <v>348</v>
      </c>
      <c r="B154" s="47" t="s">
        <v>152</v>
      </c>
      <c r="C154" s="47" t="s">
        <v>402</v>
      </c>
      <c r="D154" s="48">
        <v>0.982124</v>
      </c>
      <c r="E154" s="52">
        <v>220329435.03000033</v>
      </c>
      <c r="F154" s="53">
        <f t="shared" si="8"/>
        <v>224339732.08067447</v>
      </c>
      <c r="G154" s="51">
        <f t="shared" si="9"/>
        <v>0.9764507535216931</v>
      </c>
      <c r="H154" s="52">
        <f t="shared" si="10"/>
        <v>225643161.45525452</v>
      </c>
      <c r="I154" s="52">
        <v>242098034</v>
      </c>
      <c r="J154" s="50">
        <f t="shared" si="11"/>
        <v>0.9100835367791559</v>
      </c>
      <c r="K154" s="32"/>
    </row>
    <row r="155" spans="1:11" ht="11.25">
      <c r="A155" s="47" t="s">
        <v>463</v>
      </c>
      <c r="B155" s="47" t="s">
        <v>262</v>
      </c>
      <c r="C155" s="47" t="s">
        <v>512</v>
      </c>
      <c r="D155" s="48">
        <v>0.940979</v>
      </c>
      <c r="E155" s="52">
        <v>316644337.6900002</v>
      </c>
      <c r="F155" s="53">
        <f t="shared" si="8"/>
        <v>336505211.795375</v>
      </c>
      <c r="G155" s="51">
        <f t="shared" si="9"/>
        <v>0.9355434279155068</v>
      </c>
      <c r="H155" s="52">
        <f t="shared" si="10"/>
        <v>338460330.3723895</v>
      </c>
      <c r="I155" s="52">
        <v>387633877</v>
      </c>
      <c r="J155" s="50">
        <f t="shared" si="11"/>
        <v>0.8168644601978381</v>
      </c>
      <c r="K155" s="32"/>
    </row>
    <row r="156" spans="1:11" ht="11.25">
      <c r="A156" s="47" t="s">
        <v>463</v>
      </c>
      <c r="B156" s="47" t="s">
        <v>255</v>
      </c>
      <c r="C156" s="47" t="s">
        <v>505</v>
      </c>
      <c r="D156" s="48">
        <v>0.988046</v>
      </c>
      <c r="E156" s="52">
        <v>160194487.84999996</v>
      </c>
      <c r="F156" s="53">
        <f t="shared" si="8"/>
        <v>162132621.20387104</v>
      </c>
      <c r="G156" s="51">
        <f t="shared" si="9"/>
        <v>0.9823385450453249</v>
      </c>
      <c r="H156" s="52">
        <f t="shared" si="10"/>
        <v>163074622.95761654</v>
      </c>
      <c r="I156" s="52">
        <v>192736708</v>
      </c>
      <c r="J156" s="50">
        <f t="shared" si="11"/>
        <v>0.8311571236860597</v>
      </c>
      <c r="K156" s="32"/>
    </row>
    <row r="157" spans="1:11" ht="11.25">
      <c r="A157" s="47" t="s">
        <v>463</v>
      </c>
      <c r="B157" s="47" t="s">
        <v>237</v>
      </c>
      <c r="C157" s="47" t="s">
        <v>487</v>
      </c>
      <c r="D157" s="48">
        <v>1.008746</v>
      </c>
      <c r="E157" s="52">
        <v>358644063.4800001</v>
      </c>
      <c r="F157" s="53">
        <f t="shared" si="8"/>
        <v>355534558.2336883</v>
      </c>
      <c r="G157" s="51">
        <f t="shared" si="9"/>
        <v>1.0029189713437343</v>
      </c>
      <c r="H157" s="52">
        <f t="shared" si="10"/>
        <v>357600238.63092387</v>
      </c>
      <c r="I157" s="52">
        <v>421113000</v>
      </c>
      <c r="J157" s="50">
        <f t="shared" si="11"/>
        <v>0.851657544364577</v>
      </c>
      <c r="K157" s="32"/>
    </row>
    <row r="158" spans="1:11" ht="11.25">
      <c r="A158" s="47" t="s">
        <v>463</v>
      </c>
      <c r="B158" s="47" t="s">
        <v>219</v>
      </c>
      <c r="C158" s="47" t="s">
        <v>469</v>
      </c>
      <c r="D158" s="48">
        <v>1.058713</v>
      </c>
      <c r="E158" s="52">
        <v>48158829.65999999</v>
      </c>
      <c r="F158" s="53">
        <f t="shared" si="8"/>
        <v>45488087.57425288</v>
      </c>
      <c r="G158" s="51">
        <f t="shared" si="9"/>
        <v>1.0525973366023151</v>
      </c>
      <c r="H158" s="52">
        <f t="shared" si="10"/>
        <v>45752376.51223035</v>
      </c>
      <c r="I158" s="52">
        <v>54344000</v>
      </c>
      <c r="J158" s="50">
        <f t="shared" si="11"/>
        <v>0.886184853157662</v>
      </c>
      <c r="K158" s="32"/>
    </row>
    <row r="159" spans="1:11" ht="11.25">
      <c r="A159" s="47" t="s">
        <v>272</v>
      </c>
      <c r="B159" s="47" t="s">
        <v>93</v>
      </c>
      <c r="C159" s="47" t="s">
        <v>342</v>
      </c>
      <c r="D159" s="48">
        <v>0.958054</v>
      </c>
      <c r="E159" s="52">
        <v>36012777.02</v>
      </c>
      <c r="F159" s="53">
        <f t="shared" si="8"/>
        <v>37589506.45788234</v>
      </c>
      <c r="G159" s="51">
        <f t="shared" si="9"/>
        <v>0.9525197940529627</v>
      </c>
      <c r="H159" s="52">
        <f t="shared" si="10"/>
        <v>37807904.09274959</v>
      </c>
      <c r="I159" s="52">
        <v>166679000</v>
      </c>
      <c r="J159" s="50">
        <f t="shared" si="11"/>
        <v>0.21606067363015138</v>
      </c>
      <c r="K159" s="32"/>
    </row>
    <row r="160" spans="1:11" ht="11.25">
      <c r="A160" s="47" t="s">
        <v>463</v>
      </c>
      <c r="B160" s="47" t="s">
        <v>238</v>
      </c>
      <c r="C160" s="47" t="s">
        <v>488</v>
      </c>
      <c r="D160" s="48">
        <v>1.06505</v>
      </c>
      <c r="E160" s="52">
        <v>275354135.4999997</v>
      </c>
      <c r="F160" s="53">
        <f t="shared" si="8"/>
        <v>258536346.18093017</v>
      </c>
      <c r="G160" s="51">
        <f t="shared" si="9"/>
        <v>1.058897730875408</v>
      </c>
      <c r="H160" s="52">
        <f t="shared" si="10"/>
        <v>260038460.25088745</v>
      </c>
      <c r="I160" s="52">
        <v>309038971</v>
      </c>
      <c r="J160" s="50">
        <f t="shared" si="11"/>
        <v>0.8910013342621429</v>
      </c>
      <c r="K160" s="32"/>
    </row>
    <row r="161" spans="1:11" ht="11.25">
      <c r="A161" s="47" t="s">
        <v>421</v>
      </c>
      <c r="B161" s="47" t="s">
        <v>202</v>
      </c>
      <c r="C161" s="47" t="s">
        <v>451</v>
      </c>
      <c r="D161" s="48">
        <v>1.160865</v>
      </c>
      <c r="E161" s="52">
        <v>215063982.3700002</v>
      </c>
      <c r="F161" s="53">
        <f t="shared" si="8"/>
        <v>185261836.96640024</v>
      </c>
      <c r="G161" s="51">
        <f t="shared" si="9"/>
        <v>1.154159254826234</v>
      </c>
      <c r="H161" s="52">
        <f t="shared" si="10"/>
        <v>186338221.06497726</v>
      </c>
      <c r="I161" s="52">
        <v>293259546</v>
      </c>
      <c r="J161" s="50">
        <f t="shared" si="11"/>
        <v>0.733357141492677</v>
      </c>
      <c r="K161" s="32"/>
    </row>
    <row r="162" spans="1:11" ht="11.25">
      <c r="A162" s="47" t="s">
        <v>463</v>
      </c>
      <c r="B162" s="47" t="s">
        <v>258</v>
      </c>
      <c r="C162" s="47" t="s">
        <v>508</v>
      </c>
      <c r="D162" s="48">
        <v>0.929279</v>
      </c>
      <c r="E162" s="52">
        <v>255412206.90000024</v>
      </c>
      <c r="F162" s="53">
        <f t="shared" si="8"/>
        <v>274849864.1419856</v>
      </c>
      <c r="G162" s="51">
        <f t="shared" si="9"/>
        <v>0.9239110130511884</v>
      </c>
      <c r="H162" s="52">
        <f t="shared" si="10"/>
        <v>276446760.8806925</v>
      </c>
      <c r="I162" s="52">
        <v>307542385.64</v>
      </c>
      <c r="J162" s="50">
        <f t="shared" si="11"/>
        <v>0.8304943280207828</v>
      </c>
      <c r="K162" s="32"/>
    </row>
    <row r="163" spans="1:11" ht="11.25">
      <c r="A163" s="47" t="s">
        <v>463</v>
      </c>
      <c r="B163" s="47" t="s">
        <v>260</v>
      </c>
      <c r="C163" s="47" t="s">
        <v>510</v>
      </c>
      <c r="D163" s="48">
        <v>0.9459139999999999</v>
      </c>
      <c r="E163" s="52">
        <v>268653260.2400004</v>
      </c>
      <c r="F163" s="53">
        <f t="shared" si="8"/>
        <v>284014466.6851325</v>
      </c>
      <c r="G163" s="51">
        <f t="shared" si="9"/>
        <v>0.9404499208518667</v>
      </c>
      <c r="H163" s="52">
        <f t="shared" si="10"/>
        <v>285664610.3990867</v>
      </c>
      <c r="I163" s="52">
        <v>339646367.81</v>
      </c>
      <c r="J163" s="50">
        <f t="shared" si="11"/>
        <v>0.7909793411666528</v>
      </c>
      <c r="K163" s="32"/>
    </row>
    <row r="164" spans="1:11" ht="11.25">
      <c r="A164" s="47" t="s">
        <v>421</v>
      </c>
      <c r="B164" s="47" t="s">
        <v>172</v>
      </c>
      <c r="C164" s="47" t="s">
        <v>422</v>
      </c>
      <c r="D164" s="48">
        <v>1.154641</v>
      </c>
      <c r="E164" s="52">
        <v>370766278.84000003</v>
      </c>
      <c r="F164" s="53">
        <f t="shared" si="8"/>
        <v>321109573.3132636</v>
      </c>
      <c r="G164" s="51">
        <f t="shared" si="9"/>
        <v>1.1479712078078137</v>
      </c>
      <c r="H164" s="52">
        <f t="shared" si="10"/>
        <v>322975242.16484654</v>
      </c>
      <c r="I164" s="52">
        <v>548647000</v>
      </c>
      <c r="J164" s="50">
        <f t="shared" si="11"/>
        <v>0.6757829329969909</v>
      </c>
      <c r="K164" s="32"/>
    </row>
    <row r="165" spans="1:11" ht="11.25">
      <c r="A165" s="47" t="s">
        <v>272</v>
      </c>
      <c r="B165" s="47" t="s">
        <v>54</v>
      </c>
      <c r="C165" s="47" t="s">
        <v>303</v>
      </c>
      <c r="D165" s="48">
        <v>0.965456</v>
      </c>
      <c r="E165" s="52">
        <v>294269674.4300009</v>
      </c>
      <c r="F165" s="53">
        <f t="shared" si="8"/>
        <v>304798638.6018637</v>
      </c>
      <c r="G165" s="51">
        <f t="shared" si="9"/>
        <v>0.9598790363457564</v>
      </c>
      <c r="H165" s="52">
        <f t="shared" si="10"/>
        <v>306569539.79355633</v>
      </c>
      <c r="I165" s="52">
        <v>410177000</v>
      </c>
      <c r="J165" s="50">
        <f t="shared" si="11"/>
        <v>0.7174211972636225</v>
      </c>
      <c r="K165" s="32"/>
    </row>
    <row r="166" spans="1:11" ht="11.25">
      <c r="A166" s="47" t="s">
        <v>463</v>
      </c>
      <c r="B166" s="47" t="s">
        <v>251</v>
      </c>
      <c r="C166" s="47" t="s">
        <v>501</v>
      </c>
      <c r="D166" s="48">
        <v>1.019331</v>
      </c>
      <c r="E166" s="52">
        <v>15037685</v>
      </c>
      <c r="F166" s="53">
        <f t="shared" si="8"/>
        <v>14752504.338629944</v>
      </c>
      <c r="G166" s="51">
        <f t="shared" si="9"/>
        <v>1.0134428270137181</v>
      </c>
      <c r="H166" s="52">
        <f t="shared" si="10"/>
        <v>14838217.410163235</v>
      </c>
      <c r="I166" s="52">
        <v>20934563</v>
      </c>
      <c r="J166" s="50">
        <f t="shared" si="11"/>
        <v>0.7183185529117565</v>
      </c>
      <c r="K166" s="32"/>
    </row>
    <row r="167" spans="1:11" ht="11.25">
      <c r="A167" s="47" t="s">
        <v>421</v>
      </c>
      <c r="B167" s="47" t="s">
        <v>173</v>
      </c>
      <c r="C167" s="47" t="s">
        <v>423</v>
      </c>
      <c r="D167" s="48">
        <v>1.093018</v>
      </c>
      <c r="E167" s="52">
        <v>91992895.07000002</v>
      </c>
      <c r="F167" s="53">
        <f t="shared" si="8"/>
        <v>84164117.21490407</v>
      </c>
      <c r="G167" s="51">
        <f t="shared" si="9"/>
        <v>1.0867041735185923</v>
      </c>
      <c r="H167" s="52">
        <f t="shared" si="10"/>
        <v>84653116.56266141</v>
      </c>
      <c r="I167" s="52">
        <v>109099000</v>
      </c>
      <c r="J167" s="50">
        <f t="shared" si="11"/>
        <v>0.8432056670546937</v>
      </c>
      <c r="K167" s="32"/>
    </row>
    <row r="168" spans="1:11" ht="11.25">
      <c r="A168" s="47" t="s">
        <v>463</v>
      </c>
      <c r="B168" s="47" t="s">
        <v>214</v>
      </c>
      <c r="C168" s="47" t="s">
        <v>464</v>
      </c>
      <c r="D168" s="48">
        <v>1.07452</v>
      </c>
      <c r="E168" s="52">
        <v>195985373.21000028</v>
      </c>
      <c r="F168" s="53">
        <f t="shared" si="8"/>
        <v>182393415.86010525</v>
      </c>
      <c r="G168" s="51">
        <f t="shared" si="9"/>
        <v>1.068313027351057</v>
      </c>
      <c r="H168" s="52">
        <f t="shared" si="10"/>
        <v>183453134.23347196</v>
      </c>
      <c r="I168" s="52">
        <v>231936407</v>
      </c>
      <c r="J168" s="50">
        <f t="shared" si="11"/>
        <v>0.844996159701656</v>
      </c>
      <c r="K168" s="32"/>
    </row>
    <row r="169" spans="1:11" ht="11.25">
      <c r="A169" s="47" t="s">
        <v>463</v>
      </c>
      <c r="B169" s="47" t="s">
        <v>254</v>
      </c>
      <c r="C169" s="47" t="s">
        <v>504</v>
      </c>
      <c r="D169" s="48">
        <v>1.0008709999999998</v>
      </c>
      <c r="E169" s="52">
        <v>180003196.86000037</v>
      </c>
      <c r="F169" s="53">
        <f t="shared" si="8"/>
        <v>179846550.51450226</v>
      </c>
      <c r="G169" s="51">
        <f t="shared" si="9"/>
        <v>0.9950894613389045</v>
      </c>
      <c r="H169" s="52">
        <f t="shared" si="10"/>
        <v>180891471.42388982</v>
      </c>
      <c r="I169" s="52">
        <v>211535766</v>
      </c>
      <c r="J169" s="50">
        <f t="shared" si="11"/>
        <v>0.8509350464166914</v>
      </c>
      <c r="K169" s="32"/>
    </row>
    <row r="170" spans="1:11" ht="11.25">
      <c r="A170" s="47" t="s">
        <v>272</v>
      </c>
      <c r="B170" s="47" t="s">
        <v>48</v>
      </c>
      <c r="C170" s="47" t="s">
        <v>297</v>
      </c>
      <c r="D170" s="48">
        <v>0.9781749999999999</v>
      </c>
      <c r="E170" s="52">
        <v>274565719.7400001</v>
      </c>
      <c r="F170" s="53">
        <f t="shared" si="8"/>
        <v>280691818.6827512</v>
      </c>
      <c r="G170" s="51">
        <f t="shared" si="9"/>
        <v>0.9725245649491123</v>
      </c>
      <c r="H170" s="52">
        <f t="shared" si="10"/>
        <v>282322657.5817824</v>
      </c>
      <c r="I170" s="52">
        <v>401846867</v>
      </c>
      <c r="J170" s="50">
        <f t="shared" si="11"/>
        <v>0.6832595754441956</v>
      </c>
      <c r="K170" s="32"/>
    </row>
    <row r="171" spans="1:11" ht="11.25">
      <c r="A171" s="47" t="s">
        <v>463</v>
      </c>
      <c r="B171" s="47" t="s">
        <v>264</v>
      </c>
      <c r="C171" s="47" t="s">
        <v>514</v>
      </c>
      <c r="D171" s="48">
        <v>0.9914769999999999</v>
      </c>
      <c r="E171" s="52">
        <v>145440935.29000017</v>
      </c>
      <c r="F171" s="53">
        <f t="shared" si="8"/>
        <v>146691184.25339183</v>
      </c>
      <c r="G171" s="51">
        <f t="shared" si="9"/>
        <v>0.985749725848699</v>
      </c>
      <c r="H171" s="52">
        <f t="shared" si="10"/>
        <v>147543470.1894339</v>
      </c>
      <c r="I171" s="52">
        <v>176779000</v>
      </c>
      <c r="J171" s="50">
        <f t="shared" si="11"/>
        <v>0.8227274466424189</v>
      </c>
      <c r="K171" s="32"/>
    </row>
    <row r="172" spans="1:11" ht="11.25">
      <c r="A172" s="47" t="s">
        <v>348</v>
      </c>
      <c r="B172" s="47" t="s">
        <v>137</v>
      </c>
      <c r="C172" s="47" t="s">
        <v>387</v>
      </c>
      <c r="D172" s="48">
        <v>0.963901</v>
      </c>
      <c r="E172" s="52">
        <v>354937120.15999943</v>
      </c>
      <c r="F172" s="53">
        <f t="shared" si="8"/>
        <v>368229849.49699134</v>
      </c>
      <c r="G172" s="51">
        <f t="shared" si="9"/>
        <v>0.9583330188146439</v>
      </c>
      <c r="H172" s="52">
        <f t="shared" si="10"/>
        <v>370369290.41537035</v>
      </c>
      <c r="I172" s="52">
        <v>414187770</v>
      </c>
      <c r="J172" s="50">
        <f t="shared" si="11"/>
        <v>0.8569473699332055</v>
      </c>
      <c r="K172" s="32"/>
    </row>
    <row r="173" spans="1:11" ht="11.25">
      <c r="A173" s="47" t="s">
        <v>272</v>
      </c>
      <c r="B173" s="47" t="s">
        <v>78</v>
      </c>
      <c r="C173" s="47" t="s">
        <v>327</v>
      </c>
      <c r="D173" s="48">
        <v>0.9503539999999999</v>
      </c>
      <c r="E173" s="52">
        <v>110373284.68000004</v>
      </c>
      <c r="F173" s="53">
        <f t="shared" si="8"/>
        <v>116139127.8197388</v>
      </c>
      <c r="G173" s="51">
        <f t="shared" si="9"/>
        <v>0.9448642731593516</v>
      </c>
      <c r="H173" s="52">
        <f t="shared" si="10"/>
        <v>116813904.19276182</v>
      </c>
      <c r="I173" s="52">
        <v>123333693</v>
      </c>
      <c r="J173" s="50">
        <f t="shared" si="11"/>
        <v>0.8949159146641302</v>
      </c>
      <c r="K173" s="32"/>
    </row>
    <row r="174" spans="1:11" ht="11.25">
      <c r="A174" s="47" t="s">
        <v>272</v>
      </c>
      <c r="B174" s="47" t="s">
        <v>81</v>
      </c>
      <c r="C174" s="47" t="s">
        <v>330</v>
      </c>
      <c r="D174" s="48">
        <v>0.956629</v>
      </c>
      <c r="E174" s="52">
        <v>110760665.62000003</v>
      </c>
      <c r="F174" s="53">
        <f t="shared" si="8"/>
        <v>115782257.92862232</v>
      </c>
      <c r="G174" s="51">
        <f t="shared" si="9"/>
        <v>0.9511030255758983</v>
      </c>
      <c r="H174" s="52">
        <f t="shared" si="10"/>
        <v>116454960.86287163</v>
      </c>
      <c r="I174" s="52">
        <v>141816000</v>
      </c>
      <c r="J174" s="50">
        <f t="shared" si="11"/>
        <v>0.7810167091160379</v>
      </c>
      <c r="K174" s="32"/>
    </row>
    <row r="175" spans="1:11" ht="11.25">
      <c r="A175" s="47" t="s">
        <v>272</v>
      </c>
      <c r="B175" s="47" t="s">
        <v>98</v>
      </c>
      <c r="C175" s="47" t="s">
        <v>347</v>
      </c>
      <c r="D175" s="48">
        <v>0.954577</v>
      </c>
      <c r="E175" s="52">
        <v>5806526.520000001</v>
      </c>
      <c r="F175" s="53">
        <f t="shared" si="8"/>
        <v>6082826.75991565</v>
      </c>
      <c r="G175" s="51">
        <f t="shared" si="9"/>
        <v>0.9490628789689257</v>
      </c>
      <c r="H175" s="52">
        <f t="shared" si="10"/>
        <v>6118168.40450897</v>
      </c>
      <c r="I175" s="52">
        <v>118466000</v>
      </c>
      <c r="J175" s="50">
        <f t="shared" si="11"/>
        <v>0.04901428696841289</v>
      </c>
      <c r="K175" s="32"/>
    </row>
    <row r="176" spans="1:11" ht="11.25">
      <c r="A176" s="47" t="s">
        <v>272</v>
      </c>
      <c r="B176" s="47" t="s">
        <v>85</v>
      </c>
      <c r="C176" s="47" t="s">
        <v>334</v>
      </c>
      <c r="D176" s="48">
        <v>0.953579</v>
      </c>
      <c r="E176" s="52">
        <v>638396457.4999987</v>
      </c>
      <c r="F176" s="53">
        <f t="shared" si="8"/>
        <v>669474115.4115168</v>
      </c>
      <c r="G176" s="51">
        <f t="shared" si="9"/>
        <v>0.9480706439232343</v>
      </c>
      <c r="H176" s="52">
        <f t="shared" si="10"/>
        <v>673363806.3702034</v>
      </c>
      <c r="I176" s="52">
        <v>840521000</v>
      </c>
      <c r="J176" s="50">
        <f t="shared" si="11"/>
        <v>0.7595246965869963</v>
      </c>
      <c r="K176" s="32"/>
    </row>
    <row r="177" spans="1:11" ht="11.25">
      <c r="A177" s="47" t="s">
        <v>348</v>
      </c>
      <c r="B177" s="47" t="s">
        <v>101</v>
      </c>
      <c r="C177" s="47" t="s">
        <v>351</v>
      </c>
      <c r="D177" s="48">
        <v>0.955445</v>
      </c>
      <c r="E177" s="52">
        <v>204912106.2100004</v>
      </c>
      <c r="F177" s="53">
        <f t="shared" si="8"/>
        <v>214467715.2635687</v>
      </c>
      <c r="G177" s="51">
        <f t="shared" si="9"/>
        <v>0.9499258649605692</v>
      </c>
      <c r="H177" s="52">
        <f t="shared" si="10"/>
        <v>215713787.53699496</v>
      </c>
      <c r="I177" s="52">
        <v>243398100</v>
      </c>
      <c r="J177" s="50">
        <f t="shared" si="11"/>
        <v>0.8418804674728373</v>
      </c>
      <c r="K177" s="32"/>
    </row>
    <row r="178" spans="1:11" ht="11.25">
      <c r="A178" s="47" t="s">
        <v>348</v>
      </c>
      <c r="B178" s="47" t="s">
        <v>139</v>
      </c>
      <c r="C178" s="47" t="s">
        <v>389</v>
      </c>
      <c r="D178" s="48">
        <v>0.950641</v>
      </c>
      <c r="E178" s="52">
        <v>239982531.52000058</v>
      </c>
      <c r="F178" s="53">
        <f t="shared" si="8"/>
        <v>252442858.5764769</v>
      </c>
      <c r="G178" s="51">
        <f t="shared" si="9"/>
        <v>0.9451496153017498</v>
      </c>
      <c r="H178" s="52">
        <f t="shared" si="10"/>
        <v>253909569.06159604</v>
      </c>
      <c r="I178" s="52">
        <v>295903000</v>
      </c>
      <c r="J178" s="50">
        <f t="shared" si="11"/>
        <v>0.811017568324757</v>
      </c>
      <c r="K178" s="32"/>
    </row>
    <row r="179" spans="1:11" ht="11.25">
      <c r="A179" s="47" t="s">
        <v>348</v>
      </c>
      <c r="B179" s="47" t="s">
        <v>116</v>
      </c>
      <c r="C179" s="47" t="s">
        <v>366</v>
      </c>
      <c r="D179" s="48">
        <v>0.956422</v>
      </c>
      <c r="E179" s="52">
        <v>57683395.67000002</v>
      </c>
      <c r="F179" s="53">
        <f t="shared" si="8"/>
        <v>60311657.0614227</v>
      </c>
      <c r="G179" s="51">
        <f t="shared" si="9"/>
        <v>0.9508972213129143</v>
      </c>
      <c r="H179" s="52">
        <f t="shared" si="10"/>
        <v>60662071.96436636</v>
      </c>
      <c r="I179" s="52">
        <v>79208461.62</v>
      </c>
      <c r="J179" s="50">
        <f t="shared" si="11"/>
        <v>0.7282478978916951</v>
      </c>
      <c r="K179" s="32"/>
    </row>
    <row r="180" spans="1:11" ht="11.25">
      <c r="A180" s="47" t="s">
        <v>463</v>
      </c>
      <c r="B180" s="47" t="s">
        <v>233</v>
      </c>
      <c r="C180" s="47" t="s">
        <v>483</v>
      </c>
      <c r="D180" s="48">
        <v>1.0117</v>
      </c>
      <c r="E180" s="52">
        <v>80312464.49</v>
      </c>
      <c r="F180" s="53">
        <f t="shared" si="8"/>
        <v>79383675.48680438</v>
      </c>
      <c r="G180" s="51">
        <f t="shared" si="9"/>
        <v>1.0058559075411015</v>
      </c>
      <c r="H180" s="52">
        <f t="shared" si="10"/>
        <v>79844900.13716826</v>
      </c>
      <c r="I180" s="52">
        <v>192071120</v>
      </c>
      <c r="J180" s="50">
        <f t="shared" si="11"/>
        <v>0.4181392001566919</v>
      </c>
      <c r="K180" s="32"/>
    </row>
    <row r="181" spans="1:11" ht="11.25">
      <c r="A181" s="47" t="s">
        <v>463</v>
      </c>
      <c r="B181" s="47" t="s">
        <v>259</v>
      </c>
      <c r="C181" s="47" t="s">
        <v>509</v>
      </c>
      <c r="D181" s="48">
        <v>0.959363</v>
      </c>
      <c r="E181" s="52">
        <v>78929128.20000002</v>
      </c>
      <c r="F181" s="53">
        <f t="shared" si="8"/>
        <v>82272433.06235494</v>
      </c>
      <c r="G181" s="51">
        <f t="shared" si="9"/>
        <v>0.9538212326048767</v>
      </c>
      <c r="H181" s="52">
        <f t="shared" si="10"/>
        <v>82750441.5942234</v>
      </c>
      <c r="I181" s="52">
        <v>145640000</v>
      </c>
      <c r="J181" s="50">
        <f t="shared" si="11"/>
        <v>0.5419467742378469</v>
      </c>
      <c r="K181" s="32"/>
    </row>
    <row r="182" spans="1:11" ht="11.25">
      <c r="A182" s="47" t="s">
        <v>463</v>
      </c>
      <c r="B182" s="47" t="s">
        <v>245</v>
      </c>
      <c r="C182" s="47" t="s">
        <v>495</v>
      </c>
      <c r="D182" s="48">
        <v>1.035908</v>
      </c>
      <c r="E182" s="52">
        <v>103589101.92</v>
      </c>
      <c r="F182" s="53">
        <f t="shared" si="8"/>
        <v>99998360.78107321</v>
      </c>
      <c r="G182" s="51">
        <f t="shared" si="9"/>
        <v>1.029924069851821</v>
      </c>
      <c r="H182" s="52">
        <f t="shared" si="10"/>
        <v>100579358.18016541</v>
      </c>
      <c r="I182" s="52">
        <v>136048715</v>
      </c>
      <c r="J182" s="50">
        <f t="shared" si="11"/>
        <v>0.7614118363411224</v>
      </c>
      <c r="K182" s="32"/>
    </row>
    <row r="183" spans="1:11" ht="11.25">
      <c r="A183" s="47" t="s">
        <v>463</v>
      </c>
      <c r="B183" s="47" t="s">
        <v>249</v>
      </c>
      <c r="C183" s="47" t="s">
        <v>499</v>
      </c>
      <c r="D183" s="48">
        <v>0.938893</v>
      </c>
      <c r="E183" s="52">
        <v>175612501.8700007</v>
      </c>
      <c r="F183" s="53">
        <f t="shared" si="8"/>
        <v>187042082.39916655</v>
      </c>
      <c r="G183" s="51">
        <f t="shared" si="9"/>
        <v>0.9334694777097831</v>
      </c>
      <c r="H183" s="52">
        <f t="shared" si="10"/>
        <v>188128809.84695554</v>
      </c>
      <c r="I183" s="52">
        <v>226766896</v>
      </c>
      <c r="J183" s="50">
        <f t="shared" si="11"/>
        <v>0.7744185988681553</v>
      </c>
      <c r="K183" s="32"/>
    </row>
    <row r="184" spans="1:11" ht="11.25">
      <c r="A184" s="47" t="s">
        <v>463</v>
      </c>
      <c r="B184" s="47" t="s">
        <v>229</v>
      </c>
      <c r="C184" s="47" t="s">
        <v>479</v>
      </c>
      <c r="D184" s="48">
        <v>1.013915</v>
      </c>
      <c r="E184" s="52">
        <v>143893134.25</v>
      </c>
      <c r="F184" s="53">
        <f t="shared" si="8"/>
        <v>141918340.5413669</v>
      </c>
      <c r="G184" s="51">
        <f t="shared" si="9"/>
        <v>1.0080581125773806</v>
      </c>
      <c r="H184" s="52">
        <f t="shared" si="10"/>
        <v>142742895.9250149</v>
      </c>
      <c r="I184" s="52">
        <v>164011000</v>
      </c>
      <c r="J184" s="50">
        <f t="shared" si="11"/>
        <v>0.8773383141984379</v>
      </c>
      <c r="K184" s="32"/>
    </row>
    <row r="185" spans="1:11" ht="11.25">
      <c r="A185" s="47" t="s">
        <v>348</v>
      </c>
      <c r="B185" s="47" t="s">
        <v>166</v>
      </c>
      <c r="C185" s="47" t="s">
        <v>415</v>
      </c>
      <c r="D185" s="48">
        <v>1.02812763195088</v>
      </c>
      <c r="E185" s="52">
        <v>124328719.34</v>
      </c>
      <c r="F185" s="53">
        <f t="shared" si="8"/>
        <v>120927320.18502927</v>
      </c>
      <c r="G185" s="51">
        <f t="shared" si="9"/>
        <v>1.0221886451557143</v>
      </c>
      <c r="H185" s="52">
        <f t="shared" si="10"/>
        <v>121629916.28718443</v>
      </c>
      <c r="I185" s="52">
        <v>305398420</v>
      </c>
      <c r="J185" s="50">
        <f t="shared" si="11"/>
        <v>0.4071033482753447</v>
      </c>
      <c r="K185" s="32"/>
    </row>
    <row r="186" spans="1:11" ht="11.25">
      <c r="A186" s="47" t="s">
        <v>421</v>
      </c>
      <c r="B186" s="47" t="s">
        <v>204</v>
      </c>
      <c r="C186" s="47" t="s">
        <v>453</v>
      </c>
      <c r="D186" s="48">
        <v>1.106474</v>
      </c>
      <c r="E186" s="52">
        <v>121121306.46000001</v>
      </c>
      <c r="F186" s="53">
        <f t="shared" si="8"/>
        <v>109466021.30732399</v>
      </c>
      <c r="G186" s="51">
        <f t="shared" si="9"/>
        <v>1.1000824448360509</v>
      </c>
      <c r="H186" s="52">
        <f t="shared" si="10"/>
        <v>110102026.46952623</v>
      </c>
      <c r="I186" s="52">
        <v>352867847</v>
      </c>
      <c r="J186" s="50">
        <f t="shared" si="11"/>
        <v>0.3432483505928496</v>
      </c>
      <c r="K186" s="32"/>
    </row>
    <row r="187" spans="1:11" ht="11.25">
      <c r="A187" s="47" t="s">
        <v>421</v>
      </c>
      <c r="B187" s="47" t="s">
        <v>211</v>
      </c>
      <c r="C187" s="47" t="s">
        <v>460</v>
      </c>
      <c r="D187" s="48">
        <v>1.097673</v>
      </c>
      <c r="E187" s="52">
        <v>467385395.8799983</v>
      </c>
      <c r="F187" s="53">
        <f t="shared" si="8"/>
        <v>425796567.7209865</v>
      </c>
      <c r="G187" s="51">
        <f t="shared" si="9"/>
        <v>1.0913322838770025</v>
      </c>
      <c r="H187" s="52">
        <f t="shared" si="10"/>
        <v>428270475.2576297</v>
      </c>
      <c r="I187" s="52">
        <v>490764227</v>
      </c>
      <c r="J187" s="50">
        <f t="shared" si="11"/>
        <v>0.9523623975958588</v>
      </c>
      <c r="K187" s="32"/>
    </row>
    <row r="188" spans="1:11" ht="11.25">
      <c r="A188" s="47" t="s">
        <v>348</v>
      </c>
      <c r="B188" s="47" t="s">
        <v>133</v>
      </c>
      <c r="C188" s="47" t="s">
        <v>383</v>
      </c>
      <c r="D188" s="48">
        <v>0.955507</v>
      </c>
      <c r="E188" s="52">
        <v>46614305.68</v>
      </c>
      <c r="F188" s="53">
        <f t="shared" si="8"/>
        <v>48784891.87415686</v>
      </c>
      <c r="G188" s="51">
        <f t="shared" si="9"/>
        <v>0.9499875068171151</v>
      </c>
      <c r="H188" s="52">
        <f t="shared" si="10"/>
        <v>49068335.47335677</v>
      </c>
      <c r="I188" s="52">
        <v>165499000</v>
      </c>
      <c r="J188" s="50">
        <f t="shared" si="11"/>
        <v>0.28165913800083386</v>
      </c>
      <c r="K188" s="32"/>
    </row>
    <row r="189" spans="1:11" ht="11.25">
      <c r="A189" s="47" t="s">
        <v>272</v>
      </c>
      <c r="B189" s="47" t="s">
        <v>29</v>
      </c>
      <c r="C189" s="47" t="s">
        <v>278</v>
      </c>
      <c r="D189" s="48">
        <v>0.953395</v>
      </c>
      <c r="E189" s="52">
        <v>453977075.0899994</v>
      </c>
      <c r="F189" s="53">
        <f t="shared" si="8"/>
        <v>476168927.9784343</v>
      </c>
      <c r="G189" s="51">
        <f t="shared" si="9"/>
        <v>0.9478877068005817</v>
      </c>
      <c r="H189" s="52">
        <f t="shared" si="10"/>
        <v>478935502.4154859</v>
      </c>
      <c r="I189" s="52">
        <v>509753413</v>
      </c>
      <c r="J189" s="50">
        <f t="shared" si="11"/>
        <v>0.8905817273851179</v>
      </c>
      <c r="K189" s="32"/>
    </row>
    <row r="190" spans="1:11" ht="11.25">
      <c r="A190" s="47" t="s">
        <v>272</v>
      </c>
      <c r="B190" s="47" t="s">
        <v>24</v>
      </c>
      <c r="C190" s="47" t="s">
        <v>273</v>
      </c>
      <c r="D190" s="48">
        <v>0.953569</v>
      </c>
      <c r="E190" s="52">
        <v>168261357.9099998</v>
      </c>
      <c r="F190" s="53">
        <f t="shared" si="8"/>
        <v>176454307.87913594</v>
      </c>
      <c r="G190" s="51">
        <f t="shared" si="9"/>
        <v>0.9480607016883075</v>
      </c>
      <c r="H190" s="52">
        <f t="shared" si="10"/>
        <v>177479519.6239648</v>
      </c>
      <c r="I190" s="52">
        <v>212936507</v>
      </c>
      <c r="J190" s="50">
        <f t="shared" si="11"/>
        <v>0.7901949753970549</v>
      </c>
      <c r="K190" s="32"/>
    </row>
    <row r="191" spans="1:11" ht="11.25">
      <c r="A191" s="47" t="s">
        <v>348</v>
      </c>
      <c r="B191" s="47" t="s">
        <v>119</v>
      </c>
      <c r="C191" s="47" t="s">
        <v>369</v>
      </c>
      <c r="D191" s="48">
        <v>0.9787039999999999</v>
      </c>
      <c r="E191" s="52">
        <v>165789271.24999994</v>
      </c>
      <c r="F191" s="53">
        <f t="shared" si="8"/>
        <v>169396744.31697425</v>
      </c>
      <c r="G191" s="51">
        <f t="shared" si="9"/>
        <v>0.9730505091767384</v>
      </c>
      <c r="H191" s="52">
        <f t="shared" si="10"/>
        <v>170380951.128907</v>
      </c>
      <c r="I191" s="52">
        <v>199974478</v>
      </c>
      <c r="J191" s="50">
        <f t="shared" si="11"/>
        <v>0.8290521515950647</v>
      </c>
      <c r="K191" s="32"/>
    </row>
    <row r="192" spans="1:11" ht="11.25">
      <c r="A192" s="47" t="s">
        <v>421</v>
      </c>
      <c r="B192" s="47" t="s">
        <v>198</v>
      </c>
      <c r="C192" s="47" t="s">
        <v>448</v>
      </c>
      <c r="D192" s="48">
        <v>1.112269</v>
      </c>
      <c r="E192" s="52">
        <v>49780878.690000005</v>
      </c>
      <c r="F192" s="53">
        <f t="shared" si="8"/>
        <v>44756150.436629996</v>
      </c>
      <c r="G192" s="51">
        <f t="shared" si="9"/>
        <v>1.105843969976113</v>
      </c>
      <c r="H192" s="52">
        <f t="shared" si="10"/>
        <v>45016186.769165374</v>
      </c>
      <c r="I192" s="52">
        <v>159715927.26</v>
      </c>
      <c r="J192" s="50">
        <f t="shared" si="11"/>
        <v>0.3116838723852644</v>
      </c>
      <c r="K192" s="32"/>
    </row>
    <row r="193" spans="1:11" ht="11.25">
      <c r="A193" s="47" t="s">
        <v>272</v>
      </c>
      <c r="B193" s="47" t="s">
        <v>95</v>
      </c>
      <c r="C193" s="47" t="s">
        <v>344</v>
      </c>
      <c r="D193" s="48">
        <v>0.9607239999999999</v>
      </c>
      <c r="E193" s="52">
        <v>57585874.760000005</v>
      </c>
      <c r="F193" s="53">
        <f t="shared" si="8"/>
        <v>59940081.39694648</v>
      </c>
      <c r="G193" s="51">
        <f t="shared" si="9"/>
        <v>0.9551743707784098</v>
      </c>
      <c r="H193" s="52">
        <f t="shared" si="10"/>
        <v>60288337.419555105</v>
      </c>
      <c r="I193" s="52">
        <v>223486812</v>
      </c>
      <c r="J193" s="50">
        <f t="shared" si="11"/>
        <v>0.2576701248930966</v>
      </c>
      <c r="K193" s="32"/>
    </row>
    <row r="194" spans="1:11" ht="11.25">
      <c r="A194" s="47" t="s">
        <v>463</v>
      </c>
      <c r="B194" s="47" t="s">
        <v>271</v>
      </c>
      <c r="C194" s="47" t="s">
        <v>521</v>
      </c>
      <c r="D194" s="48">
        <v>0.95185</v>
      </c>
      <c r="E194" s="52">
        <v>92629548.46000001</v>
      </c>
      <c r="F194" s="53">
        <f t="shared" si="8"/>
        <v>97315279.15112676</v>
      </c>
      <c r="G194" s="51">
        <f t="shared" si="9"/>
        <v>0.946351631504396</v>
      </c>
      <c r="H194" s="52">
        <f t="shared" si="10"/>
        <v>97880687.66019739</v>
      </c>
      <c r="I194" s="52">
        <v>123826351</v>
      </c>
      <c r="J194" s="50">
        <f t="shared" si="11"/>
        <v>0.7480600672792176</v>
      </c>
      <c r="K194" s="32"/>
    </row>
    <row r="195" spans="1:11" ht="11.25">
      <c r="A195" s="47" t="s">
        <v>348</v>
      </c>
      <c r="B195" s="47" t="s">
        <v>145</v>
      </c>
      <c r="C195" s="47" t="s">
        <v>395</v>
      </c>
      <c r="D195" s="48">
        <v>0.998756</v>
      </c>
      <c r="E195" s="52">
        <v>225025810.30000013</v>
      </c>
      <c r="F195" s="53">
        <f t="shared" si="8"/>
        <v>225306091.0773003</v>
      </c>
      <c r="G195" s="51">
        <f t="shared" si="9"/>
        <v>0.9929866786518933</v>
      </c>
      <c r="H195" s="52">
        <f t="shared" si="10"/>
        <v>226615135.06455246</v>
      </c>
      <c r="I195" s="52">
        <v>245437973</v>
      </c>
      <c r="J195" s="50">
        <f t="shared" si="11"/>
        <v>0.9168337219766728</v>
      </c>
      <c r="K195" s="32"/>
    </row>
    <row r="196" spans="1:11" ht="11.25">
      <c r="A196" s="47" t="s">
        <v>463</v>
      </c>
      <c r="B196" s="47" t="s">
        <v>242</v>
      </c>
      <c r="C196" s="47" t="s">
        <v>492</v>
      </c>
      <c r="D196" s="48">
        <v>1.0090569999999999</v>
      </c>
      <c r="E196" s="52">
        <v>126929238.54999998</v>
      </c>
      <c r="F196" s="53">
        <f t="shared" si="8"/>
        <v>125789958.89231233</v>
      </c>
      <c r="G196" s="51">
        <f t="shared" si="9"/>
        <v>1.0032281748499567</v>
      </c>
      <c r="H196" s="52">
        <f t="shared" si="10"/>
        <v>126520807.26200056</v>
      </c>
      <c r="I196" s="52">
        <v>314813000</v>
      </c>
      <c r="J196" s="50">
        <f t="shared" si="11"/>
        <v>0.4031893173090056</v>
      </c>
      <c r="K196" s="32"/>
    </row>
    <row r="197" spans="1:11" ht="11.25">
      <c r="A197" s="47" t="s">
        <v>272</v>
      </c>
      <c r="B197" s="47" t="s">
        <v>59</v>
      </c>
      <c r="C197" s="47" t="s">
        <v>308</v>
      </c>
      <c r="D197" s="48">
        <v>0.959731</v>
      </c>
      <c r="E197" s="52">
        <v>156810459.7399999</v>
      </c>
      <c r="F197" s="53">
        <f t="shared" si="8"/>
        <v>163390012.13881794</v>
      </c>
      <c r="G197" s="51">
        <f t="shared" si="9"/>
        <v>0.9541871068501818</v>
      </c>
      <c r="H197" s="52">
        <f t="shared" si="10"/>
        <v>164339319.4209455</v>
      </c>
      <c r="I197" s="52">
        <v>173860866</v>
      </c>
      <c r="J197" s="50">
        <f t="shared" si="11"/>
        <v>0.9019307412169446</v>
      </c>
      <c r="K197" s="32"/>
    </row>
    <row r="198" spans="1:11" ht="11.25">
      <c r="A198" s="47" t="s">
        <v>421</v>
      </c>
      <c r="B198" s="47" t="s">
        <v>185</v>
      </c>
      <c r="C198" s="47" t="s">
        <v>435</v>
      </c>
      <c r="D198" s="48">
        <v>1.1231259999999998</v>
      </c>
      <c r="E198" s="52">
        <v>480988637.8600019</v>
      </c>
      <c r="F198" s="53">
        <f t="shared" si="8"/>
        <v>428258839.9342567</v>
      </c>
      <c r="G198" s="51">
        <f t="shared" si="9"/>
        <v>1.1166382544361046</v>
      </c>
      <c r="H198" s="52">
        <f t="shared" si="10"/>
        <v>430747053.4429238</v>
      </c>
      <c r="I198" s="52">
        <v>608977000</v>
      </c>
      <c r="J198" s="50">
        <f t="shared" si="11"/>
        <v>0.7898305483786776</v>
      </c>
      <c r="K198" s="32"/>
    </row>
    <row r="199" spans="1:11" ht="11.25">
      <c r="A199" s="47" t="s">
        <v>272</v>
      </c>
      <c r="B199" s="47" t="s">
        <v>36</v>
      </c>
      <c r="C199" s="47" t="s">
        <v>285</v>
      </c>
      <c r="D199" s="48">
        <v>0.966221</v>
      </c>
      <c r="E199" s="52">
        <v>220672769.81999987</v>
      </c>
      <c r="F199" s="53">
        <f aca="true" t="shared" si="12" ref="F199:F254">E199/D199</f>
        <v>228387470.17504263</v>
      </c>
      <c r="G199" s="51">
        <f aca="true" t="shared" si="13" ref="G199:G254">D199*$F$5/$E$5</f>
        <v>0.9606396173176541</v>
      </c>
      <c r="H199" s="52">
        <f aca="true" t="shared" si="14" ref="H199:H254">E199/G199</f>
        <v>229714417.18817863</v>
      </c>
      <c r="I199" s="52">
        <v>273460952</v>
      </c>
      <c r="J199" s="50">
        <f aca="true" t="shared" si="15" ref="J199:J254">E199/I199</f>
        <v>0.80696263289539</v>
      </c>
      <c r="K199" s="32"/>
    </row>
    <row r="200" spans="1:11" ht="11.25">
      <c r="A200" s="47" t="s">
        <v>348</v>
      </c>
      <c r="B200" s="47" t="s">
        <v>117</v>
      </c>
      <c r="C200" s="47" t="s">
        <v>367</v>
      </c>
      <c r="D200" s="48">
        <v>0.956592</v>
      </c>
      <c r="E200" s="52">
        <v>147139030.74</v>
      </c>
      <c r="F200" s="53">
        <f t="shared" si="12"/>
        <v>153815870.02609265</v>
      </c>
      <c r="G200" s="51">
        <f t="shared" si="13"/>
        <v>0.9510662393066694</v>
      </c>
      <c r="H200" s="52">
        <f t="shared" si="14"/>
        <v>154709550.87972093</v>
      </c>
      <c r="I200" s="52">
        <v>202615000</v>
      </c>
      <c r="J200" s="50">
        <f t="shared" si="15"/>
        <v>0.7262000875552156</v>
      </c>
      <c r="K200" s="32"/>
    </row>
    <row r="201" spans="1:11" ht="11.25">
      <c r="A201" s="47" t="s">
        <v>272</v>
      </c>
      <c r="B201" s="47" t="s">
        <v>64</v>
      </c>
      <c r="C201" s="47" t="s">
        <v>313</v>
      </c>
      <c r="D201" s="48">
        <v>0.979405</v>
      </c>
      <c r="E201" s="52">
        <v>211818912.20999977</v>
      </c>
      <c r="F201" s="53">
        <f t="shared" si="12"/>
        <v>216273055.79407883</v>
      </c>
      <c r="G201" s="51">
        <f t="shared" si="13"/>
        <v>0.9737474598451049</v>
      </c>
      <c r="H201" s="52">
        <f t="shared" si="14"/>
        <v>217529617.2209723</v>
      </c>
      <c r="I201" s="52">
        <v>251983735</v>
      </c>
      <c r="J201" s="50">
        <f t="shared" si="15"/>
        <v>0.8406054946760741</v>
      </c>
      <c r="K201" s="32"/>
    </row>
    <row r="202" spans="1:11" ht="11.25">
      <c r="A202" s="47" t="s">
        <v>463</v>
      </c>
      <c r="B202" s="47" t="s">
        <v>227</v>
      </c>
      <c r="C202" s="47" t="s">
        <v>477</v>
      </c>
      <c r="D202" s="48">
        <v>1.085062</v>
      </c>
      <c r="E202" s="52">
        <v>15671562.839999998</v>
      </c>
      <c r="F202" s="53">
        <f t="shared" si="12"/>
        <v>14443011.403956639</v>
      </c>
      <c r="G202" s="51">
        <f t="shared" si="13"/>
        <v>1.0787941314108558</v>
      </c>
      <c r="H202" s="52">
        <f t="shared" si="14"/>
        <v>14526926.30011307</v>
      </c>
      <c r="I202" s="52">
        <v>163204054</v>
      </c>
      <c r="J202" s="50">
        <f t="shared" si="15"/>
        <v>0.09602434777753742</v>
      </c>
      <c r="K202" s="32"/>
    </row>
    <row r="203" spans="1:11" ht="11.25">
      <c r="A203" s="47" t="s">
        <v>463</v>
      </c>
      <c r="B203" s="47" t="s">
        <v>221</v>
      </c>
      <c r="C203" s="47" t="s">
        <v>471</v>
      </c>
      <c r="D203" s="48">
        <v>1.078884</v>
      </c>
      <c r="E203" s="52">
        <v>187798649.2200001</v>
      </c>
      <c r="F203" s="53">
        <f t="shared" si="12"/>
        <v>174067507.92485577</v>
      </c>
      <c r="G203" s="51">
        <f t="shared" si="13"/>
        <v>1.0726518186730987</v>
      </c>
      <c r="H203" s="52">
        <f t="shared" si="14"/>
        <v>175078852.19671044</v>
      </c>
      <c r="I203" s="52">
        <v>212394000</v>
      </c>
      <c r="J203" s="50">
        <f t="shared" si="15"/>
        <v>0.8841994087403603</v>
      </c>
      <c r="K203" s="32"/>
    </row>
    <row r="204" spans="1:11" ht="11.25">
      <c r="A204" s="47" t="s">
        <v>463</v>
      </c>
      <c r="B204" s="47" t="s">
        <v>215</v>
      </c>
      <c r="C204" s="47" t="s">
        <v>465</v>
      </c>
      <c r="D204" s="48">
        <v>0.9914609999999999</v>
      </c>
      <c r="E204" s="52">
        <v>122957262.51000005</v>
      </c>
      <c r="F204" s="53">
        <f t="shared" si="12"/>
        <v>124016237.15910164</v>
      </c>
      <c r="G204" s="51">
        <f t="shared" si="13"/>
        <v>0.985733818272816</v>
      </c>
      <c r="H204" s="52">
        <f t="shared" si="14"/>
        <v>124736780.08272398</v>
      </c>
      <c r="I204" s="52">
        <v>182480926.26</v>
      </c>
      <c r="J204" s="50">
        <f t="shared" si="15"/>
        <v>0.6738088469301704</v>
      </c>
      <c r="K204" s="32"/>
    </row>
    <row r="205" spans="1:11" ht="11.25">
      <c r="A205" s="47" t="s">
        <v>463</v>
      </c>
      <c r="B205" s="47" t="s">
        <v>224</v>
      </c>
      <c r="C205" s="47" t="s">
        <v>474</v>
      </c>
      <c r="D205" s="48">
        <v>0.9977239999999999</v>
      </c>
      <c r="E205" s="52">
        <v>53516176.75999999</v>
      </c>
      <c r="F205" s="53">
        <f t="shared" si="12"/>
        <v>53638257.43391959</v>
      </c>
      <c r="G205" s="51">
        <f t="shared" si="13"/>
        <v>0.9919606400074509</v>
      </c>
      <c r="H205" s="52">
        <f t="shared" si="14"/>
        <v>53949899.42302349</v>
      </c>
      <c r="I205" s="52">
        <v>266475370</v>
      </c>
      <c r="J205" s="50">
        <f t="shared" si="15"/>
        <v>0.20082973056759426</v>
      </c>
      <c r="K205" s="32"/>
    </row>
    <row r="206" spans="1:11" ht="11.25">
      <c r="A206" s="47" t="s">
        <v>272</v>
      </c>
      <c r="B206" s="47" t="s">
        <v>51</v>
      </c>
      <c r="C206" s="47" t="s">
        <v>300</v>
      </c>
      <c r="D206" s="48">
        <v>0.974788</v>
      </c>
      <c r="E206" s="52">
        <v>135033311.1099999</v>
      </c>
      <c r="F206" s="53">
        <f t="shared" si="12"/>
        <v>138525824.1894647</v>
      </c>
      <c r="G206" s="51">
        <f t="shared" si="13"/>
        <v>0.9691571299794162</v>
      </c>
      <c r="H206" s="52">
        <f t="shared" si="14"/>
        <v>139330668.81824195</v>
      </c>
      <c r="I206" s="52">
        <v>147178554</v>
      </c>
      <c r="J206" s="50">
        <f t="shared" si="15"/>
        <v>0.917479533804904</v>
      </c>
      <c r="K206" s="32"/>
    </row>
    <row r="207" spans="1:11" ht="11.25">
      <c r="A207" s="47" t="s">
        <v>463</v>
      </c>
      <c r="B207" s="47" t="s">
        <v>250</v>
      </c>
      <c r="C207" s="47" t="s">
        <v>500</v>
      </c>
      <c r="D207" s="48">
        <v>0.9538639999999999</v>
      </c>
      <c r="E207" s="52">
        <v>200724040.44999933</v>
      </c>
      <c r="F207" s="53">
        <f t="shared" si="12"/>
        <v>210432556.89490256</v>
      </c>
      <c r="G207" s="51">
        <f t="shared" si="13"/>
        <v>0.948353997618647</v>
      </c>
      <c r="H207" s="52">
        <f t="shared" si="14"/>
        <v>211655184.61885017</v>
      </c>
      <c r="I207" s="52">
        <v>232889000</v>
      </c>
      <c r="J207" s="50">
        <f t="shared" si="15"/>
        <v>0.8618871670624174</v>
      </c>
      <c r="K207" s="32"/>
    </row>
    <row r="208" spans="1:11" ht="11.25">
      <c r="A208" s="47" t="s">
        <v>421</v>
      </c>
      <c r="B208" s="47" t="s">
        <v>191</v>
      </c>
      <c r="C208" s="47" t="s">
        <v>441</v>
      </c>
      <c r="D208" s="48">
        <v>1.1470399999999998</v>
      </c>
      <c r="E208" s="52">
        <v>7739868.8100000005</v>
      </c>
      <c r="F208" s="53">
        <f t="shared" si="12"/>
        <v>6747688.6682243</v>
      </c>
      <c r="G208" s="51">
        <f t="shared" si="13"/>
        <v>1.1404141150399771</v>
      </c>
      <c r="H208" s="52">
        <f t="shared" si="14"/>
        <v>6786893.206533734</v>
      </c>
      <c r="I208" s="52">
        <v>33249000</v>
      </c>
      <c r="J208" s="50">
        <f t="shared" si="15"/>
        <v>0.23278501037625193</v>
      </c>
      <c r="K208" s="32"/>
    </row>
    <row r="209" spans="1:11" ht="11.25">
      <c r="A209" s="47" t="s">
        <v>272</v>
      </c>
      <c r="B209" s="47" t="s">
        <v>31</v>
      </c>
      <c r="C209" s="47" t="s">
        <v>280</v>
      </c>
      <c r="D209" s="48">
        <v>0.950909</v>
      </c>
      <c r="E209" s="52">
        <v>54189761.830000006</v>
      </c>
      <c r="F209" s="53">
        <f t="shared" si="12"/>
        <v>56987326.68425686</v>
      </c>
      <c r="G209" s="51">
        <f t="shared" si="13"/>
        <v>0.9454160671977873</v>
      </c>
      <c r="H209" s="52">
        <f t="shared" si="14"/>
        <v>57318426.99756355</v>
      </c>
      <c r="I209" s="52">
        <v>257912000</v>
      </c>
      <c r="J209" s="50">
        <f t="shared" si="15"/>
        <v>0.21010950180681784</v>
      </c>
      <c r="K209" s="32"/>
    </row>
    <row r="210" spans="1:11" ht="11.25">
      <c r="A210" s="47" t="s">
        <v>272</v>
      </c>
      <c r="B210" s="47" t="s">
        <v>40</v>
      </c>
      <c r="C210" s="47" t="s">
        <v>289</v>
      </c>
      <c r="D210" s="48">
        <v>0.988238</v>
      </c>
      <c r="E210" s="52">
        <v>118735464.68999997</v>
      </c>
      <c r="F210" s="53">
        <f t="shared" si="12"/>
        <v>120148653.14833064</v>
      </c>
      <c r="G210" s="51">
        <f t="shared" si="13"/>
        <v>0.9825294359559189</v>
      </c>
      <c r="H210" s="52">
        <f t="shared" si="14"/>
        <v>120846725.14109494</v>
      </c>
      <c r="I210" s="52">
        <v>189259219</v>
      </c>
      <c r="J210" s="50">
        <f t="shared" si="15"/>
        <v>0.6273695163562942</v>
      </c>
      <c r="K210" s="32"/>
    </row>
    <row r="211" spans="1:11" ht="11.25">
      <c r="A211" s="47" t="s">
        <v>272</v>
      </c>
      <c r="B211" s="47" t="s">
        <v>42</v>
      </c>
      <c r="C211" s="47" t="s">
        <v>291</v>
      </c>
      <c r="D211" s="48">
        <v>0.962823</v>
      </c>
      <c r="E211" s="52">
        <v>61481294.420000024</v>
      </c>
      <c r="F211" s="53">
        <f t="shared" si="12"/>
        <v>63855240.70363922</v>
      </c>
      <c r="G211" s="51">
        <f t="shared" si="13"/>
        <v>0.9572612458895384</v>
      </c>
      <c r="H211" s="52">
        <f t="shared" si="14"/>
        <v>64226244.072868854</v>
      </c>
      <c r="I211" s="52">
        <v>70872351</v>
      </c>
      <c r="J211" s="50">
        <f t="shared" si="15"/>
        <v>0.8674933673358743</v>
      </c>
      <c r="K211" s="32"/>
    </row>
    <row r="212" spans="1:11" ht="11.25">
      <c r="A212" s="47" t="s">
        <v>348</v>
      </c>
      <c r="B212" s="47" t="s">
        <v>130</v>
      </c>
      <c r="C212" s="47" t="s">
        <v>380</v>
      </c>
      <c r="D212" s="48">
        <v>0.959347</v>
      </c>
      <c r="E212" s="52">
        <v>257117712.27999955</v>
      </c>
      <c r="F212" s="53">
        <f t="shared" si="12"/>
        <v>268013255.14125708</v>
      </c>
      <c r="G212" s="51">
        <f t="shared" si="13"/>
        <v>0.9538053250289938</v>
      </c>
      <c r="H212" s="52">
        <f t="shared" si="14"/>
        <v>269570430.7083667</v>
      </c>
      <c r="I212" s="52">
        <v>273406447.58</v>
      </c>
      <c r="J212" s="50">
        <f t="shared" si="15"/>
        <v>0.9404230022950198</v>
      </c>
      <c r="K212" s="32"/>
    </row>
    <row r="213" spans="1:11" ht="11.25">
      <c r="A213" s="47" t="s">
        <v>421</v>
      </c>
      <c r="B213" s="47" t="s">
        <v>175</v>
      </c>
      <c r="C213" s="47" t="s">
        <v>425</v>
      </c>
      <c r="D213" s="48">
        <v>1.0958839999999999</v>
      </c>
      <c r="E213" s="52">
        <v>171321471.61000037</v>
      </c>
      <c r="F213" s="53">
        <f t="shared" si="12"/>
        <v>156331757.38490605</v>
      </c>
      <c r="G213" s="51">
        <f t="shared" si="13"/>
        <v>1.0895536180486038</v>
      </c>
      <c r="H213" s="52">
        <f t="shared" si="14"/>
        <v>157240055.71826562</v>
      </c>
      <c r="I213" s="52">
        <v>188782000</v>
      </c>
      <c r="J213" s="50">
        <f t="shared" si="15"/>
        <v>0.9075095698212773</v>
      </c>
      <c r="K213" s="32"/>
    </row>
    <row r="214" spans="1:11" ht="11.25">
      <c r="A214" s="47" t="s">
        <v>272</v>
      </c>
      <c r="B214" s="47" t="s">
        <v>27</v>
      </c>
      <c r="C214" s="47" t="s">
        <v>276</v>
      </c>
      <c r="D214" s="48">
        <v>0.959502</v>
      </c>
      <c r="E214" s="52">
        <v>638961312.2400007</v>
      </c>
      <c r="F214" s="53">
        <f t="shared" si="12"/>
        <v>665930151.5160998</v>
      </c>
      <c r="G214" s="51">
        <f t="shared" si="13"/>
        <v>0.9539594296703587</v>
      </c>
      <c r="H214" s="52">
        <f t="shared" si="14"/>
        <v>669799251.799203</v>
      </c>
      <c r="I214" s="52">
        <v>834365000</v>
      </c>
      <c r="J214" s="50">
        <f t="shared" si="15"/>
        <v>0.7658055074697533</v>
      </c>
      <c r="K214" s="32"/>
    </row>
    <row r="215" spans="1:11" ht="11.25">
      <c r="A215" s="47" t="s">
        <v>348</v>
      </c>
      <c r="B215" s="47" t="s">
        <v>161</v>
      </c>
      <c r="C215" s="47" t="s">
        <v>411</v>
      </c>
      <c r="D215" s="48">
        <v>1.068438</v>
      </c>
      <c r="E215" s="52">
        <v>162797010.88999996</v>
      </c>
      <c r="F215" s="53">
        <f t="shared" si="12"/>
        <v>152369169.65701327</v>
      </c>
      <c r="G215" s="51">
        <f t="shared" si="13"/>
        <v>1.062266160068597</v>
      </c>
      <c r="H215" s="52">
        <f t="shared" si="14"/>
        <v>153254445.08134118</v>
      </c>
      <c r="I215" s="52">
        <v>181739000</v>
      </c>
      <c r="J215" s="50">
        <f t="shared" si="15"/>
        <v>0.8957736693279921</v>
      </c>
      <c r="K215" s="32"/>
    </row>
    <row r="216" spans="1:11" ht="11.25">
      <c r="A216" s="47" t="s">
        <v>348</v>
      </c>
      <c r="B216" s="47" t="s">
        <v>148</v>
      </c>
      <c r="C216" s="47" t="s">
        <v>398</v>
      </c>
      <c r="D216" s="48">
        <v>0.9503619999999999</v>
      </c>
      <c r="E216" s="52">
        <v>149491934.09999982</v>
      </c>
      <c r="F216" s="53">
        <f t="shared" si="12"/>
        <v>157299991.0560395</v>
      </c>
      <c r="G216" s="51">
        <f t="shared" si="13"/>
        <v>0.9448722269472929</v>
      </c>
      <c r="H216" s="52">
        <f t="shared" si="14"/>
        <v>158213914.89405987</v>
      </c>
      <c r="I216" s="52">
        <v>161800000</v>
      </c>
      <c r="J216" s="50">
        <f t="shared" si="15"/>
        <v>0.9239303714462288</v>
      </c>
      <c r="K216" s="32"/>
    </row>
    <row r="217" spans="1:11" ht="11.25">
      <c r="A217" s="47" t="s">
        <v>348</v>
      </c>
      <c r="B217" s="47" t="s">
        <v>124</v>
      </c>
      <c r="C217" s="47" t="s">
        <v>374</v>
      </c>
      <c r="D217" s="48">
        <v>0.95561</v>
      </c>
      <c r="E217" s="52">
        <v>65323474.91</v>
      </c>
      <c r="F217" s="53">
        <f t="shared" si="12"/>
        <v>68357881.25909105</v>
      </c>
      <c r="G217" s="51">
        <f t="shared" si="13"/>
        <v>0.9500899118368608</v>
      </c>
      <c r="H217" s="52">
        <f t="shared" si="14"/>
        <v>68755045.28166871</v>
      </c>
      <c r="I217" s="52">
        <v>81072780</v>
      </c>
      <c r="J217" s="50">
        <f t="shared" si="15"/>
        <v>0.8057386820829383</v>
      </c>
      <c r="K217" s="32"/>
    </row>
    <row r="218" spans="1:11" ht="11.25">
      <c r="A218" s="47" t="s">
        <v>272</v>
      </c>
      <c r="B218" s="47" t="s">
        <v>83</v>
      </c>
      <c r="C218" s="47" t="s">
        <v>332</v>
      </c>
      <c r="D218" s="48">
        <v>0.951523</v>
      </c>
      <c r="E218" s="52">
        <v>199426769.6100001</v>
      </c>
      <c r="F218" s="53">
        <f t="shared" si="12"/>
        <v>209586914.46239355</v>
      </c>
      <c r="G218" s="51">
        <f t="shared" si="13"/>
        <v>0.9460265204222909</v>
      </c>
      <c r="H218" s="52">
        <f t="shared" si="14"/>
        <v>210804628.94526386</v>
      </c>
      <c r="I218" s="52">
        <v>236165063</v>
      </c>
      <c r="J218" s="50">
        <f t="shared" si="15"/>
        <v>0.8444380683437503</v>
      </c>
      <c r="K218" s="32"/>
    </row>
    <row r="219" spans="1:11" ht="11.25">
      <c r="A219" s="47" t="s">
        <v>463</v>
      </c>
      <c r="B219" s="47" t="s">
        <v>257</v>
      </c>
      <c r="C219" s="47" t="s">
        <v>507</v>
      </c>
      <c r="D219" s="48">
        <v>0.986242</v>
      </c>
      <c r="E219" s="52">
        <v>200163298.91999984</v>
      </c>
      <c r="F219" s="53">
        <f t="shared" si="12"/>
        <v>202955561.5356067</v>
      </c>
      <c r="G219" s="51">
        <f t="shared" si="13"/>
        <v>0.980544965864536</v>
      </c>
      <c r="H219" s="52">
        <f t="shared" si="14"/>
        <v>204134747.39887935</v>
      </c>
      <c r="I219" s="52">
        <v>231184509</v>
      </c>
      <c r="J219" s="50">
        <f t="shared" si="15"/>
        <v>0.8658162252558187</v>
      </c>
      <c r="K219" s="32"/>
    </row>
    <row r="220" spans="1:11" ht="11.25">
      <c r="A220" s="47" t="s">
        <v>421</v>
      </c>
      <c r="B220" s="47" t="s">
        <v>195</v>
      </c>
      <c r="C220" s="47" t="s">
        <v>445</v>
      </c>
      <c r="D220" s="48">
        <v>1.124314</v>
      </c>
      <c r="E220" s="52">
        <v>163412320.7100002</v>
      </c>
      <c r="F220" s="53">
        <f t="shared" si="12"/>
        <v>145344023.7424778</v>
      </c>
      <c r="G220" s="51">
        <f t="shared" si="13"/>
        <v>1.117819391945405</v>
      </c>
      <c r="H220" s="52">
        <f t="shared" si="14"/>
        <v>146188482.58268663</v>
      </c>
      <c r="I220" s="52">
        <v>300615564</v>
      </c>
      <c r="J220" s="50">
        <f t="shared" si="15"/>
        <v>0.5435923494300521</v>
      </c>
      <c r="K220" s="32"/>
    </row>
    <row r="221" spans="1:11" ht="11.25">
      <c r="A221" s="47" t="s">
        <v>348</v>
      </c>
      <c r="B221" s="47" t="s">
        <v>134</v>
      </c>
      <c r="C221" s="47" t="s">
        <v>384</v>
      </c>
      <c r="D221" s="48">
        <v>0.9675269999999999</v>
      </c>
      <c r="E221" s="52">
        <v>61802296.970000006</v>
      </c>
      <c r="F221" s="53">
        <f t="shared" si="12"/>
        <v>63876560.51975812</v>
      </c>
      <c r="G221" s="51">
        <f t="shared" si="13"/>
        <v>0.9619380731990899</v>
      </c>
      <c r="H221" s="52">
        <f t="shared" si="14"/>
        <v>64247687.75859539</v>
      </c>
      <c r="I221" s="52">
        <v>68811842</v>
      </c>
      <c r="J221" s="50">
        <f t="shared" si="15"/>
        <v>0.8981346113362291</v>
      </c>
      <c r="K221" s="32"/>
    </row>
    <row r="222" spans="1:11" ht="11.25">
      <c r="A222" s="47" t="s">
        <v>348</v>
      </c>
      <c r="B222" s="47" t="s">
        <v>125</v>
      </c>
      <c r="C222" s="47" t="s">
        <v>375</v>
      </c>
      <c r="D222" s="48">
        <v>0.957924</v>
      </c>
      <c r="E222" s="52">
        <v>314841808.21000004</v>
      </c>
      <c r="F222" s="53">
        <f t="shared" si="12"/>
        <v>328670967.8533997</v>
      </c>
      <c r="G222" s="51">
        <f t="shared" si="13"/>
        <v>0.952390544998915</v>
      </c>
      <c r="H222" s="52">
        <f t="shared" si="14"/>
        <v>330580568.93074125</v>
      </c>
      <c r="I222" s="52">
        <v>356065434.5</v>
      </c>
      <c r="J222" s="50">
        <f t="shared" si="15"/>
        <v>0.8842245770138074</v>
      </c>
      <c r="K222" s="32"/>
    </row>
    <row r="223" spans="1:11" ht="11.25">
      <c r="A223" s="47" t="s">
        <v>272</v>
      </c>
      <c r="B223" s="47" t="s">
        <v>44</v>
      </c>
      <c r="C223" s="47" t="s">
        <v>293</v>
      </c>
      <c r="D223" s="48">
        <v>0.9636899999999999</v>
      </c>
      <c r="E223" s="52">
        <v>70012142.63</v>
      </c>
      <c r="F223" s="53">
        <f t="shared" si="12"/>
        <v>72650066.54629602</v>
      </c>
      <c r="G223" s="51">
        <f t="shared" si="13"/>
        <v>0.9581232376576891</v>
      </c>
      <c r="H223" s="52">
        <f t="shared" si="14"/>
        <v>73072168.46254322</v>
      </c>
      <c r="I223" s="52">
        <v>77757959.61</v>
      </c>
      <c r="J223" s="50">
        <f t="shared" si="15"/>
        <v>0.9003855422795346</v>
      </c>
      <c r="K223" s="32"/>
    </row>
    <row r="224" spans="1:11" ht="11.25">
      <c r="A224" s="47" t="s">
        <v>421</v>
      </c>
      <c r="B224" s="47" t="s">
        <v>187</v>
      </c>
      <c r="C224" s="47" t="s">
        <v>437</v>
      </c>
      <c r="D224" s="48">
        <v>1.123975</v>
      </c>
      <c r="E224" s="52">
        <v>207896072.59999985</v>
      </c>
      <c r="F224" s="53">
        <f t="shared" si="12"/>
        <v>184965032.67421415</v>
      </c>
      <c r="G224" s="51">
        <f t="shared" si="13"/>
        <v>1.1174823501813873</v>
      </c>
      <c r="H224" s="52">
        <f t="shared" si="14"/>
        <v>186039692.31930563</v>
      </c>
      <c r="I224" s="52">
        <v>275970000</v>
      </c>
      <c r="J224" s="50">
        <f t="shared" si="15"/>
        <v>0.753328523390223</v>
      </c>
      <c r="K224" s="32"/>
    </row>
    <row r="225" spans="1:11" ht="11.25">
      <c r="A225" s="47" t="s">
        <v>272</v>
      </c>
      <c r="B225" s="47" t="s">
        <v>49</v>
      </c>
      <c r="C225" s="47" t="s">
        <v>298</v>
      </c>
      <c r="D225" s="48">
        <v>0.977086</v>
      </c>
      <c r="E225" s="52">
        <v>86694700.50999972</v>
      </c>
      <c r="F225" s="53">
        <f t="shared" si="12"/>
        <v>88727809.53774767</v>
      </c>
      <c r="G225" s="51">
        <f t="shared" si="13"/>
        <v>0.9714418555655874</v>
      </c>
      <c r="H225" s="52">
        <f t="shared" si="14"/>
        <v>89243324.25384824</v>
      </c>
      <c r="I225" s="52">
        <v>100880000</v>
      </c>
      <c r="J225" s="50">
        <f t="shared" si="15"/>
        <v>0.8593844221847713</v>
      </c>
      <c r="K225" s="32"/>
    </row>
    <row r="226" spans="1:11" ht="11.25">
      <c r="A226" s="47" t="s">
        <v>348</v>
      </c>
      <c r="B226" s="47" t="s">
        <v>108</v>
      </c>
      <c r="C226" s="47" t="s">
        <v>358</v>
      </c>
      <c r="D226" s="48">
        <v>0.939446</v>
      </c>
      <c r="E226" s="52">
        <v>362928742.2100002</v>
      </c>
      <c r="F226" s="53">
        <f t="shared" si="12"/>
        <v>386322090.05094516</v>
      </c>
      <c r="G226" s="51">
        <f t="shared" si="13"/>
        <v>0.9340192833012333</v>
      </c>
      <c r="H226" s="52">
        <f t="shared" si="14"/>
        <v>388566648.13948065</v>
      </c>
      <c r="I226" s="52">
        <v>408748331</v>
      </c>
      <c r="J226" s="50">
        <f t="shared" si="15"/>
        <v>0.8879026889775856</v>
      </c>
      <c r="K226" s="32"/>
    </row>
    <row r="227" spans="1:11" ht="11.25">
      <c r="A227" s="47" t="s">
        <v>421</v>
      </c>
      <c r="B227" s="47" t="s">
        <v>201</v>
      </c>
      <c r="C227" s="47" t="s">
        <v>551</v>
      </c>
      <c r="D227" s="48">
        <v>1.202005</v>
      </c>
      <c r="E227" s="52">
        <v>524164237.63999987</v>
      </c>
      <c r="F227" s="53">
        <f t="shared" si="12"/>
        <v>436074922.8497385</v>
      </c>
      <c r="G227" s="51">
        <f t="shared" si="13"/>
        <v>1.1950616093149566</v>
      </c>
      <c r="H227" s="52">
        <f t="shared" si="14"/>
        <v>438608548.3412573</v>
      </c>
      <c r="I227" s="52">
        <v>751379043.89</v>
      </c>
      <c r="J227" s="50">
        <f t="shared" si="15"/>
        <v>0.697602950072076</v>
      </c>
      <c r="K227" s="32"/>
    </row>
    <row r="228" spans="1:11" ht="11.25">
      <c r="A228" s="47" t="s">
        <v>348</v>
      </c>
      <c r="B228" s="47" t="s">
        <v>121</v>
      </c>
      <c r="C228" s="47" t="s">
        <v>371</v>
      </c>
      <c r="D228" s="48">
        <v>0.948723</v>
      </c>
      <c r="E228" s="52">
        <v>360149999.4700017</v>
      </c>
      <c r="F228" s="53">
        <f t="shared" si="12"/>
        <v>379615545.81263626</v>
      </c>
      <c r="G228" s="51">
        <f t="shared" si="13"/>
        <v>0.9432426946427958</v>
      </c>
      <c r="H228" s="52">
        <f t="shared" si="14"/>
        <v>381821138.4148486</v>
      </c>
      <c r="I228" s="52">
        <v>543601782</v>
      </c>
      <c r="J228" s="50">
        <f t="shared" si="15"/>
        <v>0.6625254209891491</v>
      </c>
      <c r="K228" s="32"/>
    </row>
    <row r="229" spans="1:11" ht="11.25">
      <c r="A229" s="47" t="s">
        <v>272</v>
      </c>
      <c r="B229" s="47" t="s">
        <v>47</v>
      </c>
      <c r="C229" s="47" t="s">
        <v>296</v>
      </c>
      <c r="D229" s="48">
        <v>0.981304</v>
      </c>
      <c r="E229" s="52">
        <v>278491954.7999996</v>
      </c>
      <c r="F229" s="53">
        <f t="shared" si="12"/>
        <v>283797839.2017149</v>
      </c>
      <c r="G229" s="51">
        <f t="shared" si="13"/>
        <v>0.975635490257698</v>
      </c>
      <c r="H229" s="52">
        <f t="shared" si="14"/>
        <v>285446724.29499316</v>
      </c>
      <c r="I229" s="52">
        <v>385463577</v>
      </c>
      <c r="J229" s="50">
        <f t="shared" si="15"/>
        <v>0.722485784435087</v>
      </c>
      <c r="K229" s="32"/>
    </row>
    <row r="230" spans="1:11" ht="11.25">
      <c r="A230" s="47" t="s">
        <v>463</v>
      </c>
      <c r="B230" s="47" t="s">
        <v>236</v>
      </c>
      <c r="C230" s="47" t="s">
        <v>486</v>
      </c>
      <c r="D230" s="48">
        <v>1.007473</v>
      </c>
      <c r="E230" s="52">
        <v>415266533.53999954</v>
      </c>
      <c r="F230" s="53">
        <f t="shared" si="12"/>
        <v>412186265.57734007</v>
      </c>
      <c r="G230" s="51">
        <f t="shared" si="13"/>
        <v>1.001653324837557</v>
      </c>
      <c r="H230" s="52">
        <f t="shared" si="14"/>
        <v>414581096.3162782</v>
      </c>
      <c r="I230" s="52">
        <v>533725868</v>
      </c>
      <c r="J230" s="50">
        <f t="shared" si="15"/>
        <v>0.7780521020952268</v>
      </c>
      <c r="K230" s="32"/>
    </row>
    <row r="231" spans="1:11" ht="11.25">
      <c r="A231" s="47" t="s">
        <v>348</v>
      </c>
      <c r="B231" s="47" t="s">
        <v>135</v>
      </c>
      <c r="C231" s="47" t="s">
        <v>385</v>
      </c>
      <c r="D231" s="48">
        <v>0.967885</v>
      </c>
      <c r="E231" s="52">
        <v>421771105.12999994</v>
      </c>
      <c r="F231" s="53">
        <f t="shared" si="12"/>
        <v>435765721.2685391</v>
      </c>
      <c r="G231" s="51">
        <f t="shared" si="13"/>
        <v>0.9622940052094684</v>
      </c>
      <c r="H231" s="52">
        <f t="shared" si="14"/>
        <v>438297550.2774648</v>
      </c>
      <c r="I231" s="52">
        <v>601479735</v>
      </c>
      <c r="J231" s="50">
        <f t="shared" si="15"/>
        <v>0.7012224694984943</v>
      </c>
      <c r="K231" s="32"/>
    </row>
    <row r="232" spans="1:11" ht="11.25">
      <c r="A232" s="47" t="s">
        <v>463</v>
      </c>
      <c r="B232" s="47" t="s">
        <v>248</v>
      </c>
      <c r="C232" s="47" t="s">
        <v>498</v>
      </c>
      <c r="D232" s="48">
        <v>1.0042</v>
      </c>
      <c r="E232" s="52">
        <v>371229284.0400003</v>
      </c>
      <c r="F232" s="53">
        <f t="shared" si="12"/>
        <v>369676642.1429997</v>
      </c>
      <c r="G232" s="51">
        <f t="shared" si="13"/>
        <v>0.9983992313460257</v>
      </c>
      <c r="H232" s="52">
        <f t="shared" si="14"/>
        <v>371824489.02681446</v>
      </c>
      <c r="I232" s="52">
        <v>491288873.74</v>
      </c>
      <c r="J232" s="50">
        <f t="shared" si="15"/>
        <v>0.7556232267463528</v>
      </c>
      <c r="K232" s="32"/>
    </row>
    <row r="233" spans="1:11" ht="11.25">
      <c r="A233" s="47" t="s">
        <v>348</v>
      </c>
      <c r="B233" s="47" t="s">
        <v>123</v>
      </c>
      <c r="C233" s="47" t="s">
        <v>373</v>
      </c>
      <c r="D233" s="48">
        <v>0.9806239999999999</v>
      </c>
      <c r="E233" s="52">
        <v>414981474.6299994</v>
      </c>
      <c r="F233" s="53">
        <f t="shared" si="12"/>
        <v>423181030.27256054</v>
      </c>
      <c r="G233" s="51">
        <f t="shared" si="13"/>
        <v>0.9749594182826778</v>
      </c>
      <c r="H233" s="52">
        <f t="shared" si="14"/>
        <v>425639741.355553</v>
      </c>
      <c r="I233" s="52">
        <v>476837551.42</v>
      </c>
      <c r="J233" s="50">
        <f t="shared" si="15"/>
        <v>0.8702785118206482</v>
      </c>
      <c r="K233" s="32"/>
    </row>
    <row r="234" spans="1:11" ht="11.25">
      <c r="A234" s="47" t="s">
        <v>348</v>
      </c>
      <c r="B234" s="47" t="s">
        <v>109</v>
      </c>
      <c r="C234" s="47" t="s">
        <v>359</v>
      </c>
      <c r="D234" s="48">
        <v>0.96653</v>
      </c>
      <c r="E234" s="52">
        <v>591997861.8800004</v>
      </c>
      <c r="F234" s="53">
        <f t="shared" si="12"/>
        <v>612498175.8248583</v>
      </c>
      <c r="G234" s="51">
        <f t="shared" si="13"/>
        <v>0.9609468323768913</v>
      </c>
      <c r="H234" s="52">
        <f t="shared" si="14"/>
        <v>616056832.6300637</v>
      </c>
      <c r="I234" s="52">
        <v>734649976</v>
      </c>
      <c r="J234" s="50">
        <f t="shared" si="15"/>
        <v>0.8058230194238791</v>
      </c>
      <c r="K234" s="32"/>
    </row>
    <row r="235" spans="1:11" ht="11.25">
      <c r="A235" s="47" t="s">
        <v>272</v>
      </c>
      <c r="B235" s="47" t="s">
        <v>58</v>
      </c>
      <c r="C235" s="47" t="s">
        <v>307</v>
      </c>
      <c r="D235" s="48">
        <v>0.95349</v>
      </c>
      <c r="E235" s="52">
        <v>212026564.2000003</v>
      </c>
      <c r="F235" s="53">
        <f t="shared" si="12"/>
        <v>222368943.77497435</v>
      </c>
      <c r="G235" s="51">
        <f t="shared" si="13"/>
        <v>0.947982158032386</v>
      </c>
      <c r="H235" s="52">
        <f t="shared" si="14"/>
        <v>223660922.73305932</v>
      </c>
      <c r="I235" s="52">
        <v>263100988</v>
      </c>
      <c r="J235" s="50">
        <f t="shared" si="15"/>
        <v>0.8058752109285134</v>
      </c>
      <c r="K235" s="32"/>
    </row>
    <row r="236" spans="1:11" ht="11.25">
      <c r="A236" s="47" t="s">
        <v>348</v>
      </c>
      <c r="B236" s="47" t="s">
        <v>118</v>
      </c>
      <c r="C236" s="47" t="s">
        <v>368</v>
      </c>
      <c r="D236" s="48">
        <v>0.958193</v>
      </c>
      <c r="E236" s="52">
        <v>196194911.8300001</v>
      </c>
      <c r="F236" s="53">
        <f t="shared" si="12"/>
        <v>204755108.6576505</v>
      </c>
      <c r="G236" s="51">
        <f t="shared" si="13"/>
        <v>0.952657991118445</v>
      </c>
      <c r="H236" s="52">
        <f t="shared" si="14"/>
        <v>205944750.01428607</v>
      </c>
      <c r="I236" s="52">
        <v>215690326</v>
      </c>
      <c r="J236" s="50">
        <f t="shared" si="15"/>
        <v>0.9096138684958921</v>
      </c>
      <c r="K236" s="32"/>
    </row>
    <row r="237" spans="1:11" ht="11.25">
      <c r="A237" s="47" t="s">
        <v>272</v>
      </c>
      <c r="B237" s="47" t="s">
        <v>65</v>
      </c>
      <c r="C237" s="47" t="s">
        <v>314</v>
      </c>
      <c r="D237" s="48">
        <v>0.972672</v>
      </c>
      <c r="E237" s="52">
        <v>174642104.01999986</v>
      </c>
      <c r="F237" s="53">
        <f t="shared" si="12"/>
        <v>179548814.0092445</v>
      </c>
      <c r="G237" s="51">
        <f t="shared" si="13"/>
        <v>0.9670533530689119</v>
      </c>
      <c r="H237" s="52">
        <f t="shared" si="14"/>
        <v>180592005.04892403</v>
      </c>
      <c r="I237" s="52">
        <v>196661000</v>
      </c>
      <c r="J237" s="50">
        <f t="shared" si="15"/>
        <v>0.8880362858929827</v>
      </c>
      <c r="K237" s="32"/>
    </row>
    <row r="238" spans="1:11" ht="11.25">
      <c r="A238" s="47" t="s">
        <v>348</v>
      </c>
      <c r="B238" s="47" t="s">
        <v>164</v>
      </c>
      <c r="C238" s="47" t="s">
        <v>413</v>
      </c>
      <c r="D238" s="48">
        <v>1.084504</v>
      </c>
      <c r="E238" s="52">
        <v>227478535.15999988</v>
      </c>
      <c r="F238" s="53">
        <f t="shared" si="12"/>
        <v>209753523.4171565</v>
      </c>
      <c r="G238" s="51">
        <f t="shared" si="13"/>
        <v>1.078239354701942</v>
      </c>
      <c r="H238" s="52">
        <f t="shared" si="14"/>
        <v>210972205.90958846</v>
      </c>
      <c r="I238" s="52">
        <v>257018070</v>
      </c>
      <c r="J238" s="50">
        <f t="shared" si="15"/>
        <v>0.8850682567182917</v>
      </c>
      <c r="K238" s="32"/>
    </row>
    <row r="239" spans="1:11" ht="11.25">
      <c r="A239" s="47" t="s">
        <v>421</v>
      </c>
      <c r="B239" s="47" t="s">
        <v>188</v>
      </c>
      <c r="C239" s="47" t="s">
        <v>438</v>
      </c>
      <c r="D239" s="48">
        <v>1.092059</v>
      </c>
      <c r="E239" s="52">
        <v>115211356.09</v>
      </c>
      <c r="F239" s="53">
        <f t="shared" si="12"/>
        <v>105499204.7957116</v>
      </c>
      <c r="G239" s="51">
        <f t="shared" si="13"/>
        <v>1.085750713189115</v>
      </c>
      <c r="H239" s="52">
        <f t="shared" si="14"/>
        <v>106112162.47935598</v>
      </c>
      <c r="I239" s="52">
        <v>231661162</v>
      </c>
      <c r="J239" s="50">
        <f t="shared" si="15"/>
        <v>0.497327023206419</v>
      </c>
      <c r="K239" s="32"/>
    </row>
    <row r="240" spans="1:11" ht="11.25">
      <c r="A240" s="47" t="s">
        <v>421</v>
      </c>
      <c r="B240" s="47" t="s">
        <v>180</v>
      </c>
      <c r="C240" s="47" t="s">
        <v>430</v>
      </c>
      <c r="D240" s="48">
        <v>1.112929</v>
      </c>
      <c r="E240" s="52">
        <v>131430939.28000009</v>
      </c>
      <c r="F240" s="53">
        <f t="shared" si="12"/>
        <v>118094630.72666818</v>
      </c>
      <c r="G240" s="51">
        <f t="shared" si="13"/>
        <v>1.1065001574812796</v>
      </c>
      <c r="H240" s="52">
        <f t="shared" si="14"/>
        <v>118780768.70696126</v>
      </c>
      <c r="I240" s="52">
        <v>140837554.6</v>
      </c>
      <c r="J240" s="50">
        <f t="shared" si="15"/>
        <v>0.9332094671288769</v>
      </c>
      <c r="K240" s="32"/>
    </row>
    <row r="241" spans="1:11" ht="11.25">
      <c r="A241" s="47" t="s">
        <v>348</v>
      </c>
      <c r="B241" s="47" t="s">
        <v>140</v>
      </c>
      <c r="C241" s="47" t="s">
        <v>390</v>
      </c>
      <c r="D241" s="48">
        <v>0.9636349999999999</v>
      </c>
      <c r="E241" s="52">
        <v>156375908.87</v>
      </c>
      <c r="F241" s="53">
        <f t="shared" si="12"/>
        <v>162277116.20063615</v>
      </c>
      <c r="G241" s="51">
        <f t="shared" si="13"/>
        <v>0.9580685553655919</v>
      </c>
      <c r="H241" s="52">
        <f t="shared" si="14"/>
        <v>163219957.48031634</v>
      </c>
      <c r="I241" s="52">
        <v>195237000</v>
      </c>
      <c r="J241" s="50">
        <f t="shared" si="15"/>
        <v>0.8009542702971261</v>
      </c>
      <c r="K241" s="32"/>
    </row>
    <row r="242" spans="1:11" ht="11.25">
      <c r="A242" s="47" t="s">
        <v>348</v>
      </c>
      <c r="B242" s="47" t="s">
        <v>155</v>
      </c>
      <c r="C242" s="47" t="s">
        <v>405</v>
      </c>
      <c r="D242" s="48">
        <v>0.9668709999999999</v>
      </c>
      <c r="E242" s="52">
        <v>135713706.84000003</v>
      </c>
      <c r="F242" s="53">
        <f t="shared" si="12"/>
        <v>140363819.8270504</v>
      </c>
      <c r="G242" s="51">
        <f t="shared" si="13"/>
        <v>0.9612858625878941</v>
      </c>
      <c r="H242" s="52">
        <f t="shared" si="14"/>
        <v>141179343.3377277</v>
      </c>
      <c r="I242" s="52">
        <v>156194940</v>
      </c>
      <c r="J242" s="50">
        <f t="shared" si="15"/>
        <v>0.8688739010367431</v>
      </c>
      <c r="K242" s="32"/>
    </row>
    <row r="243" spans="1:11" ht="11.25">
      <c r="A243" s="47" t="s">
        <v>463</v>
      </c>
      <c r="B243" s="47" t="s">
        <v>230</v>
      </c>
      <c r="C243" s="47" t="s">
        <v>480</v>
      </c>
      <c r="D243" s="48">
        <v>1.001272</v>
      </c>
      <c r="E243" s="52">
        <v>302409137.58999956</v>
      </c>
      <c r="F243" s="53">
        <f t="shared" si="12"/>
        <v>302024961.838541</v>
      </c>
      <c r="G243" s="51">
        <f t="shared" si="13"/>
        <v>0.9954881449594679</v>
      </c>
      <c r="H243" s="52">
        <f t="shared" si="14"/>
        <v>303779747.77621526</v>
      </c>
      <c r="I243" s="52">
        <v>351189409.93</v>
      </c>
      <c r="J243" s="50">
        <f t="shared" si="15"/>
        <v>0.861099819753325</v>
      </c>
      <c r="K243" s="32"/>
    </row>
    <row r="244" spans="1:11" ht="11.25">
      <c r="A244" s="47" t="s">
        <v>463</v>
      </c>
      <c r="B244" s="47" t="s">
        <v>246</v>
      </c>
      <c r="C244" s="47" t="s">
        <v>496</v>
      </c>
      <c r="D244" s="48">
        <v>0.9754259999999999</v>
      </c>
      <c r="E244" s="52">
        <v>81410218.67999987</v>
      </c>
      <c r="F244" s="53">
        <f t="shared" si="12"/>
        <v>83461194.06290163</v>
      </c>
      <c r="G244" s="51">
        <f t="shared" si="13"/>
        <v>0.9697914445677439</v>
      </c>
      <c r="H244" s="52">
        <f t="shared" si="14"/>
        <v>83946109.37848198</v>
      </c>
      <c r="I244" s="52">
        <v>94782286</v>
      </c>
      <c r="J244" s="50">
        <f t="shared" si="15"/>
        <v>0.8589180754724556</v>
      </c>
      <c r="K244" s="32"/>
    </row>
    <row r="245" spans="1:11" ht="11.25">
      <c r="A245" s="47" t="s">
        <v>421</v>
      </c>
      <c r="B245" s="47" t="s">
        <v>181</v>
      </c>
      <c r="C245" s="47" t="s">
        <v>431</v>
      </c>
      <c r="D245" s="48">
        <v>1.1112959999999998</v>
      </c>
      <c r="E245" s="52">
        <v>231415406.96999997</v>
      </c>
      <c r="F245" s="53">
        <f t="shared" si="12"/>
        <v>208239215.26757947</v>
      </c>
      <c r="G245" s="51">
        <f t="shared" si="13"/>
        <v>1.1048765905177382</v>
      </c>
      <c r="H245" s="52">
        <f t="shared" si="14"/>
        <v>209449099.5248258</v>
      </c>
      <c r="I245" s="52">
        <v>255549948</v>
      </c>
      <c r="J245" s="50">
        <f t="shared" si="15"/>
        <v>0.9055584193270897</v>
      </c>
      <c r="K245" s="32"/>
    </row>
    <row r="246" spans="1:11" ht="11.25">
      <c r="A246" s="47" t="s">
        <v>272</v>
      </c>
      <c r="B246" s="47" t="s">
        <v>74</v>
      </c>
      <c r="C246" s="47" t="s">
        <v>323</v>
      </c>
      <c r="D246" s="48">
        <v>0.963318</v>
      </c>
      <c r="E246" s="52">
        <v>39092188.21</v>
      </c>
      <c r="F246" s="53">
        <f t="shared" si="12"/>
        <v>40580772.09187413</v>
      </c>
      <c r="G246" s="51">
        <f t="shared" si="13"/>
        <v>0.9577533865184135</v>
      </c>
      <c r="H246" s="52">
        <f t="shared" si="14"/>
        <v>40816549.187162206</v>
      </c>
      <c r="I246" s="52">
        <v>64325382</v>
      </c>
      <c r="J246" s="50">
        <f t="shared" si="15"/>
        <v>0.6077257063160543</v>
      </c>
      <c r="K246" s="32"/>
    </row>
    <row r="247" spans="1:11" ht="11.25">
      <c r="A247" s="47" t="s">
        <v>272</v>
      </c>
      <c r="B247" s="47" t="s">
        <v>35</v>
      </c>
      <c r="C247" s="47" t="s">
        <v>284</v>
      </c>
      <c r="D247" s="48">
        <v>0.962325</v>
      </c>
      <c r="E247" s="52">
        <v>239851462.6699999</v>
      </c>
      <c r="F247" s="53">
        <f t="shared" si="12"/>
        <v>249241641.51404142</v>
      </c>
      <c r="G247" s="51">
        <f t="shared" si="13"/>
        <v>0.9567661225901855</v>
      </c>
      <c r="H247" s="52">
        <f t="shared" si="14"/>
        <v>250689752.70640534</v>
      </c>
      <c r="I247" s="52">
        <v>277320222</v>
      </c>
      <c r="J247" s="50">
        <f t="shared" si="15"/>
        <v>0.8648899129685533</v>
      </c>
      <c r="K247" s="32"/>
    </row>
    <row r="248" spans="1:11" ht="11.25">
      <c r="A248" s="47" t="s">
        <v>348</v>
      </c>
      <c r="B248" s="47" t="s">
        <v>136</v>
      </c>
      <c r="C248" s="47" t="s">
        <v>386</v>
      </c>
      <c r="D248" s="48">
        <v>0.961163</v>
      </c>
      <c r="E248" s="52">
        <v>292305059.92000014</v>
      </c>
      <c r="F248" s="53">
        <f t="shared" si="12"/>
        <v>304116013.5377664</v>
      </c>
      <c r="G248" s="51">
        <f t="shared" si="13"/>
        <v>0.955610834891695</v>
      </c>
      <c r="H248" s="52">
        <f t="shared" si="14"/>
        <v>305882948.63057804</v>
      </c>
      <c r="I248" s="52">
        <v>323272000</v>
      </c>
      <c r="J248" s="50">
        <f t="shared" si="15"/>
        <v>0.9042077876215698</v>
      </c>
      <c r="K248" s="32"/>
    </row>
    <row r="249" spans="1:11" ht="11.25">
      <c r="A249" s="47" t="s">
        <v>348</v>
      </c>
      <c r="B249" s="47" t="s">
        <v>115</v>
      </c>
      <c r="C249" s="47" t="s">
        <v>365</v>
      </c>
      <c r="D249" s="48">
        <v>0.960034</v>
      </c>
      <c r="E249" s="52">
        <v>68450259.90999998</v>
      </c>
      <c r="F249" s="53">
        <f t="shared" si="12"/>
        <v>71299828.87064414</v>
      </c>
      <c r="G249" s="51">
        <f t="shared" si="13"/>
        <v>0.954488356568463</v>
      </c>
      <c r="H249" s="52">
        <f t="shared" si="14"/>
        <v>71714085.81251794</v>
      </c>
      <c r="I249" s="52">
        <v>170643273</v>
      </c>
      <c r="J249" s="50">
        <f t="shared" si="15"/>
        <v>0.4011307255575201</v>
      </c>
      <c r="K249" s="32"/>
    </row>
    <row r="250" spans="1:11" ht="11.25">
      <c r="A250" s="47" t="s">
        <v>272</v>
      </c>
      <c r="B250" s="47" t="s">
        <v>55</v>
      </c>
      <c r="C250" s="47" t="s">
        <v>304</v>
      </c>
      <c r="D250" s="48">
        <v>0.965027</v>
      </c>
      <c r="E250" s="52">
        <v>217389523.01999986</v>
      </c>
      <c r="F250" s="53">
        <f t="shared" si="12"/>
        <v>225267814.28913376</v>
      </c>
      <c r="G250" s="51">
        <f t="shared" si="13"/>
        <v>0.959452514467398</v>
      </c>
      <c r="H250" s="52">
        <f t="shared" si="14"/>
        <v>226576635.88559672</v>
      </c>
      <c r="I250" s="52">
        <v>238969000</v>
      </c>
      <c r="J250" s="50">
        <f t="shared" si="15"/>
        <v>0.9096975884738182</v>
      </c>
      <c r="K250" s="32"/>
    </row>
    <row r="251" spans="1:11" ht="11.25">
      <c r="A251" s="47" t="s">
        <v>348</v>
      </c>
      <c r="B251" s="47" t="s">
        <v>126</v>
      </c>
      <c r="C251" s="47" t="s">
        <v>376</v>
      </c>
      <c r="D251" s="48">
        <v>0.9490379999999999</v>
      </c>
      <c r="E251" s="52">
        <v>122632357.16999993</v>
      </c>
      <c r="F251" s="53">
        <f t="shared" si="12"/>
        <v>129217541.52099277</v>
      </c>
      <c r="G251" s="51">
        <f t="shared" si="13"/>
        <v>0.943555875042989</v>
      </c>
      <c r="H251" s="52">
        <f t="shared" si="14"/>
        <v>129968304.3830475</v>
      </c>
      <c r="I251" s="52">
        <v>163036893</v>
      </c>
      <c r="J251" s="50">
        <f t="shared" si="15"/>
        <v>0.7521755040437377</v>
      </c>
      <c r="K251" s="32"/>
    </row>
    <row r="252" spans="1:11" ht="11.25">
      <c r="A252" s="47" t="s">
        <v>463</v>
      </c>
      <c r="B252" s="47" t="s">
        <v>247</v>
      </c>
      <c r="C252" s="47" t="s">
        <v>497</v>
      </c>
      <c r="D252" s="48">
        <v>0.959343</v>
      </c>
      <c r="E252" s="52">
        <v>90510013.62000017</v>
      </c>
      <c r="F252" s="53">
        <f t="shared" si="12"/>
        <v>94345832.11635481</v>
      </c>
      <c r="G252" s="51">
        <f t="shared" si="13"/>
        <v>0.9538013481350232</v>
      </c>
      <c r="H252" s="52">
        <f t="shared" si="14"/>
        <v>94893987.93257658</v>
      </c>
      <c r="I252" s="52">
        <v>106647989</v>
      </c>
      <c r="J252" s="50">
        <f t="shared" si="15"/>
        <v>0.8486799842048608</v>
      </c>
      <c r="K252" s="32"/>
    </row>
    <row r="253" spans="1:11" ht="11.25">
      <c r="A253" s="47" t="s">
        <v>272</v>
      </c>
      <c r="B253" s="47" t="s">
        <v>77</v>
      </c>
      <c r="C253" s="47" t="s">
        <v>326</v>
      </c>
      <c r="D253" s="48">
        <v>0.9629399999999999</v>
      </c>
      <c r="E253" s="52">
        <v>230479862.91000012</v>
      </c>
      <c r="F253" s="53">
        <f t="shared" si="12"/>
        <v>239350180.603153</v>
      </c>
      <c r="G253" s="51">
        <f t="shared" si="13"/>
        <v>0.9573775700381816</v>
      </c>
      <c r="H253" s="52">
        <f t="shared" si="14"/>
        <v>240740821.72283214</v>
      </c>
      <c r="I253" s="52">
        <v>292453095</v>
      </c>
      <c r="J253" s="50">
        <f t="shared" si="15"/>
        <v>0.7880917208621099</v>
      </c>
      <c r="K253" s="32"/>
    </row>
    <row r="254" spans="1:11" ht="11.25">
      <c r="A254" s="47" t="s">
        <v>272</v>
      </c>
      <c r="B254" s="47" t="s">
        <v>92</v>
      </c>
      <c r="C254" s="47" t="s">
        <v>341</v>
      </c>
      <c r="D254" s="48">
        <v>0.9640799999999999</v>
      </c>
      <c r="E254" s="52">
        <v>154370030.13</v>
      </c>
      <c r="F254" s="53">
        <f t="shared" si="12"/>
        <v>160121597.9275579</v>
      </c>
      <c r="G254" s="51">
        <f t="shared" si="13"/>
        <v>0.958510984819833</v>
      </c>
      <c r="H254" s="52">
        <f t="shared" si="14"/>
        <v>161051915.49684352</v>
      </c>
      <c r="I254" s="52">
        <v>198110347</v>
      </c>
      <c r="J254" s="50">
        <f t="shared" si="15"/>
        <v>0.7792123554758096</v>
      </c>
      <c r="K254" s="32"/>
    </row>
    <row r="255" spans="4:8" ht="11.25">
      <c r="D255" s="31"/>
      <c r="E255" s="27"/>
      <c r="F255" s="27"/>
      <c r="G255" s="29"/>
      <c r="H255" s="27"/>
    </row>
    <row r="256" spans="2:8" ht="11.25">
      <c r="B256" s="33" t="s">
        <v>4</v>
      </c>
      <c r="D256" s="31"/>
      <c r="E256" s="27"/>
      <c r="F256" s="27"/>
      <c r="G256" s="29"/>
      <c r="H256" s="27"/>
    </row>
    <row r="257" spans="2:8" ht="11.25">
      <c r="B257" s="33" t="s">
        <v>539</v>
      </c>
      <c r="D257" s="31"/>
      <c r="E257" s="27"/>
      <c r="F257" s="27"/>
      <c r="G257" s="29"/>
      <c r="H257" s="27"/>
    </row>
    <row r="258" spans="2:8" ht="11.25">
      <c r="B258" s="34" t="s">
        <v>540</v>
      </c>
      <c r="D258" s="31"/>
      <c r="E258" s="27"/>
      <c r="F258" s="27"/>
      <c r="G258" s="29"/>
      <c r="H258" s="27"/>
    </row>
    <row r="259" spans="4:8" ht="11.25">
      <c r="D259" s="31"/>
      <c r="E259" s="27"/>
      <c r="F259" s="27"/>
      <c r="G259" s="29"/>
      <c r="H259" s="27"/>
    </row>
    <row r="260" spans="2:8" ht="11.25">
      <c r="B260" s="27" t="s">
        <v>541</v>
      </c>
      <c r="D260" s="31"/>
      <c r="E260" s="27"/>
      <c r="F260" s="27"/>
      <c r="G260" s="29"/>
      <c r="H260" s="27"/>
    </row>
    <row r="261" spans="2:8" ht="11.25">
      <c r="B261" s="35" t="s">
        <v>542</v>
      </c>
      <c r="D261" s="31"/>
      <c r="E261" s="27"/>
      <c r="F261" s="27"/>
      <c r="G261" s="29"/>
      <c r="H261" s="27"/>
    </row>
    <row r="262" spans="2:8" ht="11.25">
      <c r="B262" s="35" t="s">
        <v>543</v>
      </c>
      <c r="D262" s="31"/>
      <c r="E262" s="27"/>
      <c r="F262" s="27"/>
      <c r="G262" s="29"/>
      <c r="H262" s="27"/>
    </row>
    <row r="263" spans="2:8" ht="11.25">
      <c r="B263" s="35" t="s">
        <v>544</v>
      </c>
      <c r="D263" s="31"/>
      <c r="E263" s="27"/>
      <c r="F263" s="27"/>
      <c r="G263" s="29"/>
      <c r="H263" s="27"/>
    </row>
    <row r="264" spans="2:8" ht="11.25">
      <c r="B264" s="35" t="s">
        <v>545</v>
      </c>
      <c r="D264" s="31"/>
      <c r="E264" s="27"/>
      <c r="F264" s="27"/>
      <c r="G264" s="29"/>
      <c r="H264" s="27"/>
    </row>
    <row r="265" spans="2:8" ht="11.25">
      <c r="B265" s="35" t="s">
        <v>546</v>
      </c>
      <c r="D265" s="31"/>
      <c r="E265" s="27"/>
      <c r="F265" s="27"/>
      <c r="G265" s="29"/>
      <c r="H265" s="27"/>
    </row>
    <row r="266" spans="2:8" ht="11.25">
      <c r="B266" s="35" t="s">
        <v>547</v>
      </c>
      <c r="D266" s="31"/>
      <c r="E266" s="27"/>
      <c r="F266" s="27"/>
      <c r="G266" s="29"/>
      <c r="H266" s="27"/>
    </row>
    <row r="267" spans="2:7" ht="11.25">
      <c r="B267" s="36" t="s">
        <v>548</v>
      </c>
      <c r="F267" s="27"/>
      <c r="G267" s="27"/>
    </row>
    <row r="268" spans="6:7" ht="11.25">
      <c r="F268" s="27"/>
      <c r="G268" s="27"/>
    </row>
    <row r="269" spans="6:7" ht="11.25">
      <c r="F269" s="27"/>
      <c r="G269" s="27"/>
    </row>
    <row r="270" spans="6:7" ht="11.25">
      <c r="F270" s="27"/>
      <c r="G270" s="27"/>
    </row>
    <row r="271" spans="6:7" ht="11.25">
      <c r="F271" s="27"/>
      <c r="G271" s="27"/>
    </row>
    <row r="272" spans="6:7" ht="11.25">
      <c r="F272" s="27"/>
      <c r="G272" s="27"/>
    </row>
  </sheetData>
  <hyperlinks>
    <hyperlink ref="A1" location="Contents!A1" display="Index"/>
    <hyperlink ref="B258" r:id="rId1" display="http://www.dh.gov.uk/en/Publicationsandstatistics/Publications/PublicationsPolicyAndGuidance/DH_124949 "/>
  </hyperlinks>
  <printOptions/>
  <pageMargins left="0.75" right="0.75" top="1" bottom="1" header="0.5" footer="0.5"/>
  <pageSetup fitToHeight="101" fitToWidth="1" horizontalDpi="600" verticalDpi="600" orientation="landscape" paperSize="9" scale="90" r:id="rId2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David Hubbard</cp:lastModifiedBy>
  <cp:lastPrinted>2012-11-01T10:15:17Z</cp:lastPrinted>
  <dcterms:created xsi:type="dcterms:W3CDTF">2009-03-18T11:16:33Z</dcterms:created>
  <dcterms:modified xsi:type="dcterms:W3CDTF">2012-11-05T09:12:56Z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