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8795" windowHeight="11505" activeTab="0"/>
  </bookViews>
  <sheets>
    <sheet name="Tables 1 and 2" sheetId="1" r:id="rId1"/>
    <sheet name="Tables 3 and 4" sheetId="2" r:id="rId2"/>
    <sheet name="Table 5" sheetId="3" r:id="rId3"/>
  </sheets>
  <definedNames>
    <definedName name="stpa_17" localSheetId="1">'Tables 3 and 4'!$A$1</definedName>
  </definedNames>
  <calcPr fullCalcOnLoad="1"/>
</workbook>
</file>

<file path=xl/sharedStrings.xml><?xml version="1.0" encoding="utf-8"?>
<sst xmlns="http://schemas.openxmlformats.org/spreadsheetml/2006/main" count="106" uniqueCount="59">
  <si>
    <t>Financial Year</t>
  </si>
  <si>
    <t>Number of offenders on HDC</t>
  </si>
  <si>
    <t>Number of offenders who reoffended whilst on HDC</t>
  </si>
  <si>
    <t>Proven reoffending rates</t>
  </si>
  <si>
    <t>2003/04</t>
  </si>
  <si>
    <t>2004/05</t>
  </si>
  <si>
    <t>2005/06</t>
  </si>
  <si>
    <t>2006/07</t>
  </si>
  <si>
    <t>2007/08</t>
  </si>
  <si>
    <t>2008/09</t>
  </si>
  <si>
    <t>Offence Category</t>
  </si>
  <si>
    <t>Number</t>
  </si>
  <si>
    <t>Violence against the person</t>
  </si>
  <si>
    <t>Sexual offences</t>
  </si>
  <si>
    <t>Burglary</t>
  </si>
  <si>
    <t>Robbery</t>
  </si>
  <si>
    <t>Theft and handling stolen goods</t>
  </si>
  <si>
    <t>Criminal damage</t>
  </si>
  <si>
    <t>Drug offences</t>
  </si>
  <si>
    <t>Fraud and forgery</t>
  </si>
  <si>
    <t>Indictable motoring offences</t>
  </si>
  <si>
    <t>Other indictable offences</t>
  </si>
  <si>
    <t>Summary motoring offences</t>
  </si>
  <si>
    <t>Summary offences excluding motoring</t>
  </si>
  <si>
    <t>All offences</t>
  </si>
  <si>
    <t>Percentage</t>
  </si>
  <si>
    <t>All offences (100%)</t>
  </si>
  <si>
    <r>
      <t>1</t>
    </r>
    <r>
      <rPr>
        <sz val="8"/>
        <rFont val="Arial"/>
        <family val="2"/>
      </rPr>
      <t xml:space="preserve"> The total number offences committed whilst on HDC that resulted in a conviction or caution within nine months of the end of the quarter. Breach offences have been excluded.</t>
    </r>
  </si>
  <si>
    <t>Offence</t>
  </si>
  <si>
    <r>
      <t>2008</t>
    </r>
    <r>
      <rPr>
        <vertAlign val="superscript"/>
        <sz val="10"/>
        <rFont val="Arial"/>
        <family val="2"/>
      </rPr>
      <t>(3)</t>
    </r>
  </si>
  <si>
    <r>
      <t>Indecent assault on a female aged 16 years and over</t>
    </r>
    <r>
      <rPr>
        <vertAlign val="superscript"/>
        <sz val="10"/>
        <rFont val="Arial"/>
        <family val="2"/>
      </rPr>
      <t>(4)</t>
    </r>
  </si>
  <si>
    <r>
      <t>Assault on a female by penetration</t>
    </r>
    <r>
      <rPr>
        <vertAlign val="superscript"/>
        <sz val="10"/>
        <rFont val="Arial"/>
        <family val="2"/>
      </rPr>
      <t>(5)</t>
    </r>
  </si>
  <si>
    <t>*</t>
  </si>
  <si>
    <r>
      <t>Sexual assault on a female</t>
    </r>
    <r>
      <rPr>
        <vertAlign val="superscript"/>
        <sz val="10"/>
        <rFont val="Arial"/>
        <family val="2"/>
      </rPr>
      <t>(6)</t>
    </r>
  </si>
  <si>
    <t>* = Not available</t>
  </si>
  <si>
    <t>(1) The figures given in the table on court proceedings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</si>
  <si>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(2)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</si>
  <si>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(3) Excludes data for Cardiff magistrates' court for April, July and August 2008.</t>
  </si>
  <si>
    <t>(4) Sexual Offences Act 1956, section 14</t>
  </si>
  <si>
    <t>(5) Sexual Offences Act 2003, section 2</t>
  </si>
  <si>
    <t>(6) Sexual Offences Act 2003, section 3</t>
  </si>
  <si>
    <t>Table 3: Proven re-offending rates while on HDC, England and Wales, 2003/04 to 2008/09</t>
  </si>
  <si>
    <t>Table 4: Proven re-offences committed while on Home Detention Curfew by offence category in England and Wales, 2003/04 to 2008/09</t>
  </si>
  <si>
    <r>
      <t>Table 5: Adult male offenders found guilty at all courts of sexual assault on a female, by offence type, England and Wales, 2002-2011</t>
    </r>
    <r>
      <rPr>
        <b/>
        <vertAlign val="superscript"/>
        <sz val="10"/>
        <rFont val="Arial"/>
        <family val="2"/>
      </rPr>
      <t>(1)(2)</t>
    </r>
  </si>
  <si>
    <r>
      <t>Table 1:  Home Detention Curfew release</t>
    </r>
    <r>
      <rPr>
        <b/>
        <vertAlign val="superscript"/>
        <sz val="10"/>
        <rFont val="Arial"/>
        <family val="2"/>
      </rPr>
      <t>(1)</t>
    </r>
    <r>
      <rPr>
        <b/>
        <sz val="10"/>
        <rFont val="Arial"/>
        <family val="2"/>
      </rPr>
      <t>, 2001 to 2011, England and Wales</t>
    </r>
  </si>
  <si>
    <t>Releases on HDC</t>
  </si>
  <si>
    <r>
      <t xml:space="preserve">Table 2:  Home Detention Curfew release by Offence Group </t>
    </r>
    <r>
      <rPr>
        <b/>
        <vertAlign val="superscript"/>
        <sz val="10"/>
        <rFont val="Arial"/>
        <family val="2"/>
      </rPr>
      <t>(2)</t>
    </r>
    <r>
      <rPr>
        <b/>
        <sz val="10"/>
        <rFont val="Arial"/>
        <family val="2"/>
      </rPr>
      <t>, 2001 to 2011, England and Wales</t>
    </r>
  </si>
  <si>
    <t>Releases</t>
  </si>
  <si>
    <t>%</t>
  </si>
  <si>
    <t>Theft &amp; Handling</t>
  </si>
  <si>
    <t>Fraud &amp; Forgery</t>
  </si>
  <si>
    <t>Motoring offences</t>
  </si>
  <si>
    <t>Other offences</t>
  </si>
  <si>
    <t>Offence not recorded</t>
  </si>
  <si>
    <t>Total</t>
  </si>
  <si>
    <t>1) These statistics are based on information recorded on the central prison IT system at 29 Feburary 2012.</t>
  </si>
  <si>
    <t>2) Scaling has been applied to 2001 to 2004 data therefore individual group figures are not to whole numbers</t>
  </si>
  <si>
    <r>
      <t>Source</t>
    </r>
    <r>
      <rPr>
        <sz val="10"/>
        <rFont val="Arial"/>
        <family val="0"/>
      </rPr>
      <t>: Ministry of Justice (JSAS/FOI 81795)</t>
    </r>
  </si>
  <si>
    <r>
      <t>Source</t>
    </r>
    <r>
      <rPr>
        <sz val="8"/>
        <rFont val="Arial"/>
        <family val="2"/>
      </rPr>
      <t>: Ministry of Justice (JSAS/FOI 81795)</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</si>
</sst>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0.0%"/>
    <numFmt numFmtId="167" formatCode="#,##0.0"/>
    <numFmt numFmtId="168" formatCode="_-* #,##0.0_-;\-* #,##0.0_-;_-* &quot;-&quot;??_-;_-@_-"/>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 numFmtId="174" formatCode="0.00000"/>
    <numFmt numFmtId="175" formatCode="0.0000"/>
    <numFmt numFmtId="176" formatCode="0.000"/>
    <numFmt numFmtId="177" formatCode="0.0000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
    <numFmt numFmtId="187" formatCode="####.0"/>
    <numFmt numFmtId="188" formatCode="####.0%"/>
  </numFmts>
  <fonts count="15">
    <font>
      <sz val="10"/>
      <name val="Arial"/>
      <family val="0"/>
    </font>
    <font>
      <u val="single"/>
      <sz val="10"/>
      <color indexed="36"/>
      <name val="Arial"/>
      <family val="0"/>
    </font>
    <font>
      <u val="single"/>
      <sz val="10"/>
      <color indexed="12"/>
      <name val="Arial"/>
      <family val="0"/>
    </font>
    <font>
      <sz val="8"/>
      <name val="Arial"/>
      <family val="0"/>
    </font>
    <font>
      <sz val="12"/>
      <name val="Arial"/>
      <family val="2"/>
    </font>
    <font>
      <b/>
      <sz val="10"/>
      <name val="Arial"/>
      <family val="2"/>
    </font>
    <font>
      <vertAlign val="superscript"/>
      <sz val="8"/>
      <name val="Arial"/>
      <family val="2"/>
    </font>
    <font>
      <i/>
      <sz val="10"/>
      <name val="Arial"/>
      <family val="2"/>
    </font>
    <font>
      <b/>
      <vertAlign val="superscript"/>
      <sz val="10"/>
      <name val="Arial"/>
      <family val="2"/>
    </font>
    <font>
      <vertAlign val="superscript"/>
      <sz val="10"/>
      <name val="Arial"/>
      <family val="2"/>
    </font>
    <font>
      <b/>
      <sz val="11"/>
      <name val="Arial"/>
      <family val="2"/>
    </font>
    <font>
      <sz val="10"/>
      <name val="Arial Bold"/>
      <family val="0"/>
    </font>
    <font>
      <b/>
      <sz val="9"/>
      <name val="Arial"/>
      <family val="2"/>
    </font>
    <font>
      <sz val="9"/>
      <name val="Arial"/>
      <family val="2"/>
    </font>
    <font>
      <b/>
      <sz val="8"/>
      <name val="Arial"/>
      <family val="2"/>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style="medium"/>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4" fillId="0" borderId="0" xfId="0" applyFont="1" applyAlignment="1">
      <alignment/>
    </xf>
    <xf numFmtId="0" fontId="5" fillId="2" borderId="0" xfId="0" applyFont="1" applyFill="1" applyAlignment="1">
      <alignment horizontal="left" vertical="top"/>
    </xf>
    <xf numFmtId="0" fontId="0" fillId="2" borderId="0" xfId="0" applyFill="1" applyAlignment="1">
      <alignment/>
    </xf>
    <xf numFmtId="0" fontId="0" fillId="2" borderId="1" xfId="0" applyFont="1" applyFill="1" applyBorder="1" applyAlignment="1">
      <alignment horizontal="center" vertical="center" wrapText="1"/>
    </xf>
    <xf numFmtId="0" fontId="0" fillId="2" borderId="2" xfId="0" applyFont="1" applyFill="1" applyBorder="1" applyAlignment="1">
      <alignment horizontal="center"/>
    </xf>
    <xf numFmtId="3" fontId="0" fillId="2" borderId="2" xfId="0" applyNumberFormat="1" applyFont="1" applyFill="1" applyBorder="1" applyAlignment="1">
      <alignment/>
    </xf>
    <xf numFmtId="166" fontId="0" fillId="2" borderId="0" xfId="0" applyNumberFormat="1" applyFill="1" applyBorder="1" applyAlignment="1">
      <alignment/>
    </xf>
    <xf numFmtId="0" fontId="0" fillId="2" borderId="0" xfId="0" applyFont="1" applyFill="1" applyBorder="1" applyAlignment="1">
      <alignment horizontal="center"/>
    </xf>
    <xf numFmtId="3" fontId="0" fillId="2" borderId="0" xfId="0" applyNumberFormat="1" applyFont="1" applyFill="1" applyBorder="1" applyAlignment="1">
      <alignment/>
    </xf>
    <xf numFmtId="0" fontId="0" fillId="2" borderId="3" xfId="0" applyFont="1" applyFill="1" applyBorder="1" applyAlignment="1">
      <alignment horizontal="center"/>
    </xf>
    <xf numFmtId="3" fontId="0" fillId="2" borderId="3" xfId="0" applyNumberFormat="1" applyFont="1" applyFill="1" applyBorder="1" applyAlignment="1">
      <alignment/>
    </xf>
    <xf numFmtId="166" fontId="0" fillId="2" borderId="3" xfId="0" applyNumberFormat="1" applyFill="1" applyBorder="1" applyAlignment="1">
      <alignment/>
    </xf>
    <xf numFmtId="0" fontId="3" fillId="2" borderId="0" xfId="0" applyFont="1" applyFill="1" applyAlignment="1">
      <alignment/>
    </xf>
    <xf numFmtId="0" fontId="5" fillId="2" borderId="4" xfId="0" applyFont="1" applyFill="1" applyBorder="1" applyAlignment="1">
      <alignment/>
    </xf>
    <xf numFmtId="0" fontId="5" fillId="2" borderId="4" xfId="0" applyFont="1" applyFill="1" applyBorder="1" applyAlignment="1">
      <alignment horizontal="right"/>
    </xf>
    <xf numFmtId="0" fontId="5" fillId="2" borderId="4" xfId="0" applyFont="1" applyFill="1" applyBorder="1" applyAlignment="1">
      <alignment horizontal="right"/>
    </xf>
    <xf numFmtId="0" fontId="0" fillId="2" borderId="0" xfId="0" applyFont="1" applyFill="1" applyBorder="1" applyAlignment="1">
      <alignment/>
    </xf>
    <xf numFmtId="0" fontId="0" fillId="2" borderId="4" xfId="0" applyFont="1" applyFill="1" applyBorder="1" applyAlignment="1">
      <alignment/>
    </xf>
    <xf numFmtId="3" fontId="0" fillId="2" borderId="0" xfId="0" applyNumberFormat="1" applyFont="1" applyFill="1" applyAlignment="1">
      <alignment/>
    </xf>
    <xf numFmtId="3" fontId="0" fillId="2" borderId="0" xfId="0" applyNumberFormat="1" applyFont="1" applyFill="1" applyBorder="1" applyAlignment="1">
      <alignment/>
    </xf>
    <xf numFmtId="0" fontId="5" fillId="2" borderId="5" xfId="0" applyFont="1" applyFill="1" applyBorder="1" applyAlignment="1">
      <alignment/>
    </xf>
    <xf numFmtId="3" fontId="5" fillId="2" borderId="5" xfId="0" applyNumberFormat="1" applyFont="1" applyFill="1" applyBorder="1" applyAlignment="1">
      <alignment/>
    </xf>
    <xf numFmtId="3" fontId="5" fillId="2" borderId="0" xfId="0" applyNumberFormat="1" applyFont="1" applyFill="1" applyBorder="1" applyAlignment="1">
      <alignment/>
    </xf>
    <xf numFmtId="3" fontId="5" fillId="2" borderId="0" xfId="0" applyNumberFormat="1" applyFont="1" applyFill="1" applyBorder="1" applyAlignment="1">
      <alignment/>
    </xf>
    <xf numFmtId="0" fontId="0" fillId="2" borderId="0" xfId="0" applyFont="1" applyFill="1" applyAlignment="1">
      <alignment/>
    </xf>
    <xf numFmtId="166" fontId="0" fillId="2" borderId="0" xfId="0" applyNumberFormat="1" applyFont="1" applyFill="1" applyAlignment="1">
      <alignment/>
    </xf>
    <xf numFmtId="166" fontId="7" fillId="2" borderId="0" xfId="0" applyNumberFormat="1" applyFont="1" applyFill="1" applyAlignment="1">
      <alignment/>
    </xf>
    <xf numFmtId="0" fontId="5" fillId="2" borderId="3" xfId="0" applyFont="1" applyFill="1" applyBorder="1" applyAlignment="1">
      <alignment/>
    </xf>
    <xf numFmtId="166" fontId="0" fillId="2" borderId="3" xfId="0" applyNumberFormat="1" applyFont="1" applyFill="1" applyBorder="1" applyAlignment="1">
      <alignment/>
    </xf>
    <xf numFmtId="0" fontId="0" fillId="2" borderId="0" xfId="0" applyFill="1" applyBorder="1" applyAlignment="1">
      <alignment/>
    </xf>
    <xf numFmtId="0" fontId="5" fillId="0" borderId="0" xfId="0" applyFont="1" applyAlignment="1">
      <alignment/>
    </xf>
    <xf numFmtId="0" fontId="0" fillId="0" borderId="0" xfId="0" applyFont="1" applyBorder="1" applyAlignment="1">
      <alignment horizontal="left"/>
    </xf>
    <xf numFmtId="0" fontId="0" fillId="0" borderId="0" xfId="0" applyFont="1" applyBorder="1" applyAlignment="1">
      <alignment horizontal="right"/>
    </xf>
    <xf numFmtId="0" fontId="0" fillId="0" borderId="5" xfId="0" applyFont="1" applyBorder="1" applyAlignment="1">
      <alignment horizontal="center"/>
    </xf>
    <xf numFmtId="0" fontId="0" fillId="0" borderId="0" xfId="0" applyFont="1" applyAlignment="1">
      <alignment/>
    </xf>
    <xf numFmtId="3" fontId="0" fillId="0" borderId="0" xfId="0" applyNumberFormat="1" applyFont="1" applyBorder="1" applyAlignment="1">
      <alignment horizontal="right"/>
    </xf>
    <xf numFmtId="0" fontId="3" fillId="0" borderId="0" xfId="0" applyFont="1" applyBorder="1" applyAlignment="1">
      <alignment horizontal="left"/>
    </xf>
    <xf numFmtId="0" fontId="3" fillId="0" borderId="0" xfId="0" applyFont="1" applyBorder="1" applyAlignment="1">
      <alignment horizontal="right"/>
    </xf>
    <xf numFmtId="0" fontId="3" fillId="0" borderId="0" xfId="0" applyNumberFormat="1" applyFont="1" applyAlignment="1">
      <alignment horizontal="left" wrapText="1"/>
    </xf>
    <xf numFmtId="0" fontId="3" fillId="0" borderId="0" xfId="0" applyFont="1" applyAlignment="1">
      <alignment horizontal="left"/>
    </xf>
    <xf numFmtId="0" fontId="5" fillId="2" borderId="0" xfId="0" applyFont="1" applyFill="1" applyAlignment="1">
      <alignment/>
    </xf>
    <xf numFmtId="49" fontId="0" fillId="2" borderId="1" xfId="0" applyNumberFormat="1" applyFont="1" applyFill="1" applyBorder="1" applyAlignment="1">
      <alignment horizontal="right" vertical="center" wrapText="1"/>
    </xf>
    <xf numFmtId="0" fontId="5" fillId="0" borderId="0" xfId="0" applyFont="1" applyFill="1" applyAlignment="1">
      <alignment/>
    </xf>
    <xf numFmtId="0" fontId="10" fillId="0" borderId="0" xfId="0" applyFont="1" applyFill="1" applyAlignment="1">
      <alignment/>
    </xf>
    <xf numFmtId="0" fontId="0" fillId="0" borderId="0" xfId="0" applyFont="1" applyFill="1" applyAlignment="1">
      <alignment/>
    </xf>
    <xf numFmtId="0" fontId="11" fillId="0" borderId="6" xfId="0" applyFont="1" applyFill="1" applyBorder="1" applyAlignment="1">
      <alignment horizontal="right" vertical="center"/>
    </xf>
    <xf numFmtId="0" fontId="11" fillId="0" borderId="1" xfId="0" applyFont="1" applyFill="1" applyBorder="1" applyAlignment="1">
      <alignment horizontal="right" vertical="center"/>
    </xf>
    <xf numFmtId="0" fontId="0" fillId="0" borderId="7" xfId="0" applyFont="1" applyFill="1" applyBorder="1" applyAlignment="1">
      <alignment/>
    </xf>
    <xf numFmtId="3" fontId="0" fillId="0" borderId="0" xfId="0" applyNumberFormat="1" applyFont="1" applyFill="1" applyAlignment="1">
      <alignment/>
    </xf>
    <xf numFmtId="0" fontId="0" fillId="0" borderId="8" xfId="0" applyFont="1" applyFill="1" applyBorder="1" applyAlignment="1">
      <alignment/>
    </xf>
    <xf numFmtId="0" fontId="0" fillId="0" borderId="9" xfId="0" applyFont="1" applyFill="1" applyBorder="1" applyAlignment="1">
      <alignment/>
    </xf>
    <xf numFmtId="0" fontId="5" fillId="0" borderId="5" xfId="0" applyFont="1" applyFill="1" applyBorder="1" applyAlignment="1">
      <alignment horizontal="right"/>
    </xf>
    <xf numFmtId="0" fontId="0" fillId="0" borderId="7" xfId="0" applyFont="1" applyFill="1" applyBorder="1" applyAlignment="1">
      <alignment/>
    </xf>
    <xf numFmtId="166" fontId="0" fillId="0" borderId="0" xfId="22" applyNumberFormat="1" applyFont="1" applyFill="1" applyAlignment="1">
      <alignment/>
    </xf>
    <xf numFmtId="0" fontId="5" fillId="0" borderId="7" xfId="0" applyFont="1" applyFill="1" applyBorder="1" applyAlignment="1">
      <alignment/>
    </xf>
    <xf numFmtId="0" fontId="0" fillId="0" borderId="3" xfId="0" applyFont="1" applyFill="1" applyBorder="1" applyAlignment="1">
      <alignment/>
    </xf>
    <xf numFmtId="0" fontId="0" fillId="0" borderId="3" xfId="0" applyBorder="1" applyAlignment="1">
      <alignment/>
    </xf>
    <xf numFmtId="0" fontId="3" fillId="0" borderId="3" xfId="0" applyFont="1" applyBorder="1" applyAlignment="1">
      <alignment horizontal="left"/>
    </xf>
    <xf numFmtId="0" fontId="3" fillId="0" borderId="0" xfId="0" applyFont="1" applyAlignment="1">
      <alignment horizontal="left" wrapText="1"/>
    </xf>
    <xf numFmtId="0" fontId="0" fillId="0" borderId="0" xfId="0" applyAlignment="1">
      <alignment wrapText="1"/>
    </xf>
    <xf numFmtId="0" fontId="14" fillId="2" borderId="0" xfId="0" applyFont="1" applyFill="1" applyAlignment="1">
      <alignment/>
    </xf>
    <xf numFmtId="0" fontId="5" fillId="0" borderId="10" xfId="0" applyFont="1" applyFill="1" applyBorder="1" applyAlignment="1">
      <alignment horizontal="center"/>
    </xf>
    <xf numFmtId="0" fontId="0" fillId="0" borderId="0" xfId="0" applyFont="1" applyFill="1" applyAlignment="1">
      <alignment wrapText="1"/>
    </xf>
    <xf numFmtId="0" fontId="0" fillId="0" borderId="0" xfId="0" applyFont="1" applyAlignment="1">
      <alignment wrapText="1"/>
    </xf>
    <xf numFmtId="0" fontId="5" fillId="2" borderId="4" xfId="0" applyFont="1" applyFill="1" applyBorder="1" applyAlignment="1">
      <alignment horizontal="center"/>
    </xf>
    <xf numFmtId="0" fontId="6" fillId="2" borderId="10" xfId="0" applyFont="1" applyFill="1" applyBorder="1" applyAlignment="1">
      <alignment wrapText="1"/>
    </xf>
    <xf numFmtId="0" fontId="0" fillId="0" borderId="10" xfId="0" applyBorder="1" applyAlignment="1">
      <alignment wrapText="1"/>
    </xf>
    <xf numFmtId="0" fontId="0" fillId="0" borderId="0" xfId="0" applyBorder="1" applyAlignment="1">
      <alignment wrapText="1"/>
    </xf>
    <xf numFmtId="0" fontId="5" fillId="2" borderId="5" xfId="0" applyFont="1" applyFill="1" applyBorder="1" applyAlignment="1">
      <alignment horizontal="center"/>
    </xf>
    <xf numFmtId="0" fontId="0" fillId="2" borderId="4" xfId="0" applyFont="1" applyFill="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 2" xfId="21"/>
    <cellStyle name="Percent" xfId="22"/>
    <cellStyle name="Percent 2" xfId="23"/>
  </cellStyles>
  <dxfs count="1">
    <dxf>
      <font>
        <b val="0"/>
        <i/>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9525</xdr:rowOff>
    </xdr:from>
    <xdr:to>
      <xdr:col>6</xdr:col>
      <xdr:colOff>600075</xdr:colOff>
      <xdr:row>31</xdr:row>
      <xdr:rowOff>9525</xdr:rowOff>
    </xdr:to>
    <xdr:sp>
      <xdr:nvSpPr>
        <xdr:cNvPr id="1" name="TextBox 1"/>
        <xdr:cNvSpPr txBox="1">
          <a:spLocks noChangeArrowheads="1"/>
        </xdr:cNvSpPr>
      </xdr:nvSpPr>
      <xdr:spPr>
        <a:xfrm>
          <a:off x="0" y="4667250"/>
          <a:ext cx="537210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9525</xdr:rowOff>
    </xdr:from>
    <xdr:to>
      <xdr:col>6</xdr:col>
      <xdr:colOff>600075</xdr:colOff>
      <xdr:row>47</xdr:row>
      <xdr:rowOff>9525</xdr:rowOff>
    </xdr:to>
    <xdr:sp>
      <xdr:nvSpPr>
        <xdr:cNvPr id="1" name="TextBox 1"/>
        <xdr:cNvSpPr txBox="1">
          <a:spLocks noChangeArrowheads="1"/>
        </xdr:cNvSpPr>
      </xdr:nvSpPr>
      <xdr:spPr>
        <a:xfrm>
          <a:off x="0" y="7677150"/>
          <a:ext cx="506730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9525</xdr:rowOff>
    </xdr:from>
    <xdr:to>
      <xdr:col>6</xdr:col>
      <xdr:colOff>457200</xdr:colOff>
      <xdr:row>19</xdr:row>
      <xdr:rowOff>9525</xdr:rowOff>
    </xdr:to>
    <xdr:sp>
      <xdr:nvSpPr>
        <xdr:cNvPr id="1" name="TextBox 1"/>
        <xdr:cNvSpPr txBox="1">
          <a:spLocks noChangeArrowheads="1"/>
        </xdr:cNvSpPr>
      </xdr:nvSpPr>
      <xdr:spPr>
        <a:xfrm>
          <a:off x="0" y="4505325"/>
          <a:ext cx="584835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W32"/>
  <sheetViews>
    <sheetView tabSelected="1" workbookViewId="0" topLeftCell="A1">
      <selection activeCell="N7" sqref="N7"/>
    </sheetView>
  </sheetViews>
  <sheetFormatPr defaultColWidth="9.140625" defaultRowHeight="12.75"/>
  <cols>
    <col min="1" max="1" width="25.7109375" style="45" customWidth="1"/>
    <col min="2" max="4" width="9.140625" style="45" customWidth="1"/>
    <col min="5" max="5" width="9.28125" style="45" bestFit="1" customWidth="1"/>
    <col min="6" max="16384" width="9.140625" style="45" customWidth="1"/>
  </cols>
  <sheetData>
    <row r="2" s="44" customFormat="1" ht="15">
      <c r="A2" s="43" t="s">
        <v>44</v>
      </c>
    </row>
    <row r="3" ht="13.5" thickBot="1"/>
    <row r="4" spans="1:12" ht="12.75">
      <c r="A4" s="46"/>
      <c r="B4" s="47">
        <v>2001</v>
      </c>
      <c r="C4" s="47">
        <v>2002</v>
      </c>
      <c r="D4" s="47">
        <v>2003</v>
      </c>
      <c r="E4" s="47">
        <v>2004</v>
      </c>
      <c r="F4" s="47">
        <v>2005</v>
      </c>
      <c r="G4" s="47">
        <v>2006</v>
      </c>
      <c r="H4" s="47">
        <v>2007</v>
      </c>
      <c r="I4" s="47">
        <v>2008</v>
      </c>
      <c r="J4" s="47">
        <v>2009</v>
      </c>
      <c r="K4" s="47">
        <v>2010</v>
      </c>
      <c r="L4" s="47">
        <v>2011</v>
      </c>
    </row>
    <row r="5" spans="1:12" ht="12.75">
      <c r="A5" s="48" t="s">
        <v>45</v>
      </c>
      <c r="B5" s="49">
        <v>13649</v>
      </c>
      <c r="C5" s="49">
        <v>20456</v>
      </c>
      <c r="D5" s="49">
        <v>21188</v>
      </c>
      <c r="E5" s="49">
        <v>19294</v>
      </c>
      <c r="F5" s="49">
        <v>17296</v>
      </c>
      <c r="G5" s="49">
        <v>13666</v>
      </c>
      <c r="H5" s="49">
        <v>11428</v>
      </c>
      <c r="I5" s="49">
        <v>11721</v>
      </c>
      <c r="J5" s="49">
        <v>11534</v>
      </c>
      <c r="K5" s="49">
        <v>12250</v>
      </c>
      <c r="L5" s="49">
        <v>12727</v>
      </c>
    </row>
    <row r="6" spans="1:12" ht="13.5" thickBot="1">
      <c r="A6" s="56"/>
      <c r="B6" s="56"/>
      <c r="C6" s="56"/>
      <c r="D6" s="56"/>
      <c r="E6" s="56"/>
      <c r="F6" s="56"/>
      <c r="G6" s="56"/>
      <c r="H6" s="56"/>
      <c r="I6" s="56"/>
      <c r="J6" s="56"/>
      <c r="K6" s="56"/>
      <c r="L6" s="56"/>
    </row>
    <row r="9" ht="14.25">
      <c r="A9" s="43" t="s">
        <v>46</v>
      </c>
    </row>
    <row r="10" ht="13.5" thickBot="1"/>
    <row r="11" spans="1:23" ht="12.75">
      <c r="A11" s="50"/>
      <c r="B11" s="62">
        <v>2001</v>
      </c>
      <c r="C11" s="62"/>
      <c r="D11" s="62">
        <v>2002</v>
      </c>
      <c r="E11" s="62"/>
      <c r="F11" s="62">
        <v>2003</v>
      </c>
      <c r="G11" s="62"/>
      <c r="H11" s="62">
        <v>2004</v>
      </c>
      <c r="I11" s="62"/>
      <c r="J11" s="62">
        <v>2005</v>
      </c>
      <c r="K11" s="62"/>
      <c r="L11" s="62">
        <v>2006</v>
      </c>
      <c r="M11" s="62"/>
      <c r="N11" s="62">
        <v>2007</v>
      </c>
      <c r="O11" s="62"/>
      <c r="P11" s="62">
        <v>2008</v>
      </c>
      <c r="Q11" s="62"/>
      <c r="R11" s="62">
        <v>2009</v>
      </c>
      <c r="S11" s="62"/>
      <c r="T11" s="62">
        <v>2010</v>
      </c>
      <c r="U11" s="62"/>
      <c r="V11" s="62">
        <v>2011</v>
      </c>
      <c r="W11" s="62"/>
    </row>
    <row r="12" spans="1:23" ht="12.75">
      <c r="A12" s="51"/>
      <c r="B12" s="52" t="s">
        <v>47</v>
      </c>
      <c r="C12" s="52" t="s">
        <v>48</v>
      </c>
      <c r="D12" s="52" t="s">
        <v>47</v>
      </c>
      <c r="E12" s="52" t="s">
        <v>48</v>
      </c>
      <c r="F12" s="52" t="s">
        <v>47</v>
      </c>
      <c r="G12" s="52" t="s">
        <v>48</v>
      </c>
      <c r="H12" s="52" t="s">
        <v>47</v>
      </c>
      <c r="I12" s="52" t="s">
        <v>48</v>
      </c>
      <c r="J12" s="52" t="s">
        <v>47</v>
      </c>
      <c r="K12" s="52" t="s">
        <v>48</v>
      </c>
      <c r="L12" s="52" t="s">
        <v>47</v>
      </c>
      <c r="M12" s="52" t="s">
        <v>48</v>
      </c>
      <c r="N12" s="52" t="s">
        <v>47</v>
      </c>
      <c r="O12" s="52" t="s">
        <v>48</v>
      </c>
      <c r="P12" s="52" t="s">
        <v>47</v>
      </c>
      <c r="Q12" s="52" t="s">
        <v>48</v>
      </c>
      <c r="R12" s="52" t="s">
        <v>47</v>
      </c>
      <c r="S12" s="52" t="s">
        <v>48</v>
      </c>
      <c r="T12" s="52" t="s">
        <v>47</v>
      </c>
      <c r="U12" s="52" t="s">
        <v>48</v>
      </c>
      <c r="V12" s="52" t="s">
        <v>47</v>
      </c>
      <c r="W12" s="52" t="s">
        <v>48</v>
      </c>
    </row>
    <row r="13" spans="1:23" ht="12.75">
      <c r="A13" s="53" t="s">
        <v>12</v>
      </c>
      <c r="B13" s="49">
        <v>2842.8</v>
      </c>
      <c r="C13" s="54">
        <f>B13/B$23</f>
        <v>0.20827746884409962</v>
      </c>
      <c r="D13" s="49">
        <v>3691.4</v>
      </c>
      <c r="E13" s="54">
        <f>D13/D$23</f>
        <v>0.18045472988497321</v>
      </c>
      <c r="F13" s="49">
        <v>3560.7</v>
      </c>
      <c r="G13" s="54">
        <f aca="true" t="shared" si="0" ref="G13:G23">F13/F$23</f>
        <v>0.16805267132339058</v>
      </c>
      <c r="H13" s="49">
        <v>3157</v>
      </c>
      <c r="I13" s="54">
        <f aca="true" t="shared" si="1" ref="I13:I23">H13/H$23</f>
        <v>0.1636259977194983</v>
      </c>
      <c r="J13" s="49">
        <v>3204</v>
      </c>
      <c r="K13" s="54">
        <f aca="true" t="shared" si="2" ref="K13:K23">J13/J$23</f>
        <v>0.18524514338575393</v>
      </c>
      <c r="L13" s="49">
        <v>2490</v>
      </c>
      <c r="M13" s="54">
        <f aca="true" t="shared" si="3" ref="M13:M23">L13/L$23</f>
        <v>0.18220400995170496</v>
      </c>
      <c r="N13" s="49">
        <v>2118</v>
      </c>
      <c r="O13" s="54">
        <f aca="true" t="shared" si="4" ref="O13:O23">N13/N$23</f>
        <v>0.18533426671333567</v>
      </c>
      <c r="P13" s="49">
        <v>2160</v>
      </c>
      <c r="Q13" s="54">
        <f aca="true" t="shared" si="5" ref="Q13:Q23">P13/P$23</f>
        <v>0.18428461735346813</v>
      </c>
      <c r="R13" s="49">
        <v>2197</v>
      </c>
      <c r="S13" s="54">
        <f aca="true" t="shared" si="6" ref="S13:S23">R13/R$23</f>
        <v>0.19048031905670193</v>
      </c>
      <c r="T13" s="49">
        <v>2348</v>
      </c>
      <c r="U13" s="54">
        <f aca="true" t="shared" si="7" ref="U13:U23">T13/T$23</f>
        <v>0.1916734693877551</v>
      </c>
      <c r="V13" s="49">
        <v>2376</v>
      </c>
      <c r="W13" s="54">
        <f aca="true" t="shared" si="8" ref="W13:W23">V13/V$23</f>
        <v>0.18668971477960242</v>
      </c>
    </row>
    <row r="14" spans="1:23" ht="12.75">
      <c r="A14" s="53" t="s">
        <v>13</v>
      </c>
      <c r="B14" s="49">
        <v>17</v>
      </c>
      <c r="C14" s="54">
        <f aca="true" t="shared" si="9" ref="C14:E23">B14/B$23</f>
        <v>0.0012455033665223349</v>
      </c>
      <c r="D14" s="49">
        <v>17</v>
      </c>
      <c r="E14" s="54">
        <f t="shared" si="9"/>
        <v>0.0008310479514667997</v>
      </c>
      <c r="F14" s="49">
        <v>8</v>
      </c>
      <c r="G14" s="54">
        <f t="shared" si="0"/>
        <v>0.00037757221068529355</v>
      </c>
      <c r="H14" s="49">
        <v>6</v>
      </c>
      <c r="I14" s="54">
        <f t="shared" si="1"/>
        <v>0.0003109775059604022</v>
      </c>
      <c r="J14" s="49">
        <v>2</v>
      </c>
      <c r="K14" s="54">
        <f t="shared" si="2"/>
        <v>0.00011563367252543941</v>
      </c>
      <c r="L14" s="49">
        <v>0</v>
      </c>
      <c r="M14" s="54">
        <f t="shared" si="3"/>
        <v>0</v>
      </c>
      <c r="N14" s="49">
        <v>0</v>
      </c>
      <c r="O14" s="54">
        <f t="shared" si="4"/>
        <v>0</v>
      </c>
      <c r="P14" s="49">
        <v>1</v>
      </c>
      <c r="Q14" s="54">
        <f t="shared" si="5"/>
        <v>8.531695247845747E-05</v>
      </c>
      <c r="R14" s="49">
        <v>2</v>
      </c>
      <c r="S14" s="54">
        <f t="shared" si="6"/>
        <v>0.00017340038148083925</v>
      </c>
      <c r="T14" s="49">
        <v>5</v>
      </c>
      <c r="U14" s="54">
        <f t="shared" si="7"/>
        <v>0.00040816326530612246</v>
      </c>
      <c r="V14" s="49">
        <v>4</v>
      </c>
      <c r="W14" s="54">
        <f t="shared" si="8"/>
        <v>0.0003142924491239098</v>
      </c>
    </row>
    <row r="15" spans="1:23" ht="12.75">
      <c r="A15" s="53" t="s">
        <v>15</v>
      </c>
      <c r="B15" s="49">
        <v>625</v>
      </c>
      <c r="C15" s="54">
        <f t="shared" si="9"/>
        <v>0.04579056494567407</v>
      </c>
      <c r="D15" s="49">
        <v>898.1</v>
      </c>
      <c r="E15" s="54">
        <f t="shared" si="9"/>
        <v>0.043903774424254874</v>
      </c>
      <c r="F15" s="49">
        <v>1236.9</v>
      </c>
      <c r="G15" s="54">
        <f t="shared" si="0"/>
        <v>0.05837738342457995</v>
      </c>
      <c r="H15" s="49">
        <v>961</v>
      </c>
      <c r="I15" s="54">
        <f t="shared" si="1"/>
        <v>0.049808230537991084</v>
      </c>
      <c r="J15" s="49">
        <v>901</v>
      </c>
      <c r="K15" s="54">
        <f t="shared" si="2"/>
        <v>0.05209296947271045</v>
      </c>
      <c r="L15" s="49">
        <v>709</v>
      </c>
      <c r="M15" s="54">
        <f t="shared" si="3"/>
        <v>0.05188057954046539</v>
      </c>
      <c r="N15" s="49">
        <v>694</v>
      </c>
      <c r="O15" s="54">
        <f t="shared" si="4"/>
        <v>0.06072803640182009</v>
      </c>
      <c r="P15" s="49">
        <v>762</v>
      </c>
      <c r="Q15" s="54">
        <f t="shared" si="5"/>
        <v>0.06501151778858459</v>
      </c>
      <c r="R15" s="49">
        <v>737</v>
      </c>
      <c r="S15" s="54">
        <f t="shared" si="6"/>
        <v>0.06389804057568926</v>
      </c>
      <c r="T15" s="49">
        <v>793</v>
      </c>
      <c r="U15" s="54">
        <f t="shared" si="7"/>
        <v>0.06473469387755101</v>
      </c>
      <c r="V15" s="49">
        <v>801</v>
      </c>
      <c r="W15" s="54">
        <f t="shared" si="8"/>
        <v>0.06293706293706294</v>
      </c>
    </row>
    <row r="16" spans="1:23" ht="12.75">
      <c r="A16" s="53" t="s">
        <v>14</v>
      </c>
      <c r="B16" s="49">
        <v>1060.9</v>
      </c>
      <c r="C16" s="54">
        <f t="shared" si="9"/>
        <v>0.077726736561385</v>
      </c>
      <c r="D16" s="49">
        <v>1991.2</v>
      </c>
      <c r="E16" s="54">
        <f t="shared" si="9"/>
        <v>0.09734015770357009</v>
      </c>
      <c r="F16" s="49">
        <v>2057.8</v>
      </c>
      <c r="G16" s="54">
        <f t="shared" si="0"/>
        <v>0.09712101189352465</v>
      </c>
      <c r="H16" s="49">
        <v>1676</v>
      </c>
      <c r="I16" s="54">
        <f t="shared" si="1"/>
        <v>0.08686638333160568</v>
      </c>
      <c r="J16" s="49">
        <v>1298</v>
      </c>
      <c r="K16" s="54">
        <f t="shared" si="2"/>
        <v>0.07504625346901017</v>
      </c>
      <c r="L16" s="49">
        <v>1069</v>
      </c>
      <c r="M16" s="54">
        <f t="shared" si="3"/>
        <v>0.07822332796721791</v>
      </c>
      <c r="N16" s="49">
        <v>945</v>
      </c>
      <c r="O16" s="54">
        <f t="shared" si="4"/>
        <v>0.08269163458172908</v>
      </c>
      <c r="P16" s="49">
        <v>999</v>
      </c>
      <c r="Q16" s="54">
        <f t="shared" si="5"/>
        <v>0.08523163552597901</v>
      </c>
      <c r="R16" s="49">
        <v>1025</v>
      </c>
      <c r="S16" s="54">
        <f t="shared" si="6"/>
        <v>0.08886769550893012</v>
      </c>
      <c r="T16" s="49">
        <v>1129</v>
      </c>
      <c r="U16" s="54">
        <f t="shared" si="7"/>
        <v>0.09216326530612245</v>
      </c>
      <c r="V16" s="49">
        <v>1175</v>
      </c>
      <c r="W16" s="54">
        <f t="shared" si="8"/>
        <v>0.0923234069301485</v>
      </c>
    </row>
    <row r="17" spans="1:23" ht="12.75">
      <c r="A17" s="53" t="s">
        <v>49</v>
      </c>
      <c r="B17" s="49">
        <v>1774.9</v>
      </c>
      <c r="C17" s="54">
        <f t="shared" si="9"/>
        <v>0.13003787795532307</v>
      </c>
      <c r="D17" s="49">
        <v>2807.3</v>
      </c>
      <c r="E17" s="54">
        <f t="shared" si="9"/>
        <v>0.13723534789133807</v>
      </c>
      <c r="F17" s="49">
        <v>2823.7</v>
      </c>
      <c r="G17" s="54">
        <f t="shared" si="0"/>
        <v>0.13326883141400792</v>
      </c>
      <c r="H17" s="49">
        <v>2627</v>
      </c>
      <c r="I17" s="54">
        <f t="shared" si="1"/>
        <v>0.13615631802632944</v>
      </c>
      <c r="J17" s="49">
        <v>2107</v>
      </c>
      <c r="K17" s="54">
        <f t="shared" si="2"/>
        <v>0.12182007400555042</v>
      </c>
      <c r="L17" s="49">
        <v>1705</v>
      </c>
      <c r="M17" s="54">
        <f t="shared" si="3"/>
        <v>0.12476218352114737</v>
      </c>
      <c r="N17" s="49">
        <v>1380</v>
      </c>
      <c r="O17" s="54">
        <f t="shared" si="4"/>
        <v>0.12075603780189009</v>
      </c>
      <c r="P17" s="49">
        <v>1416</v>
      </c>
      <c r="Q17" s="54">
        <f t="shared" si="5"/>
        <v>0.12080880470949577</v>
      </c>
      <c r="R17" s="49">
        <v>1234</v>
      </c>
      <c r="S17" s="54">
        <f t="shared" si="6"/>
        <v>0.10698803537367782</v>
      </c>
      <c r="T17" s="49">
        <v>1416</v>
      </c>
      <c r="U17" s="54">
        <f t="shared" si="7"/>
        <v>0.11559183673469388</v>
      </c>
      <c r="V17" s="49">
        <v>1608</v>
      </c>
      <c r="W17" s="54">
        <f t="shared" si="8"/>
        <v>0.12634556454781173</v>
      </c>
    </row>
    <row r="18" spans="1:23" ht="12.75">
      <c r="A18" s="53" t="s">
        <v>50</v>
      </c>
      <c r="B18" s="49">
        <v>1149.9</v>
      </c>
      <c r="C18" s="54">
        <f t="shared" si="9"/>
        <v>0.084247313009649</v>
      </c>
      <c r="D18" s="49">
        <v>1257.1</v>
      </c>
      <c r="E18" s="54">
        <f t="shared" si="9"/>
        <v>0.061453551752289046</v>
      </c>
      <c r="F18" s="49">
        <v>1135.9</v>
      </c>
      <c r="G18" s="54">
        <f t="shared" si="0"/>
        <v>0.05361053426467812</v>
      </c>
      <c r="H18" s="49">
        <v>1225</v>
      </c>
      <c r="I18" s="54">
        <f t="shared" si="1"/>
        <v>0.06349124080024879</v>
      </c>
      <c r="J18" s="49">
        <v>1287</v>
      </c>
      <c r="K18" s="54">
        <f t="shared" si="2"/>
        <v>0.07441026827012026</v>
      </c>
      <c r="L18" s="49">
        <v>1169</v>
      </c>
      <c r="M18" s="54">
        <f t="shared" si="3"/>
        <v>0.08554075808576028</v>
      </c>
      <c r="N18" s="49">
        <v>917</v>
      </c>
      <c r="O18" s="54">
        <f t="shared" si="4"/>
        <v>0.08024151207560377</v>
      </c>
      <c r="P18" s="49">
        <v>974</v>
      </c>
      <c r="Q18" s="54">
        <f t="shared" si="5"/>
        <v>0.08309871171401757</v>
      </c>
      <c r="R18" s="49">
        <v>1104</v>
      </c>
      <c r="S18" s="54">
        <f t="shared" si="6"/>
        <v>0.09571701057742327</v>
      </c>
      <c r="T18" s="49">
        <v>885</v>
      </c>
      <c r="U18" s="54">
        <f t="shared" si="7"/>
        <v>0.07224489795918368</v>
      </c>
      <c r="V18" s="49">
        <v>925</v>
      </c>
      <c r="W18" s="54">
        <f t="shared" si="8"/>
        <v>0.07268012885990414</v>
      </c>
    </row>
    <row r="19" spans="1:23" ht="12.75">
      <c r="A19" s="53" t="s">
        <v>18</v>
      </c>
      <c r="B19" s="49">
        <v>2213.8</v>
      </c>
      <c r="C19" s="54">
        <f t="shared" si="9"/>
        <v>0.16219384428277323</v>
      </c>
      <c r="D19" s="49">
        <v>2668.3</v>
      </c>
      <c r="E19" s="54">
        <f t="shared" si="9"/>
        <v>0.13044030875875656</v>
      </c>
      <c r="F19" s="49">
        <v>2776.7</v>
      </c>
      <c r="G19" s="54">
        <f t="shared" si="0"/>
        <v>0.1310505946762318</v>
      </c>
      <c r="H19" s="49">
        <v>2423</v>
      </c>
      <c r="I19" s="54">
        <f t="shared" si="1"/>
        <v>0.12558308282367575</v>
      </c>
      <c r="J19" s="49">
        <v>2509</v>
      </c>
      <c r="K19" s="54">
        <f t="shared" si="2"/>
        <v>0.14506244218316375</v>
      </c>
      <c r="L19" s="49">
        <v>2347</v>
      </c>
      <c r="M19" s="54">
        <f t="shared" si="3"/>
        <v>0.17174008488218936</v>
      </c>
      <c r="N19" s="49">
        <v>2106</v>
      </c>
      <c r="O19" s="54">
        <f t="shared" si="4"/>
        <v>0.18428421421071053</v>
      </c>
      <c r="P19" s="49">
        <v>2375</v>
      </c>
      <c r="Q19" s="54">
        <f t="shared" si="5"/>
        <v>0.2026277621363365</v>
      </c>
      <c r="R19" s="49">
        <v>2597</v>
      </c>
      <c r="S19" s="54">
        <f t="shared" si="6"/>
        <v>0.22516039535286977</v>
      </c>
      <c r="T19" s="49">
        <v>2982</v>
      </c>
      <c r="U19" s="54">
        <f t="shared" si="7"/>
        <v>0.24342857142857144</v>
      </c>
      <c r="V19" s="49">
        <v>3068</v>
      </c>
      <c r="W19" s="54">
        <f t="shared" si="8"/>
        <v>0.2410623084780388</v>
      </c>
    </row>
    <row r="20" spans="1:23" ht="12.75">
      <c r="A20" s="53" t="s">
        <v>51</v>
      </c>
      <c r="B20" s="49">
        <v>1500.9</v>
      </c>
      <c r="C20" s="54">
        <f t="shared" si="9"/>
        <v>0.10996329428313956</v>
      </c>
      <c r="D20" s="49">
        <v>3804.4</v>
      </c>
      <c r="E20" s="54">
        <f t="shared" si="9"/>
        <v>0.18597875450354664</v>
      </c>
      <c r="F20" s="49">
        <v>4154.6</v>
      </c>
      <c r="G20" s="54">
        <f t="shared" si="0"/>
        <v>0.1960826883141401</v>
      </c>
      <c r="H20" s="49">
        <v>3877</v>
      </c>
      <c r="I20" s="54">
        <f t="shared" si="1"/>
        <v>0.20094329843474656</v>
      </c>
      <c r="J20" s="49">
        <v>3046</v>
      </c>
      <c r="K20" s="54">
        <f t="shared" si="2"/>
        <v>0.17611008325624422</v>
      </c>
      <c r="L20" s="49">
        <v>1923</v>
      </c>
      <c r="M20" s="54">
        <f t="shared" si="3"/>
        <v>0.14071418117956974</v>
      </c>
      <c r="N20" s="49">
        <v>1290</v>
      </c>
      <c r="O20" s="54">
        <f t="shared" si="4"/>
        <v>0.1128806440322016</v>
      </c>
      <c r="P20" s="49">
        <v>1000</v>
      </c>
      <c r="Q20" s="54">
        <f t="shared" si="5"/>
        <v>0.08531695247845747</v>
      </c>
      <c r="R20" s="49">
        <v>775</v>
      </c>
      <c r="S20" s="54">
        <f t="shared" si="6"/>
        <v>0.06719264782382521</v>
      </c>
      <c r="T20" s="49">
        <v>742</v>
      </c>
      <c r="U20" s="54">
        <f t="shared" si="7"/>
        <v>0.060571428571428575</v>
      </c>
      <c r="V20" s="49">
        <v>659</v>
      </c>
      <c r="W20" s="54">
        <f t="shared" si="8"/>
        <v>0.051779680993164136</v>
      </c>
    </row>
    <row r="21" spans="1:23" ht="12.75">
      <c r="A21" s="53" t="s">
        <v>52</v>
      </c>
      <c r="B21" s="49">
        <v>1831.9</v>
      </c>
      <c r="C21" s="54">
        <f t="shared" si="9"/>
        <v>0.13421397747836855</v>
      </c>
      <c r="D21" s="49">
        <v>2393.2</v>
      </c>
      <c r="E21" s="54">
        <f t="shared" si="9"/>
        <v>0.11699199749707911</v>
      </c>
      <c r="F21" s="49">
        <v>2529.8</v>
      </c>
      <c r="G21" s="54">
        <f t="shared" si="0"/>
        <v>0.11939777232395697</v>
      </c>
      <c r="H21" s="49">
        <v>2594</v>
      </c>
      <c r="I21" s="54">
        <f t="shared" si="1"/>
        <v>0.1344459417435472</v>
      </c>
      <c r="J21" s="49">
        <v>2388</v>
      </c>
      <c r="K21" s="54">
        <f t="shared" si="2"/>
        <v>0.13806660499537465</v>
      </c>
      <c r="L21" s="49">
        <v>1956</v>
      </c>
      <c r="M21" s="54">
        <f t="shared" si="3"/>
        <v>0.1431289331186887</v>
      </c>
      <c r="N21" s="49">
        <v>1732</v>
      </c>
      <c r="O21" s="54">
        <f t="shared" si="4"/>
        <v>0.15155757787889396</v>
      </c>
      <c r="P21" s="49">
        <v>1823</v>
      </c>
      <c r="Q21" s="54">
        <f t="shared" si="5"/>
        <v>0.15553280436822797</v>
      </c>
      <c r="R21" s="49">
        <v>1668</v>
      </c>
      <c r="S21" s="54">
        <f t="shared" si="6"/>
        <v>0.14461591815501995</v>
      </c>
      <c r="T21" s="49">
        <v>1836</v>
      </c>
      <c r="U21" s="54">
        <f t="shared" si="7"/>
        <v>0.14987755102040817</v>
      </c>
      <c r="V21" s="49">
        <v>2085</v>
      </c>
      <c r="W21" s="54">
        <f t="shared" si="8"/>
        <v>0.16382493910583798</v>
      </c>
    </row>
    <row r="22" spans="1:23" ht="12.75">
      <c r="A22" s="53" t="s">
        <v>53</v>
      </c>
      <c r="B22" s="49">
        <v>632</v>
      </c>
      <c r="C22" s="54">
        <f t="shared" si="9"/>
        <v>0.046303419273065624</v>
      </c>
      <c r="D22" s="49">
        <v>928.1</v>
      </c>
      <c r="E22" s="54">
        <f t="shared" si="9"/>
        <v>0.04537032963272569</v>
      </c>
      <c r="F22" s="49">
        <v>903.9</v>
      </c>
      <c r="G22" s="54">
        <f t="shared" si="0"/>
        <v>0.04266094015480461</v>
      </c>
      <c r="H22" s="49">
        <v>748</v>
      </c>
      <c r="I22" s="54">
        <f t="shared" si="1"/>
        <v>0.03876852907639681</v>
      </c>
      <c r="J22" s="49">
        <v>554</v>
      </c>
      <c r="K22" s="54">
        <f t="shared" si="2"/>
        <v>0.032030527289546716</v>
      </c>
      <c r="L22" s="49">
        <v>298</v>
      </c>
      <c r="M22" s="54">
        <f t="shared" si="3"/>
        <v>0.021805941753256255</v>
      </c>
      <c r="N22" s="49">
        <v>246</v>
      </c>
      <c r="O22" s="54">
        <f t="shared" si="4"/>
        <v>0.02152607630381519</v>
      </c>
      <c r="P22" s="49">
        <v>211</v>
      </c>
      <c r="Q22" s="54">
        <f t="shared" si="5"/>
        <v>0.018001876972954526</v>
      </c>
      <c r="R22" s="49">
        <v>195</v>
      </c>
      <c r="S22" s="54">
        <f t="shared" si="6"/>
        <v>0.01690653719438183</v>
      </c>
      <c r="T22" s="49">
        <v>114</v>
      </c>
      <c r="U22" s="54">
        <f t="shared" si="7"/>
        <v>0.009306122448979591</v>
      </c>
      <c r="V22" s="49">
        <v>26</v>
      </c>
      <c r="W22" s="54">
        <f t="shared" si="8"/>
        <v>0.0020429009193054137</v>
      </c>
    </row>
    <row r="23" spans="1:23" ht="15.75" customHeight="1">
      <c r="A23" s="55" t="s">
        <v>54</v>
      </c>
      <c r="B23" s="49">
        <v>13649.1</v>
      </c>
      <c r="C23" s="54">
        <f t="shared" si="9"/>
        <v>1</v>
      </c>
      <c r="D23" s="49">
        <v>20456.1</v>
      </c>
      <c r="E23" s="54">
        <f t="shared" si="9"/>
        <v>1</v>
      </c>
      <c r="F23" s="49">
        <v>21188</v>
      </c>
      <c r="G23" s="54">
        <f t="shared" si="0"/>
        <v>1</v>
      </c>
      <c r="H23" s="49">
        <v>19294</v>
      </c>
      <c r="I23" s="54">
        <f t="shared" si="1"/>
        <v>1</v>
      </c>
      <c r="J23" s="49">
        <v>17296</v>
      </c>
      <c r="K23" s="54">
        <f t="shared" si="2"/>
        <v>1</v>
      </c>
      <c r="L23" s="49">
        <v>13666</v>
      </c>
      <c r="M23" s="54">
        <f t="shared" si="3"/>
        <v>1</v>
      </c>
      <c r="N23" s="49">
        <v>11428</v>
      </c>
      <c r="O23" s="54">
        <f t="shared" si="4"/>
        <v>1</v>
      </c>
      <c r="P23" s="49">
        <v>11721</v>
      </c>
      <c r="Q23" s="54">
        <f t="shared" si="5"/>
        <v>1</v>
      </c>
      <c r="R23" s="49">
        <v>11534</v>
      </c>
      <c r="S23" s="54">
        <f t="shared" si="6"/>
        <v>1</v>
      </c>
      <c r="T23" s="49">
        <v>12250</v>
      </c>
      <c r="U23" s="54">
        <f t="shared" si="7"/>
        <v>1</v>
      </c>
      <c r="V23" s="49">
        <v>12727</v>
      </c>
      <c r="W23" s="54">
        <f t="shared" si="8"/>
        <v>1</v>
      </c>
    </row>
    <row r="24" spans="1:23" ht="13.5" thickBot="1">
      <c r="A24" s="56"/>
      <c r="B24" s="56"/>
      <c r="C24" s="56"/>
      <c r="D24" s="56"/>
      <c r="E24" s="56"/>
      <c r="F24" s="56"/>
      <c r="G24" s="56"/>
      <c r="H24" s="56"/>
      <c r="I24" s="56"/>
      <c r="J24" s="56"/>
      <c r="K24" s="56"/>
      <c r="L24" s="56"/>
      <c r="M24" s="56"/>
      <c r="N24" s="56"/>
      <c r="O24" s="56"/>
      <c r="P24" s="56"/>
      <c r="Q24" s="56"/>
      <c r="R24" s="56"/>
      <c r="S24" s="56"/>
      <c r="T24" s="56"/>
      <c r="U24" s="56"/>
      <c r="V24" s="56"/>
      <c r="W24" s="56"/>
    </row>
    <row r="26" spans="1:11" ht="12.75">
      <c r="A26" s="63" t="s">
        <v>55</v>
      </c>
      <c r="B26" s="64"/>
      <c r="C26" s="64"/>
      <c r="D26" s="64"/>
      <c r="E26" s="64"/>
      <c r="F26" s="64"/>
      <c r="G26" s="64"/>
      <c r="H26" s="64"/>
      <c r="I26" s="64"/>
      <c r="J26" s="64"/>
      <c r="K26" s="64"/>
    </row>
    <row r="27" ht="12.75">
      <c r="A27" s="45" t="s">
        <v>56</v>
      </c>
    </row>
    <row r="29" s="3" customFormat="1" ht="12.75"/>
    <row r="30" s="3" customFormat="1" ht="12.75"/>
    <row r="31" s="3" customFormat="1" ht="12.75"/>
    <row r="32" s="3" customFormat="1" ht="12.75">
      <c r="A32" s="41" t="s">
        <v>57</v>
      </c>
    </row>
  </sheetData>
  <mergeCells count="12">
    <mergeCell ref="R11:S11"/>
    <mergeCell ref="T11:U11"/>
    <mergeCell ref="V11:W11"/>
    <mergeCell ref="A26:K26"/>
    <mergeCell ref="J11:K11"/>
    <mergeCell ref="L11:M11"/>
    <mergeCell ref="N11:O11"/>
    <mergeCell ref="P11:Q11"/>
    <mergeCell ref="B11:C11"/>
    <mergeCell ref="D11:E11"/>
    <mergeCell ref="F11:G11"/>
    <mergeCell ref="H11:I11"/>
  </mergeCells>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48"/>
  <sheetViews>
    <sheetView workbookViewId="0" topLeftCell="A1">
      <selection activeCell="D5" sqref="D5"/>
    </sheetView>
  </sheetViews>
  <sheetFormatPr defaultColWidth="9.140625" defaultRowHeight="12.75"/>
  <cols>
    <col min="1" max="1" width="9.421875" style="3" customWidth="1"/>
    <col min="2" max="2" width="9.421875" style="3" bestFit="1" customWidth="1"/>
    <col min="3" max="3" width="17.7109375" style="3" bestFit="1" customWidth="1"/>
    <col min="4" max="9" width="10.140625" style="3" customWidth="1"/>
    <col min="10" max="16384" width="9.140625" style="3" customWidth="1"/>
  </cols>
  <sheetData>
    <row r="1" spans="1:7" ht="12.75">
      <c r="A1" s="41" t="s">
        <v>41</v>
      </c>
      <c r="B1" s="2"/>
      <c r="C1" s="2"/>
      <c r="D1" s="2"/>
      <c r="E1" s="2"/>
      <c r="F1" s="2"/>
      <c r="G1" s="2"/>
    </row>
    <row r="2" spans="1:7" ht="13.5" thickBot="1">
      <c r="A2" s="31"/>
      <c r="B2" s="2"/>
      <c r="C2" s="2"/>
      <c r="D2" s="2"/>
      <c r="E2" s="2"/>
      <c r="F2" s="2"/>
      <c r="G2" s="2"/>
    </row>
    <row r="3" spans="1:4" ht="38.25">
      <c r="A3" s="4" t="s">
        <v>0</v>
      </c>
      <c r="B3" s="42" t="s">
        <v>1</v>
      </c>
      <c r="C3" s="42" t="s">
        <v>2</v>
      </c>
      <c r="D3" s="42" t="s">
        <v>3</v>
      </c>
    </row>
    <row r="4" spans="1:4" ht="12.75">
      <c r="A4" s="5" t="s">
        <v>4</v>
      </c>
      <c r="B4" s="6">
        <v>20802</v>
      </c>
      <c r="C4" s="6">
        <v>1244</v>
      </c>
      <c r="D4" s="7">
        <v>0.06</v>
      </c>
    </row>
    <row r="5" spans="1:4" ht="12.75">
      <c r="A5" s="8" t="s">
        <v>5</v>
      </c>
      <c r="B5" s="9">
        <v>18587</v>
      </c>
      <c r="C5" s="9">
        <v>839</v>
      </c>
      <c r="D5" s="7">
        <v>0.045</v>
      </c>
    </row>
    <row r="6" spans="1:4" ht="12.75">
      <c r="A6" s="8" t="s">
        <v>6</v>
      </c>
      <c r="B6" s="9">
        <v>15443</v>
      </c>
      <c r="C6" s="9">
        <v>688</v>
      </c>
      <c r="D6" s="7">
        <v>0.045</v>
      </c>
    </row>
    <row r="7" spans="1:4" ht="12.75">
      <c r="A7" s="8" t="s">
        <v>7</v>
      </c>
      <c r="B7" s="9">
        <v>12626</v>
      </c>
      <c r="C7" s="9">
        <v>484</v>
      </c>
      <c r="D7" s="7">
        <v>0.038</v>
      </c>
    </row>
    <row r="8" spans="1:4" ht="12.75">
      <c r="A8" s="8" t="s">
        <v>8</v>
      </c>
      <c r="B8" s="9">
        <v>11316</v>
      </c>
      <c r="C8" s="9">
        <v>486</v>
      </c>
      <c r="D8" s="7">
        <v>0.043</v>
      </c>
    </row>
    <row r="9" spans="1:7" ht="13.5" thickBot="1">
      <c r="A9" s="10" t="s">
        <v>9</v>
      </c>
      <c r="B9" s="11">
        <v>11417</v>
      </c>
      <c r="C9" s="11">
        <v>526</v>
      </c>
      <c r="D9" s="12">
        <v>0.046</v>
      </c>
      <c r="E9" s="30"/>
      <c r="F9" s="30"/>
      <c r="G9" s="30"/>
    </row>
    <row r="10" spans="1:7" ht="25.5" customHeight="1">
      <c r="A10" s="66" t="s">
        <v>27</v>
      </c>
      <c r="B10" s="67"/>
      <c r="C10" s="67"/>
      <c r="D10" s="67"/>
      <c r="E10" s="68"/>
      <c r="F10" s="68"/>
      <c r="G10" s="68"/>
    </row>
    <row r="11" spans="1:7" ht="12.75">
      <c r="A11" s="13"/>
      <c r="B11" s="13"/>
      <c r="C11" s="13"/>
      <c r="D11" s="13"/>
      <c r="E11" s="13"/>
      <c r="F11" s="13"/>
      <c r="G11" s="13"/>
    </row>
    <row r="13" ht="12.75">
      <c r="A13" s="41" t="s">
        <v>42</v>
      </c>
    </row>
    <row r="14" ht="15">
      <c r="A14" s="1"/>
    </row>
    <row r="15" spans="1:9" ht="12.75">
      <c r="A15" s="14" t="s">
        <v>10</v>
      </c>
      <c r="B15" s="14"/>
      <c r="C15" s="14"/>
      <c r="D15" s="15" t="s">
        <v>4</v>
      </c>
      <c r="E15" s="15" t="s">
        <v>5</v>
      </c>
      <c r="F15" s="15" t="s">
        <v>6</v>
      </c>
      <c r="G15" s="15" t="s">
        <v>7</v>
      </c>
      <c r="H15" s="15" t="s">
        <v>8</v>
      </c>
      <c r="I15" s="16" t="s">
        <v>9</v>
      </c>
    </row>
    <row r="16" spans="1:9" ht="12.75">
      <c r="A16" s="17"/>
      <c r="B16" s="17"/>
      <c r="C16" s="17"/>
      <c r="D16" s="65" t="s">
        <v>11</v>
      </c>
      <c r="E16" s="65"/>
      <c r="F16" s="65"/>
      <c r="G16" s="65"/>
      <c r="H16" s="65"/>
      <c r="I16" s="18"/>
    </row>
    <row r="17" spans="1:9" ht="12.75">
      <c r="A17" s="17" t="s">
        <v>12</v>
      </c>
      <c r="B17" s="17"/>
      <c r="C17" s="17"/>
      <c r="D17" s="9">
        <v>74</v>
      </c>
      <c r="E17" s="9">
        <v>47</v>
      </c>
      <c r="F17" s="9">
        <v>50</v>
      </c>
      <c r="G17" s="9">
        <v>40</v>
      </c>
      <c r="H17" s="9">
        <v>60</v>
      </c>
      <c r="I17" s="19">
        <v>43</v>
      </c>
    </row>
    <row r="18" spans="1:9" ht="12.75">
      <c r="A18" s="17" t="s">
        <v>13</v>
      </c>
      <c r="B18" s="17"/>
      <c r="C18" s="17"/>
      <c r="D18" s="9">
        <v>3</v>
      </c>
      <c r="E18" s="9">
        <v>2</v>
      </c>
      <c r="F18" s="9">
        <v>0</v>
      </c>
      <c r="G18" s="9">
        <v>0</v>
      </c>
      <c r="H18" s="9">
        <v>1</v>
      </c>
      <c r="I18" s="20">
        <v>0</v>
      </c>
    </row>
    <row r="19" spans="1:9" ht="12.75">
      <c r="A19" s="17" t="s">
        <v>14</v>
      </c>
      <c r="B19" s="17"/>
      <c r="C19" s="17"/>
      <c r="D19" s="9">
        <v>120</v>
      </c>
      <c r="E19" s="9">
        <v>82</v>
      </c>
      <c r="F19" s="9">
        <v>81</v>
      </c>
      <c r="G19" s="9">
        <v>60</v>
      </c>
      <c r="H19" s="9">
        <v>54</v>
      </c>
      <c r="I19" s="19">
        <v>70</v>
      </c>
    </row>
    <row r="20" spans="1:9" ht="12.75">
      <c r="A20" s="17" t="s">
        <v>15</v>
      </c>
      <c r="B20" s="17"/>
      <c r="C20" s="17"/>
      <c r="D20" s="9">
        <v>19</v>
      </c>
      <c r="E20" s="9">
        <v>19</v>
      </c>
      <c r="F20" s="9">
        <v>14</v>
      </c>
      <c r="G20" s="9">
        <v>19</v>
      </c>
      <c r="H20" s="9">
        <v>7</v>
      </c>
      <c r="I20" s="19">
        <v>13</v>
      </c>
    </row>
    <row r="21" spans="1:9" ht="12.75">
      <c r="A21" s="17" t="s">
        <v>16</v>
      </c>
      <c r="B21" s="17"/>
      <c r="C21" s="17"/>
      <c r="D21" s="9">
        <v>519</v>
      </c>
      <c r="E21" s="9">
        <v>331</v>
      </c>
      <c r="F21" s="9">
        <v>282</v>
      </c>
      <c r="G21" s="9">
        <v>204</v>
      </c>
      <c r="H21" s="9">
        <v>206</v>
      </c>
      <c r="I21" s="19">
        <v>252</v>
      </c>
    </row>
    <row r="22" spans="1:9" ht="12.75">
      <c r="A22" s="17" t="s">
        <v>17</v>
      </c>
      <c r="B22" s="17"/>
      <c r="C22" s="17"/>
      <c r="D22" s="9">
        <v>15</v>
      </c>
      <c r="E22" s="9">
        <v>21</v>
      </c>
      <c r="F22" s="9">
        <v>5</v>
      </c>
      <c r="G22" s="9">
        <v>9</v>
      </c>
      <c r="H22" s="9">
        <v>4</v>
      </c>
      <c r="I22" s="19">
        <v>1</v>
      </c>
    </row>
    <row r="23" spans="1:9" ht="12.75">
      <c r="A23" s="17" t="s">
        <v>18</v>
      </c>
      <c r="B23" s="17"/>
      <c r="C23" s="17"/>
      <c r="D23" s="9">
        <v>210</v>
      </c>
      <c r="E23" s="9">
        <v>142</v>
      </c>
      <c r="F23" s="9">
        <v>108</v>
      </c>
      <c r="G23" s="9">
        <v>77</v>
      </c>
      <c r="H23" s="9">
        <v>88</v>
      </c>
      <c r="I23" s="19">
        <v>36</v>
      </c>
    </row>
    <row r="24" spans="1:9" ht="12.75">
      <c r="A24" s="17" t="s">
        <v>19</v>
      </c>
      <c r="B24" s="17"/>
      <c r="C24" s="17"/>
      <c r="D24" s="9">
        <v>103</v>
      </c>
      <c r="E24" s="9">
        <v>38</v>
      </c>
      <c r="F24" s="9">
        <v>35</v>
      </c>
      <c r="G24" s="9">
        <v>30</v>
      </c>
      <c r="H24" s="9">
        <v>32</v>
      </c>
      <c r="I24" s="19">
        <v>104</v>
      </c>
    </row>
    <row r="25" spans="1:9" ht="12.75">
      <c r="A25" s="17" t="s">
        <v>20</v>
      </c>
      <c r="B25" s="17"/>
      <c r="C25" s="17"/>
      <c r="D25" s="9">
        <v>18</v>
      </c>
      <c r="E25" s="9">
        <v>21</v>
      </c>
      <c r="F25" s="9">
        <v>9</v>
      </c>
      <c r="G25" s="9">
        <v>7</v>
      </c>
      <c r="H25" s="9">
        <v>6</v>
      </c>
      <c r="I25" s="19">
        <v>8</v>
      </c>
    </row>
    <row r="26" spans="1:9" ht="12.75">
      <c r="A26" s="17" t="s">
        <v>21</v>
      </c>
      <c r="B26" s="17"/>
      <c r="C26" s="17"/>
      <c r="D26" s="9">
        <v>172</v>
      </c>
      <c r="E26" s="9">
        <v>96</v>
      </c>
      <c r="F26" s="9">
        <v>62</v>
      </c>
      <c r="G26" s="9">
        <v>35</v>
      </c>
      <c r="H26" s="9">
        <v>35</v>
      </c>
      <c r="I26" s="19">
        <v>28</v>
      </c>
    </row>
    <row r="27" spans="1:9" ht="12.75">
      <c r="A27" s="17" t="s">
        <v>22</v>
      </c>
      <c r="B27" s="17"/>
      <c r="C27" s="17"/>
      <c r="D27" s="9">
        <v>658</v>
      </c>
      <c r="E27" s="9">
        <v>398</v>
      </c>
      <c r="F27" s="9">
        <v>294</v>
      </c>
      <c r="G27" s="9">
        <v>172</v>
      </c>
      <c r="H27" s="9">
        <v>128</v>
      </c>
      <c r="I27" s="19">
        <v>147</v>
      </c>
    </row>
    <row r="28" spans="1:9" ht="12.75">
      <c r="A28" s="17" t="s">
        <v>23</v>
      </c>
      <c r="B28" s="17"/>
      <c r="C28" s="17"/>
      <c r="D28" s="9">
        <v>396</v>
      </c>
      <c r="E28" s="9">
        <v>336</v>
      </c>
      <c r="F28" s="9">
        <v>236</v>
      </c>
      <c r="G28" s="9">
        <v>169</v>
      </c>
      <c r="H28" s="9">
        <v>199</v>
      </c>
      <c r="I28" s="19">
        <v>188</v>
      </c>
    </row>
    <row r="29" spans="1:9" ht="12.75">
      <c r="A29" s="21" t="s">
        <v>24</v>
      </c>
      <c r="B29" s="21"/>
      <c r="C29" s="21"/>
      <c r="D29" s="22">
        <v>2307</v>
      </c>
      <c r="E29" s="23">
        <v>1533</v>
      </c>
      <c r="F29" s="23">
        <v>1176</v>
      </c>
      <c r="G29" s="23">
        <v>822</v>
      </c>
      <c r="H29" s="23">
        <v>820</v>
      </c>
      <c r="I29" s="24">
        <f>SUM(I17:I28)</f>
        <v>890</v>
      </c>
    </row>
    <row r="30" spans="1:9" ht="12.75">
      <c r="A30" s="25"/>
      <c r="B30" s="25"/>
      <c r="C30" s="25"/>
      <c r="D30" s="69" t="s">
        <v>25</v>
      </c>
      <c r="E30" s="65"/>
      <c r="F30" s="65"/>
      <c r="G30" s="65"/>
      <c r="H30" s="65"/>
      <c r="I30" s="70"/>
    </row>
    <row r="31" spans="1:9" ht="12.75">
      <c r="A31" s="17" t="s">
        <v>12</v>
      </c>
      <c r="B31" s="17"/>
      <c r="C31" s="17"/>
      <c r="D31" s="26">
        <v>0.03207628955353273</v>
      </c>
      <c r="E31" s="27">
        <v>0.03065883887801696</v>
      </c>
      <c r="F31" s="26">
        <v>0.04251700680272109</v>
      </c>
      <c r="G31" s="27">
        <v>0.04866180048661801</v>
      </c>
      <c r="H31" s="26">
        <v>0.07317073170731707</v>
      </c>
      <c r="I31" s="27">
        <v>0.048314606741573035</v>
      </c>
    </row>
    <row r="32" spans="1:9" ht="12.75">
      <c r="A32" s="17" t="s">
        <v>13</v>
      </c>
      <c r="B32" s="17"/>
      <c r="C32" s="17"/>
      <c r="D32" s="27">
        <v>0.0013003901170351106</v>
      </c>
      <c r="E32" s="27">
        <v>0.001304631441617743</v>
      </c>
      <c r="F32" s="27">
        <v>0</v>
      </c>
      <c r="G32" s="27">
        <v>0</v>
      </c>
      <c r="H32" s="27">
        <v>0.0012195121951219512</v>
      </c>
      <c r="I32" s="27">
        <v>0</v>
      </c>
    </row>
    <row r="33" spans="1:9" ht="12.75">
      <c r="A33" s="17" t="s">
        <v>14</v>
      </c>
      <c r="B33" s="17"/>
      <c r="C33" s="17"/>
      <c r="D33" s="26">
        <v>0.05201560468140442</v>
      </c>
      <c r="E33" s="26">
        <v>0.05348988910632746</v>
      </c>
      <c r="F33" s="26">
        <v>0.06887755102040816</v>
      </c>
      <c r="G33" s="26">
        <v>0.072992700729927</v>
      </c>
      <c r="H33" s="26">
        <v>0.06585365853658537</v>
      </c>
      <c r="I33" s="26">
        <v>0.07865168539325842</v>
      </c>
    </row>
    <row r="34" spans="1:9" ht="12.75">
      <c r="A34" s="17" t="s">
        <v>15</v>
      </c>
      <c r="B34" s="17"/>
      <c r="C34" s="17"/>
      <c r="D34" s="27">
        <v>0.0082358040745557</v>
      </c>
      <c r="E34" s="27">
        <v>0.012393998695368558</v>
      </c>
      <c r="F34" s="27">
        <v>0.011904761904761904</v>
      </c>
      <c r="G34" s="27">
        <v>0.023114355231143552</v>
      </c>
      <c r="H34" s="27">
        <v>0.00853658536585366</v>
      </c>
      <c r="I34" s="27">
        <v>0.014606741573033709</v>
      </c>
    </row>
    <row r="35" spans="1:9" ht="12.75">
      <c r="A35" s="17" t="s">
        <v>16</v>
      </c>
      <c r="B35" s="17"/>
      <c r="C35" s="17"/>
      <c r="D35" s="26">
        <v>0.22496749024707413</v>
      </c>
      <c r="E35" s="26">
        <v>0.21591650358773645</v>
      </c>
      <c r="F35" s="26">
        <v>0.23979591836734693</v>
      </c>
      <c r="G35" s="26">
        <v>0.24817518248175183</v>
      </c>
      <c r="H35" s="26">
        <v>0.25121951219512195</v>
      </c>
      <c r="I35" s="26">
        <v>0.28314606741573034</v>
      </c>
    </row>
    <row r="36" spans="1:9" ht="12.75">
      <c r="A36" s="17" t="s">
        <v>17</v>
      </c>
      <c r="B36" s="17"/>
      <c r="C36" s="17"/>
      <c r="D36" s="27">
        <v>0.006501950585175552</v>
      </c>
      <c r="E36" s="27">
        <v>0.0136986301369863</v>
      </c>
      <c r="F36" s="27">
        <v>0.004251700680272109</v>
      </c>
      <c r="G36" s="27">
        <v>0.010948905109489052</v>
      </c>
      <c r="H36" s="27">
        <v>0.004878048780487805</v>
      </c>
      <c r="I36" s="27">
        <v>0.0011235955056179776</v>
      </c>
    </row>
    <row r="37" spans="1:9" ht="12.75">
      <c r="A37" s="17" t="s">
        <v>18</v>
      </c>
      <c r="B37" s="17"/>
      <c r="C37" s="17"/>
      <c r="D37" s="26">
        <v>0.09102730819245773</v>
      </c>
      <c r="E37" s="26">
        <v>0.09262883235485975</v>
      </c>
      <c r="F37" s="26">
        <v>0.09183673469387756</v>
      </c>
      <c r="G37" s="26">
        <v>0.09367396593673966</v>
      </c>
      <c r="H37" s="26">
        <v>0.1073170731707317</v>
      </c>
      <c r="I37" s="26">
        <v>0.04044943820224719</v>
      </c>
    </row>
    <row r="38" spans="1:9" ht="12.75">
      <c r="A38" s="17" t="s">
        <v>19</v>
      </c>
      <c r="B38" s="17"/>
      <c r="C38" s="17"/>
      <c r="D38" s="26">
        <v>0.044646727351538795</v>
      </c>
      <c r="E38" s="27">
        <v>0.024787997390737115</v>
      </c>
      <c r="F38" s="27">
        <v>0.02976190476190476</v>
      </c>
      <c r="G38" s="27">
        <v>0.0364963503649635</v>
      </c>
      <c r="H38" s="27">
        <v>0.03902439024390244</v>
      </c>
      <c r="I38" s="26">
        <v>0.11685393258426967</v>
      </c>
    </row>
    <row r="39" spans="1:9" ht="12.75">
      <c r="A39" s="17" t="s">
        <v>20</v>
      </c>
      <c r="B39" s="17"/>
      <c r="C39" s="17"/>
      <c r="D39" s="27">
        <v>0.007802340702210663</v>
      </c>
      <c r="E39" s="27">
        <v>0.0136986301369863</v>
      </c>
      <c r="F39" s="27">
        <v>0.007653061224489796</v>
      </c>
      <c r="G39" s="27">
        <v>0.00851581508515815</v>
      </c>
      <c r="H39" s="27">
        <v>0.007317073170731708</v>
      </c>
      <c r="I39" s="27">
        <v>0.008988764044943821</v>
      </c>
    </row>
    <row r="40" spans="1:9" ht="12.75">
      <c r="A40" s="17" t="s">
        <v>21</v>
      </c>
      <c r="B40" s="17"/>
      <c r="C40" s="17"/>
      <c r="D40" s="26">
        <v>0.07455570004334634</v>
      </c>
      <c r="E40" s="26">
        <v>0.06262230919765166</v>
      </c>
      <c r="F40" s="26">
        <v>0.05272108843537415</v>
      </c>
      <c r="G40" s="27">
        <v>0.04257907542579075</v>
      </c>
      <c r="H40" s="27">
        <v>0.042682926829268296</v>
      </c>
      <c r="I40" s="27">
        <v>0.03146067415730337</v>
      </c>
    </row>
    <row r="41" spans="1:9" ht="12.75">
      <c r="A41" s="17" t="s">
        <v>22</v>
      </c>
      <c r="B41" s="17"/>
      <c r="C41" s="17"/>
      <c r="D41" s="26">
        <v>0.28521889900303427</v>
      </c>
      <c r="E41" s="26">
        <v>0.25962165688193084</v>
      </c>
      <c r="F41" s="26">
        <v>0.25</v>
      </c>
      <c r="G41" s="26">
        <v>0.20924574209245742</v>
      </c>
      <c r="H41" s="26">
        <v>0.15609756097560976</v>
      </c>
      <c r="I41" s="26">
        <v>0.1651685393258427</v>
      </c>
    </row>
    <row r="42" spans="1:9" ht="12.75">
      <c r="A42" s="17" t="s">
        <v>23</v>
      </c>
      <c r="B42" s="17"/>
      <c r="C42" s="17"/>
      <c r="D42" s="26">
        <v>0.1716514954486346</v>
      </c>
      <c r="E42" s="26">
        <v>0.2191780821917808</v>
      </c>
      <c r="F42" s="26">
        <v>0.20068027210884354</v>
      </c>
      <c r="G42" s="26">
        <v>0.20559610705596107</v>
      </c>
      <c r="H42" s="26">
        <v>0.2426829268292683</v>
      </c>
      <c r="I42" s="26">
        <v>0.21123595505617979</v>
      </c>
    </row>
    <row r="43" spans="1:9" ht="13.5" thickBot="1">
      <c r="A43" s="28" t="s">
        <v>26</v>
      </c>
      <c r="B43" s="28"/>
      <c r="C43" s="28"/>
      <c r="D43" s="29">
        <v>1</v>
      </c>
      <c r="E43" s="29">
        <v>1</v>
      </c>
      <c r="F43" s="29">
        <v>1</v>
      </c>
      <c r="G43" s="29">
        <v>1</v>
      </c>
      <c r="H43" s="29">
        <v>1</v>
      </c>
      <c r="I43" s="29">
        <v>1</v>
      </c>
    </row>
    <row r="48" ht="12.75">
      <c r="A48" s="41" t="s">
        <v>57</v>
      </c>
    </row>
  </sheetData>
  <mergeCells count="3">
    <mergeCell ref="D16:H16"/>
    <mergeCell ref="A10:G10"/>
    <mergeCell ref="D30:I30"/>
  </mergeCells>
  <conditionalFormatting sqref="D17:I29">
    <cfRule type="cellIs" priority="1" dxfId="0" operator="lessThan" stopIfTrue="1">
      <formula>50</formula>
    </cfRule>
  </conditionalFormatting>
  <printOptions/>
  <pageMargins left="0.75" right="0.75" top="1" bottom="1"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K20"/>
  <sheetViews>
    <sheetView workbookViewId="0" topLeftCell="A1">
      <selection activeCell="J12" sqref="J12"/>
    </sheetView>
  </sheetViews>
  <sheetFormatPr defaultColWidth="9.140625" defaultRowHeight="12.75"/>
  <cols>
    <col min="1" max="1" width="46.57421875" style="0" customWidth="1"/>
    <col min="2" max="11" width="6.8515625" style="0" customWidth="1"/>
  </cols>
  <sheetData>
    <row r="1" ht="14.25">
      <c r="A1" s="31" t="s">
        <v>43</v>
      </c>
    </row>
    <row r="2" spans="1:11" ht="13.5" thickBot="1">
      <c r="A2" s="57"/>
      <c r="B2" s="57"/>
      <c r="C2" s="57"/>
      <c r="D2" s="57"/>
      <c r="E2" s="57"/>
      <c r="F2" s="57"/>
      <c r="G2" s="57"/>
      <c r="H2" s="57"/>
      <c r="I2" s="57"/>
      <c r="J2" s="57"/>
      <c r="K2" s="57"/>
    </row>
    <row r="4" spans="1:11" ht="14.25">
      <c r="A4" s="32" t="s">
        <v>28</v>
      </c>
      <c r="B4" s="33">
        <v>2002</v>
      </c>
      <c r="C4" s="33">
        <v>2003</v>
      </c>
      <c r="D4" s="33">
        <v>2004</v>
      </c>
      <c r="E4" s="33">
        <v>2005</v>
      </c>
      <c r="F4" s="33">
        <v>2006</v>
      </c>
      <c r="G4" s="33">
        <v>2007</v>
      </c>
      <c r="H4" s="33" t="s">
        <v>29</v>
      </c>
      <c r="I4" s="33">
        <v>2009</v>
      </c>
      <c r="J4" s="33">
        <v>2010</v>
      </c>
      <c r="K4" s="33">
        <v>2011</v>
      </c>
    </row>
    <row r="5" spans="1:11" ht="12.75">
      <c r="A5" s="34"/>
      <c r="B5" s="34"/>
      <c r="C5" s="34"/>
      <c r="D5" s="34"/>
      <c r="E5" s="34"/>
      <c r="F5" s="34"/>
      <c r="G5" s="34"/>
      <c r="H5" s="34"/>
      <c r="I5" s="34"/>
      <c r="J5" s="34"/>
      <c r="K5" s="34"/>
    </row>
    <row r="6" spans="1:11" ht="14.25">
      <c r="A6" s="35" t="s">
        <v>30</v>
      </c>
      <c r="B6" s="33">
        <v>757</v>
      </c>
      <c r="C6" s="33">
        <v>803</v>
      </c>
      <c r="D6" s="33">
        <v>706</v>
      </c>
      <c r="E6" s="33">
        <v>202</v>
      </c>
      <c r="F6" s="33">
        <v>51</v>
      </c>
      <c r="G6" s="33">
        <v>28</v>
      </c>
      <c r="H6" s="33">
        <v>25</v>
      </c>
      <c r="I6" s="33">
        <v>10</v>
      </c>
      <c r="J6" s="33">
        <v>20</v>
      </c>
      <c r="K6" s="33">
        <v>13</v>
      </c>
    </row>
    <row r="7" spans="1:11" ht="14.25">
      <c r="A7" s="32" t="s">
        <v>31</v>
      </c>
      <c r="B7" s="33" t="s">
        <v>32</v>
      </c>
      <c r="C7" s="33" t="s">
        <v>32</v>
      </c>
      <c r="D7" s="33">
        <v>17</v>
      </c>
      <c r="E7" s="33">
        <v>83</v>
      </c>
      <c r="F7" s="33">
        <v>109</v>
      </c>
      <c r="G7" s="33">
        <v>125</v>
      </c>
      <c r="H7" s="33">
        <v>108</v>
      </c>
      <c r="I7" s="33">
        <v>125</v>
      </c>
      <c r="J7" s="33">
        <v>153</v>
      </c>
      <c r="K7" s="33">
        <v>171</v>
      </c>
    </row>
    <row r="8" spans="1:11" ht="14.25">
      <c r="A8" s="32" t="s">
        <v>33</v>
      </c>
      <c r="B8" s="33" t="s">
        <v>32</v>
      </c>
      <c r="C8" s="33" t="s">
        <v>32</v>
      </c>
      <c r="D8" s="36">
        <v>111</v>
      </c>
      <c r="E8" s="36">
        <v>700</v>
      </c>
      <c r="F8" s="36">
        <v>858</v>
      </c>
      <c r="G8" s="36">
        <v>880</v>
      </c>
      <c r="H8" s="36">
        <v>920</v>
      </c>
      <c r="I8" s="36">
        <v>948</v>
      </c>
      <c r="J8" s="36">
        <v>1093</v>
      </c>
      <c r="K8" s="36">
        <v>1184</v>
      </c>
    </row>
    <row r="9" spans="1:11" ht="13.5" thickBot="1">
      <c r="A9" s="58"/>
      <c r="B9" s="58"/>
      <c r="C9" s="58"/>
      <c r="D9" s="58"/>
      <c r="E9" s="58"/>
      <c r="F9" s="58"/>
      <c r="G9" s="58"/>
      <c r="H9" s="58"/>
      <c r="I9" s="58"/>
      <c r="J9" s="58"/>
      <c r="K9" s="58"/>
    </row>
    <row r="10" spans="1:11" ht="12.75">
      <c r="A10" s="37" t="s">
        <v>34</v>
      </c>
      <c r="B10" s="38"/>
      <c r="C10" s="38"/>
      <c r="D10" s="38"/>
      <c r="E10" s="38"/>
      <c r="F10" s="38"/>
      <c r="G10" s="38"/>
      <c r="H10" s="38"/>
      <c r="I10" s="38"/>
      <c r="J10" s="38"/>
      <c r="K10" s="38"/>
    </row>
    <row r="11" spans="1:11" ht="78" customHeight="1">
      <c r="A11" s="39" t="s">
        <v>35</v>
      </c>
      <c r="B11" s="39"/>
      <c r="C11" s="39"/>
      <c r="D11" s="39"/>
      <c r="E11" s="39"/>
      <c r="F11" s="39"/>
      <c r="G11" s="39"/>
      <c r="H11" s="39"/>
      <c r="I11" s="39"/>
      <c r="J11" s="39"/>
      <c r="K11" s="39"/>
    </row>
    <row r="12" spans="1:11" ht="78.75" customHeight="1">
      <c r="A12" s="39" t="s">
        <v>36</v>
      </c>
      <c r="B12" s="39"/>
      <c r="C12" s="39"/>
      <c r="D12" s="39"/>
      <c r="E12" s="39"/>
      <c r="F12" s="39"/>
      <c r="G12" s="39"/>
      <c r="H12" s="39"/>
      <c r="I12" s="39"/>
      <c r="J12" s="39"/>
      <c r="K12" s="39"/>
    </row>
    <row r="13" spans="1:11" s="60" customFormat="1" ht="22.5">
      <c r="A13" s="59" t="s">
        <v>37</v>
      </c>
      <c r="B13" s="59"/>
      <c r="C13" s="59"/>
      <c r="D13" s="59"/>
      <c r="E13" s="59"/>
      <c r="F13" s="59"/>
      <c r="G13" s="59"/>
      <c r="H13" s="59"/>
      <c r="I13" s="59"/>
      <c r="J13" s="59"/>
      <c r="K13" s="59"/>
    </row>
    <row r="14" spans="1:11" ht="12.75">
      <c r="A14" s="40" t="s">
        <v>38</v>
      </c>
      <c r="B14" s="40"/>
      <c r="C14" s="40"/>
      <c r="D14" s="40"/>
      <c r="E14" s="40"/>
      <c r="F14" s="40"/>
      <c r="G14" s="40"/>
      <c r="H14" s="40"/>
      <c r="I14" s="40"/>
      <c r="J14" s="40"/>
      <c r="K14" s="40"/>
    </row>
    <row r="15" spans="1:11" ht="12.75">
      <c r="A15" s="40" t="s">
        <v>39</v>
      </c>
      <c r="B15" s="40"/>
      <c r="C15" s="40"/>
      <c r="D15" s="40"/>
      <c r="E15" s="40"/>
      <c r="F15" s="40"/>
      <c r="G15" s="40"/>
      <c r="H15" s="40"/>
      <c r="I15" s="40"/>
      <c r="J15" s="40"/>
      <c r="K15" s="40"/>
    </row>
    <row r="16" spans="1:11" ht="12.75">
      <c r="A16" s="40" t="s">
        <v>40</v>
      </c>
      <c r="B16" s="40"/>
      <c r="C16" s="40"/>
      <c r="D16" s="40"/>
      <c r="E16" s="40"/>
      <c r="F16" s="40"/>
      <c r="G16" s="40"/>
      <c r="H16" s="40"/>
      <c r="I16" s="40"/>
      <c r="J16" s="40"/>
      <c r="K16" s="40"/>
    </row>
    <row r="17" s="3" customFormat="1" ht="12.75"/>
    <row r="18" s="3" customFormat="1" ht="12.75"/>
    <row r="19" s="3" customFormat="1" ht="12.75"/>
    <row r="20" s="3" customFormat="1" ht="12.75">
      <c r="A20" s="61" t="s">
        <v>58</v>
      </c>
    </row>
  </sheetData>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Bridgette Miles</dc:creator>
  <cp:keywords/>
  <dc:description/>
  <cp:lastModifiedBy>DKeysell</cp:lastModifiedBy>
  <cp:lastPrinted>2013-04-25T08:28:45Z</cp:lastPrinted>
  <dcterms:created xsi:type="dcterms:W3CDTF">2013-04-18T13:41:34Z</dcterms:created>
  <dcterms:modified xsi:type="dcterms:W3CDTF">2013-06-03T08:27:31Z</dcterms:modified>
  <cp:category/>
  <cp:version/>
  <cp:contentType/>
  <cp:contentStatus/>
</cp:coreProperties>
</file>