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795" yWindow="0" windowWidth="19320" windowHeight="15480" tabRatio="846" activeTab="0"/>
  </bookViews>
  <sheets>
    <sheet name="Contents" sheetId="1" r:id="rId1"/>
    <sheet name="D1-D4" sheetId="2" r:id="rId2"/>
    <sheet name="D5" sheetId="3" r:id="rId3"/>
    <sheet name="D6" sheetId="4" r:id="rId4"/>
    <sheet name="D7" sheetId="5" r:id="rId5"/>
    <sheet name="D8" sheetId="6" r:id="rId6"/>
    <sheet name="D9" sheetId="7" r:id="rId7"/>
    <sheet name="D10" sheetId="8" r:id="rId8"/>
    <sheet name="D11" sheetId="9" r:id="rId9"/>
    <sheet name="D12" sheetId="10" r:id="rId10"/>
    <sheet name="D13" sheetId="11" r:id="rId11"/>
    <sheet name="D14" sheetId="12" r:id="rId12"/>
    <sheet name="D15" sheetId="13" r:id="rId13"/>
    <sheet name="D16" sheetId="14" r:id="rId14"/>
    <sheet name="D17" sheetId="15" r:id="rId15"/>
    <sheet name="D18" sheetId="16" r:id="rId16"/>
    <sheet name="D19" sheetId="17" r:id="rId17"/>
    <sheet name="D20" sheetId="18" r:id="rId18"/>
    <sheet name="D21" sheetId="19" r:id="rId19"/>
    <sheet name="D22" sheetId="20" r:id="rId20"/>
    <sheet name="D23" sheetId="21" r:id="rId21"/>
    <sheet name="D24" sheetId="22" r:id="rId22"/>
    <sheet name="D25" sheetId="23" r:id="rId23"/>
    <sheet name="D26" sheetId="24" r:id="rId24"/>
    <sheet name="D27" sheetId="25" r:id="rId25"/>
    <sheet name="D28" sheetId="26" r:id="rId26"/>
    <sheet name="D29" sheetId="27" r:id="rId27"/>
    <sheet name="D30" sheetId="28" r:id="rId28"/>
    <sheet name="D31" sheetId="29" r:id="rId29"/>
    <sheet name="D32" sheetId="30" r:id="rId30"/>
    <sheet name="D33" sheetId="31" r:id="rId31"/>
    <sheet name="D34" sheetId="32" r:id="rId32"/>
    <sheet name="D35" sheetId="33" r:id="rId33"/>
    <sheet name="D36" sheetId="34" r:id="rId34"/>
    <sheet name="D37" sheetId="35" r:id="rId35"/>
    <sheet name="D38" sheetId="36" r:id="rId36"/>
    <sheet name="D39" sheetId="37" r:id="rId37"/>
    <sheet name="D40" sheetId="38" r:id="rId38"/>
    <sheet name="D41" sheetId="39" r:id="rId39"/>
    <sheet name="D42" sheetId="40" r:id="rId40"/>
    <sheet name="D43" sheetId="41" r:id="rId41"/>
    <sheet name="D44" sheetId="42" r:id="rId42"/>
    <sheet name="D45" sheetId="43" r:id="rId43"/>
    <sheet name="D46" sheetId="44" r:id="rId44"/>
    <sheet name="D47" sheetId="45" r:id="rId45"/>
    <sheet name="D48" sheetId="46" r:id="rId46"/>
    <sheet name="D49" sheetId="47" r:id="rId47"/>
    <sheet name="D50" sheetId="48" r:id="rId48"/>
    <sheet name="D51" sheetId="49" r:id="rId49"/>
    <sheet name="D52" sheetId="50" r:id="rId50"/>
    <sheet name="D53" sheetId="51" r:id="rId51"/>
    <sheet name="D54" sheetId="52" r:id="rId52"/>
    <sheet name="D55" sheetId="53" r:id="rId53"/>
    <sheet name="D56" sheetId="54" r:id="rId54"/>
    <sheet name="D57" sheetId="55" r:id="rId55"/>
    <sheet name="D58" sheetId="56" r:id="rId56"/>
  </sheets>
  <definedNames>
    <definedName name="_ftn1" localSheetId="49">'D52'!$A$19</definedName>
    <definedName name="_ftn2" localSheetId="31">'D34'!$B$23</definedName>
    <definedName name="_ftnref1" localSheetId="49">'D52'!$A$1</definedName>
    <definedName name="_ftnref2" localSheetId="31">'D34'!$B$19</definedName>
    <definedName name="_Toc336431888" localSheetId="48">'D51'!$A$1</definedName>
    <definedName name="_Toc336431892" localSheetId="51">'D54'!$A$1</definedName>
    <definedName name="_Toc336431899" localSheetId="55">'D58'!$I$39</definedName>
    <definedName name="_Toc336447213" localSheetId="40">'D43'!$A$1</definedName>
    <definedName name="_Toc336447215" localSheetId="41">'D44'!$A$5</definedName>
    <definedName name="OLE_LINK2" localSheetId="50">'D53'!$A$3</definedName>
  </definedNames>
  <calcPr fullCalcOnLoad="1"/>
</workbook>
</file>

<file path=xl/sharedStrings.xml><?xml version="1.0" encoding="utf-8"?>
<sst xmlns="http://schemas.openxmlformats.org/spreadsheetml/2006/main" count="2280" uniqueCount="787">
  <si>
    <t xml:space="preserve">DID results (that are not regression) should not be treated as statistically significant evaluation results (this relates to Tables D7-D13 and D15–D19) </t>
  </si>
  <si>
    <t>Key Asylum Outcomes</t>
  </si>
  <si>
    <t>Standard error</t>
  </si>
  <si>
    <t>Asylum Grant Rate</t>
  </si>
  <si>
    <t>Grant DL Rate</t>
  </si>
  <si>
    <t>2.4%**</t>
  </si>
  <si>
    <t xml:space="preserve">   3.3%**</t>
  </si>
  <si>
    <t>Grant HP Rate</t>
  </si>
  <si>
    <t>Refusal Rate (against intake)</t>
  </si>
  <si>
    <t>-11.6%**</t>
  </si>
  <si>
    <t>-9.0%**</t>
  </si>
  <si>
    <t>Appeal Rate (against refusals)</t>
  </si>
  <si>
    <t>Allowed Appeal Rate</t>
  </si>
  <si>
    <t>Overall Grant Rate</t>
  </si>
  <si>
    <t>7.0%*</t>
  </si>
  <si>
    <t>6.6%*</t>
  </si>
  <si>
    <t>Onward Appeal Rate</t>
  </si>
  <si>
    <t>% served in 30 days</t>
  </si>
  <si>
    <t>-18.0%**</t>
  </si>
  <si>
    <t>-17.0%**</t>
  </si>
  <si>
    <t>% served in 60 days</t>
  </si>
  <si>
    <t>-21.2%**</t>
  </si>
  <si>
    <t>-20.2%**</t>
  </si>
  <si>
    <t>6 month conclusions</t>
  </si>
  <si>
    <t>12 month conclusions</t>
  </si>
  <si>
    <t>6 month removals</t>
  </si>
  <si>
    <t>12 month removals</t>
  </si>
  <si>
    <t>No asterisk means not statistically significant</t>
  </si>
  <si>
    <t xml:space="preserve">* is statistically significant at 5%, </t>
  </si>
  <si>
    <t>** is statistically significant at 1%</t>
  </si>
  <si>
    <t>Source: UK Border Agency and LSC matched dataset, December 2012</t>
  </si>
  <si>
    <t>Total</t>
  </si>
  <si>
    <t>Adult Single</t>
  </si>
  <si>
    <t>Adult family</t>
  </si>
  <si>
    <t>Minor</t>
  </si>
  <si>
    <t>Note: taken from uncleaned data as it requires the use of unmatched data</t>
  </si>
  <si>
    <t>Baseline</t>
  </si>
  <si>
    <t xml:space="preserve">During ELAP </t>
  </si>
  <si>
    <t>Change MEE</t>
  </si>
  <si>
    <t>Change control</t>
  </si>
  <si>
    <t>MEE</t>
  </si>
  <si>
    <t>Control</t>
  </si>
  <si>
    <t>Iran (Islamic Republic of)</t>
  </si>
  <si>
    <t>Zimbabwe</t>
  </si>
  <si>
    <t>Pakistan</t>
  </si>
  <si>
    <t>Eritrea</t>
  </si>
  <si>
    <t>Sudan</t>
  </si>
  <si>
    <t>Somalia</t>
  </si>
  <si>
    <t>Sri Lanka</t>
  </si>
  <si>
    <t>-</t>
  </si>
  <si>
    <t>Syria Arab Republic</t>
  </si>
  <si>
    <t>Afghanistan</t>
  </si>
  <si>
    <t>Libya</t>
  </si>
  <si>
    <t>Other</t>
  </si>
  <si>
    <t>During ELAP</t>
  </si>
  <si>
    <t>N</t>
  </si>
  <si>
    <t>N/A</t>
  </si>
  <si>
    <t>Syria</t>
  </si>
  <si>
    <t>Note: N refers to the number of cases</t>
  </si>
  <si>
    <t>Base Line</t>
  </si>
  <si>
    <t xml:space="preserve"> During ELAP</t>
  </si>
  <si>
    <t>Change</t>
  </si>
  <si>
    <t>Indicator</t>
  </si>
  <si>
    <t xml:space="preserve">MEE </t>
  </si>
  <si>
    <t xml:space="preserve">ELAP </t>
  </si>
  <si>
    <t xml:space="preserve">Change MEE/ELAP </t>
  </si>
  <si>
    <t>Change Control</t>
  </si>
  <si>
    <t>LSC funded appeal rate</t>
  </si>
  <si>
    <t>Allowed appeal rate (LSC funded)</t>
  </si>
  <si>
    <t>LSC Funded onward appeal rate</t>
  </si>
  <si>
    <t xml:space="preserve"> Source: UK Border Agency and LSC matched dataset, December 2012</t>
  </si>
  <si>
    <t>Men only</t>
  </si>
  <si>
    <t>Women only</t>
  </si>
  <si>
    <t>2.3%*</t>
  </si>
  <si>
    <t>4.7%*</t>
  </si>
  <si>
    <t>5.2%**</t>
  </si>
  <si>
    <t>Refusal Rate (Against Intake)</t>
  </si>
  <si>
    <t>-11.0%**</t>
  </si>
  <si>
    <t>-9.0%*</t>
  </si>
  <si>
    <t>Appeal Rate (Against Refusals)</t>
  </si>
  <si>
    <t>-7.5%*</t>
  </si>
  <si>
    <t>Appeal Allowed Rate</t>
  </si>
  <si>
    <t>11.7%*</t>
  </si>
  <si>
    <t>10.3%*</t>
  </si>
  <si>
    <t>-13.9%**</t>
  </si>
  <si>
    <t>-24.0%**</t>
  </si>
  <si>
    <t>-23.3%**</t>
  </si>
  <si>
    <t>-22.5%**</t>
  </si>
  <si>
    <t>-19.0%**</t>
  </si>
  <si>
    <t>-17.8%**</t>
  </si>
  <si>
    <t>ELAP Quantitative Measure</t>
  </si>
  <si>
    <t>Adult Single      (Baseline)</t>
  </si>
  <si>
    <t>Adult Single (During ELAP)</t>
  </si>
  <si>
    <t>MEE     (A)</t>
  </si>
  <si>
    <t>(B)</t>
  </si>
  <si>
    <t xml:space="preserve">ELAP    (C) </t>
  </si>
  <si>
    <t>Control (D)</t>
  </si>
  <si>
    <t>Change MEE/ELAP      (E) = (C-A)</t>
  </si>
  <si>
    <t>Change Control (F) =      (D-B)</t>
  </si>
  <si>
    <t>Number of cases</t>
  </si>
  <si>
    <t>Initial outcomes (funded cases)</t>
  </si>
  <si>
    <t xml:space="preserve">   Grant Asylum Rate</t>
  </si>
  <si>
    <t xml:space="preserve">   Grant DL Rate</t>
  </si>
  <si>
    <t xml:space="preserve">   Grant HP Rate</t>
  </si>
  <si>
    <t xml:space="preserve">   Refusal Rate</t>
  </si>
  <si>
    <t xml:space="preserve">   Withdrawn-absconder rate</t>
  </si>
  <si>
    <t xml:space="preserve">   Withdrawn-other rate</t>
  </si>
  <si>
    <t xml:space="preserve">   Other</t>
  </si>
  <si>
    <t>Days to Interview*</t>
  </si>
  <si>
    <t>Days to initial decision served*</t>
  </si>
  <si>
    <t>Appeal outcomes</t>
  </si>
  <si>
    <t>Days to appeal outcome*</t>
  </si>
  <si>
    <t>Conclusion outcomes</t>
  </si>
  <si>
    <t>Case conclusion rate</t>
  </si>
  <si>
    <t>Days to conclusion*</t>
  </si>
  <si>
    <t>% concluded in 6 months</t>
  </si>
  <si>
    <t>% concluded in 12 months</t>
  </si>
  <si>
    <t>Removal rates – enforced</t>
  </si>
  <si>
    <t>% removed in 6 months</t>
  </si>
  <si>
    <t>% removed in 12 months</t>
  </si>
  <si>
    <t>Removal rates – AVR/voluntary</t>
  </si>
  <si>
    <t>Cost outcomes</t>
  </si>
  <si>
    <t>Median legal help costs (£)</t>
  </si>
  <si>
    <t>Median CLR costs at appeal (£)</t>
  </si>
  <si>
    <t>Note: DID totals may not always equal exact difference between the ‘Change MEE’ and ‘Change other’ due to rounding.</t>
  </si>
  <si>
    <t>Control (B)</t>
  </si>
  <si>
    <t xml:space="preserve">MEE     (C) </t>
  </si>
  <si>
    <t>Note DID totals may not always equal the exact difference between the ‘Change MEE’ and ‘Change other’ columns due to rounding.</t>
  </si>
  <si>
    <t>Time period </t>
  </si>
  <si>
    <t xml:space="preserve">Number of decisions within 30 days for ELAP cases </t>
  </si>
  <si>
    <t xml:space="preserve">All ELAP cases </t>
  </si>
  <si>
    <t>% of cases with decision made in 30 days</t>
  </si>
  <si>
    <t>Unit Costs by stage</t>
  </si>
  <si>
    <t xml:space="preserve">Decision Served </t>
  </si>
  <si>
    <t xml:space="preserve">Initial appeal </t>
  </si>
  <si>
    <t xml:space="preserve">Onward appeal </t>
  </si>
  <si>
    <t>Asylum Support Costs 1</t>
  </si>
  <si>
    <t>Asylum Support Costs 2</t>
  </si>
  <si>
    <t>Total with support cost 1</t>
  </si>
  <si>
    <t>Total with support cost 2</t>
  </si>
  <si>
    <t xml:space="preserve">Unit Costs by stage </t>
  </si>
  <si>
    <t>UKBA</t>
  </si>
  <si>
    <t>LSC</t>
  </si>
  <si>
    <t>MoJ</t>
  </si>
  <si>
    <t>Appointment with legal representative</t>
  </si>
  <si>
    <t>Pre interview (ELAP only)</t>
  </si>
  <si>
    <t>*</t>
  </si>
  <si>
    <t>Substantive interview</t>
  </si>
  <si>
    <t>Post interview discussion (ELAP only)</t>
  </si>
  <si>
    <t xml:space="preserve">Decision served </t>
  </si>
  <si>
    <t>Asylum support costs 1</t>
  </si>
  <si>
    <t>Asylum support costs 2</t>
  </si>
  <si>
    <t>Total (excluding asylum support)</t>
  </si>
  <si>
    <t>Total (including asylum support costs 1)</t>
  </si>
  <si>
    <t>Total (including asylum support costs 2)</t>
  </si>
  <si>
    <t>Source: UK Border Agency and LSC matched dataset, August 2012</t>
  </si>
  <si>
    <t>Note: There were higher support costs at initial decision stage and lower support costs at appeal stage, but the overall balance appears to show marginally higher support costs overall.</t>
  </si>
  <si>
    <t xml:space="preserve">This section includes a series of tables to show responses to the 83 case reviews carried out within the evaluation. It shows responses for six specific categories in the following order: </t>
  </si>
  <si>
    <t>ELAP applicants</t>
  </si>
  <si>
    <t>Non-ELAP applicants</t>
  </si>
  <si>
    <t xml:space="preserve">Very much able to </t>
  </si>
  <si>
    <t xml:space="preserve">Reasonably able to </t>
  </si>
  <si>
    <t xml:space="preserve">Not particularly able to </t>
  </si>
  <si>
    <t xml:space="preserve">Not at all able to </t>
  </si>
  <si>
    <t>Yes</t>
  </si>
  <si>
    <t>No</t>
  </si>
  <si>
    <t xml:space="preserve">Don’t Know </t>
  </si>
  <si>
    <t>Concerns with the process</t>
  </si>
  <si>
    <t>Personal situation/country specific</t>
  </si>
  <si>
    <t xml:space="preserve">Because I am entitled to appeal </t>
  </si>
  <si>
    <t>Very fair</t>
  </si>
  <si>
    <t>Fair</t>
  </si>
  <si>
    <t xml:space="preserve">Neither fair nor unfair </t>
  </si>
  <si>
    <t>Unfair</t>
  </si>
  <si>
    <t xml:space="preserve">Very unfair </t>
  </si>
  <si>
    <t>Very helpful</t>
  </si>
  <si>
    <t xml:space="preserve">Slightly helpful </t>
  </si>
  <si>
    <t xml:space="preserve">Neither helpful nor unhelpful </t>
  </si>
  <si>
    <t>Not that helpful</t>
  </si>
  <si>
    <t xml:space="preserve">Not at all helpful </t>
  </si>
  <si>
    <t>Slightly helpful</t>
  </si>
  <si>
    <t>Neither helpful or unhelpful</t>
  </si>
  <si>
    <t xml:space="preserve">Unhelpful </t>
  </si>
  <si>
    <t xml:space="preserve">Very unhelpful </t>
  </si>
  <si>
    <t xml:space="preserve">- </t>
  </si>
  <si>
    <t>ELAP legal representatives</t>
  </si>
  <si>
    <t>ELAP case owners</t>
  </si>
  <si>
    <t>Non-ELAP case owners</t>
  </si>
  <si>
    <t xml:space="preserve">Very helpful </t>
  </si>
  <si>
    <t>Yes, significantly</t>
  </si>
  <si>
    <t>Yes, a little</t>
  </si>
  <si>
    <t>No difference</t>
  </si>
  <si>
    <t>No, a little less confidence</t>
  </si>
  <si>
    <t>No, significantly less confidence</t>
  </si>
  <si>
    <t>Neither helpful nor unhelpful</t>
  </si>
  <si>
    <t>Unhelpful</t>
  </si>
  <si>
    <t>Very unhelpful</t>
  </si>
  <si>
    <t>Baseline and February 2012 survey data tables</t>
  </si>
  <si>
    <t xml:space="preserve">This section provides a series of tables to show responses to both the original baseline survey and the same survey when it was repeated in February 2012. </t>
  </si>
  <si>
    <t>Baseline survey</t>
  </si>
  <si>
    <t>Case owner/case worker*</t>
  </si>
  <si>
    <t>Senior caseworker</t>
  </si>
  <si>
    <t>Hybrid case owner (presenting officer/case owner)</t>
  </si>
  <si>
    <t>Presenting officer</t>
  </si>
  <si>
    <t>Legal representative</t>
  </si>
  <si>
    <t>Asylum stakeholder</t>
  </si>
  <si>
    <t>* Note these were only case workers (not case owners) in the February 2012 survey</t>
  </si>
  <si>
    <t>Survey date</t>
  </si>
  <si>
    <t>Very positive</t>
  </si>
  <si>
    <t>Positive</t>
  </si>
  <si>
    <t>Neither positive nor negative</t>
  </si>
  <si>
    <t>Negative</t>
  </si>
  <si>
    <t>Very negative</t>
  </si>
  <si>
    <t>We have no interaction</t>
  </si>
  <si>
    <t>Legal representatives</t>
  </si>
  <si>
    <t>3% (3)</t>
  </si>
  <si>
    <t>42% (42)</t>
  </si>
  <si>
    <t>26% (26)</t>
  </si>
  <si>
    <t>4% (4)</t>
  </si>
  <si>
    <t>1% (1)</t>
  </si>
  <si>
    <t>24% (24)</t>
  </si>
  <si>
    <t>Legal representatives – non-ELAP</t>
  </si>
  <si>
    <t>18% (5)</t>
  </si>
  <si>
    <t>68% (19)</t>
  </si>
  <si>
    <t>7% (2)</t>
  </si>
  <si>
    <t>21% (21)</t>
  </si>
  <si>
    <t>2% (2)</t>
  </si>
  <si>
    <t>56% (56)</t>
  </si>
  <si>
    <t>Legal representatives – ELAP</t>
  </si>
  <si>
    <t>61% (17)</t>
  </si>
  <si>
    <t>29% (8)</t>
  </si>
  <si>
    <t>4% (1)</t>
  </si>
  <si>
    <t>Home Office interpreters</t>
  </si>
  <si>
    <t>15% (15)</t>
  </si>
  <si>
    <t>50% (5)</t>
  </si>
  <si>
    <t>7% (7)</t>
  </si>
  <si>
    <t>28% (28)</t>
  </si>
  <si>
    <t>44% (12)</t>
  </si>
  <si>
    <t>Presenting officers</t>
  </si>
  <si>
    <t>5% (5)</t>
  </si>
  <si>
    <t>38% (38)</t>
  </si>
  <si>
    <t>22% (22)</t>
  </si>
  <si>
    <t>6% (6)</t>
  </si>
  <si>
    <t>29% (29)</t>
  </si>
  <si>
    <t>50% (14)</t>
  </si>
  <si>
    <t>11% (3)</t>
  </si>
  <si>
    <t xml:space="preserve">Asylum stakeholders </t>
  </si>
  <si>
    <t>34% (34)</t>
  </si>
  <si>
    <t>31% (31)</t>
  </si>
  <si>
    <t>57% (16)</t>
  </si>
  <si>
    <t>14% (4)</t>
  </si>
  <si>
    <t>25% (7)</t>
  </si>
  <si>
    <t xml:space="preserve">Case owners/ caseworkers* </t>
  </si>
  <si>
    <t>6% (2)</t>
  </si>
  <si>
    <t>15% (6)</t>
  </si>
  <si>
    <t>40% (15)</t>
  </si>
  <si>
    <t>10% (4)</t>
  </si>
  <si>
    <t>27% (10)</t>
  </si>
  <si>
    <t>16% (6)</t>
  </si>
  <si>
    <t>62% (23)</t>
  </si>
  <si>
    <t>14% (5)</t>
  </si>
  <si>
    <t>3% (1)</t>
  </si>
  <si>
    <t>5% (2)</t>
  </si>
  <si>
    <t>25% (9)</t>
  </si>
  <si>
    <t>56% (21)</t>
  </si>
  <si>
    <t>Senior caseworkers</t>
  </si>
  <si>
    <t>18% (7)</t>
  </si>
  <si>
    <t>35% (13)</t>
  </si>
  <si>
    <t>7% (3)</t>
  </si>
  <si>
    <t>57% (21)</t>
  </si>
  <si>
    <t>19% (7)</t>
  </si>
  <si>
    <t>8% (3)</t>
  </si>
  <si>
    <t>2% (1)</t>
  </si>
  <si>
    <t>21% (8)</t>
  </si>
  <si>
    <t>38% (14)</t>
  </si>
  <si>
    <t>32% (12)</t>
  </si>
  <si>
    <t>22% (8)</t>
  </si>
  <si>
    <t>37% (14)</t>
  </si>
  <si>
    <t>49% (18)</t>
  </si>
  <si>
    <t>11% (4)</t>
  </si>
  <si>
    <t xml:space="preserve">Hybrid case owners </t>
  </si>
  <si>
    <t>12% (4)</t>
  </si>
  <si>
    <t>41% (15)</t>
  </si>
  <si>
    <t>46% (17)</t>
  </si>
  <si>
    <t>28% (10)</t>
  </si>
  <si>
    <t>30% (11)</t>
  </si>
  <si>
    <t>Judges</t>
  </si>
  <si>
    <t>24% (9)</t>
  </si>
  <si>
    <t>42% (16)</t>
  </si>
  <si>
    <t>29% (11)</t>
  </si>
  <si>
    <t>*Note these were only case workers (not case owners) in the February 2012 survey</t>
  </si>
  <si>
    <t>Strongly Agree</t>
  </si>
  <si>
    <t>Agree</t>
  </si>
  <si>
    <t>Neither agree nor disagree</t>
  </si>
  <si>
    <t>Disagree</t>
  </si>
  <si>
    <t>Strongly disagree</t>
  </si>
  <si>
    <t>Legal representatives help to create a productive working environment</t>
  </si>
  <si>
    <t>30% (25)</t>
  </si>
  <si>
    <t>45% (37)</t>
  </si>
  <si>
    <t>23% (19)</t>
  </si>
  <si>
    <t>33% (9)</t>
  </si>
  <si>
    <t>19% (5)</t>
  </si>
  <si>
    <t>Legal representatives do not understand my role</t>
  </si>
  <si>
    <t>4% (3)</t>
  </si>
  <si>
    <t>36% (30)</t>
  </si>
  <si>
    <t>29% (24)</t>
  </si>
  <si>
    <t>31% (26)</t>
  </si>
  <si>
    <t>30% (8)</t>
  </si>
  <si>
    <t>37% (10)</t>
  </si>
  <si>
    <t>I find it difficult to contact legal representatives when I need to speak to them</t>
  </si>
  <si>
    <t>8% (7)</t>
  </si>
  <si>
    <t>47% (39)</t>
  </si>
  <si>
    <t>17% (14)</t>
  </si>
  <si>
    <t>28% (23)</t>
  </si>
  <si>
    <t>52% (14)</t>
  </si>
  <si>
    <t>I get on very well with most legal representatives</t>
  </si>
  <si>
    <t>7% (6)</t>
  </si>
  <si>
    <t>55% (46)</t>
  </si>
  <si>
    <t>33% (27)</t>
  </si>
  <si>
    <t>5% (4)</t>
  </si>
  <si>
    <t>67% (18)</t>
  </si>
  <si>
    <t>Legal representatives prevent accurate and timely decision making</t>
  </si>
  <si>
    <t>48% (40)</t>
  </si>
  <si>
    <t>22% (18)</t>
  </si>
  <si>
    <t>22% (6)</t>
  </si>
  <si>
    <t xml:space="preserve">Lack of cooperation with legal representatives hinders my ability to make sustainable decisions </t>
  </si>
  <si>
    <t>35% (29)</t>
  </si>
  <si>
    <t>I find it easier to work with legal representatives, who worked on the 2007 Solihull pilot</t>
  </si>
  <si>
    <t>77% (64)</t>
  </si>
  <si>
    <t>10% (8)</t>
  </si>
  <si>
    <t>56% (15)</t>
  </si>
  <si>
    <t>15% (4)</t>
  </si>
  <si>
    <t>Legal representatives will only take cases to appeal if they feel it merits one</t>
  </si>
  <si>
    <t>18% (15)</t>
  </si>
  <si>
    <t>43% (36)</t>
  </si>
  <si>
    <t>16% (13)</t>
  </si>
  <si>
    <t>26% (7)</t>
  </si>
  <si>
    <t>41% (11)</t>
  </si>
  <si>
    <t>Legal representatives will do anything to get a positive outcome</t>
  </si>
  <si>
    <t>14% (12)</t>
  </si>
  <si>
    <t>12% (10)</t>
  </si>
  <si>
    <t>48% (13)</t>
  </si>
  <si>
    <t>Legal representatives represent their clients in a professional way</t>
  </si>
  <si>
    <t>37% (31)</t>
  </si>
  <si>
    <t>Legal representatives will take any case, regardless of merit</t>
  </si>
  <si>
    <t>25% (21)</t>
  </si>
  <si>
    <t>27% (22)</t>
  </si>
  <si>
    <t>Strongly agree</t>
  </si>
  <si>
    <t>Decision letters from case owners are clear and well written</t>
  </si>
  <si>
    <t>6% (3)</t>
  </si>
  <si>
    <t>12% (6)</t>
  </si>
  <si>
    <t>47% (24)</t>
  </si>
  <si>
    <t>33% (17)</t>
  </si>
  <si>
    <t>56% (18)</t>
  </si>
  <si>
    <t>27% (9)</t>
  </si>
  <si>
    <t>18% (6)</t>
  </si>
  <si>
    <t>Case owners fully analyse all relevant information provided by the applicant before making a decision</t>
  </si>
  <si>
    <t>49% (25)</t>
  </si>
  <si>
    <t>46% (15)</t>
  </si>
  <si>
    <t>21% (7)</t>
  </si>
  <si>
    <t>Case owners fully analyse all objective evidence presented to them before making a decision</t>
  </si>
  <si>
    <t>4% (2)</t>
  </si>
  <si>
    <t>35% (18)</t>
  </si>
  <si>
    <t>8% (4)</t>
  </si>
  <si>
    <t>36% (12)</t>
  </si>
  <si>
    <t>30% (10)</t>
  </si>
  <si>
    <t>I have greater confidence in the decisions of caseworkers who took part in the 2007 Solihull pilot, than I do in the decisions of those who did not</t>
  </si>
  <si>
    <t>24% (12)</t>
  </si>
  <si>
    <t>61% (31)</t>
  </si>
  <si>
    <t>24% (8)</t>
  </si>
  <si>
    <t>58% (19)</t>
  </si>
  <si>
    <t>15% (5)</t>
  </si>
  <si>
    <t>The work I do on a case does not influence the decision of the case owner</t>
  </si>
  <si>
    <t>20% (10)</t>
  </si>
  <si>
    <t>18% (9)</t>
  </si>
  <si>
    <t>33% (11)</t>
  </si>
  <si>
    <t>Case owners work in a professional manner</t>
  </si>
  <si>
    <t>27% (14)</t>
  </si>
  <si>
    <t>59% (30)</t>
  </si>
  <si>
    <t>64% (21)</t>
  </si>
  <si>
    <t>I have confidence in the way case owners come to their decisions on asylum cases</t>
  </si>
  <si>
    <t>55% (28)</t>
  </si>
  <si>
    <t>31% (16)</t>
  </si>
  <si>
    <t>42% (14)</t>
  </si>
  <si>
    <t>Case owners in the Midlands region have a good understanding of asylum law</t>
  </si>
  <si>
    <t>14% (7)</t>
  </si>
  <si>
    <t>63% (32)</t>
  </si>
  <si>
    <t>16% (8)</t>
  </si>
  <si>
    <t>39% (13)</t>
  </si>
  <si>
    <t>Case owners who took part in the 2007 Solihull pilot make high quality asylum decisions</t>
  </si>
  <si>
    <t>65% (33)</t>
  </si>
  <si>
    <t>10% (5)</t>
  </si>
  <si>
    <t>Case owners who undertake ELAP cases make high quality asylum decisions</t>
  </si>
  <si>
    <t>49% (16)</t>
  </si>
  <si>
    <t>9% (3)</t>
  </si>
  <si>
    <t>Case owners correctly apply all relevant case laws</t>
  </si>
  <si>
    <t>53% (27)</t>
  </si>
  <si>
    <t>Most case owners provide accurate records of the applicant's interview</t>
  </si>
  <si>
    <t>37% (19)</t>
  </si>
  <si>
    <t>51% (26)</t>
  </si>
  <si>
    <t>79% (26)</t>
  </si>
  <si>
    <t>Most case owners have a good interview technique</t>
  </si>
  <si>
    <t>The case owner’s line of questioning generally adapts to the applicant's responses</t>
  </si>
  <si>
    <t>22% (11)</t>
  </si>
  <si>
    <t>Case owners generally treat my clients with respect</t>
  </si>
  <si>
    <t>67% (22)</t>
  </si>
  <si>
    <t xml:space="preserve">The current process enables most case owners to make sustainable decisions </t>
  </si>
  <si>
    <t>33% (16)</t>
  </si>
  <si>
    <t>39% (19)</t>
  </si>
  <si>
    <t>I have no influence over the initial decision made by case owners</t>
  </si>
  <si>
    <t>41% (20)</t>
  </si>
  <si>
    <t>I advise the majority of my clients to appeal against a refused initial decision</t>
  </si>
  <si>
    <t>31% (15)</t>
  </si>
  <si>
    <t>45% (22)</t>
  </si>
  <si>
    <t>Most of my clients appeal against a refused initial decision regardless of my advice</t>
  </si>
  <si>
    <t>37% (18)</t>
  </si>
  <si>
    <t>My clients rarely lodge an appeal unless I support them</t>
  </si>
  <si>
    <t>53% (26)</t>
  </si>
  <si>
    <t>27% (13)</t>
  </si>
  <si>
    <t>My clients are normally successful at appeal</t>
  </si>
  <si>
    <t>52% (17)</t>
  </si>
  <si>
    <t>Most clients appeal in order to keep their support</t>
  </si>
  <si>
    <t>43% (21)</t>
  </si>
  <si>
    <t>Eligibility for UK Border Agency support affects a client's decision to appeal</t>
  </si>
  <si>
    <t>25% (8)</t>
  </si>
  <si>
    <t>Most beneficial (1 = most beneficial; 6 = least beneficial)</t>
  </si>
  <si>
    <t>Witness statement</t>
  </si>
  <si>
    <t>66% (105)</t>
  </si>
  <si>
    <t>14% (22)</t>
  </si>
  <si>
    <t>12% (19)</t>
  </si>
  <si>
    <t>7% (11)</t>
  </si>
  <si>
    <t>2% (3)</t>
  </si>
  <si>
    <t>Case owners</t>
  </si>
  <si>
    <t>65% (89)</t>
  </si>
  <si>
    <t>15% (20)</t>
  </si>
  <si>
    <t>6% (8)</t>
  </si>
  <si>
    <t>8% (11)</t>
  </si>
  <si>
    <t>Pre interview discussion</t>
  </si>
  <si>
    <t>25% (25)</t>
  </si>
  <si>
    <t>12% (12)</t>
  </si>
  <si>
    <t>27% (27)</t>
  </si>
  <si>
    <t>17% (18)</t>
  </si>
  <si>
    <t>15% (16)</t>
  </si>
  <si>
    <t>14% (15)</t>
  </si>
  <si>
    <t>32% (33)</t>
  </si>
  <si>
    <t>Interactive interview</t>
  </si>
  <si>
    <t>42% (46)</t>
  </si>
  <si>
    <t>20% (22)</t>
  </si>
  <si>
    <t>12% (13)</t>
  </si>
  <si>
    <t>17% (19)</t>
  </si>
  <si>
    <t>9% (10)</t>
  </si>
  <si>
    <t>31% (39)</t>
  </si>
  <si>
    <t>21% (26)</t>
  </si>
  <si>
    <t>15% (18)</t>
  </si>
  <si>
    <t>12% (15)</t>
  </si>
  <si>
    <t>Post interview discussion</t>
  </si>
  <si>
    <t>27% (30)</t>
  </si>
  <si>
    <t>10% (16)</t>
  </si>
  <si>
    <t>31% (47)</t>
  </si>
  <si>
    <t>29% (35)</t>
  </si>
  <si>
    <t>20% (24)</t>
  </si>
  <si>
    <t>12% (14)</t>
  </si>
  <si>
    <t>18% (21)</t>
  </si>
  <si>
    <t>22% (26)</t>
  </si>
  <si>
    <t>Frontloading of evidence</t>
  </si>
  <si>
    <t>37% (58)</t>
  </si>
  <si>
    <t>20% (31)</t>
  </si>
  <si>
    <t>22% (35)</t>
  </si>
  <si>
    <t>15% (23)</t>
  </si>
  <si>
    <t>46% (62)</t>
  </si>
  <si>
    <t>23% (31)</t>
  </si>
  <si>
    <t>18% (25)</t>
  </si>
  <si>
    <t>5% (7)</t>
  </si>
  <si>
    <t>Communication between caseworker and legal representative</t>
  </si>
  <si>
    <t>39% (62)</t>
  </si>
  <si>
    <t>16% (26)</t>
  </si>
  <si>
    <t>17% (27)</t>
  </si>
  <si>
    <t xml:space="preserve">11%(18) </t>
  </si>
  <si>
    <t>40% (54)</t>
  </si>
  <si>
    <t>13% (18)</t>
  </si>
  <si>
    <t>21% (29)</t>
  </si>
  <si>
    <t>19% (26)</t>
  </si>
  <si>
    <t>Difference in Difference</t>
  </si>
  <si>
    <t>&lt;1%</t>
  </si>
  <si>
    <t xml:space="preserve">The DID regression analysis used descriptive data from the UK Border Agency and LSC matched dataset. This descriptive data was used for adult single cases, family cases and minor cases. </t>
  </si>
  <si>
    <t>Evaluation of ELAP data tables</t>
  </si>
  <si>
    <t>Applicants – ELAP cases (51 respondents)</t>
  </si>
  <si>
    <t>Legal representatives – ELAP cases (49 respondents)</t>
  </si>
  <si>
    <t>Case owners – ELAP cases (51 respondents)</t>
  </si>
  <si>
    <t>Applicants – non-ELAP cases (32 respondents)</t>
  </si>
  <si>
    <t>Legal representatives – non-ELAP cases (2 respondents)</t>
  </si>
  <si>
    <t>Case owners – ELAP non-cases (32 respondents)</t>
  </si>
  <si>
    <t>* statistically significant at 5%</t>
  </si>
  <si>
    <t>** statistically significant at 1%</t>
  </si>
  <si>
    <t>Difference in Difference (G)=   (E-F)</t>
  </si>
  <si>
    <t>Withdrawn-absconder rate</t>
  </si>
  <si>
    <t>Grant Asylum Rate</t>
  </si>
  <si>
    <t>Refusal Rate</t>
  </si>
  <si>
    <t>Withdrawn-other rate</t>
  </si>
  <si>
    <t xml:space="preserve">Iran (Islamic Republic of) </t>
  </si>
  <si>
    <t>Change Control 
(F) = (D-B)</t>
  </si>
  <si>
    <t>Difference in Difference 
(G) = (E-F)</t>
  </si>
  <si>
    <t>Change MEE/ ELAP
(E) = (C-A)</t>
  </si>
  <si>
    <t>Adult Single (Baseline)</t>
  </si>
  <si>
    <t>All figures for days represent medians as averages may be skewed by outlier cases</t>
  </si>
  <si>
    <t>May 2011 – October 2011 
(6 months prior to implementation of cohort management system)</t>
  </si>
  <si>
    <t>November 2011 – April 2012 
(6 months following implementation of cohort management system)</t>
  </si>
  <si>
    <t>* difference less than £10</t>
  </si>
  <si>
    <t>%</t>
  </si>
  <si>
    <t>Don't know</t>
  </si>
  <si>
    <t>February 2012 survey</t>
  </si>
  <si>
    <t>Respondent group</t>
  </si>
  <si>
    <t>Legal representatives 
(who worked on the 2007 Solihull pilot)</t>
  </si>
  <si>
    <t xml:space="preserve">Note that there are four categories of legal representative because the baseline survey asked respondents their views on legal representatives overall and for those that worked on the Solihull pilot of ELAP. The 2012 survey asked respondents their views on legal representatives working on ELAP cases and those working on non-ELAP cases. </t>
  </si>
  <si>
    <t>Working relationships with:</t>
  </si>
  <si>
    <t>Number of respondents in brackets</t>
  </si>
  <si>
    <t>Case owners/caseworkers 
(who worked on the 2007 Solihull pilot)</t>
  </si>
  <si>
    <t>February 2012</t>
  </si>
  <si>
    <t>February 2013</t>
  </si>
  <si>
    <t>Respondent</t>
  </si>
  <si>
    <t>Element of the process</t>
  </si>
  <si>
    <t xml:space="preserve">Respondents were asked to rank which elements of the process were most useful for specific types of stakeholder (e.g. applicants, case owners, legal representatives, stakeholders etc). Responses have been displayed cumulatively to enable meaningful results in terms of number of responses, however this leads to the total responses exceeding the total for the number of case owners and legal representatives who completed the survey. Due to the limited response rate it was not possible to break the results down further. </t>
  </si>
  <si>
    <t>Table D1: Case volume for unmatched dataset</t>
  </si>
  <si>
    <t>Case Type Volumes </t>
  </si>
  <si>
    <t xml:space="preserve">Other regions </t>
  </si>
  <si>
    <t>All cases</t>
  </si>
  <si>
    <t>Adult Single cases</t>
  </si>
  <si>
    <t>Adult Family cases</t>
  </si>
  <si>
    <t>Minor cases</t>
  </si>
  <si>
    <t>Source: UK Border Agency dataset, December 2012</t>
  </si>
  <si>
    <t>Table D2: Case volume for matched dataset</t>
  </si>
  <si>
    <t>Table D3: Case volume for matched and clean dataset</t>
  </si>
  <si>
    <t>Table D4: Matched and cleaned adult single cases</t>
  </si>
  <si>
    <t>3,821*</t>
  </si>
  <si>
    <t>467*</t>
  </si>
  <si>
    <t>4,288*</t>
  </si>
  <si>
    <t>5,819*</t>
  </si>
  <si>
    <t>917*</t>
  </si>
  <si>
    <t>6,736*</t>
  </si>
  <si>
    <t>*cases used for the evaluation of adult single asylum outcomes</t>
  </si>
  <si>
    <r>
      <t>Pre-ELAP</t>
    </r>
    <r>
      <rPr>
        <sz val="12"/>
        <color indexed="8"/>
        <rFont val="Arial"/>
        <family val="2"/>
      </rPr>
      <t xml:space="preserve"> (15/11/2009 - 14/11/2010)</t>
    </r>
  </si>
  <si>
    <r>
      <t xml:space="preserve">ELAP </t>
    </r>
    <r>
      <rPr>
        <sz val="12"/>
        <color theme="1"/>
        <rFont val="Arial"/>
        <family val="2"/>
      </rPr>
      <t>(15/11/2010 - 05/12/2012)</t>
    </r>
  </si>
  <si>
    <t>(1) Early ELAP</t>
  </si>
  <si>
    <t>(2) Mid ELAP (18 months)</t>
  </si>
  <si>
    <t>(3) Late ELAP</t>
  </si>
  <si>
    <t>Datasets</t>
  </si>
  <si>
    <t>(2) DID Regression</t>
  </si>
  <si>
    <t>(3) DID Regression (Controls)</t>
  </si>
  <si>
    <t>DID Regression</t>
  </si>
  <si>
    <t>DID Regression (Controls)</t>
  </si>
  <si>
    <t>Regression with Controls</t>
  </si>
  <si>
    <t>2.40%
(-0.028)</t>
  </si>
  <si>
    <t>3.3%**
(-0.009)</t>
  </si>
  <si>
    <t>0.60%
(-0.005)</t>
  </si>
  <si>
    <t>-9.0%**
(-0.028)</t>
  </si>
  <si>
    <t>-17.0%**
(-0.029)</t>
  </si>
  <si>
    <t>-20.2%**
(-0.024)</t>
  </si>
  <si>
    <t>-2.9%
(-0.023)</t>
  </si>
  <si>
    <t>-2.10%
(-0.038)</t>
  </si>
  <si>
    <t>-0.60%
(-0.028)</t>
  </si>
  <si>
    <t>6.6%*
(-0.029)</t>
  </si>
  <si>
    <t>4.80%
(0.029)</t>
  </si>
  <si>
    <t>5.20%
(0.028)</t>
  </si>
  <si>
    <t>-0.10
(0.012)</t>
  </si>
  <si>
    <t>-0.10
(0.016)</t>
  </si>
  <si>
    <t>Witness Statement data</t>
  </si>
  <si>
    <t>Interview Cancellation data</t>
  </si>
  <si>
    <t>Family</t>
  </si>
  <si>
    <t>Minors</t>
  </si>
  <si>
    <t>Adult</t>
  </si>
  <si>
    <t>All</t>
  </si>
  <si>
    <t xml:space="preserve"> %</t>
  </si>
  <si>
    <t xml:space="preserve"> Less than 20 days</t>
  </si>
  <si>
    <t xml:space="preserve"> 20 days or more</t>
  </si>
  <si>
    <t>All Witness Statements</t>
  </si>
  <si>
    <t>(days)</t>
  </si>
  <si>
    <t>Mean</t>
  </si>
  <si>
    <t>Median</t>
  </si>
  <si>
    <t>Mode</t>
  </si>
  <si>
    <t xml:space="preserve"> Less than 3 days</t>
  </si>
  <si>
    <t xml:space="preserve"> 3 days or more</t>
  </si>
  <si>
    <t>Reason for re-booking</t>
  </si>
  <si>
    <t>Cancelled</t>
  </si>
  <si>
    <t>Suspended</t>
  </si>
  <si>
    <t>All interviews</t>
  </si>
  <si>
    <t>Completed</t>
  </si>
  <si>
    <t>To be rebooked</t>
  </si>
  <si>
    <t xml:space="preserve">Second booking </t>
  </si>
  <si>
    <t xml:space="preserve">Third booking </t>
  </si>
  <si>
    <t>Booking Instance</t>
  </si>
  <si>
    <t>First booking</t>
  </si>
  <si>
    <t>Second booking</t>
  </si>
  <si>
    <t>Third booking</t>
  </si>
  <si>
    <t>Admin</t>
  </si>
  <si>
    <t>UK Border Agency error in letters not being sent, sent to wrong address, travel tickets not booked etc</t>
  </si>
  <si>
    <t>Applicant</t>
  </si>
  <si>
    <t>Cancellation due to applicant illness, applicant not turning up, pregnancy etc</t>
  </si>
  <si>
    <t>IAS</t>
  </si>
  <si>
    <t>Cancelled to allow app to seek alternative rep due to Immigration Advisory Service (IAS) entering administration</t>
  </si>
  <si>
    <t>Interpreter</t>
  </si>
  <si>
    <t>Interpreter not turning up, booked wrong language/dialect, no availability of interpreter</t>
  </si>
  <si>
    <t>Late</t>
  </si>
  <si>
    <t>App attended ELAP firm late so not able to prepare statement in time</t>
  </si>
  <si>
    <t>Miscellaneous</t>
  </si>
  <si>
    <t>Other issues</t>
  </si>
  <si>
    <t>N/K</t>
  </si>
  <si>
    <t>ELAP team unable to establish reason for cancellation</t>
  </si>
  <si>
    <t>Representative</t>
  </si>
  <si>
    <t>Rep not available to attend IV, not drafting Witness Statement in time for interview,  legal representative illness</t>
  </si>
  <si>
    <t>Case owner not available due to leave, illness etc</t>
  </si>
  <si>
    <t>Interpreter (%)</t>
  </si>
  <si>
    <t>Legal Rep (%)</t>
  </si>
  <si>
    <t>Applicant (%)</t>
  </si>
  <si>
    <t>Late (%)</t>
  </si>
  <si>
    <t>Admin (%)</t>
  </si>
  <si>
    <t>UK Border Agency (%)</t>
  </si>
  <si>
    <t>Misc (%)</t>
  </si>
  <si>
    <t>IAS (%)</t>
  </si>
  <si>
    <t>N/K (%)</t>
  </si>
  <si>
    <t>Total (%)</t>
  </si>
  <si>
    <t xml:space="preserve">Total </t>
  </si>
  <si>
    <t>Legal Services Commission referral analysis data</t>
  </si>
  <si>
    <t>Legal Services Commission file review data</t>
  </si>
  <si>
    <t>Asylum Quality Audit Team data</t>
  </si>
  <si>
    <t>February 2011 to June 2012</t>
  </si>
  <si>
    <t>ELAP</t>
  </si>
  <si>
    <t>Non - ELAP</t>
  </si>
  <si>
    <t>Source: AQAT ELAP Evaluation Final Report, December 2012</t>
  </si>
  <si>
    <t xml:space="preserve">Period </t>
  </si>
  <si>
    <t xml:space="preserve">Eligible </t>
  </si>
  <si>
    <t xml:space="preserve">% </t>
  </si>
  <si>
    <t xml:space="preserve">Accepted </t>
  </si>
  <si>
    <t xml:space="preserve">Have Own rep </t>
  </si>
  <si>
    <t>Offered</t>
  </si>
  <si>
    <t xml:space="preserve">Rota Total </t>
  </si>
  <si>
    <t xml:space="preserve">Rota ELAP % </t>
  </si>
  <si>
    <t xml:space="preserve">% of Rota ELAP </t>
  </si>
  <si>
    <t xml:space="preserve">VAS Total </t>
  </si>
  <si>
    <t xml:space="preserve">VAS ELAP % </t>
  </si>
  <si>
    <t xml:space="preserve">% of VAS ELAP </t>
  </si>
  <si>
    <t xml:space="preserve">Grand Total </t>
  </si>
  <si>
    <t xml:space="preserve">ELAP % </t>
  </si>
  <si>
    <t xml:space="preserve">% of All ELAP </t>
  </si>
  <si>
    <t xml:space="preserve">Change between Rota and VAS </t>
  </si>
  <si>
    <t xml:space="preserve">Iran </t>
  </si>
  <si>
    <t xml:space="preserve">Pakistan </t>
  </si>
  <si>
    <t xml:space="preserve">Sri Lanka </t>
  </si>
  <si>
    <t xml:space="preserve">Zimbabwe </t>
  </si>
  <si>
    <t xml:space="preserve">July 2011 to September 2011 </t>
  </si>
  <si>
    <t xml:space="preserve">October 2011 to December 2011 </t>
  </si>
  <si>
    <t xml:space="preserve">January 2012 to March 2012 </t>
  </si>
  <si>
    <t xml:space="preserve">It is important to note that, in tables where regression/regression control columns are not provided below, 
these only represent descriptive statistics and do not control for nationality or other non-gender characteristics such as age. </t>
  </si>
  <si>
    <t>The merits assessment was evidenced</t>
  </si>
  <si>
    <t xml:space="preserve">The merits assessment was not evidenced or did not satisfactorily address reasons for refusal with reference to prospects of success and what could be argued at appeal </t>
  </si>
  <si>
    <t>Totals</t>
  </si>
  <si>
    <t>The file demonstrated that the pre interview meeting took place before the interview date</t>
  </si>
  <si>
    <t>The file demonstrated that the pre interview meeting took place on the day of the interview</t>
  </si>
  <si>
    <t>The file did not evidence a pre interview meeting</t>
  </si>
  <si>
    <t>The same legal representative that drafted the witness statement attended the substantive interview</t>
  </si>
  <si>
    <t>A different legal representative attended the substantive interview but there was evidence of them being briefed and/or meeting the client prior to the interview</t>
  </si>
  <si>
    <t>A different legal representative attended the substantive interview and there was no evidence of them being briefed or of meeting the client prior to the interview</t>
  </si>
  <si>
    <t>Minor (Baseline)</t>
  </si>
  <si>
    <t>Minor (During ELAP)</t>
  </si>
  <si>
    <t>Adult Family (Baseline)</t>
  </si>
  <si>
    <t>Adult Family (During ELAP)</t>
  </si>
  <si>
    <t>February 2011 to September 2011</t>
  </si>
  <si>
    <t>October 2011 to June 2012</t>
  </si>
  <si>
    <t xml:space="preserve">Other </t>
  </si>
  <si>
    <t>Interviews</t>
  </si>
  <si>
    <r>
      <t xml:space="preserve">Overall Grant Rate
</t>
    </r>
    <r>
      <rPr>
        <sz val="12"/>
        <color theme="1"/>
        <rFont val="Arial"/>
        <family val="2"/>
      </rPr>
      <t>Number of cases
%</t>
    </r>
  </si>
  <si>
    <t>Initial appeal rate (against refusals)
Number of cases
%</t>
  </si>
  <si>
    <t>Initial appeal rate (against intake)
Number of cases
%</t>
  </si>
  <si>
    <t xml:space="preserve">   LSC funded appeal rate
Number of cases
%</t>
  </si>
  <si>
    <t xml:space="preserve">   Allowed appeal rate
Number of cases
%</t>
  </si>
  <si>
    <t xml:space="preserve">   Allowed appeal rate (LSC funded)
Number of cases
%</t>
  </si>
  <si>
    <t>Onward appeal rate
Number of cases
%</t>
  </si>
  <si>
    <t xml:space="preserve">   LSC Funded onward appeal rate
Number of cases
%</t>
  </si>
  <si>
    <t>Initial appeal rate (against refusals)
Total cases
%</t>
  </si>
  <si>
    <t>Initial appeal rate (against intake)
Total cases
%</t>
  </si>
  <si>
    <t xml:space="preserve">   LSC funded appeal rate
Total cases
%</t>
  </si>
  <si>
    <t xml:space="preserve">   Allowed appeal rate
Total cases
%</t>
  </si>
  <si>
    <t xml:space="preserve">   Allowed appeal rate (LSC funded)
Total cases
%</t>
  </si>
  <si>
    <t>Onward appeal rate
Total cases
%</t>
  </si>
  <si>
    <t xml:space="preserve">   LSC Funded onward appeal rate
Total cases
%</t>
  </si>
  <si>
    <r>
      <t xml:space="preserve">Overall Grant Rate
</t>
    </r>
    <r>
      <rPr>
        <sz val="12"/>
        <color theme="1"/>
        <rFont val="Arial"/>
        <family val="2"/>
      </rPr>
      <t>Total cases
%</t>
    </r>
  </si>
  <si>
    <t>GVA Case review data tables</t>
  </si>
  <si>
    <t>Difference in difference regression data tables (publically funded matched cases)</t>
  </si>
  <si>
    <t>Descriptive data tables (publically funded matched cases)</t>
  </si>
  <si>
    <t>Cost model data tables (publically funded cases)</t>
  </si>
  <si>
    <t>The following definitions were used when describing the categories of applicants and cases considered in this evaluation.</t>
  </si>
  <si>
    <t>Referral by</t>
  </si>
  <si>
    <t>Period</t>
  </si>
  <si>
    <t>UKBA ELAP Team</t>
  </si>
  <si>
    <t>June 2011 to Mar 2012</t>
  </si>
  <si>
    <t>ASU</t>
  </si>
  <si>
    <t>Refugee Council</t>
  </si>
  <si>
    <t>Jan 2012 to Mar 2012</t>
  </si>
  <si>
    <t>Attended</t>
  </si>
  <si>
    <t>Referrals</t>
  </si>
  <si>
    <t>Top 10 nationalities only</t>
  </si>
  <si>
    <t>Source: UK Border Agency, October 2012</t>
  </si>
  <si>
    <t>Source: GVA case reviews</t>
  </si>
  <si>
    <t>Source: Online survey</t>
  </si>
  <si>
    <t>Initial appeal rate (against refusals)</t>
  </si>
  <si>
    <t>Allowed appeal rate</t>
  </si>
  <si>
    <t>Overall Grant rate#</t>
  </si>
  <si>
    <t>The table includes the top 10 nationalities in terms of volumes of asylum seekers at the time the data were extracted</t>
  </si>
  <si>
    <t>N refers to the number of publicly funded matched cases.</t>
  </si>
  <si>
    <t># of all publicly funded cases in the matched data</t>
  </si>
  <si>
    <t>Total refusal rate</t>
  </si>
  <si>
    <r>
      <t xml:space="preserve">· </t>
    </r>
    <r>
      <rPr>
        <sz val="12"/>
        <color indexed="8"/>
        <rFont val="Arial"/>
        <family val="2"/>
      </rPr>
      <t>A non-ELAP/national asylum process case is an asylum application routed to the Midlands and East of England region were the applicant was offered but declined a publically funded legal representative. These applicants may have been represented by legal representative they have privately funded or they may have been unrepresented.</t>
    </r>
  </si>
  <si>
    <r>
      <t xml:space="preserve">· </t>
    </r>
    <r>
      <rPr>
        <sz val="7"/>
        <color indexed="8"/>
        <rFont val="Times New Roman"/>
        <family val="1"/>
      </rPr>
      <t xml:space="preserve"> </t>
    </r>
    <r>
      <rPr>
        <sz val="12"/>
        <color theme="1"/>
        <rFont val="Arial"/>
        <family val="2"/>
      </rPr>
      <t>An ELAP case is an asylum application routed to the Midlands and East of England region where the applicant accepted the offer of a publically funded legal representative</t>
    </r>
  </si>
  <si>
    <r>
      <t xml:space="preserve">· </t>
    </r>
    <r>
      <rPr>
        <sz val="12"/>
        <color indexed="8"/>
        <rFont val="Arial"/>
        <family val="2"/>
      </rPr>
      <t>Control cases refer to asylum applications outside the Midlands and East of England region who were in receipt of publically funded legal representation.</t>
    </r>
  </si>
  <si>
    <r>
      <t xml:space="preserve">· </t>
    </r>
    <r>
      <rPr>
        <sz val="12"/>
        <color indexed="8"/>
        <rFont val="Arial"/>
        <family val="2"/>
      </rPr>
      <t xml:space="preserve">Data may not sum to the totals due to rounding. </t>
    </r>
  </si>
  <si>
    <t>6.3%*</t>
  </si>
  <si>
    <t>Source: LSC ELAP Referral Analysis August 2012</t>
  </si>
  <si>
    <t>Source: LSC ELAP File Review August 2012</t>
  </si>
  <si>
    <t>Unmatched, uncleaned  data</t>
  </si>
  <si>
    <t>Cases receiving publicly funded legal aid</t>
  </si>
  <si>
    <t>Proportion receiving publicly funded legal aid</t>
  </si>
  <si>
    <t>Cancelled interviews</t>
  </si>
  <si>
    <t>First interview booking</t>
  </si>
  <si>
    <t>Second  interview booking</t>
  </si>
  <si>
    <t>Days delay to interview taking place</t>
  </si>
  <si>
    <t>Third  interview booking</t>
  </si>
  <si>
    <t>Fourth interview booking</t>
  </si>
  <si>
    <t xml:space="preserve">Average days delay is from the date the interview was booked. This booking might fall within the reccomended timescale for ELAP. </t>
  </si>
  <si>
    <t>Table D5: The effect of ELAP (adult single cases) using DID regression and DID regression with controls</t>
  </si>
  <si>
    <t>Table D6: Proportion of publicly funded legal aid cases</t>
  </si>
  <si>
    <t>Table D7: The changing proportion of nationalities pre and during ELAP (Adult singles)</t>
  </si>
  <si>
    <t>Table D8: Asylum grant rates by top 10 country of origin pre and during ELAP (Adult singles)</t>
  </si>
  <si>
    <t>Table D9: Refusal rate by top 10 country of origin pre and during ELAP (Adult singles)</t>
  </si>
  <si>
    <t>Table D10: Appeal rate by top 10 country of origin pre and during ELAP (Adult singles)</t>
  </si>
  <si>
    <t>Table D11: Allowed appeal rate by top 10 country of origin pre and during ELAP (Adult singles)</t>
  </si>
  <si>
    <t>Table D12: LSC funded appeal rate and outcomes for funded appeals (for all cases where the applicant appealed, Adult Singles)</t>
  </si>
  <si>
    <t>Table D14: Regression outcomes by sex pre and during ELAP (Adult singles)</t>
  </si>
  <si>
    <t>Table D15: Summary of asylum outcomes for adult single cases</t>
  </si>
  <si>
    <t xml:space="preserve">Table D16: Summary of asylum outcomes for adult family cases </t>
  </si>
  <si>
    <t xml:space="preserve">Table D17: Summary of asylum outcomes for minor cases </t>
  </si>
  <si>
    <t xml:space="preserve">Table D18: Summary of asylum outcomes for males </t>
  </si>
  <si>
    <t xml:space="preserve">Table D19: Summary of asylum outcomes for females </t>
  </si>
  <si>
    <t xml:space="preserve">Table D20: Decisions made within 30 days for 6 months prior to, and six months following implementation of cohort management system in the MEE region </t>
  </si>
  <si>
    <t>Table D21: Estimated unit costs across relevant time periods (adult single)</t>
  </si>
  <si>
    <t>Table D22: Estimated unit costs across relevant time periods (adult family)</t>
  </si>
  <si>
    <t>Table D23: Estimated unit costs across relevant time periods and by organisation (adult single)</t>
  </si>
  <si>
    <t>Table D24: Estimated unit costs across relevant time periods and by organisation (adult family)</t>
  </si>
  <si>
    <t>Table D28: Descriptive values – days between Witness statement and interview</t>
  </si>
  <si>
    <t>Table D25: Working days between asylum application and submission of Witness Statement</t>
  </si>
  <si>
    <t>Table D26: Descriptive values – days between asylum application and submission of Witness Statement</t>
  </si>
  <si>
    <t>Table D27: Days between Witness statement and interview</t>
  </si>
  <si>
    <t xml:space="preserve">Table D29: Status of interviews </t>
  </si>
  <si>
    <t>Table D30: Reasons for cancellation of interviews</t>
  </si>
  <si>
    <t>Table D31: Cancellation reasons</t>
  </si>
  <si>
    <t>Table D32: Average (median) delay to interviews</t>
  </si>
  <si>
    <t>Table D33: Asylum Screening Unit Log, July 2011 to March 2012</t>
  </si>
  <si>
    <t>Table D36: Applying the merits assessment when CLR was granted</t>
  </si>
  <si>
    <t>Table D37: Pre interview meetings</t>
  </si>
  <si>
    <t xml:space="preserve">Table D38: Consistency of personnel </t>
  </si>
  <si>
    <t>Table D39: Overall Interview Quality Audit Score</t>
  </si>
  <si>
    <t>Table D40: Overall Decision Quality Audit Score</t>
  </si>
  <si>
    <t>Table D41: Do you feel you have been able to explain all of the reasons why you are claiming asylum before the interview</t>
  </si>
  <si>
    <t>Table D42: If you are unsuccessful in your application do you intend to appeal?</t>
  </si>
  <si>
    <t>Table D43: What are your reasons for appealing?</t>
  </si>
  <si>
    <t>Table D44: To what extent do you feel the asylum process you have experienced is fair?</t>
  </si>
  <si>
    <t>Table D45: Overall, how helpful has the involvement of your legal representative been in relation to your application process to date?</t>
  </si>
  <si>
    <t>Table D46: In relation to this case, how helpful to the overall interview process was it/would it have been to have the legal representative present?</t>
  </si>
  <si>
    <t>Table D47: Did the legal representative play an active role?</t>
  </si>
  <si>
    <t>Table D48: In relation to this case, how helpful was the pre-interview meeting in terms of collecting appropriate evidence? / How helpful would it have been?</t>
  </si>
  <si>
    <t>Table D49: Has the ELAP process increased your level of confidence in the decision that will be made for this specific case?</t>
  </si>
  <si>
    <t>Table D50: How helpful has the post interview meeting between yourself and the case owner been for this case? Or, if you have not yet held the meeting, how helpful do you think it will be for this case? (ii) in terms of ensuring all evidence is clarified/available?</t>
  </si>
  <si>
    <t>Table D51: Survey respondents by group</t>
  </si>
  <si>
    <t>Table D52: Views on working relationships – responses from case owners</t>
  </si>
  <si>
    <t>Table D53: Views on working relationships – responses from legal representative responses</t>
  </si>
  <si>
    <t>Table D54: Views on working with legal representatives – responses from case owners</t>
  </si>
  <si>
    <t>Table D55: Confidence in the system – responses from case owners</t>
  </si>
  <si>
    <t>Table D56: Confidence in the system – responses from legal representatives</t>
  </si>
  <si>
    <t>Table D57: Credibility of the system – responses from legal representatives</t>
  </si>
  <si>
    <t>Table D58: Ranking of most beneficial elements of the ELAP process – responses of legal representatives and case owners</t>
  </si>
  <si>
    <t xml:space="preserve">Table D6: Proportion of publicly funded legal aid cases </t>
  </si>
  <si>
    <r>
      <t>Table D8:</t>
    </r>
    <r>
      <rPr>
        <sz val="12"/>
        <color indexed="8"/>
        <rFont val="Arial"/>
        <family val="2"/>
      </rPr>
      <t xml:space="preserve"> </t>
    </r>
    <r>
      <rPr>
        <b/>
        <sz val="12"/>
        <color indexed="8"/>
        <rFont val="Arial"/>
        <family val="2"/>
      </rPr>
      <t>Asylum grant rates by top 10 country of origin pre and during ELAP (Adult singles)</t>
    </r>
  </si>
  <si>
    <t>Table D13: LSC funded appeal rate by top 10 country of origin (Adult singles)</t>
  </si>
  <si>
    <t>Table D23 Estimated unit costs across relevant time periods and by organisation (adult single)</t>
  </si>
  <si>
    <t>Table D33: ASU Log July 2011 - March 2012</t>
  </si>
  <si>
    <t>Table D34: Referral method and attendance at appointments</t>
  </si>
  <si>
    <r>
      <t>Table D50:</t>
    </r>
    <r>
      <rPr>
        <b/>
        <sz val="12"/>
        <color indexed="8"/>
        <rFont val="Arial"/>
        <family val="2"/>
      </rPr>
      <t xml:space="preserve"> How helpful has the post interview meeting between yourself and the case owner been for this case? Or, if you have not yet held the meeting, how helpful do you think it will be for this case? (ii) in terms of ensuring all evidence is clarified/available?</t>
    </r>
  </si>
  <si>
    <t>Table D13: LSC funded appeal rate by country of origin (Adult singles)</t>
  </si>
  <si>
    <t xml:space="preserve">Table D35: Most frequent countries of origin and percentages instructing an ELAP representative  </t>
  </si>
</sst>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s>
  <fonts count="76">
    <font>
      <sz val="12"/>
      <color theme="1"/>
      <name val="Arial"/>
      <family val="2"/>
    </font>
    <font>
      <sz val="12"/>
      <color indexed="8"/>
      <name val="Calibri"/>
      <family val="2"/>
    </font>
    <font>
      <sz val="12"/>
      <color indexed="8"/>
      <name val="Arial"/>
      <family val="2"/>
    </font>
    <font>
      <b/>
      <sz val="12"/>
      <color indexed="8"/>
      <name val="Arial"/>
      <family val="2"/>
    </font>
    <font>
      <b/>
      <sz val="12"/>
      <name val="Arial"/>
      <family val="2"/>
    </font>
    <font>
      <sz val="12"/>
      <name val="Arial"/>
      <family val="2"/>
    </font>
    <font>
      <b/>
      <sz val="10"/>
      <name val="Arial"/>
      <family val="2"/>
    </font>
    <font>
      <sz val="10"/>
      <name val="Arial"/>
      <family val="2"/>
    </font>
    <font>
      <sz val="7"/>
      <color indexed="8"/>
      <name val="Times New Roman"/>
      <family val="1"/>
    </font>
    <font>
      <sz val="8"/>
      <name val="Arial"/>
      <family val="2"/>
    </font>
    <font>
      <u val="single"/>
      <sz val="10.2"/>
      <color indexed="12"/>
      <name val="Arial"/>
      <family val="2"/>
    </font>
    <font>
      <sz val="12"/>
      <color indexed="8"/>
      <name val="Times New Roman"/>
      <family val="1"/>
    </font>
    <font>
      <sz val="12"/>
      <color indexed="16"/>
      <name val="Arial"/>
      <family val="2"/>
    </font>
    <font>
      <b/>
      <u val="single"/>
      <sz val="14"/>
      <color indexed="16"/>
      <name val="Arial"/>
      <family val="2"/>
    </font>
    <font>
      <sz val="12"/>
      <color indexed="10"/>
      <name val="Arial"/>
      <family val="2"/>
    </font>
    <font>
      <b/>
      <sz val="12"/>
      <color indexed="16"/>
      <name val="Arial"/>
      <family val="2"/>
    </font>
    <font>
      <b/>
      <sz val="10"/>
      <color indexed="8"/>
      <name val="Arial"/>
      <family val="2"/>
    </font>
    <font>
      <sz val="10"/>
      <color indexed="8"/>
      <name val="Arial"/>
      <family val="2"/>
    </font>
    <font>
      <i/>
      <sz val="12"/>
      <color indexed="8"/>
      <name val="Arial"/>
      <family val="2"/>
    </font>
    <font>
      <b/>
      <i/>
      <sz val="12"/>
      <color indexed="8"/>
      <name val="Arial"/>
      <family val="2"/>
    </font>
    <font>
      <sz val="12"/>
      <color indexed="49"/>
      <name val="Arial"/>
      <family val="2"/>
    </font>
    <font>
      <sz val="10"/>
      <color indexed="18"/>
      <name val="Arial"/>
      <family val="2"/>
    </font>
    <font>
      <u val="single"/>
      <sz val="10"/>
      <color indexed="12"/>
      <name val="Arial"/>
      <family val="2"/>
    </font>
    <font>
      <sz val="12"/>
      <color indexed="8"/>
      <name val="Symbol"/>
      <family val="1"/>
    </font>
    <font>
      <sz val="11"/>
      <color indexed="8"/>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2"/>
      <color indexed="17"/>
      <name val="Calibri"/>
      <family val="2"/>
    </font>
    <font>
      <sz val="12"/>
      <color indexed="14"/>
      <name val="Calibri"/>
      <family val="2"/>
    </font>
    <font>
      <sz val="12"/>
      <color indexed="60"/>
      <name val="Calibri"/>
      <family val="2"/>
    </font>
    <font>
      <sz val="12"/>
      <color indexed="62"/>
      <name val="Calibri"/>
      <family val="2"/>
    </font>
    <font>
      <b/>
      <sz val="12"/>
      <color indexed="63"/>
      <name val="Calibri"/>
      <family val="2"/>
    </font>
    <font>
      <b/>
      <sz val="12"/>
      <color indexed="52"/>
      <name val="Calibri"/>
      <family val="2"/>
    </font>
    <font>
      <sz val="12"/>
      <color indexed="52"/>
      <name val="Calibri"/>
      <family val="2"/>
    </font>
    <font>
      <b/>
      <sz val="12"/>
      <color indexed="9"/>
      <name val="Calibri"/>
      <family val="2"/>
    </font>
    <font>
      <sz val="12"/>
      <color indexed="10"/>
      <name val="Calibri"/>
      <family val="2"/>
    </font>
    <font>
      <i/>
      <sz val="12"/>
      <color indexed="23"/>
      <name val="Calibri"/>
      <family val="2"/>
    </font>
    <font>
      <b/>
      <sz val="12"/>
      <color indexed="8"/>
      <name val="Calibri"/>
      <family val="2"/>
    </font>
    <font>
      <sz val="12"/>
      <color indexed="9"/>
      <name val="Calibri"/>
      <family val="2"/>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u val="single"/>
      <sz val="10.2"/>
      <color theme="10"/>
      <name val="Arial"/>
      <family val="2"/>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8"/>
      <color theme="3"/>
      <name val="Cambria"/>
      <family val="2"/>
    </font>
    <font>
      <b/>
      <sz val="12"/>
      <color theme="1"/>
      <name val="Calibri"/>
      <family val="2"/>
    </font>
    <font>
      <sz val="12"/>
      <color rgb="FFFF0000"/>
      <name val="Calibri"/>
      <family val="2"/>
    </font>
    <font>
      <sz val="12"/>
      <color theme="1"/>
      <name val="Times New Roman"/>
      <family val="1"/>
    </font>
    <font>
      <sz val="12"/>
      <color rgb="FF000000"/>
      <name val="Arial"/>
      <family val="2"/>
    </font>
    <font>
      <b/>
      <sz val="12"/>
      <color theme="1"/>
      <name val="Arial"/>
      <family val="2"/>
    </font>
    <font>
      <b/>
      <sz val="12"/>
      <color rgb="FF000000"/>
      <name val="Arial"/>
      <family val="2"/>
    </font>
    <font>
      <sz val="12"/>
      <color rgb="FF800000"/>
      <name val="Arial"/>
      <family val="2"/>
    </font>
    <font>
      <b/>
      <u val="single"/>
      <sz val="14"/>
      <color rgb="FF800000"/>
      <name val="Arial"/>
      <family val="2"/>
    </font>
    <font>
      <sz val="12"/>
      <color rgb="FFFF0000"/>
      <name val="Arial"/>
      <family val="2"/>
    </font>
    <font>
      <b/>
      <sz val="12"/>
      <color rgb="FF800000"/>
      <name val="Arial"/>
      <family val="2"/>
    </font>
    <font>
      <b/>
      <sz val="10"/>
      <color theme="1"/>
      <name val="Arial"/>
      <family val="2"/>
    </font>
    <font>
      <sz val="10"/>
      <color theme="1"/>
      <name val="Arial"/>
      <family val="2"/>
    </font>
    <font>
      <i/>
      <sz val="12"/>
      <color theme="1"/>
      <name val="Arial"/>
      <family val="2"/>
    </font>
    <font>
      <b/>
      <i/>
      <sz val="12"/>
      <color theme="1"/>
      <name val="Arial"/>
      <family val="2"/>
    </font>
    <font>
      <sz val="12"/>
      <color theme="8" tint="-0.24997000396251678"/>
      <name val="Arial"/>
      <family val="2"/>
    </font>
    <font>
      <sz val="10"/>
      <color rgb="FF000080"/>
      <name val="Arial"/>
      <family val="2"/>
    </font>
    <font>
      <u val="single"/>
      <sz val="10"/>
      <color theme="10"/>
      <name val="Arial"/>
      <family val="2"/>
    </font>
    <font>
      <sz val="12"/>
      <color theme="1"/>
      <name val="Symbol"/>
      <family val="1"/>
    </font>
    <font>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style="hair"/>
      <top>
        <color indexed="63"/>
      </top>
      <bottom>
        <color indexed="63"/>
      </bottom>
    </border>
    <border>
      <left>
        <color indexed="63"/>
      </left>
      <right style="hair"/>
      <top>
        <color indexed="63"/>
      </top>
      <bottom style="medium"/>
    </border>
    <border>
      <left>
        <color indexed="63"/>
      </left>
      <right>
        <color indexed="63"/>
      </right>
      <top>
        <color indexed="63"/>
      </top>
      <bottom style="medium">
        <color rgb="FF000000"/>
      </bottom>
    </border>
    <border>
      <left style="hair"/>
      <right>
        <color indexed="63"/>
      </right>
      <top>
        <color indexed="63"/>
      </top>
      <bottom style="medium"/>
    </border>
    <border>
      <left>
        <color indexed="63"/>
      </left>
      <right>
        <color indexed="63"/>
      </right>
      <top style="medium"/>
      <bottom>
        <color indexed="63"/>
      </bottom>
    </border>
    <border>
      <left style="hair"/>
      <right>
        <color indexed="63"/>
      </right>
      <top>
        <color indexed="63"/>
      </top>
      <bottom>
        <color indexed="63"/>
      </bottom>
    </border>
    <border>
      <left>
        <color indexed="63"/>
      </left>
      <right>
        <color indexed="63"/>
      </right>
      <top style="medium"/>
      <bottom style="medium"/>
    </border>
    <border>
      <left>
        <color indexed="63"/>
      </left>
      <right style="hair"/>
      <top style="medium"/>
      <bottom style="medium"/>
    </border>
    <border>
      <left>
        <color indexed="63"/>
      </left>
      <right>
        <color indexed="63"/>
      </right>
      <top style="hair"/>
      <bottom>
        <color indexed="63"/>
      </bottom>
    </border>
    <border>
      <left>
        <color indexed="63"/>
      </left>
      <right>
        <color indexed="63"/>
      </right>
      <top>
        <color indexed="63"/>
      </top>
      <bottom style="hair"/>
    </border>
    <border>
      <left style="hair"/>
      <right>
        <color indexed="63"/>
      </right>
      <top style="medium"/>
      <bottom style="medium"/>
    </border>
    <border>
      <left>
        <color indexed="63"/>
      </left>
      <right>
        <color indexed="63"/>
      </right>
      <top style="thin"/>
      <bottom>
        <color indexed="63"/>
      </bottom>
    </border>
    <border>
      <left>
        <color indexed="63"/>
      </left>
      <right>
        <color indexed="63"/>
      </right>
      <top style="thin"/>
      <bottom style="thin"/>
    </border>
    <border>
      <left>
        <color indexed="63"/>
      </left>
      <right>
        <color indexed="63"/>
      </right>
      <top>
        <color indexed="63"/>
      </top>
      <bottom style="thin"/>
    </border>
    <border>
      <left style="medium"/>
      <right>
        <color indexed="63"/>
      </right>
      <top style="medium"/>
      <bottom style="medium"/>
    </border>
    <border>
      <left>
        <color indexed="63"/>
      </left>
      <right style="hair"/>
      <top>
        <color indexed="63"/>
      </top>
      <bottom style="medium">
        <color rgb="FF000000"/>
      </bottom>
    </border>
    <border>
      <left>
        <color indexed="63"/>
      </left>
      <right>
        <color indexed="63"/>
      </right>
      <top style="hair"/>
      <bottom style="hair"/>
    </border>
    <border>
      <left>
        <color indexed="63"/>
      </left>
      <right>
        <color indexed="63"/>
      </right>
      <top style="hair"/>
      <bottom style="medium"/>
    </border>
    <border>
      <left>
        <color indexed="63"/>
      </left>
      <right>
        <color indexed="63"/>
      </right>
      <top style="medium"/>
      <bottom style="hair"/>
    </border>
  </borders>
  <cellStyleXfs count="62">
    <xf numFmtId="0" fontId="0" fillId="0" borderId="0">
      <alignment/>
      <protection/>
    </xf>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433">
    <xf numFmtId="0" fontId="0" fillId="0" borderId="0" xfId="0" applyAlignment="1">
      <alignment/>
    </xf>
    <xf numFmtId="0" fontId="0" fillId="0" borderId="0" xfId="0" applyFont="1" applyAlignment="1">
      <alignment/>
    </xf>
    <xf numFmtId="0" fontId="59" fillId="0" borderId="0" xfId="0" applyFont="1" applyAlignment="1">
      <alignment/>
    </xf>
    <xf numFmtId="0" fontId="60" fillId="0" borderId="0" xfId="0" applyFont="1" applyAlignment="1">
      <alignment horizontal="center"/>
    </xf>
    <xf numFmtId="0" fontId="0" fillId="33" borderId="0" xfId="0" applyFont="1" applyFill="1" applyAlignment="1">
      <alignment wrapText="1"/>
    </xf>
    <xf numFmtId="0" fontId="0" fillId="33" borderId="10" xfId="0" applyFont="1" applyFill="1" applyBorder="1" applyAlignment="1">
      <alignment wrapText="1"/>
    </xf>
    <xf numFmtId="0" fontId="0" fillId="0" borderId="0" xfId="0" applyFont="1" applyAlignment="1">
      <alignment horizontal="justify"/>
    </xf>
    <xf numFmtId="0" fontId="61" fillId="0" borderId="0" xfId="0" applyFont="1" applyAlignment="1">
      <alignment/>
    </xf>
    <xf numFmtId="0" fontId="60" fillId="0" borderId="0" xfId="0" applyFont="1" applyBorder="1" applyAlignment="1">
      <alignment horizontal="center"/>
    </xf>
    <xf numFmtId="0" fontId="0" fillId="0" borderId="0" xfId="0" applyAlignment="1">
      <alignment horizontal="right"/>
    </xf>
    <xf numFmtId="0" fontId="0" fillId="0" borderId="10" xfId="0" applyBorder="1" applyAlignment="1">
      <alignment horizontal="right"/>
    </xf>
    <xf numFmtId="0" fontId="0" fillId="0" borderId="10" xfId="0" applyBorder="1" applyAlignment="1">
      <alignment wrapText="1"/>
    </xf>
    <xf numFmtId="0" fontId="0" fillId="0" borderId="0" xfId="0" applyAlignment="1">
      <alignment horizontal="justify" wrapText="1"/>
    </xf>
    <xf numFmtId="0" fontId="0" fillId="0" borderId="0" xfId="0" applyAlignment="1">
      <alignment horizontal="left" wrapText="1" indent="1"/>
    </xf>
    <xf numFmtId="0" fontId="0" fillId="0" borderId="10" xfId="0" applyFont="1" applyBorder="1" applyAlignment="1">
      <alignment/>
    </xf>
    <xf numFmtId="0" fontId="61" fillId="0" borderId="10" xfId="0" applyFont="1" applyBorder="1" applyAlignment="1">
      <alignment horizontal="right" wrapText="1"/>
    </xf>
    <xf numFmtId="3" fontId="0" fillId="0" borderId="0" xfId="0" applyNumberFormat="1" applyFont="1" applyAlignment="1">
      <alignment horizontal="right"/>
    </xf>
    <xf numFmtId="3" fontId="61" fillId="0" borderId="0" xfId="0" applyNumberFormat="1" applyFont="1" applyAlignment="1">
      <alignment horizontal="right"/>
    </xf>
    <xf numFmtId="0" fontId="0" fillId="0" borderId="0" xfId="0" applyFont="1" applyAlignment="1">
      <alignment horizontal="right"/>
    </xf>
    <xf numFmtId="0" fontId="61" fillId="0" borderId="0" xfId="0" applyFont="1" applyAlignment="1">
      <alignment horizontal="right"/>
    </xf>
    <xf numFmtId="9" fontId="0" fillId="0" borderId="0" xfId="0" applyNumberFormat="1" applyFont="1" applyAlignment="1">
      <alignment horizontal="right"/>
    </xf>
    <xf numFmtId="9" fontId="61" fillId="0" borderId="0" xfId="0" applyNumberFormat="1" applyFont="1" applyAlignment="1">
      <alignment horizontal="right"/>
    </xf>
    <xf numFmtId="9" fontId="0" fillId="0" borderId="10" xfId="0" applyNumberFormat="1" applyFont="1" applyBorder="1" applyAlignment="1">
      <alignment horizontal="right"/>
    </xf>
    <xf numFmtId="9" fontId="61" fillId="0" borderId="10" xfId="0" applyNumberFormat="1" applyFont="1" applyBorder="1" applyAlignment="1">
      <alignment horizontal="right"/>
    </xf>
    <xf numFmtId="0" fontId="61" fillId="0" borderId="10" xfId="0" applyFont="1" applyBorder="1" applyAlignment="1">
      <alignment/>
    </xf>
    <xf numFmtId="0" fontId="0" fillId="0" borderId="0" xfId="0" applyFont="1" applyAlignment="1">
      <alignment horizontal="left"/>
    </xf>
    <xf numFmtId="0" fontId="61" fillId="0" borderId="0" xfId="0" applyFont="1" applyAlignment="1">
      <alignment horizontal="center" wrapText="1"/>
    </xf>
    <xf numFmtId="0" fontId="61" fillId="0" borderId="10" xfId="0" applyFont="1" applyBorder="1" applyAlignment="1">
      <alignment horizontal="center" wrapText="1"/>
    </xf>
    <xf numFmtId="0" fontId="61" fillId="0" borderId="10" xfId="0" applyFont="1" applyBorder="1" applyAlignment="1">
      <alignment horizontal="center"/>
    </xf>
    <xf numFmtId="0" fontId="0" fillId="0" borderId="10" xfId="0" applyFont="1" applyBorder="1" applyAlignment="1">
      <alignment horizontal="right"/>
    </xf>
    <xf numFmtId="0" fontId="60" fillId="0" borderId="0" xfId="0" applyFont="1" applyAlignment="1">
      <alignment horizontal="justify"/>
    </xf>
    <xf numFmtId="0" fontId="62" fillId="0" borderId="0" xfId="0" applyFont="1" applyAlignment="1">
      <alignment horizontal="left"/>
    </xf>
    <xf numFmtId="0" fontId="61" fillId="0" borderId="0" xfId="0" applyFont="1" applyAlignment="1">
      <alignment horizontal="left"/>
    </xf>
    <xf numFmtId="0" fontId="61" fillId="0" borderId="10" xfId="0" applyFont="1" applyBorder="1" applyAlignment="1">
      <alignment horizontal="center" wrapText="1"/>
    </xf>
    <xf numFmtId="0" fontId="0" fillId="0" borderId="0" xfId="0" applyFont="1" applyAlignment="1">
      <alignment horizontal="justify" wrapText="1"/>
    </xf>
    <xf numFmtId="0" fontId="62" fillId="0" borderId="0" xfId="0" applyFont="1" applyAlignment="1">
      <alignment horizontal="right" wrapText="1"/>
    </xf>
    <xf numFmtId="0" fontId="62" fillId="0" borderId="10" xfId="0" applyFont="1" applyBorder="1" applyAlignment="1">
      <alignment horizontal="center" wrapText="1"/>
    </xf>
    <xf numFmtId="0" fontId="62" fillId="0" borderId="10" xfId="0" applyFont="1" applyBorder="1" applyAlignment="1">
      <alignment horizontal="right" wrapText="1"/>
    </xf>
    <xf numFmtId="0" fontId="0" fillId="0" borderId="0" xfId="0" applyFont="1" applyAlignment="1">
      <alignment wrapText="1"/>
    </xf>
    <xf numFmtId="9" fontId="0" fillId="0" borderId="0" xfId="0" applyNumberFormat="1" applyFont="1" applyAlignment="1">
      <alignment horizontal="right" wrapText="1"/>
    </xf>
    <xf numFmtId="9" fontId="0" fillId="0" borderId="10" xfId="0" applyNumberFormat="1" applyFont="1" applyBorder="1" applyAlignment="1">
      <alignment horizontal="right" wrapText="1"/>
    </xf>
    <xf numFmtId="0" fontId="61" fillId="0" borderId="10" xfId="0" applyFont="1" applyBorder="1" applyAlignment="1">
      <alignment wrapText="1"/>
    </xf>
    <xf numFmtId="10" fontId="0" fillId="0" borderId="0" xfId="0" applyNumberFormat="1" applyFont="1" applyAlignment="1">
      <alignment horizontal="right"/>
    </xf>
    <xf numFmtId="0" fontId="0" fillId="0" borderId="0" xfId="0" applyFont="1" applyAlignment="1">
      <alignment horizontal="right" wrapText="1"/>
    </xf>
    <xf numFmtId="10" fontId="0" fillId="0" borderId="10" xfId="0" applyNumberFormat="1" applyFont="1" applyBorder="1" applyAlignment="1">
      <alignment horizontal="right"/>
    </xf>
    <xf numFmtId="0" fontId="0" fillId="0" borderId="10" xfId="0" applyFont="1" applyBorder="1" applyAlignment="1">
      <alignment horizontal="right" wrapText="1"/>
    </xf>
    <xf numFmtId="0" fontId="0" fillId="0" borderId="0" xfId="0" applyFont="1" applyBorder="1" applyAlignment="1">
      <alignment horizontal="right" wrapText="1"/>
    </xf>
    <xf numFmtId="10" fontId="0" fillId="0" borderId="0" xfId="0" applyNumberFormat="1" applyFont="1" applyBorder="1" applyAlignment="1">
      <alignment horizontal="right"/>
    </xf>
    <xf numFmtId="0" fontId="0" fillId="0" borderId="0" xfId="0" applyFont="1" applyBorder="1" applyAlignment="1">
      <alignment horizontal="right"/>
    </xf>
    <xf numFmtId="0" fontId="0" fillId="0" borderId="0" xfId="0" applyBorder="1" applyAlignment="1">
      <alignment/>
    </xf>
    <xf numFmtId="0" fontId="0" fillId="0" borderId="11" xfId="0" applyFont="1" applyBorder="1" applyAlignment="1">
      <alignment horizontal="right" wrapText="1"/>
    </xf>
    <xf numFmtId="0" fontId="0" fillId="0" borderId="12" xfId="0" applyFont="1" applyBorder="1" applyAlignment="1">
      <alignment horizontal="right" wrapText="1"/>
    </xf>
    <xf numFmtId="0" fontId="61" fillId="0" borderId="12" xfId="0" applyFont="1" applyBorder="1" applyAlignment="1">
      <alignment horizontal="right" wrapText="1"/>
    </xf>
    <xf numFmtId="3" fontId="0" fillId="0" borderId="11" xfId="0" applyNumberFormat="1" applyFont="1" applyBorder="1" applyAlignment="1">
      <alignment horizontal="right"/>
    </xf>
    <xf numFmtId="0" fontId="0" fillId="0" borderId="11" xfId="0" applyFont="1" applyBorder="1" applyAlignment="1">
      <alignment horizontal="right"/>
    </xf>
    <xf numFmtId="9" fontId="0" fillId="0" borderId="11" xfId="0" applyNumberFormat="1" applyFont="1" applyBorder="1" applyAlignment="1">
      <alignment horizontal="right"/>
    </xf>
    <xf numFmtId="9" fontId="0" fillId="0" borderId="12" xfId="0" applyNumberFormat="1" applyFont="1" applyBorder="1" applyAlignment="1">
      <alignment horizontal="right"/>
    </xf>
    <xf numFmtId="9" fontId="61" fillId="0" borderId="12" xfId="0" applyNumberFormat="1" applyFont="1" applyBorder="1" applyAlignment="1">
      <alignment horizontal="right"/>
    </xf>
    <xf numFmtId="3" fontId="61" fillId="0" borderId="11" xfId="0" applyNumberFormat="1" applyFont="1" applyBorder="1" applyAlignment="1">
      <alignment horizontal="right"/>
    </xf>
    <xf numFmtId="0" fontId="61" fillId="0" borderId="11" xfId="0" applyFont="1" applyBorder="1" applyAlignment="1">
      <alignment horizontal="right"/>
    </xf>
    <xf numFmtId="9" fontId="61" fillId="0" borderId="11" xfId="0" applyNumberFormat="1" applyFont="1" applyBorder="1" applyAlignment="1">
      <alignment horizontal="right"/>
    </xf>
    <xf numFmtId="0" fontId="61" fillId="0" borderId="12" xfId="0" applyFont="1" applyBorder="1" applyAlignment="1">
      <alignment horizontal="center" wrapText="1"/>
    </xf>
    <xf numFmtId="9" fontId="0" fillId="0" borderId="0" xfId="0" applyNumberFormat="1" applyFont="1" applyBorder="1" applyAlignment="1">
      <alignment horizontal="right"/>
    </xf>
    <xf numFmtId="0" fontId="0" fillId="0" borderId="0" xfId="0" applyBorder="1" applyAlignment="1">
      <alignment horizontal="right"/>
    </xf>
    <xf numFmtId="3" fontId="0" fillId="0" borderId="0" xfId="0" applyNumberFormat="1" applyFont="1" applyBorder="1" applyAlignment="1">
      <alignment horizontal="right"/>
    </xf>
    <xf numFmtId="0" fontId="0" fillId="0" borderId="0" xfId="0" applyBorder="1" applyAlignment="1">
      <alignment horizontal="center"/>
    </xf>
    <xf numFmtId="0" fontId="62" fillId="0" borderId="12" xfId="0" applyFont="1" applyBorder="1" applyAlignment="1">
      <alignment horizontal="center" wrapText="1"/>
    </xf>
    <xf numFmtId="9" fontId="0" fillId="0" borderId="0" xfId="0" applyNumberFormat="1" applyFont="1" applyBorder="1" applyAlignment="1">
      <alignment horizontal="right" wrapText="1"/>
    </xf>
    <xf numFmtId="9" fontId="0" fillId="0" borderId="11" xfId="0" applyNumberFormat="1" applyFont="1" applyBorder="1" applyAlignment="1">
      <alignment horizontal="right" wrapText="1"/>
    </xf>
    <xf numFmtId="9" fontId="0" fillId="0" borderId="12" xfId="0" applyNumberFormat="1" applyFont="1" applyBorder="1" applyAlignment="1">
      <alignment horizontal="right" wrapText="1"/>
    </xf>
    <xf numFmtId="0" fontId="60" fillId="0" borderId="0" xfId="0" applyFont="1" applyAlignment="1">
      <alignment horizontal="left" wrapText="1"/>
    </xf>
    <xf numFmtId="0" fontId="63" fillId="0" borderId="0" xfId="0" applyFont="1" applyAlignment="1">
      <alignment/>
    </xf>
    <xf numFmtId="0" fontId="60" fillId="0" borderId="0" xfId="0" applyFont="1" applyAlignment="1">
      <alignment horizontal="left"/>
    </xf>
    <xf numFmtId="0" fontId="60" fillId="0" borderId="0" xfId="0" applyFont="1" applyAlignment="1">
      <alignment/>
    </xf>
    <xf numFmtId="0" fontId="0" fillId="0" borderId="0" xfId="0" applyAlignment="1">
      <alignment horizontal="left" indent="2"/>
    </xf>
    <xf numFmtId="0" fontId="64" fillId="0" borderId="0" xfId="0" applyFont="1" applyAlignment="1">
      <alignment/>
    </xf>
    <xf numFmtId="0" fontId="0" fillId="0" borderId="12" xfId="0" applyFont="1" applyBorder="1" applyAlignment="1">
      <alignment horizontal="right"/>
    </xf>
    <xf numFmtId="0" fontId="0" fillId="0" borderId="0" xfId="0" applyFont="1" applyBorder="1" applyAlignment="1">
      <alignment horizontal="left"/>
    </xf>
    <xf numFmtId="0" fontId="0" fillId="0" borderId="0" xfId="0" applyFont="1" applyAlignment="1">
      <alignment/>
    </xf>
    <xf numFmtId="0" fontId="0" fillId="0" borderId="10" xfId="0" applyFont="1" applyBorder="1" applyAlignment="1">
      <alignment/>
    </xf>
    <xf numFmtId="0" fontId="0" fillId="0" borderId="13" xfId="0" applyFont="1" applyBorder="1" applyAlignment="1">
      <alignment/>
    </xf>
    <xf numFmtId="0" fontId="61" fillId="0" borderId="0" xfId="0" applyFont="1" applyAlignment="1">
      <alignment horizontal="justify"/>
    </xf>
    <xf numFmtId="0" fontId="61" fillId="0" borderId="0" xfId="0" applyFont="1" applyAlignment="1">
      <alignment wrapText="1"/>
    </xf>
    <xf numFmtId="3" fontId="0" fillId="0" borderId="0" xfId="0" applyNumberFormat="1" applyFont="1" applyBorder="1" applyAlignment="1">
      <alignment horizontal="right" wrapText="1"/>
    </xf>
    <xf numFmtId="3" fontId="0" fillId="0" borderId="11" xfId="0" applyNumberFormat="1" applyFont="1" applyBorder="1" applyAlignment="1">
      <alignment horizontal="right" wrapText="1"/>
    </xf>
    <xf numFmtId="0" fontId="61" fillId="0" borderId="0" xfId="0" applyFont="1" applyAlignment="1">
      <alignment horizontal="justify" wrapText="1"/>
    </xf>
    <xf numFmtId="0" fontId="61" fillId="0" borderId="0" xfId="0" applyFont="1" applyBorder="1" applyAlignment="1">
      <alignment horizontal="right" wrapText="1"/>
    </xf>
    <xf numFmtId="0" fontId="61" fillId="0" borderId="11" xfId="0" applyFont="1" applyBorder="1" applyAlignment="1">
      <alignment horizontal="right" wrapText="1"/>
    </xf>
    <xf numFmtId="0" fontId="61" fillId="0" borderId="0" xfId="0" applyFont="1" applyAlignment="1">
      <alignment horizontal="right" wrapText="1"/>
    </xf>
    <xf numFmtId="0" fontId="0" fillId="0" borderId="0" xfId="0" applyFont="1" applyAlignment="1">
      <alignment horizontal="left" wrapText="1" indent="1"/>
    </xf>
    <xf numFmtId="0" fontId="0" fillId="0" borderId="10" xfId="0" applyFont="1" applyBorder="1" applyAlignment="1">
      <alignment horizontal="justify" wrapText="1"/>
    </xf>
    <xf numFmtId="3" fontId="0" fillId="0" borderId="10" xfId="0" applyNumberFormat="1" applyFont="1" applyBorder="1" applyAlignment="1">
      <alignment horizontal="right" wrapText="1"/>
    </xf>
    <xf numFmtId="3" fontId="0" fillId="0" borderId="12" xfId="0" applyNumberFormat="1" applyFont="1" applyBorder="1" applyAlignment="1">
      <alignment horizontal="right" wrapText="1"/>
    </xf>
    <xf numFmtId="0" fontId="0" fillId="0" borderId="0" xfId="0" applyFont="1" applyAlignment="1">
      <alignment wrapText="1"/>
    </xf>
    <xf numFmtId="0" fontId="61" fillId="0" borderId="11" xfId="0" applyFont="1" applyBorder="1" applyAlignment="1">
      <alignment horizontal="center" wrapText="1"/>
    </xf>
    <xf numFmtId="0" fontId="0" fillId="0" borderId="0" xfId="0" applyFont="1" applyAlignment="1">
      <alignment horizontal="left" wrapText="1"/>
    </xf>
    <xf numFmtId="0" fontId="0" fillId="0" borderId="0" xfId="0" applyAlignment="1">
      <alignment horizontal="left" wrapText="1"/>
    </xf>
    <xf numFmtId="0" fontId="0" fillId="0" borderId="14" xfId="0" applyFont="1" applyBorder="1" applyAlignment="1">
      <alignment horizontal="right" wrapText="1"/>
    </xf>
    <xf numFmtId="0" fontId="61" fillId="0" borderId="0" xfId="0" applyFont="1" applyAlignment="1">
      <alignment horizontal="left" wrapText="1"/>
    </xf>
    <xf numFmtId="0" fontId="4" fillId="0" borderId="0" xfId="0" applyFont="1" applyAlignment="1">
      <alignment/>
    </xf>
    <xf numFmtId="4" fontId="0" fillId="0" borderId="10" xfId="0" applyNumberFormat="1" applyFont="1" applyBorder="1" applyAlignment="1">
      <alignment horizontal="right" wrapText="1"/>
    </xf>
    <xf numFmtId="4" fontId="0" fillId="0" borderId="12" xfId="0" applyNumberFormat="1" applyFont="1" applyBorder="1" applyAlignment="1">
      <alignment horizontal="right" wrapText="1"/>
    </xf>
    <xf numFmtId="0" fontId="0" fillId="0" borderId="0" xfId="0" applyAlignment="1">
      <alignment wrapText="1"/>
    </xf>
    <xf numFmtId="0" fontId="62" fillId="0" borderId="0" xfId="0" applyFont="1" applyAlignment="1">
      <alignment/>
    </xf>
    <xf numFmtId="0" fontId="0" fillId="0" borderId="0" xfId="0" applyFont="1" applyAlignment="1">
      <alignment horizontal="right"/>
    </xf>
    <xf numFmtId="0" fontId="0" fillId="0" borderId="10" xfId="0" applyFont="1" applyBorder="1" applyAlignment="1">
      <alignment wrapText="1"/>
    </xf>
    <xf numFmtId="0" fontId="0" fillId="0" borderId="15" xfId="0" applyBorder="1" applyAlignment="1">
      <alignment wrapText="1"/>
    </xf>
    <xf numFmtId="3" fontId="0" fillId="0" borderId="10" xfId="0" applyNumberFormat="1" applyFont="1" applyBorder="1" applyAlignment="1">
      <alignment horizontal="right"/>
    </xf>
    <xf numFmtId="0" fontId="62" fillId="0" borderId="10" xfId="0" applyFont="1" applyBorder="1" applyAlignment="1">
      <alignment horizontal="justify" wrapText="1"/>
    </xf>
    <xf numFmtId="0" fontId="60" fillId="0" borderId="0" xfId="0" applyFont="1" applyAlignment="1">
      <alignment horizontal="justify" vertical="top" wrapText="1"/>
    </xf>
    <xf numFmtId="6" fontId="60" fillId="0" borderId="0" xfId="0" applyNumberFormat="1" applyFont="1" applyAlignment="1">
      <alignment horizontal="right" vertical="top" wrapText="1"/>
    </xf>
    <xf numFmtId="6" fontId="65" fillId="0" borderId="0" xfId="0" applyNumberFormat="1" applyFont="1" applyAlignment="1">
      <alignment horizontal="right" vertical="top" wrapText="1"/>
    </xf>
    <xf numFmtId="0" fontId="60" fillId="0" borderId="10" xfId="0" applyFont="1" applyBorder="1" applyAlignment="1">
      <alignment horizontal="justify" vertical="top" wrapText="1"/>
    </xf>
    <xf numFmtId="6" fontId="60" fillId="0" borderId="10" xfId="0" applyNumberFormat="1" applyFont="1" applyBorder="1" applyAlignment="1">
      <alignment horizontal="right" vertical="top" wrapText="1"/>
    </xf>
    <xf numFmtId="6" fontId="65" fillId="0" borderId="10" xfId="0" applyNumberFormat="1" applyFont="1" applyBorder="1" applyAlignment="1">
      <alignment horizontal="right" vertical="top" wrapText="1"/>
    </xf>
    <xf numFmtId="0" fontId="0" fillId="0" borderId="11" xfId="0" applyFont="1" applyBorder="1" applyAlignment="1">
      <alignment horizontal="justify"/>
    </xf>
    <xf numFmtId="0" fontId="60" fillId="0" borderId="11" xfId="0" applyFont="1" applyBorder="1" applyAlignment="1">
      <alignment horizontal="center"/>
    </xf>
    <xf numFmtId="6" fontId="60" fillId="0" borderId="0" xfId="0" applyNumberFormat="1" applyFont="1" applyBorder="1" applyAlignment="1">
      <alignment horizontal="right"/>
    </xf>
    <xf numFmtId="0" fontId="60" fillId="0" borderId="12" xfId="0" applyFont="1" applyBorder="1" applyAlignment="1">
      <alignment horizontal="center"/>
    </xf>
    <xf numFmtId="6" fontId="60" fillId="0" borderId="0" xfId="0" applyNumberFormat="1" applyFont="1" applyAlignment="1">
      <alignment horizontal="right"/>
    </xf>
    <xf numFmtId="6" fontId="60" fillId="0" borderId="11" xfId="0" applyNumberFormat="1" applyFont="1" applyBorder="1" applyAlignment="1">
      <alignment horizontal="right"/>
    </xf>
    <xf numFmtId="6" fontId="65" fillId="0" borderId="0" xfId="0" applyNumberFormat="1" applyFont="1" applyAlignment="1">
      <alignment horizontal="center"/>
    </xf>
    <xf numFmtId="6" fontId="65" fillId="0" borderId="0" xfId="0" applyNumberFormat="1" applyFont="1" applyAlignment="1">
      <alignment horizontal="right"/>
    </xf>
    <xf numFmtId="0" fontId="0" fillId="0" borderId="12" xfId="0" applyFont="1" applyBorder="1" applyAlignment="1">
      <alignment horizontal="justify"/>
    </xf>
    <xf numFmtId="6" fontId="60" fillId="0" borderId="10" xfId="0" applyNumberFormat="1" applyFont="1" applyBorder="1" applyAlignment="1">
      <alignment horizontal="right"/>
    </xf>
    <xf numFmtId="0" fontId="60" fillId="0" borderId="10" xfId="0" applyFont="1" applyBorder="1" applyAlignment="1">
      <alignment horizontal="center"/>
    </xf>
    <xf numFmtId="6" fontId="65" fillId="0" borderId="10" xfId="0" applyNumberFormat="1" applyFont="1" applyBorder="1" applyAlignment="1">
      <alignment horizontal="right"/>
    </xf>
    <xf numFmtId="6" fontId="60" fillId="0" borderId="12" xfId="0" applyNumberFormat="1" applyFont="1" applyBorder="1" applyAlignment="1">
      <alignment horizontal="right"/>
    </xf>
    <xf numFmtId="6" fontId="65" fillId="0" borderId="10" xfId="0" applyNumberFormat="1" applyFont="1" applyBorder="1" applyAlignment="1">
      <alignment horizontal="center"/>
    </xf>
    <xf numFmtId="0" fontId="61" fillId="0" borderId="12" xfId="0" applyFont="1" applyBorder="1" applyAlignment="1">
      <alignment horizontal="center"/>
    </xf>
    <xf numFmtId="0" fontId="61" fillId="0" borderId="14" xfId="0" applyFont="1" applyBorder="1" applyAlignment="1">
      <alignment horizontal="center"/>
    </xf>
    <xf numFmtId="0" fontId="60" fillId="0" borderId="16" xfId="0" applyFont="1" applyBorder="1" applyAlignment="1">
      <alignment horizontal="center"/>
    </xf>
    <xf numFmtId="6" fontId="60" fillId="0" borderId="16" xfId="0" applyNumberFormat="1" applyFont="1" applyBorder="1" applyAlignment="1">
      <alignment horizontal="right"/>
    </xf>
    <xf numFmtId="6" fontId="60" fillId="0" borderId="14" xfId="0" applyNumberFormat="1" applyFont="1" applyBorder="1" applyAlignment="1">
      <alignment horizontal="right"/>
    </xf>
    <xf numFmtId="0" fontId="0" fillId="0" borderId="0" xfId="0" applyFont="1" applyBorder="1" applyAlignment="1">
      <alignment horizontal="justify"/>
    </xf>
    <xf numFmtId="0" fontId="0" fillId="0" borderId="10" xfId="0" applyFont="1" applyBorder="1" applyAlignment="1">
      <alignment horizontal="justify"/>
    </xf>
    <xf numFmtId="0" fontId="60" fillId="0" borderId="10" xfId="0" applyFont="1" applyBorder="1" applyAlignment="1">
      <alignment vertical="top" wrapText="1"/>
    </xf>
    <xf numFmtId="0" fontId="60" fillId="0" borderId="0" xfId="0" applyFont="1" applyAlignment="1">
      <alignment wrapText="1"/>
    </xf>
    <xf numFmtId="9" fontId="60" fillId="0" borderId="0" xfId="0" applyNumberFormat="1" applyFont="1" applyBorder="1" applyAlignment="1">
      <alignment horizontal="right" wrapText="1"/>
    </xf>
    <xf numFmtId="0" fontId="60" fillId="0" borderId="11" xfId="0" applyFont="1" applyBorder="1" applyAlignment="1">
      <alignment horizontal="right" wrapText="1"/>
    </xf>
    <xf numFmtId="9" fontId="60" fillId="0" borderId="0" xfId="0" applyNumberFormat="1" applyFont="1" applyAlignment="1">
      <alignment horizontal="right" wrapText="1"/>
    </xf>
    <xf numFmtId="0" fontId="60" fillId="0" borderId="0" xfId="0" applyFont="1" applyAlignment="1">
      <alignment horizontal="right" wrapText="1"/>
    </xf>
    <xf numFmtId="0" fontId="60" fillId="0" borderId="10" xfId="0" applyFont="1" applyBorder="1" applyAlignment="1">
      <alignment wrapText="1"/>
    </xf>
    <xf numFmtId="9" fontId="60" fillId="0" borderId="10" xfId="0" applyNumberFormat="1" applyFont="1" applyBorder="1" applyAlignment="1">
      <alignment horizontal="right" wrapText="1"/>
    </xf>
    <xf numFmtId="0" fontId="60" fillId="0" borderId="12" xfId="0" applyFont="1" applyBorder="1" applyAlignment="1">
      <alignment horizontal="right" wrapText="1"/>
    </xf>
    <xf numFmtId="0" fontId="60" fillId="0" borderId="10" xfId="0" applyFont="1" applyBorder="1" applyAlignment="1">
      <alignment horizontal="right" wrapText="1"/>
    </xf>
    <xf numFmtId="0" fontId="62" fillId="0" borderId="10" xfId="0" applyFont="1" applyBorder="1" applyAlignment="1">
      <alignment horizontal="right" vertical="top" wrapText="1"/>
    </xf>
    <xf numFmtId="0" fontId="62" fillId="0" borderId="12" xfId="0" applyFont="1" applyBorder="1" applyAlignment="1">
      <alignment horizontal="right" vertical="top" wrapText="1"/>
    </xf>
    <xf numFmtId="0" fontId="62" fillId="0" borderId="10" xfId="0" applyFont="1" applyBorder="1" applyAlignment="1">
      <alignment vertical="top" wrapText="1"/>
    </xf>
    <xf numFmtId="0" fontId="60" fillId="0" borderId="0" xfId="0" applyFont="1" applyBorder="1" applyAlignment="1">
      <alignment horizontal="right" wrapText="1"/>
    </xf>
    <xf numFmtId="0" fontId="60" fillId="0" borderId="17" xfId="0" applyFont="1" applyBorder="1" applyAlignment="1">
      <alignment wrapText="1"/>
    </xf>
    <xf numFmtId="0" fontId="60" fillId="0" borderId="18" xfId="0" applyFont="1" applyBorder="1" applyAlignment="1">
      <alignment horizontal="right" wrapText="1"/>
    </xf>
    <xf numFmtId="0" fontId="60" fillId="0" borderId="10" xfId="0" applyFont="1" applyBorder="1" applyAlignment="1">
      <alignment horizontal="left" wrapText="1"/>
    </xf>
    <xf numFmtId="0" fontId="60" fillId="0" borderId="0" xfId="0" applyFont="1" applyAlignment="1">
      <alignment vertical="top" wrapText="1"/>
    </xf>
    <xf numFmtId="0" fontId="0" fillId="0" borderId="0" xfId="0" applyFont="1" applyBorder="1" applyAlignment="1">
      <alignment/>
    </xf>
    <xf numFmtId="9" fontId="60" fillId="0" borderId="17" xfId="0" applyNumberFormat="1" applyFont="1" applyBorder="1" applyAlignment="1">
      <alignment horizontal="right" wrapText="1"/>
    </xf>
    <xf numFmtId="0" fontId="60" fillId="0" borderId="17" xfId="0" applyFont="1" applyBorder="1" applyAlignment="1">
      <alignment horizontal="right" wrapText="1"/>
    </xf>
    <xf numFmtId="17" fontId="62" fillId="0" borderId="0" xfId="0" applyNumberFormat="1" applyFont="1" applyAlignment="1">
      <alignment horizontal="right" wrapText="1"/>
    </xf>
    <xf numFmtId="0" fontId="61" fillId="0" borderId="17" xfId="0" applyFont="1" applyBorder="1" applyAlignment="1">
      <alignment wrapText="1"/>
    </xf>
    <xf numFmtId="0" fontId="62" fillId="0" borderId="17" xfId="0" applyFont="1" applyBorder="1" applyAlignment="1">
      <alignment horizontal="right" wrapText="1"/>
    </xf>
    <xf numFmtId="0" fontId="0" fillId="0" borderId="0" xfId="0" applyFont="1" applyAlignment="1">
      <alignment/>
    </xf>
    <xf numFmtId="0" fontId="62" fillId="0" borderId="10" xfId="0" applyFont="1" applyBorder="1" applyAlignment="1">
      <alignment wrapText="1"/>
    </xf>
    <xf numFmtId="0" fontId="60" fillId="0" borderId="15" xfId="0" applyFont="1" applyBorder="1" applyAlignment="1">
      <alignment horizontal="right" wrapText="1"/>
    </xf>
    <xf numFmtId="0" fontId="60" fillId="0" borderId="19" xfId="0" applyFont="1" applyBorder="1" applyAlignment="1">
      <alignment horizontal="right" wrapText="1"/>
    </xf>
    <xf numFmtId="0" fontId="60" fillId="0" borderId="20" xfId="0" applyFont="1" applyBorder="1" applyAlignment="1">
      <alignment horizontal="right" wrapText="1"/>
    </xf>
    <xf numFmtId="0" fontId="61" fillId="0" borderId="0" xfId="0" applyFont="1" applyBorder="1" applyAlignment="1">
      <alignment/>
    </xf>
    <xf numFmtId="0" fontId="0" fillId="0" borderId="0" xfId="0" applyFont="1" applyBorder="1" applyAlignment="1">
      <alignment/>
    </xf>
    <xf numFmtId="0" fontId="0" fillId="0" borderId="0" xfId="0" applyAlignment="1">
      <alignment horizontal="left" wrapText="1"/>
    </xf>
    <xf numFmtId="17" fontId="60" fillId="0" borderId="20" xfId="0" applyNumberFormat="1" applyFont="1" applyBorder="1" applyAlignment="1" quotePrefix="1">
      <alignment horizontal="right" wrapText="1"/>
    </xf>
    <xf numFmtId="17" fontId="60" fillId="0" borderId="10" xfId="0" applyNumberFormat="1" applyFont="1" applyBorder="1" applyAlignment="1" quotePrefix="1">
      <alignment horizontal="right" wrapText="1"/>
    </xf>
    <xf numFmtId="0" fontId="60" fillId="0" borderId="10" xfId="0" applyFont="1" applyBorder="1" applyAlignment="1">
      <alignment horizontal="right"/>
    </xf>
    <xf numFmtId="0" fontId="60" fillId="0" borderId="15" xfId="0" applyFont="1" applyBorder="1" applyAlignment="1">
      <alignment horizontal="right"/>
    </xf>
    <xf numFmtId="0" fontId="60" fillId="0" borderId="20" xfId="0" applyFont="1" applyBorder="1" applyAlignment="1">
      <alignment horizontal="right"/>
    </xf>
    <xf numFmtId="0" fontId="60" fillId="0" borderId="19" xfId="0" applyFont="1" applyBorder="1" applyAlignment="1">
      <alignment horizontal="right"/>
    </xf>
    <xf numFmtId="0" fontId="66" fillId="0" borderId="0" xfId="0" applyFont="1" applyAlignment="1">
      <alignment/>
    </xf>
    <xf numFmtId="0" fontId="0" fillId="0" borderId="10" xfId="0" applyFont="1" applyBorder="1" applyAlignment="1">
      <alignment horizontal="center"/>
    </xf>
    <xf numFmtId="0" fontId="0" fillId="0" borderId="10" xfId="0" applyBorder="1" applyAlignment="1">
      <alignment horizontal="left" indent="2"/>
    </xf>
    <xf numFmtId="0" fontId="5" fillId="0" borderId="0" xfId="0" applyFont="1" applyAlignment="1">
      <alignment horizontal="left" indent="2"/>
    </xf>
    <xf numFmtId="0" fontId="0" fillId="0" borderId="0" xfId="0" applyFont="1" applyAlignment="1">
      <alignment wrapText="1"/>
    </xf>
    <xf numFmtId="0" fontId="0" fillId="0" borderId="0" xfId="0" applyFont="1" applyBorder="1" applyAlignment="1">
      <alignment wrapText="1"/>
    </xf>
    <xf numFmtId="0" fontId="67" fillId="33" borderId="0" xfId="0" applyFont="1" applyFill="1" applyBorder="1" applyAlignment="1">
      <alignment horizontal="center" wrapText="1"/>
    </xf>
    <xf numFmtId="0" fontId="68" fillId="0" borderId="0" xfId="0" applyFont="1" applyBorder="1" applyAlignment="1">
      <alignment horizontal="center"/>
    </xf>
    <xf numFmtId="10" fontId="68" fillId="0" borderId="0" xfId="0" applyNumberFormat="1" applyFont="1" applyBorder="1" applyAlignment="1">
      <alignment horizontal="center"/>
    </xf>
    <xf numFmtId="0" fontId="0" fillId="0" borderId="0" xfId="0" applyFont="1" applyAlignment="1">
      <alignment horizontal="left" indent="2"/>
    </xf>
    <xf numFmtId="0" fontId="69" fillId="0" borderId="0" xfId="0" applyFont="1" applyAlignment="1">
      <alignment/>
    </xf>
    <xf numFmtId="0" fontId="61" fillId="0" borderId="10" xfId="0" applyFont="1" applyBorder="1" applyAlignment="1">
      <alignment horizontal="right" vertical="top" wrapText="1"/>
    </xf>
    <xf numFmtId="0" fontId="61" fillId="0" borderId="10" xfId="0" applyFont="1" applyBorder="1" applyAlignment="1">
      <alignment horizontal="center" vertical="top" wrapText="1"/>
    </xf>
    <xf numFmtId="0" fontId="61" fillId="0" borderId="0" xfId="0" applyFont="1" applyBorder="1" applyAlignment="1">
      <alignment horizontal="center" vertical="top" wrapText="1"/>
    </xf>
    <xf numFmtId="0" fontId="0" fillId="0" borderId="17" xfId="0" applyFont="1" applyBorder="1" applyAlignment="1">
      <alignment vertical="top" wrapText="1"/>
    </xf>
    <xf numFmtId="0" fontId="0" fillId="0" borderId="17" xfId="0" applyFont="1" applyBorder="1" applyAlignment="1">
      <alignment horizontal="right" vertical="top" wrapText="1"/>
    </xf>
    <xf numFmtId="0" fontId="61" fillId="0" borderId="10" xfId="0" applyFont="1" applyBorder="1" applyAlignment="1">
      <alignment vertical="top" wrapText="1"/>
    </xf>
    <xf numFmtId="0" fontId="61" fillId="0" borderId="0" xfId="0" applyFont="1" applyBorder="1" applyAlignment="1">
      <alignment horizontal="right" vertical="top" wrapText="1"/>
    </xf>
    <xf numFmtId="0" fontId="61" fillId="0" borderId="0" xfId="0" applyFont="1" applyBorder="1" applyAlignment="1">
      <alignment vertical="top" wrapText="1"/>
    </xf>
    <xf numFmtId="0" fontId="0" fillId="0" borderId="17" xfId="0" applyFont="1" applyBorder="1" applyAlignment="1">
      <alignment wrapText="1"/>
    </xf>
    <xf numFmtId="0" fontId="0" fillId="0" borderId="17" xfId="0" applyFont="1" applyBorder="1" applyAlignment="1">
      <alignment horizontal="right" wrapText="1"/>
    </xf>
    <xf numFmtId="0" fontId="70" fillId="0" borderId="0" xfId="0" applyFont="1" applyAlignment="1">
      <alignment/>
    </xf>
    <xf numFmtId="0" fontId="70" fillId="0" borderId="0" xfId="0" applyFont="1" applyBorder="1" applyAlignment="1">
      <alignment/>
    </xf>
    <xf numFmtId="0" fontId="59" fillId="0" borderId="0" xfId="0" applyFont="1" applyAlignment="1">
      <alignment wrapText="1"/>
    </xf>
    <xf numFmtId="0" fontId="70" fillId="0" borderId="10" xfId="0" applyFont="1" applyBorder="1" applyAlignment="1">
      <alignment/>
    </xf>
    <xf numFmtId="0" fontId="0" fillId="0" borderId="0" xfId="0" applyFont="1" applyBorder="1" applyAlignment="1">
      <alignment/>
    </xf>
    <xf numFmtId="9" fontId="0" fillId="0" borderId="0" xfId="0" applyNumberFormat="1" applyFont="1" applyAlignment="1">
      <alignment wrapText="1"/>
    </xf>
    <xf numFmtId="0" fontId="0" fillId="0" borderId="17" xfId="0" applyBorder="1" applyAlignment="1">
      <alignment wrapText="1"/>
    </xf>
    <xf numFmtId="0" fontId="61" fillId="0" borderId="0" xfId="0" applyFont="1" applyAlignment="1">
      <alignment horizontal="right" vertical="top" wrapText="1"/>
    </xf>
    <xf numFmtId="0" fontId="0" fillId="0" borderId="15" xfId="0" applyFont="1" applyBorder="1" applyAlignment="1">
      <alignment/>
    </xf>
    <xf numFmtId="164" fontId="0" fillId="0" borderId="15" xfId="0" applyNumberFormat="1" applyFont="1" applyBorder="1" applyAlignment="1">
      <alignment/>
    </xf>
    <xf numFmtId="0" fontId="0" fillId="0" borderId="10" xfId="0" applyBorder="1" applyAlignment="1">
      <alignment wrapText="1"/>
    </xf>
    <xf numFmtId="0" fontId="0" fillId="0" borderId="10" xfId="0" applyFont="1" applyBorder="1" applyAlignment="1">
      <alignment/>
    </xf>
    <xf numFmtId="164" fontId="0" fillId="0" borderId="10" xfId="0" applyNumberFormat="1" applyFont="1" applyBorder="1" applyAlignment="1">
      <alignment/>
    </xf>
    <xf numFmtId="10" fontId="0" fillId="0" borderId="0" xfId="0" applyNumberFormat="1" applyFont="1" applyAlignment="1">
      <alignment horizontal="right" wrapText="1"/>
    </xf>
    <xf numFmtId="0" fontId="0" fillId="0" borderId="0" xfId="0" applyFont="1" applyAlignment="1" quotePrefix="1">
      <alignment horizontal="right" wrapText="1"/>
    </xf>
    <xf numFmtId="9" fontId="60" fillId="0" borderId="0" xfId="0" applyNumberFormat="1" applyFont="1" applyAlignment="1">
      <alignment wrapText="1"/>
    </xf>
    <xf numFmtId="9" fontId="62" fillId="0" borderId="0" xfId="0" applyNumberFormat="1" applyFont="1" applyAlignment="1">
      <alignment wrapText="1"/>
    </xf>
    <xf numFmtId="0" fontId="62" fillId="0" borderId="10" xfId="0" applyFont="1" applyBorder="1" applyAlignment="1">
      <alignment horizontal="left" wrapText="1"/>
    </xf>
    <xf numFmtId="0" fontId="62" fillId="0" borderId="10" xfId="0" applyFont="1" applyBorder="1" applyAlignment="1">
      <alignment horizontal="center" wrapText="1"/>
    </xf>
    <xf numFmtId="0" fontId="62" fillId="0" borderId="17" xfId="0" applyFont="1" applyBorder="1" applyAlignment="1">
      <alignment wrapText="1"/>
    </xf>
    <xf numFmtId="9" fontId="62" fillId="0" borderId="17" xfId="0" applyNumberFormat="1" applyFont="1" applyBorder="1" applyAlignment="1">
      <alignment wrapText="1"/>
    </xf>
    <xf numFmtId="0" fontId="60" fillId="0" borderId="16" xfId="0" applyFont="1" applyBorder="1" applyAlignment="1">
      <alignment wrapText="1"/>
    </xf>
    <xf numFmtId="9" fontId="60" fillId="0" borderId="11" xfId="0" applyNumberFormat="1" applyFont="1" applyBorder="1" applyAlignment="1">
      <alignment wrapText="1"/>
    </xf>
    <xf numFmtId="0" fontId="62" fillId="0" borderId="21" xfId="0" applyFont="1" applyBorder="1" applyAlignment="1">
      <alignment wrapText="1"/>
    </xf>
    <xf numFmtId="9" fontId="62" fillId="0" borderId="18" xfId="0" applyNumberFormat="1" applyFont="1" applyBorder="1" applyAlignment="1">
      <alignment wrapText="1"/>
    </xf>
    <xf numFmtId="9" fontId="60" fillId="0" borderId="0" xfId="0" applyNumberFormat="1" applyFont="1" applyBorder="1" applyAlignment="1">
      <alignment wrapText="1"/>
    </xf>
    <xf numFmtId="0" fontId="0" fillId="0" borderId="10" xfId="0" applyFont="1" applyBorder="1" applyAlignment="1">
      <alignment/>
    </xf>
    <xf numFmtId="9" fontId="60" fillId="0" borderId="17" xfId="0" applyNumberFormat="1" applyFont="1" applyBorder="1" applyAlignment="1">
      <alignment wrapText="1"/>
    </xf>
    <xf numFmtId="0" fontId="60" fillId="0" borderId="0" xfId="0" applyFont="1" applyBorder="1" applyAlignment="1">
      <alignment wrapText="1"/>
    </xf>
    <xf numFmtId="0" fontId="71" fillId="0" borderId="0" xfId="0" applyFont="1" applyAlignment="1">
      <alignment/>
    </xf>
    <xf numFmtId="0" fontId="60" fillId="0" borderId="0" xfId="0" applyFont="1" applyAlignment="1">
      <alignment horizontal="left" vertical="top" wrapText="1" indent="2"/>
    </xf>
    <xf numFmtId="0" fontId="0" fillId="0" borderId="0" xfId="0" applyAlignment="1">
      <alignment horizontal="left" wrapText="1" indent="2"/>
    </xf>
    <xf numFmtId="0" fontId="0" fillId="0" borderId="22" xfId="0" applyFont="1" applyBorder="1" applyAlignment="1">
      <alignment/>
    </xf>
    <xf numFmtId="0" fontId="4" fillId="0" borderId="23" xfId="0" applyFont="1" applyBorder="1" applyAlignment="1">
      <alignment/>
    </xf>
    <xf numFmtId="0" fontId="0" fillId="0" borderId="22" xfId="0" applyFont="1" applyBorder="1" applyAlignment="1">
      <alignment wrapText="1"/>
    </xf>
    <xf numFmtId="0" fontId="0" fillId="0" borderId="24" xfId="0" applyFont="1" applyBorder="1" applyAlignment="1">
      <alignment wrapText="1"/>
    </xf>
    <xf numFmtId="0" fontId="61" fillId="0" borderId="0" xfId="0" applyFont="1" applyAlignment="1">
      <alignment horizontal="center" wrapText="1"/>
    </xf>
    <xf numFmtId="0" fontId="61" fillId="0" borderId="0" xfId="0" applyFont="1" applyBorder="1" applyAlignment="1">
      <alignment horizontal="center" wrapText="1"/>
    </xf>
    <xf numFmtId="0" fontId="62" fillId="0" borderId="0" xfId="0" applyFont="1" applyAlignment="1">
      <alignment horizontal="left"/>
    </xf>
    <xf numFmtId="0" fontId="61" fillId="0" borderId="10" xfId="0" applyFont="1" applyBorder="1" applyAlignment="1">
      <alignment horizontal="center" wrapText="1"/>
    </xf>
    <xf numFmtId="0" fontId="61" fillId="0" borderId="11" xfId="0" applyFont="1" applyBorder="1" applyAlignment="1">
      <alignment horizontal="center" wrapText="1"/>
    </xf>
    <xf numFmtId="0" fontId="0" fillId="0" borderId="0" xfId="0" applyFont="1" applyAlignment="1">
      <alignment horizontal="justify" wrapText="1"/>
    </xf>
    <xf numFmtId="0" fontId="61" fillId="0" borderId="0" xfId="0" applyFont="1" applyBorder="1" applyAlignment="1">
      <alignment horizontal="center" wrapText="1"/>
    </xf>
    <xf numFmtId="0" fontId="0" fillId="0" borderId="0" xfId="0" applyFont="1" applyAlignment="1">
      <alignment horizontal="right"/>
    </xf>
    <xf numFmtId="0" fontId="61" fillId="0" borderId="10" xfId="0" applyFont="1" applyBorder="1" applyAlignment="1">
      <alignment horizontal="right" vertical="top" wrapText="1"/>
    </xf>
    <xf numFmtId="0" fontId="6" fillId="0" borderId="0" xfId="0" applyFont="1" applyBorder="1" applyAlignment="1">
      <alignment/>
    </xf>
    <xf numFmtId="0" fontId="60" fillId="0" borderId="0" xfId="0" applyFont="1" applyBorder="1" applyAlignment="1">
      <alignment vertical="top" wrapText="1"/>
    </xf>
    <xf numFmtId="3" fontId="0" fillId="0" borderId="0" xfId="0" applyNumberFormat="1" applyBorder="1" applyAlignment="1">
      <alignment/>
    </xf>
    <xf numFmtId="0" fontId="6" fillId="0" borderId="0" xfId="0" applyFont="1" applyFill="1" applyBorder="1" applyAlignment="1">
      <alignment/>
    </xf>
    <xf numFmtId="3" fontId="6" fillId="0" borderId="0" xfId="0" applyNumberFormat="1" applyFont="1" applyBorder="1" applyAlignment="1">
      <alignment/>
    </xf>
    <xf numFmtId="0" fontId="61" fillId="0" borderId="10" xfId="0" applyFont="1" applyBorder="1" applyAlignment="1">
      <alignment horizontal="right"/>
    </xf>
    <xf numFmtId="0" fontId="61" fillId="0" borderId="12" xfId="0" applyFont="1" applyBorder="1" applyAlignment="1">
      <alignment horizontal="right"/>
    </xf>
    <xf numFmtId="0" fontId="60" fillId="0" borderId="0" xfId="0" applyFont="1" applyBorder="1" applyAlignment="1">
      <alignment horizontal="center" wrapText="1"/>
    </xf>
    <xf numFmtId="3" fontId="60" fillId="0" borderId="11" xfId="0" applyNumberFormat="1" applyFont="1" applyBorder="1" applyAlignment="1">
      <alignment horizontal="right" wrapText="1"/>
    </xf>
    <xf numFmtId="1" fontId="0" fillId="0" borderId="0" xfId="0" applyNumberFormat="1" applyFont="1" applyBorder="1" applyAlignment="1">
      <alignment horizontal="right" wrapText="1"/>
    </xf>
    <xf numFmtId="1" fontId="0" fillId="0" borderId="11" xfId="0" applyNumberFormat="1" applyFont="1" applyBorder="1" applyAlignment="1">
      <alignment horizontal="right" wrapText="1"/>
    </xf>
    <xf numFmtId="0" fontId="62" fillId="0" borderId="14" xfId="0" applyFont="1" applyBorder="1" applyAlignment="1">
      <alignment horizontal="right" wrapText="1"/>
    </xf>
    <xf numFmtId="0" fontId="62" fillId="0" borderId="12" xfId="0" applyFont="1" applyBorder="1" applyAlignment="1">
      <alignment horizontal="right" wrapText="1"/>
    </xf>
    <xf numFmtId="0" fontId="4" fillId="0" borderId="0" xfId="0" applyFont="1" applyAlignment="1">
      <alignment horizontal="right"/>
    </xf>
    <xf numFmtId="0" fontId="61" fillId="0" borderId="0" xfId="0" applyFont="1" applyAlignment="1">
      <alignment horizontal="left"/>
    </xf>
    <xf numFmtId="0" fontId="61" fillId="0" borderId="0" xfId="0" applyFont="1" applyBorder="1" applyAlignment="1">
      <alignment horizontal="center" wrapText="1"/>
    </xf>
    <xf numFmtId="0" fontId="61" fillId="0" borderId="0" xfId="0" applyFont="1" applyBorder="1" applyAlignment="1">
      <alignment/>
    </xf>
    <xf numFmtId="0" fontId="61" fillId="0" borderId="0" xfId="0" applyFont="1" applyBorder="1" applyAlignment="1">
      <alignment horizontal="right" vertical="top" wrapText="1"/>
    </xf>
    <xf numFmtId="0" fontId="61" fillId="0" borderId="0" xfId="0" applyFont="1" applyAlignment="1">
      <alignment horizontal="center" vertical="top" wrapText="1"/>
    </xf>
    <xf numFmtId="165" fontId="0" fillId="0" borderId="0" xfId="0" applyNumberFormat="1" applyFont="1" applyAlignment="1">
      <alignment horizontal="right"/>
    </xf>
    <xf numFmtId="165" fontId="0" fillId="0" borderId="10" xfId="0" applyNumberFormat="1" applyFont="1" applyBorder="1" applyAlignment="1">
      <alignment horizontal="right"/>
    </xf>
    <xf numFmtId="0" fontId="61" fillId="0" borderId="0" xfId="0" applyFont="1" applyFill="1" applyBorder="1" applyAlignment="1">
      <alignment horizontal="center" wrapText="1"/>
    </xf>
    <xf numFmtId="0" fontId="0" fillId="0" borderId="0" xfId="0" applyFont="1" applyFill="1" applyBorder="1" applyAlignment="1">
      <alignment/>
    </xf>
    <xf numFmtId="0" fontId="0" fillId="0" borderId="0" xfId="0" applyFont="1" applyFill="1" applyBorder="1" applyAlignment="1">
      <alignment horizontal="left" wrapText="1" indent="1"/>
    </xf>
    <xf numFmtId="0" fontId="0" fillId="0" borderId="0" xfId="0" applyFont="1" applyFill="1" applyBorder="1" applyAlignment="1">
      <alignment wrapText="1"/>
    </xf>
    <xf numFmtId="10" fontId="0" fillId="0" borderId="0" xfId="0" applyNumberFormat="1" applyFont="1" applyFill="1" applyBorder="1" applyAlignment="1">
      <alignment horizontal="center"/>
    </xf>
    <xf numFmtId="0" fontId="0" fillId="0" borderId="0" xfId="0" applyFont="1" applyFill="1" applyBorder="1" applyAlignment="1">
      <alignment horizontal="center"/>
    </xf>
    <xf numFmtId="165" fontId="0" fillId="0" borderId="0" xfId="0" applyNumberFormat="1" applyFont="1" applyFill="1" applyBorder="1" applyAlignment="1">
      <alignment horizontal="right"/>
    </xf>
    <xf numFmtId="0" fontId="0" fillId="0" borderId="0" xfId="0" applyFont="1" applyFill="1" applyBorder="1" applyAlignment="1">
      <alignment horizontal="right"/>
    </xf>
    <xf numFmtId="0" fontId="0" fillId="0" borderId="0" xfId="0" applyAlignment="1">
      <alignment/>
    </xf>
    <xf numFmtId="0" fontId="61" fillId="0" borderId="13" xfId="0" applyFont="1" applyBorder="1" applyAlignment="1">
      <alignment horizontal="right"/>
    </xf>
    <xf numFmtId="0" fontId="0" fillId="0" borderId="0" xfId="0" applyFont="1" applyFill="1" applyBorder="1" applyAlignment="1">
      <alignment horizontal="right" wrapText="1"/>
    </xf>
    <xf numFmtId="0" fontId="0" fillId="0" borderId="11" xfId="0" applyFont="1" applyFill="1" applyBorder="1" applyAlignment="1">
      <alignment horizontal="right" wrapText="1"/>
    </xf>
    <xf numFmtId="9" fontId="0" fillId="0" borderId="0" xfId="0" applyNumberFormat="1" applyFont="1" applyFill="1" applyBorder="1" applyAlignment="1">
      <alignment horizontal="right" wrapText="1"/>
    </xf>
    <xf numFmtId="9" fontId="0" fillId="0" borderId="11" xfId="0" applyNumberFormat="1" applyFont="1" applyFill="1" applyBorder="1" applyAlignment="1">
      <alignment horizontal="right" wrapText="1"/>
    </xf>
    <xf numFmtId="3" fontId="0" fillId="0" borderId="0" xfId="0" applyNumberFormat="1" applyFont="1" applyFill="1" applyBorder="1" applyAlignment="1">
      <alignment horizontal="right" wrapText="1"/>
    </xf>
    <xf numFmtId="3" fontId="0" fillId="0" borderId="11" xfId="0" applyNumberFormat="1" applyFont="1" applyFill="1" applyBorder="1" applyAlignment="1">
      <alignment horizontal="right" wrapText="1"/>
    </xf>
    <xf numFmtId="3" fontId="7" fillId="0" borderId="0" xfId="0" applyNumberFormat="1" applyFont="1" applyFill="1" applyBorder="1" applyAlignment="1">
      <alignment horizontal="right" wrapText="1"/>
    </xf>
    <xf numFmtId="3" fontId="0" fillId="0" borderId="0" xfId="0" applyNumberFormat="1" applyFont="1" applyFill="1" applyBorder="1" applyAlignment="1">
      <alignment horizontal="right" wrapText="1"/>
    </xf>
    <xf numFmtId="3" fontId="0" fillId="0" borderId="11" xfId="0" applyNumberFormat="1" applyFont="1" applyFill="1" applyBorder="1" applyAlignment="1">
      <alignment horizontal="right" wrapText="1"/>
    </xf>
    <xf numFmtId="0" fontId="68" fillId="0" borderId="0" xfId="0" applyFont="1" applyAlignment="1">
      <alignment/>
    </xf>
    <xf numFmtId="0" fontId="68" fillId="0" borderId="0" xfId="0" applyFont="1" applyAlignment="1">
      <alignment horizontal="left" indent="4"/>
    </xf>
    <xf numFmtId="0" fontId="68" fillId="0" borderId="0" xfId="0" applyFont="1" applyFill="1" applyBorder="1" applyAlignment="1">
      <alignment/>
    </xf>
    <xf numFmtId="0" fontId="68" fillId="0" borderId="0" xfId="0" applyFont="1" applyBorder="1" applyAlignment="1">
      <alignment/>
    </xf>
    <xf numFmtId="0" fontId="72" fillId="0" borderId="0" xfId="0" applyFont="1" applyAlignment="1">
      <alignment/>
    </xf>
    <xf numFmtId="0" fontId="72" fillId="0" borderId="0" xfId="0" applyFont="1" applyAlignment="1">
      <alignment horizontal="left" indent="4"/>
    </xf>
    <xf numFmtId="0" fontId="73" fillId="0" borderId="0" xfId="52" applyFont="1" applyAlignment="1" applyProtection="1">
      <alignment/>
      <protection/>
    </xf>
    <xf numFmtId="0" fontId="60" fillId="0" borderId="0" xfId="0" applyFont="1" applyFill="1" applyBorder="1" applyAlignment="1">
      <alignment horizontal="center" wrapText="1"/>
    </xf>
    <xf numFmtId="0" fontId="60" fillId="0" borderId="0" xfId="0" applyFont="1" applyFill="1" applyBorder="1" applyAlignment="1">
      <alignment horizontal="center"/>
    </xf>
    <xf numFmtId="0" fontId="60" fillId="0" borderId="0" xfId="0" applyFont="1" applyBorder="1" applyAlignment="1">
      <alignment/>
    </xf>
    <xf numFmtId="9" fontId="60" fillId="0" borderId="0" xfId="0" applyNumberFormat="1" applyFont="1" applyBorder="1" applyAlignment="1">
      <alignment horizontal="right"/>
    </xf>
    <xf numFmtId="3" fontId="60" fillId="0" borderId="0" xfId="0" applyNumberFormat="1" applyFont="1" applyBorder="1" applyAlignment="1">
      <alignment horizontal="right"/>
    </xf>
    <xf numFmtId="3" fontId="0" fillId="0" borderId="0" xfId="0" applyNumberFormat="1" applyFont="1" applyBorder="1" applyAlignment="1">
      <alignment/>
    </xf>
    <xf numFmtId="0" fontId="68" fillId="0" borderId="0" xfId="0" applyFont="1" applyAlignment="1">
      <alignment horizontal="left"/>
    </xf>
    <xf numFmtId="0" fontId="0" fillId="0" borderId="10" xfId="0" applyFont="1" applyFill="1" applyBorder="1" applyAlignment="1">
      <alignment/>
    </xf>
    <xf numFmtId="0" fontId="60" fillId="0" borderId="10" xfId="0" applyFont="1" applyFill="1" applyBorder="1" applyAlignment="1">
      <alignment horizontal="right" wrapText="1"/>
    </xf>
    <xf numFmtId="0" fontId="62" fillId="0" borderId="25" xfId="0" applyFont="1" applyFill="1" applyBorder="1" applyAlignment="1">
      <alignment/>
    </xf>
    <xf numFmtId="0" fontId="0" fillId="0" borderId="17" xfId="0" applyFont="1" applyBorder="1" applyAlignment="1">
      <alignment/>
    </xf>
    <xf numFmtId="3" fontId="0" fillId="0" borderId="17" xfId="0" applyNumberFormat="1" applyFont="1" applyBorder="1" applyAlignment="1">
      <alignment/>
    </xf>
    <xf numFmtId="9" fontId="60" fillId="0" borderId="17" xfId="0" applyNumberFormat="1" applyFont="1" applyFill="1" applyBorder="1" applyAlignment="1">
      <alignment horizontal="right"/>
    </xf>
    <xf numFmtId="9" fontId="0" fillId="0" borderId="17" xfId="0" applyNumberFormat="1" applyFont="1" applyBorder="1" applyAlignment="1">
      <alignment/>
    </xf>
    <xf numFmtId="0" fontId="0" fillId="0" borderId="0" xfId="0" applyFont="1" applyAlignment="1">
      <alignment wrapText="1"/>
    </xf>
    <xf numFmtId="0" fontId="0" fillId="0" borderId="0" xfId="0" applyFont="1" applyAlignment="1">
      <alignment horizontal="right"/>
    </xf>
    <xf numFmtId="0" fontId="0" fillId="0" borderId="0" xfId="0" applyFont="1" applyBorder="1" applyAlignment="1">
      <alignment horizontal="right"/>
    </xf>
    <xf numFmtId="0" fontId="0" fillId="0" borderId="10" xfId="0" applyFont="1" applyBorder="1" applyAlignment="1">
      <alignment horizontal="right"/>
    </xf>
    <xf numFmtId="0" fontId="0" fillId="0" borderId="0" xfId="0" applyFont="1" applyAlignment="1">
      <alignment horizontal="right"/>
    </xf>
    <xf numFmtId="0" fontId="0" fillId="0" borderId="0" xfId="0" applyFont="1" applyBorder="1" applyAlignment="1">
      <alignment horizontal="right"/>
    </xf>
    <xf numFmtId="9" fontId="0" fillId="0" borderId="0" xfId="0" applyNumberFormat="1" applyFont="1" applyBorder="1" applyAlignment="1">
      <alignment horizontal="right"/>
    </xf>
    <xf numFmtId="0" fontId="61" fillId="0" borderId="0" xfId="0" applyFont="1" applyFill="1" applyBorder="1" applyAlignment="1">
      <alignment/>
    </xf>
    <xf numFmtId="9" fontId="61" fillId="0" borderId="0" xfId="0" applyNumberFormat="1" applyFont="1" applyBorder="1" applyAlignment="1">
      <alignment horizontal="right"/>
    </xf>
    <xf numFmtId="3" fontId="61" fillId="0" borderId="0" xfId="0" applyNumberFormat="1" applyFont="1" applyBorder="1" applyAlignment="1">
      <alignment horizontal="right"/>
    </xf>
    <xf numFmtId="0" fontId="0" fillId="0" borderId="0" xfId="0" applyFill="1" applyBorder="1" applyAlignment="1">
      <alignment/>
    </xf>
    <xf numFmtId="0" fontId="60" fillId="0" borderId="0" xfId="0" applyFont="1" applyBorder="1" applyAlignment="1">
      <alignment horizontal="right"/>
    </xf>
    <xf numFmtId="0" fontId="60" fillId="0" borderId="17" xfId="0" applyFont="1" applyBorder="1" applyAlignment="1">
      <alignment horizontal="justify"/>
    </xf>
    <xf numFmtId="9" fontId="60" fillId="0" borderId="17" xfId="0" applyNumberFormat="1" applyFont="1" applyBorder="1" applyAlignment="1">
      <alignment horizontal="right"/>
    </xf>
    <xf numFmtId="3" fontId="60" fillId="0" borderId="17" xfId="0" applyNumberFormat="1" applyFont="1" applyBorder="1" applyAlignment="1">
      <alignment horizontal="right" wrapText="1"/>
    </xf>
    <xf numFmtId="9" fontId="0" fillId="0" borderId="17" xfId="0" applyNumberFormat="1" applyFont="1" applyBorder="1" applyAlignment="1">
      <alignment horizontal="right"/>
    </xf>
    <xf numFmtId="0" fontId="74" fillId="0" borderId="0" xfId="0" applyFont="1" applyAlignment="1">
      <alignment horizontal="left" vertical="center" wrapText="1" indent="2"/>
    </xf>
    <xf numFmtId="0" fontId="0" fillId="0" borderId="0" xfId="0" applyAlignment="1">
      <alignment wrapText="1"/>
    </xf>
    <xf numFmtId="0" fontId="0" fillId="0" borderId="0" xfId="0" applyFont="1" applyAlignment="1">
      <alignment horizontal="center" vertical="center"/>
    </xf>
    <xf numFmtId="0" fontId="61" fillId="0" borderId="0" xfId="0" applyFont="1" applyBorder="1" applyAlignment="1">
      <alignment/>
    </xf>
    <xf numFmtId="0" fontId="62" fillId="0" borderId="0" xfId="0" applyFont="1" applyAlignment="1">
      <alignment/>
    </xf>
    <xf numFmtId="0" fontId="0" fillId="0" borderId="0" xfId="0" applyFont="1" applyBorder="1" applyAlignment="1">
      <alignment horizontal="right"/>
    </xf>
    <xf numFmtId="0" fontId="0" fillId="0" borderId="10" xfId="0" applyFont="1" applyBorder="1" applyAlignment="1">
      <alignment horizontal="right"/>
    </xf>
    <xf numFmtId="9" fontId="0" fillId="0" borderId="0" xfId="0" applyNumberFormat="1" applyFont="1" applyBorder="1" applyAlignment="1">
      <alignment horizontal="right"/>
    </xf>
    <xf numFmtId="9" fontId="0" fillId="0" borderId="10" xfId="0" applyNumberFormat="1" applyFont="1" applyBorder="1" applyAlignment="1">
      <alignment horizontal="right"/>
    </xf>
    <xf numFmtId="0" fontId="0" fillId="0" borderId="0" xfId="0" applyFont="1" applyBorder="1" applyAlignment="1" quotePrefix="1">
      <alignment horizontal="right" wrapText="1"/>
    </xf>
    <xf numFmtId="9" fontId="0" fillId="0" borderId="18" xfId="0" applyNumberFormat="1" applyFont="1" applyBorder="1" applyAlignment="1">
      <alignment horizontal="right"/>
    </xf>
    <xf numFmtId="0" fontId="0" fillId="0" borderId="0" xfId="0" applyFont="1" applyAlignment="1">
      <alignment horizontal="left"/>
    </xf>
    <xf numFmtId="0" fontId="61" fillId="0" borderId="0" xfId="0" applyFont="1" applyAlignment="1">
      <alignment horizontal="left"/>
    </xf>
    <xf numFmtId="0" fontId="0" fillId="0" borderId="15" xfId="0" applyFont="1" applyBorder="1" applyAlignment="1">
      <alignment horizontal="left"/>
    </xf>
    <xf numFmtId="0" fontId="75" fillId="0" borderId="0" xfId="0" applyFont="1" applyFill="1" applyBorder="1" applyAlignment="1">
      <alignment/>
    </xf>
    <xf numFmtId="0" fontId="0" fillId="0" borderId="15" xfId="0" applyBorder="1" applyAlignment="1">
      <alignment horizontal="center" vertical="center" wrapText="1"/>
    </xf>
    <xf numFmtId="0" fontId="0" fillId="0" borderId="0" xfId="0" applyFont="1" applyAlignment="1">
      <alignment horizontal="center" vertical="center" wrapText="1"/>
    </xf>
    <xf numFmtId="0" fontId="0" fillId="0" borderId="0" xfId="0" applyAlignment="1">
      <alignment horizontal="center" vertical="center" wrapText="1"/>
    </xf>
    <xf numFmtId="0" fontId="0" fillId="0" borderId="0" xfId="0" applyBorder="1" applyAlignment="1">
      <alignment horizontal="center" vertical="center" wrapText="1"/>
    </xf>
    <xf numFmtId="0" fontId="0" fillId="0" borderId="10" xfId="0" applyBorder="1" applyAlignment="1">
      <alignment horizontal="center" vertical="center" wrapText="1"/>
    </xf>
    <xf numFmtId="0" fontId="62" fillId="0" borderId="0" xfId="0" applyFont="1" applyAlignment="1">
      <alignment horizontal="left"/>
    </xf>
    <xf numFmtId="0" fontId="61" fillId="0" borderId="0" xfId="0" applyFont="1" applyAlignment="1">
      <alignment horizontal="center"/>
    </xf>
    <xf numFmtId="0" fontId="0" fillId="0" borderId="0" xfId="0" applyAlignment="1">
      <alignment horizontal="center"/>
    </xf>
    <xf numFmtId="0" fontId="61" fillId="0" borderId="0" xfId="0" applyFont="1" applyBorder="1" applyAlignment="1">
      <alignment horizontal="center"/>
    </xf>
    <xf numFmtId="0" fontId="61" fillId="0" borderId="11" xfId="0" applyFont="1" applyBorder="1" applyAlignment="1">
      <alignment horizontal="center"/>
    </xf>
    <xf numFmtId="0" fontId="61" fillId="0" borderId="0" xfId="0" applyFont="1" applyAlignment="1">
      <alignment horizontal="center" wrapText="1"/>
    </xf>
    <xf numFmtId="0" fontId="61" fillId="0" borderId="13" xfId="0" applyFont="1" applyBorder="1" applyAlignment="1">
      <alignment horizontal="center" wrapText="1"/>
    </xf>
    <xf numFmtId="0" fontId="60" fillId="0" borderId="15" xfId="0" applyFont="1" applyBorder="1" applyAlignment="1">
      <alignment/>
    </xf>
    <xf numFmtId="0" fontId="60" fillId="0" borderId="0" xfId="0" applyFont="1" applyAlignment="1">
      <alignment/>
    </xf>
    <xf numFmtId="0" fontId="0" fillId="0" borderId="0" xfId="0" applyAlignment="1">
      <alignment horizontal="left"/>
    </xf>
    <xf numFmtId="0" fontId="0" fillId="0" borderId="15" xfId="0" applyBorder="1" applyAlignment="1">
      <alignment horizontal="left"/>
    </xf>
    <xf numFmtId="0" fontId="61" fillId="0" borderId="10" xfId="0" applyFont="1" applyBorder="1" applyAlignment="1">
      <alignment horizontal="center" wrapText="1"/>
    </xf>
    <xf numFmtId="0" fontId="0" fillId="0" borderId="0" xfId="0" applyBorder="1" applyAlignment="1">
      <alignment horizontal="left" vertical="center" wrapText="1"/>
    </xf>
    <xf numFmtId="0" fontId="0" fillId="0" borderId="0" xfId="0" applyFont="1" applyBorder="1" applyAlignment="1">
      <alignment horizontal="left" vertical="center" wrapText="1"/>
    </xf>
    <xf numFmtId="0" fontId="0" fillId="0" borderId="15" xfId="0" applyFont="1" applyBorder="1" applyAlignment="1">
      <alignment/>
    </xf>
    <xf numFmtId="0" fontId="0" fillId="0" borderId="0" xfId="0" applyAlignment="1">
      <alignment horizontal="left" vertical="center" wrapText="1"/>
    </xf>
    <xf numFmtId="0" fontId="0" fillId="0" borderId="0" xfId="0" applyFont="1" applyAlignment="1">
      <alignment horizontal="left" vertical="center" wrapText="1"/>
    </xf>
    <xf numFmtId="0" fontId="62" fillId="0" borderId="0" xfId="0" applyFont="1" applyBorder="1" applyAlignment="1">
      <alignment horizontal="center" wrapText="1"/>
    </xf>
    <xf numFmtId="0" fontId="62" fillId="0" borderId="11" xfId="0" applyFont="1" applyBorder="1" applyAlignment="1">
      <alignment horizontal="center" wrapText="1"/>
    </xf>
    <xf numFmtId="0" fontId="62" fillId="0" borderId="0" xfId="0" applyFont="1" applyAlignment="1">
      <alignment horizontal="center" wrapText="1"/>
    </xf>
    <xf numFmtId="0" fontId="0" fillId="0" borderId="15" xfId="0" applyBorder="1" applyAlignment="1">
      <alignment horizontal="left" vertical="center" wrapText="1"/>
    </xf>
    <xf numFmtId="0" fontId="0" fillId="0" borderId="10" xfId="0" applyFont="1" applyBorder="1" applyAlignment="1">
      <alignment horizontal="left" vertical="center" wrapText="1"/>
    </xf>
    <xf numFmtId="0" fontId="0" fillId="0" borderId="0" xfId="0" applyFont="1" applyAlignment="1">
      <alignment horizontal="center"/>
    </xf>
    <xf numFmtId="0" fontId="0" fillId="0" borderId="10" xfId="0" applyFont="1" applyBorder="1" applyAlignment="1">
      <alignment horizontal="center"/>
    </xf>
    <xf numFmtId="0" fontId="61" fillId="33" borderId="0" xfId="0" applyFont="1" applyFill="1" applyBorder="1" applyAlignment="1">
      <alignment horizontal="center" wrapText="1"/>
    </xf>
    <xf numFmtId="0" fontId="61" fillId="33" borderId="10" xfId="0" applyFont="1" applyFill="1" applyBorder="1" applyAlignment="1">
      <alignment horizontal="center" wrapText="1"/>
    </xf>
    <xf numFmtId="0" fontId="61" fillId="33" borderId="11" xfId="0" applyFont="1" applyFill="1" applyBorder="1" applyAlignment="1">
      <alignment horizontal="center" wrapText="1"/>
    </xf>
    <xf numFmtId="0" fontId="61" fillId="33" borderId="12" xfId="0" applyFont="1" applyFill="1" applyBorder="1" applyAlignment="1">
      <alignment horizontal="center" wrapText="1"/>
    </xf>
    <xf numFmtId="0" fontId="61" fillId="33" borderId="0" xfId="0" applyFont="1" applyFill="1" applyAlignment="1">
      <alignment horizontal="center" wrapText="1"/>
    </xf>
    <xf numFmtId="0" fontId="61" fillId="0" borderId="0" xfId="0" applyFont="1" applyAlignment="1">
      <alignment wrapText="1"/>
    </xf>
    <xf numFmtId="0" fontId="61" fillId="0" borderId="13" xfId="0" applyFont="1" applyBorder="1" applyAlignment="1">
      <alignment wrapText="1"/>
    </xf>
    <xf numFmtId="0" fontId="61" fillId="0" borderId="0" xfId="0" applyFont="1" applyBorder="1" applyAlignment="1">
      <alignment horizontal="center" wrapText="1"/>
    </xf>
    <xf numFmtId="0" fontId="61" fillId="0" borderId="11" xfId="0" applyFont="1" applyBorder="1" applyAlignment="1">
      <alignment horizontal="center" wrapText="1"/>
    </xf>
    <xf numFmtId="0" fontId="0" fillId="0" borderId="0" xfId="0" applyAlignment="1">
      <alignment wrapText="1"/>
    </xf>
    <xf numFmtId="0" fontId="0" fillId="0" borderId="0" xfId="0" applyFont="1" applyAlignment="1">
      <alignment wrapText="1"/>
    </xf>
    <xf numFmtId="0" fontId="0" fillId="0" borderId="0" xfId="0" applyFont="1" applyAlignment="1">
      <alignment horizontal="justify" wrapText="1"/>
    </xf>
    <xf numFmtId="0" fontId="61" fillId="0" borderId="12" xfId="0" applyFont="1" applyBorder="1" applyAlignment="1">
      <alignment horizontal="center" wrapText="1"/>
    </xf>
    <xf numFmtId="0" fontId="61" fillId="0" borderId="0" xfId="0" applyFont="1" applyAlignment="1">
      <alignment horizontal="left" vertical="center" wrapText="1"/>
    </xf>
    <xf numFmtId="0" fontId="68" fillId="33" borderId="0" xfId="0" applyFont="1" applyFill="1" applyBorder="1" applyAlignment="1">
      <alignment horizontal="left" vertical="top" wrapText="1"/>
    </xf>
    <xf numFmtId="0" fontId="0" fillId="0" borderId="15" xfId="0" applyBorder="1" applyAlignment="1">
      <alignment wrapText="1"/>
    </xf>
    <xf numFmtId="0" fontId="0" fillId="0" borderId="15" xfId="0" applyFont="1" applyBorder="1" applyAlignment="1">
      <alignment horizontal="right"/>
    </xf>
    <xf numFmtId="0" fontId="0" fillId="0" borderId="0" xfId="0" applyFont="1" applyAlignment="1">
      <alignment horizontal="right"/>
    </xf>
    <xf numFmtId="9" fontId="0" fillId="0" borderId="15" xfId="0" applyNumberFormat="1" applyFont="1" applyBorder="1" applyAlignment="1">
      <alignment horizontal="right"/>
    </xf>
    <xf numFmtId="9" fontId="0" fillId="0" borderId="0" xfId="0" applyNumberFormat="1" applyFont="1" applyAlignment="1">
      <alignment horizontal="right"/>
    </xf>
    <xf numFmtId="0" fontId="0" fillId="0" borderId="0" xfId="0" applyBorder="1" applyAlignment="1">
      <alignment wrapText="1"/>
    </xf>
    <xf numFmtId="0" fontId="0" fillId="0" borderId="10" xfId="0" applyFont="1" applyBorder="1" applyAlignment="1">
      <alignment wrapText="1"/>
    </xf>
    <xf numFmtId="0" fontId="0" fillId="0" borderId="0" xfId="0" applyFont="1" applyBorder="1" applyAlignment="1">
      <alignment horizontal="right"/>
    </xf>
    <xf numFmtId="0" fontId="0" fillId="0" borderId="10" xfId="0" applyFont="1" applyBorder="1" applyAlignment="1">
      <alignment horizontal="right"/>
    </xf>
    <xf numFmtId="9" fontId="0" fillId="0" borderId="0" xfId="0" applyNumberFormat="1" applyFont="1" applyBorder="1" applyAlignment="1">
      <alignment horizontal="right"/>
    </xf>
    <xf numFmtId="9" fontId="0" fillId="0" borderId="10" xfId="0" applyNumberFormat="1" applyFont="1" applyBorder="1" applyAlignment="1">
      <alignment horizontal="right"/>
    </xf>
    <xf numFmtId="0" fontId="0" fillId="0" borderId="0" xfId="0" applyAlignment="1">
      <alignment vertical="top" wrapText="1"/>
    </xf>
    <xf numFmtId="0" fontId="0" fillId="0" borderId="0" xfId="0" applyFont="1" applyAlignment="1">
      <alignment vertical="top" wrapText="1"/>
    </xf>
    <xf numFmtId="0" fontId="61" fillId="0" borderId="11" xfId="0" applyFont="1" applyBorder="1" applyAlignment="1">
      <alignment/>
    </xf>
    <xf numFmtId="0" fontId="61" fillId="0" borderId="26" xfId="0" applyFont="1" applyBorder="1" applyAlignment="1">
      <alignment/>
    </xf>
    <xf numFmtId="0" fontId="61" fillId="0" borderId="16" xfId="0" applyFont="1" applyBorder="1" applyAlignment="1">
      <alignment horizontal="center"/>
    </xf>
    <xf numFmtId="0" fontId="0" fillId="0" borderId="15" xfId="0" applyFont="1" applyBorder="1" applyAlignment="1">
      <alignment vertical="top" wrapText="1"/>
    </xf>
    <xf numFmtId="0" fontId="61" fillId="0" borderId="0" xfId="0" applyFont="1" applyBorder="1" applyAlignment="1">
      <alignment/>
    </xf>
    <xf numFmtId="0" fontId="61" fillId="0" borderId="13" xfId="0" applyFont="1" applyBorder="1" applyAlignment="1">
      <alignment/>
    </xf>
    <xf numFmtId="0" fontId="61" fillId="0" borderId="0" xfId="0" applyFont="1" applyBorder="1" applyAlignment="1">
      <alignment horizontal="center" vertical="top" wrapText="1"/>
    </xf>
    <xf numFmtId="0" fontId="61" fillId="0" borderId="0" xfId="0" applyFont="1" applyBorder="1" applyAlignment="1">
      <alignment horizontal="right" vertical="top" wrapText="1"/>
    </xf>
    <xf numFmtId="0" fontId="61" fillId="0" borderId="10" xfId="0" applyFont="1" applyBorder="1" applyAlignment="1">
      <alignment horizontal="right" vertical="top" wrapText="1"/>
    </xf>
    <xf numFmtId="0" fontId="61" fillId="0" borderId="0" xfId="0" applyFont="1" applyBorder="1" applyAlignment="1">
      <alignment vertical="top" wrapText="1"/>
    </xf>
    <xf numFmtId="0" fontId="61" fillId="0" borderId="10" xfId="0" applyFont="1" applyBorder="1" applyAlignment="1">
      <alignment vertical="top" wrapText="1"/>
    </xf>
    <xf numFmtId="0" fontId="0" fillId="0" borderId="0" xfId="0" applyFont="1" applyBorder="1" applyAlignment="1">
      <alignment vertical="top" wrapText="1"/>
    </xf>
    <xf numFmtId="0" fontId="0" fillId="0" borderId="10" xfId="0" applyFont="1" applyBorder="1" applyAlignment="1">
      <alignment vertical="top" wrapText="1"/>
    </xf>
    <xf numFmtId="0" fontId="61" fillId="0" borderId="0" xfId="0" applyFont="1" applyAlignment="1">
      <alignment horizontal="center" vertical="top" wrapText="1"/>
    </xf>
    <xf numFmtId="0" fontId="61" fillId="0" borderId="11" xfId="0" applyFont="1" applyBorder="1" applyAlignment="1">
      <alignment horizontal="center" vertical="top" wrapText="1"/>
    </xf>
    <xf numFmtId="0" fontId="0" fillId="0" borderId="0" xfId="0" applyFill="1" applyBorder="1" applyAlignment="1">
      <alignment horizontal="left" wrapText="1"/>
    </xf>
    <xf numFmtId="0" fontId="0" fillId="0" borderId="0" xfId="0" applyFont="1" applyFill="1" applyBorder="1" applyAlignment="1">
      <alignment horizontal="left" wrapText="1"/>
    </xf>
    <xf numFmtId="0" fontId="60" fillId="0" borderId="15" xfId="0" applyFont="1" applyBorder="1" applyAlignment="1">
      <alignment horizontal="left" wrapText="1"/>
    </xf>
    <xf numFmtId="0" fontId="0" fillId="0" borderId="0" xfId="0" applyFont="1" applyBorder="1" applyAlignment="1">
      <alignment horizontal="center"/>
    </xf>
    <xf numFmtId="0" fontId="60" fillId="0" borderId="0" xfId="0" applyFont="1" applyBorder="1" applyAlignment="1">
      <alignment horizontal="left" wrapText="1"/>
    </xf>
    <xf numFmtId="0" fontId="62" fillId="0" borderId="0" xfId="0" applyFont="1" applyAlignment="1">
      <alignment horizontal="left" vertical="top" wrapText="1"/>
    </xf>
    <xf numFmtId="0" fontId="62" fillId="0" borderId="0" xfId="0" applyFont="1" applyBorder="1" applyAlignment="1">
      <alignment horizontal="center"/>
    </xf>
    <xf numFmtId="0" fontId="62" fillId="0" borderId="11" xfId="0" applyFont="1" applyBorder="1" applyAlignment="1">
      <alignment horizontal="center"/>
    </xf>
    <xf numFmtId="0" fontId="62" fillId="0" borderId="0" xfId="0" applyFont="1" applyAlignment="1">
      <alignment horizontal="center"/>
    </xf>
    <xf numFmtId="0" fontId="60" fillId="0" borderId="15" xfId="0" applyFont="1" applyFill="1" applyBorder="1" applyAlignment="1">
      <alignment horizontal="left" wrapText="1"/>
    </xf>
    <xf numFmtId="0" fontId="62" fillId="0" borderId="16" xfId="0" applyFont="1" applyBorder="1" applyAlignment="1">
      <alignment horizontal="center"/>
    </xf>
    <xf numFmtId="0" fontId="62" fillId="0" borderId="0" xfId="0" applyFont="1" applyAlignment="1">
      <alignment/>
    </xf>
    <xf numFmtId="0" fontId="4" fillId="0" borderId="0" xfId="0" applyFont="1" applyAlignment="1">
      <alignment horizontal="left" wrapText="1"/>
    </xf>
    <xf numFmtId="0" fontId="62" fillId="0" borderId="0" xfId="0" applyFont="1" applyAlignment="1">
      <alignment wrapText="1"/>
    </xf>
    <xf numFmtId="0" fontId="62" fillId="0" borderId="10" xfId="0" applyFont="1" applyBorder="1" applyAlignment="1">
      <alignment wrapText="1"/>
    </xf>
    <xf numFmtId="0" fontId="0" fillId="0" borderId="27" xfId="0" applyFont="1" applyBorder="1" applyAlignment="1">
      <alignment wrapText="1"/>
    </xf>
    <xf numFmtId="0" fontId="0" fillId="0" borderId="28" xfId="0" applyFont="1" applyBorder="1" applyAlignment="1">
      <alignment wrapText="1"/>
    </xf>
    <xf numFmtId="0" fontId="0" fillId="0" borderId="0" xfId="0" applyAlignment="1">
      <alignment horizontal="left" wrapText="1"/>
    </xf>
    <xf numFmtId="0" fontId="0" fillId="0" borderId="15" xfId="0" applyFont="1" applyBorder="1" applyAlignment="1">
      <alignment wrapText="1"/>
    </xf>
    <xf numFmtId="0" fontId="0" fillId="0" borderId="20" xfId="0" applyBorder="1" applyAlignment="1">
      <alignment/>
    </xf>
    <xf numFmtId="0" fontId="0" fillId="0" borderId="19" xfId="0" applyFont="1" applyBorder="1" applyAlignment="1">
      <alignment wrapText="1"/>
    </xf>
    <xf numFmtId="0" fontId="0" fillId="0" borderId="27" xfId="0" applyBorder="1" applyAlignment="1">
      <alignment wrapText="1"/>
    </xf>
    <xf numFmtId="0" fontId="0" fillId="0" borderId="0" xfId="0" applyFont="1" applyBorder="1" applyAlignment="1">
      <alignment wrapText="1"/>
    </xf>
    <xf numFmtId="0" fontId="0" fillId="0" borderId="20" xfId="0" applyFont="1" applyBorder="1" applyAlignment="1">
      <alignment wrapText="1"/>
    </xf>
    <xf numFmtId="0" fontId="0" fillId="0" borderId="29" xfId="0" applyFont="1" applyBorder="1" applyAlignment="1">
      <alignment wrapText="1"/>
    </xf>
    <xf numFmtId="0" fontId="60" fillId="0" borderId="27" xfId="0" applyFont="1" applyBorder="1" applyAlignment="1">
      <alignment wrapText="1"/>
    </xf>
    <xf numFmtId="0" fontId="61" fillId="0" borderId="10" xfId="0" applyFont="1" applyBorder="1" applyAlignment="1">
      <alignment horizontal="left"/>
    </xf>
    <xf numFmtId="0" fontId="61" fillId="0" borderId="10" xfId="0" applyFont="1" applyBorder="1" applyAlignment="1">
      <alignment horizontal="center"/>
    </xf>
    <xf numFmtId="0" fontId="0" fillId="0" borderId="0" xfId="0" applyFont="1" applyAlignment="1">
      <alignment horizontal="left"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styles" Target="styles.xml" /><Relationship Id="rId58" Type="http://schemas.openxmlformats.org/officeDocument/2006/relationships/sharedStrings" Target="sharedStrings.xml" /><Relationship Id="rId5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K109"/>
  <sheetViews>
    <sheetView tabSelected="1" zoomScalePageLayoutView="0" workbookViewId="0" topLeftCell="A1">
      <selection activeCell="A111" sqref="A111"/>
    </sheetView>
  </sheetViews>
  <sheetFormatPr defaultColWidth="8.6640625" defaultRowHeight="15"/>
  <cols>
    <col min="1" max="1" width="123.88671875" style="0" customWidth="1"/>
    <col min="2" max="2" width="72.99609375" style="0" bestFit="1" customWidth="1"/>
    <col min="3" max="3" width="8.6640625" style="0" customWidth="1"/>
    <col min="4" max="4" width="6.6640625" style="0" customWidth="1"/>
    <col min="5" max="5" width="7.4453125" style="0" bestFit="1" customWidth="1"/>
    <col min="6" max="6" width="4.5546875" style="0" bestFit="1" customWidth="1"/>
    <col min="7" max="7" width="8.99609375" style="0" bestFit="1" customWidth="1"/>
    <col min="8" max="8" width="4.5546875" style="0" bestFit="1" customWidth="1"/>
    <col min="9" max="9" width="8.6640625" style="0" customWidth="1"/>
    <col min="10" max="10" width="4.3359375" style="0" bestFit="1" customWidth="1"/>
    <col min="11" max="13" width="8.6640625" style="0" customWidth="1"/>
    <col min="14" max="14" width="4.5546875" style="0" bestFit="1" customWidth="1"/>
  </cols>
  <sheetData>
    <row r="1" ht="18">
      <c r="A1" s="75" t="s">
        <v>485</v>
      </c>
    </row>
    <row r="3" ht="15">
      <c r="A3" s="160" t="s">
        <v>689</v>
      </c>
    </row>
    <row r="4" ht="48" customHeight="1">
      <c r="A4" s="317" t="s">
        <v>711</v>
      </c>
    </row>
    <row r="5" ht="48" customHeight="1">
      <c r="A5" s="317" t="s">
        <v>710</v>
      </c>
    </row>
    <row r="6" ht="48" customHeight="1">
      <c r="A6" s="317" t="s">
        <v>712</v>
      </c>
    </row>
    <row r="7" ht="48" customHeight="1">
      <c r="A7" s="317" t="s">
        <v>713</v>
      </c>
    </row>
    <row r="9" ht="15.75">
      <c r="A9" s="174" t="s">
        <v>545</v>
      </c>
    </row>
    <row r="10" ht="9" customHeight="1">
      <c r="A10" s="174"/>
    </row>
    <row r="11" ht="15">
      <c r="A11" s="177" t="s">
        <v>522</v>
      </c>
    </row>
    <row r="12" ht="15">
      <c r="A12" s="177" t="s">
        <v>530</v>
      </c>
    </row>
    <row r="13" ht="15">
      <c r="A13" s="177" t="s">
        <v>531</v>
      </c>
    </row>
    <row r="14" ht="15">
      <c r="A14" s="74" t="s">
        <v>532</v>
      </c>
    </row>
    <row r="16" ht="15.75">
      <c r="A16" s="174" t="s">
        <v>686</v>
      </c>
    </row>
    <row r="17" spans="1:2" ht="32.25" customHeight="1">
      <c r="A17" s="102" t="s">
        <v>651</v>
      </c>
      <c r="B17" s="102"/>
    </row>
    <row r="18" spans="1:2" ht="15">
      <c r="A18" s="167" t="s">
        <v>0</v>
      </c>
      <c r="B18" s="167"/>
    </row>
    <row r="19" ht="9.75" customHeight="1"/>
    <row r="20" ht="15">
      <c r="A20" s="74" t="s">
        <v>727</v>
      </c>
    </row>
    <row r="21" ht="15">
      <c r="A21" s="74" t="s">
        <v>728</v>
      </c>
    </row>
    <row r="22" ht="15">
      <c r="A22" s="74" t="s">
        <v>729</v>
      </c>
    </row>
    <row r="23" ht="15">
      <c r="A23" s="74" t="s">
        <v>730</v>
      </c>
    </row>
    <row r="24" ht="15">
      <c r="A24" s="74" t="s">
        <v>731</v>
      </c>
    </row>
    <row r="25" ht="15">
      <c r="A25" s="74" t="s">
        <v>732</v>
      </c>
    </row>
    <row r="26" ht="15">
      <c r="A26" s="74" t="s">
        <v>733</v>
      </c>
    </row>
    <row r="27" ht="15">
      <c r="A27" s="74" t="s">
        <v>734</v>
      </c>
    </row>
    <row r="28" ht="15">
      <c r="A28" s="74" t="s">
        <v>785</v>
      </c>
    </row>
    <row r="29" ht="15">
      <c r="A29" s="74" t="s">
        <v>735</v>
      </c>
    </row>
    <row r="31" ht="15.75">
      <c r="A31" s="174" t="s">
        <v>687</v>
      </c>
    </row>
    <row r="32" spans="1:2" ht="32.25" customHeight="1">
      <c r="A32" s="153" t="s">
        <v>484</v>
      </c>
      <c r="B32" s="153"/>
    </row>
    <row r="33" ht="9.75" customHeight="1"/>
    <row r="34" ht="15">
      <c r="A34" s="74" t="s">
        <v>736</v>
      </c>
    </row>
    <row r="35" ht="15">
      <c r="A35" s="74" t="s">
        <v>737</v>
      </c>
    </row>
    <row r="36" ht="15">
      <c r="A36" s="74" t="s">
        <v>738</v>
      </c>
    </row>
    <row r="37" ht="15">
      <c r="A37" s="74" t="s">
        <v>739</v>
      </c>
    </row>
    <row r="38" ht="15">
      <c r="A38" s="74" t="s">
        <v>740</v>
      </c>
    </row>
    <row r="39" ht="15">
      <c r="A39" s="74" t="s">
        <v>741</v>
      </c>
    </row>
    <row r="41" ht="15.75">
      <c r="A41" s="174" t="s">
        <v>688</v>
      </c>
    </row>
    <row r="42" ht="9.75" customHeight="1"/>
    <row r="43" ht="15">
      <c r="A43" s="74" t="s">
        <v>742</v>
      </c>
    </row>
    <row r="44" ht="15">
      <c r="A44" s="74" t="s">
        <v>743</v>
      </c>
    </row>
    <row r="45" ht="15">
      <c r="A45" s="74" t="s">
        <v>744</v>
      </c>
    </row>
    <row r="46" ht="15">
      <c r="A46" s="74" t="s">
        <v>745</v>
      </c>
    </row>
    <row r="48" ht="15.75">
      <c r="A48" s="174" t="s">
        <v>565</v>
      </c>
    </row>
    <row r="49" ht="9.75" customHeight="1"/>
    <row r="50" ht="15">
      <c r="A50" s="74" t="s">
        <v>747</v>
      </c>
    </row>
    <row r="51" ht="15">
      <c r="A51" s="74" t="s">
        <v>748</v>
      </c>
    </row>
    <row r="52" ht="15">
      <c r="A52" s="74" t="s">
        <v>749</v>
      </c>
    </row>
    <row r="53" ht="15">
      <c r="A53" s="74" t="s">
        <v>746</v>
      </c>
    </row>
    <row r="55" ht="15.75">
      <c r="A55" s="174" t="s">
        <v>566</v>
      </c>
    </row>
    <row r="56" ht="9.75" customHeight="1"/>
    <row r="57" spans="1:3" ht="15">
      <c r="A57" s="74" t="s">
        <v>750</v>
      </c>
      <c r="B57" s="183"/>
      <c r="C57" s="183"/>
    </row>
    <row r="58" spans="1:3" ht="15">
      <c r="A58" s="74" t="s">
        <v>751</v>
      </c>
      <c r="B58" s="183"/>
      <c r="C58" s="183"/>
    </row>
    <row r="59" spans="1:3" ht="15">
      <c r="A59" s="74" t="s">
        <v>752</v>
      </c>
      <c r="B59" s="183"/>
      <c r="C59" s="183"/>
    </row>
    <row r="60" spans="1:3" ht="15">
      <c r="A60" s="74" t="s">
        <v>753</v>
      </c>
      <c r="B60" s="183"/>
      <c r="C60" s="183"/>
    </row>
    <row r="62" ht="15.75">
      <c r="A62" s="174" t="s">
        <v>621</v>
      </c>
    </row>
    <row r="64" ht="15">
      <c r="A64" s="74" t="s">
        <v>754</v>
      </c>
    </row>
    <row r="65" spans="1:5" ht="15">
      <c r="A65" s="177" t="s">
        <v>783</v>
      </c>
      <c r="B65" s="240"/>
      <c r="C65" s="49"/>
      <c r="D65" s="49"/>
      <c r="E65" s="49"/>
    </row>
    <row r="66" spans="1:11" ht="15" customHeight="1">
      <c r="A66" s="225" t="s">
        <v>786</v>
      </c>
      <c r="B66" s="49"/>
      <c r="C66" s="49"/>
      <c r="D66" s="49"/>
      <c r="E66" s="241"/>
      <c r="F66" s="153"/>
      <c r="G66" s="153"/>
      <c r="H66" s="153"/>
      <c r="I66" s="153"/>
      <c r="J66" s="153"/>
      <c r="K66" s="153"/>
    </row>
    <row r="67" spans="2:5" ht="15">
      <c r="B67" s="49"/>
      <c r="C67" s="242"/>
      <c r="D67" s="49"/>
      <c r="E67" s="49"/>
    </row>
    <row r="68" spans="1:5" ht="15.75">
      <c r="A68" s="174" t="s">
        <v>622</v>
      </c>
      <c r="B68" s="243"/>
      <c r="C68" s="244"/>
      <c r="D68" s="240"/>
      <c r="E68" s="49"/>
    </row>
    <row r="69" spans="2:5" ht="15">
      <c r="B69" s="49"/>
      <c r="C69" s="49"/>
      <c r="D69" s="49"/>
      <c r="E69" s="49"/>
    </row>
    <row r="70" spans="1:2" ht="15">
      <c r="A70" s="177" t="s">
        <v>755</v>
      </c>
      <c r="B70" s="224"/>
    </row>
    <row r="71" spans="1:2" ht="15">
      <c r="A71" s="177" t="s">
        <v>756</v>
      </c>
      <c r="B71" s="224"/>
    </row>
    <row r="72" spans="1:2" ht="15">
      <c r="A72" s="177" t="s">
        <v>757</v>
      </c>
      <c r="B72" s="224"/>
    </row>
    <row r="74" ht="15.75">
      <c r="A74" s="174" t="s">
        <v>623</v>
      </c>
    </row>
    <row r="76" ht="15">
      <c r="A76" s="74" t="s">
        <v>758</v>
      </c>
    </row>
    <row r="77" ht="15">
      <c r="A77" s="74" t="s">
        <v>759</v>
      </c>
    </row>
    <row r="79" spans="1:2" ht="15.75">
      <c r="A79" s="174" t="s">
        <v>685</v>
      </c>
      <c r="B79" s="1"/>
    </row>
    <row r="80" spans="1:2" ht="35.25" customHeight="1">
      <c r="A80" s="70" t="s">
        <v>157</v>
      </c>
      <c r="B80" s="70"/>
    </row>
    <row r="81" spans="1:2" ht="15">
      <c r="A81" s="72" t="s">
        <v>486</v>
      </c>
      <c r="B81" s="1"/>
    </row>
    <row r="82" spans="1:2" ht="15">
      <c r="A82" s="72" t="s">
        <v>487</v>
      </c>
      <c r="B82" s="1"/>
    </row>
    <row r="83" spans="1:2" ht="15">
      <c r="A83" s="72" t="s">
        <v>488</v>
      </c>
      <c r="B83" s="1"/>
    </row>
    <row r="84" spans="1:2" ht="15">
      <c r="A84" s="72" t="s">
        <v>489</v>
      </c>
      <c r="B84" s="1"/>
    </row>
    <row r="85" spans="1:2" ht="15">
      <c r="A85" s="72" t="s">
        <v>490</v>
      </c>
      <c r="B85" s="1"/>
    </row>
    <row r="86" spans="1:2" ht="15">
      <c r="A86" s="72" t="s">
        <v>491</v>
      </c>
      <c r="B86" s="1"/>
    </row>
    <row r="87" ht="9.75" customHeight="1"/>
    <row r="88" ht="15">
      <c r="A88" s="74" t="s">
        <v>760</v>
      </c>
    </row>
    <row r="89" ht="15">
      <c r="A89" s="74" t="s">
        <v>761</v>
      </c>
    </row>
    <row r="90" ht="15">
      <c r="A90" s="74" t="s">
        <v>762</v>
      </c>
    </row>
    <row r="91" ht="15">
      <c r="A91" s="74" t="s">
        <v>763</v>
      </c>
    </row>
    <row r="92" ht="15">
      <c r="A92" s="74" t="s">
        <v>764</v>
      </c>
    </row>
    <row r="93" ht="15">
      <c r="A93" s="74" t="s">
        <v>765</v>
      </c>
    </row>
    <row r="94" ht="15">
      <c r="A94" s="74" t="s">
        <v>766</v>
      </c>
    </row>
    <row r="95" ht="15">
      <c r="A95" s="74" t="s">
        <v>767</v>
      </c>
    </row>
    <row r="96" ht="15">
      <c r="A96" s="74" t="s">
        <v>768</v>
      </c>
    </row>
    <row r="97" ht="30">
      <c r="A97" s="226" t="s">
        <v>769</v>
      </c>
    </row>
    <row r="99" ht="15.75">
      <c r="A99" s="174" t="s">
        <v>197</v>
      </c>
    </row>
    <row r="100" spans="1:2" ht="30" customHeight="1">
      <c r="A100" s="137" t="s">
        <v>198</v>
      </c>
      <c r="B100" s="137"/>
    </row>
    <row r="101" ht="9.75" customHeight="1"/>
    <row r="102" ht="15">
      <c r="A102" s="74" t="s">
        <v>770</v>
      </c>
    </row>
    <row r="103" ht="15">
      <c r="A103" s="74" t="s">
        <v>771</v>
      </c>
    </row>
    <row r="104" ht="15">
      <c r="A104" s="74" t="s">
        <v>772</v>
      </c>
    </row>
    <row r="105" ht="15">
      <c r="A105" s="74" t="s">
        <v>773</v>
      </c>
    </row>
    <row r="106" ht="15">
      <c r="A106" s="74" t="s">
        <v>774</v>
      </c>
    </row>
    <row r="107" ht="15">
      <c r="A107" s="74" t="s">
        <v>775</v>
      </c>
    </row>
    <row r="108" ht="15">
      <c r="A108" s="74" t="s">
        <v>776</v>
      </c>
    </row>
    <row r="109" ht="15">
      <c r="A109" s="74" t="s">
        <v>777</v>
      </c>
    </row>
    <row r="117" ht="33.75" customHeight="1"/>
  </sheetData>
  <sheetProtection/>
  <printOptions/>
  <pageMargins left="0.31496062992125984" right="0.7086614173228347" top="0.7480314960629921" bottom="0.7480314960629921" header="0.31496062992125984" footer="0.31496062992125984"/>
  <pageSetup fitToHeight="2" fitToWidth="1" horizontalDpi="600" verticalDpi="600" orientation="landscape" paperSize="9" scale="52"/>
</worksheet>
</file>

<file path=xl/worksheets/sheet10.xml><?xml version="1.0" encoding="utf-8"?>
<worksheet xmlns="http://schemas.openxmlformats.org/spreadsheetml/2006/main" xmlns:r="http://schemas.openxmlformats.org/officeDocument/2006/relationships">
  <sheetPr>
    <pageSetUpPr fitToPage="1"/>
  </sheetPr>
  <dimension ref="A1:I66"/>
  <sheetViews>
    <sheetView zoomScalePageLayoutView="0" workbookViewId="0" topLeftCell="A1">
      <selection activeCell="A13" sqref="A13"/>
    </sheetView>
  </sheetViews>
  <sheetFormatPr defaultColWidth="8.6640625" defaultRowHeight="15"/>
  <cols>
    <col min="1" max="1" width="28.88671875" style="160" customWidth="1"/>
    <col min="2" max="2" width="14.4453125" style="1" bestFit="1" customWidth="1"/>
    <col min="3" max="6" width="8.6640625" style="1" customWidth="1"/>
    <col min="7" max="7" width="12.10546875" style="1" customWidth="1"/>
    <col min="8" max="8" width="8.6640625" style="1" customWidth="1"/>
    <col min="9" max="9" width="12.5546875" style="1" customWidth="1"/>
    <col min="10" max="16384" width="8.6640625" style="1" customWidth="1"/>
  </cols>
  <sheetData>
    <row r="1" ht="15.75">
      <c r="A1" s="7" t="s">
        <v>734</v>
      </c>
    </row>
    <row r="2" ht="15.75">
      <c r="B2" s="7"/>
    </row>
    <row r="3" spans="2:9" ht="15.75">
      <c r="B3" s="34"/>
      <c r="C3" s="354" t="s">
        <v>36</v>
      </c>
      <c r="D3" s="355"/>
      <c r="E3" s="354" t="s">
        <v>60</v>
      </c>
      <c r="F3" s="355"/>
      <c r="G3" s="356" t="s">
        <v>61</v>
      </c>
      <c r="H3" s="356"/>
      <c r="I3" s="35"/>
    </row>
    <row r="4" spans="1:9" ht="32.25" thickBot="1">
      <c r="A4" s="41" t="s">
        <v>62</v>
      </c>
      <c r="B4" s="41"/>
      <c r="C4" s="36" t="s">
        <v>63</v>
      </c>
      <c r="D4" s="66" t="s">
        <v>41</v>
      </c>
      <c r="E4" s="36" t="s">
        <v>64</v>
      </c>
      <c r="F4" s="66" t="s">
        <v>41</v>
      </c>
      <c r="G4" s="36" t="s">
        <v>65</v>
      </c>
      <c r="H4" s="36" t="s">
        <v>66</v>
      </c>
      <c r="I4" s="37" t="s">
        <v>482</v>
      </c>
    </row>
    <row r="5" spans="1:9" s="160" customFormat="1" ht="29.25" customHeight="1">
      <c r="A5" s="357" t="s">
        <v>67</v>
      </c>
      <c r="B5" s="9" t="s">
        <v>99</v>
      </c>
      <c r="C5" s="149">
        <v>295</v>
      </c>
      <c r="D5" s="248">
        <v>2443</v>
      </c>
      <c r="E5" s="149">
        <v>326</v>
      </c>
      <c r="F5" s="248">
        <v>2759</v>
      </c>
      <c r="G5" s="247"/>
      <c r="H5" s="247"/>
      <c r="I5" s="149"/>
    </row>
    <row r="6" spans="1:9" ht="30" customHeight="1">
      <c r="A6" s="353"/>
      <c r="B6" s="9" t="s">
        <v>508</v>
      </c>
      <c r="C6" s="67">
        <v>0.74</v>
      </c>
      <c r="D6" s="68">
        <v>0.7</v>
      </c>
      <c r="E6" s="67">
        <v>0.76</v>
      </c>
      <c r="F6" s="68">
        <v>0.72</v>
      </c>
      <c r="G6" s="39">
        <v>0.02</v>
      </c>
      <c r="H6" s="39">
        <v>0.02</v>
      </c>
      <c r="I6" s="39">
        <v>0.01</v>
      </c>
    </row>
    <row r="7" spans="1:9" s="160" customFormat="1" ht="30" customHeight="1">
      <c r="A7" s="353" t="s">
        <v>68</v>
      </c>
      <c r="B7" s="9" t="s">
        <v>99</v>
      </c>
      <c r="C7" s="249">
        <v>104</v>
      </c>
      <c r="D7" s="250">
        <v>942</v>
      </c>
      <c r="E7" s="249">
        <v>115</v>
      </c>
      <c r="F7" s="84">
        <v>1052</v>
      </c>
      <c r="G7" s="39"/>
      <c r="H7" s="39"/>
      <c r="I7" s="39"/>
    </row>
    <row r="8" spans="1:9" ht="30" customHeight="1">
      <c r="A8" s="353"/>
      <c r="B8" s="9" t="s">
        <v>508</v>
      </c>
      <c r="C8" s="67">
        <v>0.25</v>
      </c>
      <c r="D8" s="68">
        <v>0.3</v>
      </c>
      <c r="E8" s="67">
        <v>0.16</v>
      </c>
      <c r="F8" s="68">
        <v>0.28</v>
      </c>
      <c r="G8" s="39">
        <v>-0.09</v>
      </c>
      <c r="H8" s="39">
        <v>-0.02</v>
      </c>
      <c r="I8" s="39">
        <v>-0.08</v>
      </c>
    </row>
    <row r="9" spans="1:9" s="160" customFormat="1" ht="30" customHeight="1">
      <c r="A9" s="350" t="s">
        <v>69</v>
      </c>
      <c r="B9" s="9" t="s">
        <v>99</v>
      </c>
      <c r="C9" s="83">
        <v>41</v>
      </c>
      <c r="D9" s="84">
        <v>306</v>
      </c>
      <c r="E9" s="83">
        <v>40</v>
      </c>
      <c r="F9" s="84">
        <v>316</v>
      </c>
      <c r="G9" s="39"/>
      <c r="H9" s="39"/>
      <c r="I9" s="39"/>
    </row>
    <row r="10" spans="1:9" ht="30" customHeight="1" thickBot="1">
      <c r="A10" s="358"/>
      <c r="B10" s="9" t="s">
        <v>508</v>
      </c>
      <c r="C10" s="40">
        <v>0.41</v>
      </c>
      <c r="D10" s="69">
        <v>0.48</v>
      </c>
      <c r="E10" s="40">
        <v>0.58</v>
      </c>
      <c r="F10" s="69">
        <v>0.51</v>
      </c>
      <c r="G10" s="40">
        <v>0.16</v>
      </c>
      <c r="H10" s="40">
        <v>0.04</v>
      </c>
      <c r="I10" s="40">
        <v>0.12</v>
      </c>
    </row>
    <row r="11" spans="1:8" ht="15">
      <c r="A11" s="330" t="s">
        <v>70</v>
      </c>
      <c r="B11" s="330"/>
      <c r="C11" s="330"/>
      <c r="D11" s="330"/>
      <c r="E11" s="330"/>
      <c r="F11" s="330"/>
      <c r="G11" s="330"/>
      <c r="H11" s="330"/>
    </row>
    <row r="66" ht="15">
      <c r="A66" s="73"/>
    </row>
  </sheetData>
  <sheetProtection/>
  <mergeCells count="7">
    <mergeCell ref="C3:D3"/>
    <mergeCell ref="E3:F3"/>
    <mergeCell ref="G3:H3"/>
    <mergeCell ref="A11:H11"/>
    <mergeCell ref="A5:A6"/>
    <mergeCell ref="A7:A8"/>
    <mergeCell ref="A9:A10"/>
  </mergeCells>
  <printOptions/>
  <pageMargins left="0.7086614173228347" right="0.7086614173228347" top="0.7480314960629921" bottom="0.7480314960629921" header="0.31496062992125984" footer="0.31496062992125984"/>
  <pageSetup fitToHeight="1" fitToWidth="1" horizontalDpi="1200" verticalDpi="1200" orientation="landscape" paperSize="9" scale="98"/>
</worksheet>
</file>

<file path=xl/worksheets/sheet11.xml><?xml version="1.0" encoding="utf-8"?>
<worksheet xmlns="http://schemas.openxmlformats.org/spreadsheetml/2006/main" xmlns:r="http://schemas.openxmlformats.org/officeDocument/2006/relationships">
  <sheetPr>
    <pageSetUpPr fitToPage="1"/>
  </sheetPr>
  <dimension ref="A1:L66"/>
  <sheetViews>
    <sheetView zoomScalePageLayoutView="0" workbookViewId="0" topLeftCell="A1">
      <selection activeCell="A20" sqref="A20"/>
    </sheetView>
  </sheetViews>
  <sheetFormatPr defaultColWidth="8.6640625" defaultRowHeight="15"/>
  <cols>
    <col min="1" max="1" width="20.6640625" style="1" bestFit="1" customWidth="1"/>
    <col min="2" max="11" width="8.6640625" style="1" customWidth="1"/>
    <col min="12" max="12" width="13.3359375" style="1" customWidth="1"/>
    <col min="13" max="16384" width="8.6640625" style="1" customWidth="1"/>
  </cols>
  <sheetData>
    <row r="1" spans="1:12" ht="15.75">
      <c r="A1" s="337" t="s">
        <v>780</v>
      </c>
      <c r="B1" s="337"/>
      <c r="C1" s="337"/>
      <c r="D1" s="337"/>
      <c r="E1" s="337"/>
      <c r="F1" s="337"/>
      <c r="G1" s="337"/>
      <c r="H1" s="337"/>
      <c r="I1" s="337"/>
      <c r="J1" s="337"/>
      <c r="K1" s="337"/>
      <c r="L1" s="337"/>
    </row>
    <row r="2" spans="1:12" ht="15.75">
      <c r="A2" s="359"/>
      <c r="B2" s="340" t="s">
        <v>36</v>
      </c>
      <c r="C2" s="340"/>
      <c r="D2" s="340"/>
      <c r="E2" s="341"/>
      <c r="F2" s="340" t="s">
        <v>54</v>
      </c>
      <c r="G2" s="340"/>
      <c r="H2" s="340"/>
      <c r="I2" s="341"/>
      <c r="J2" s="342" t="s">
        <v>38</v>
      </c>
      <c r="K2" s="342" t="s">
        <v>39</v>
      </c>
      <c r="L2" s="342" t="s">
        <v>482</v>
      </c>
    </row>
    <row r="3" spans="1:12" ht="15.75">
      <c r="A3" s="359"/>
      <c r="B3" s="340" t="s">
        <v>40</v>
      </c>
      <c r="C3" s="340"/>
      <c r="D3" s="340" t="s">
        <v>41</v>
      </c>
      <c r="E3" s="341"/>
      <c r="F3" s="340" t="s">
        <v>40</v>
      </c>
      <c r="G3" s="340"/>
      <c r="H3" s="340" t="s">
        <v>41</v>
      </c>
      <c r="I3" s="341"/>
      <c r="J3" s="342"/>
      <c r="K3" s="342"/>
      <c r="L3" s="342"/>
    </row>
    <row r="4" spans="1:12" ht="16.5" thickBot="1">
      <c r="A4" s="360"/>
      <c r="B4" s="245" t="s">
        <v>55</v>
      </c>
      <c r="C4" s="245" t="s">
        <v>508</v>
      </c>
      <c r="D4" s="245" t="s">
        <v>55</v>
      </c>
      <c r="E4" s="246" t="s">
        <v>508</v>
      </c>
      <c r="F4" s="245" t="s">
        <v>55</v>
      </c>
      <c r="G4" s="245" t="s">
        <v>508</v>
      </c>
      <c r="H4" s="245" t="s">
        <v>55</v>
      </c>
      <c r="I4" s="246" t="s">
        <v>508</v>
      </c>
      <c r="J4" s="348"/>
      <c r="K4" s="348"/>
      <c r="L4" s="343"/>
    </row>
    <row r="5" spans="1:12" ht="30" customHeight="1">
      <c r="A5" t="s">
        <v>499</v>
      </c>
      <c r="B5" s="322">
        <v>26</v>
      </c>
      <c r="C5" s="324">
        <v>0.88</v>
      </c>
      <c r="D5" s="322">
        <v>524</v>
      </c>
      <c r="E5" s="55">
        <v>0.72</v>
      </c>
      <c r="F5" s="48">
        <v>56</v>
      </c>
      <c r="G5" s="62">
        <v>0.88</v>
      </c>
      <c r="H5" s="48">
        <v>635</v>
      </c>
      <c r="I5" s="55">
        <v>0.75</v>
      </c>
      <c r="J5" s="20">
        <v>-0.01</v>
      </c>
      <c r="K5" s="20">
        <v>0.04</v>
      </c>
      <c r="L5" s="20">
        <v>-0.04</v>
      </c>
    </row>
    <row r="6" spans="1:12" ht="30" customHeight="1">
      <c r="A6" s="1" t="s">
        <v>43</v>
      </c>
      <c r="B6" s="322">
        <v>103</v>
      </c>
      <c r="C6" s="324">
        <v>0.88</v>
      </c>
      <c r="D6" s="322">
        <v>324</v>
      </c>
      <c r="E6" s="55">
        <v>0.85</v>
      </c>
      <c r="F6" s="48">
        <v>51</v>
      </c>
      <c r="G6" s="62">
        <v>0.55</v>
      </c>
      <c r="H6" s="48">
        <v>97</v>
      </c>
      <c r="I6" s="55">
        <v>0.72</v>
      </c>
      <c r="J6" s="20">
        <v>-0.33</v>
      </c>
      <c r="K6" s="20">
        <v>-0.12</v>
      </c>
      <c r="L6" s="20">
        <v>-0.21</v>
      </c>
    </row>
    <row r="7" spans="1:12" ht="30" customHeight="1">
      <c r="A7" s="1" t="s">
        <v>44</v>
      </c>
      <c r="B7" s="322">
        <v>16</v>
      </c>
      <c r="C7" s="324">
        <v>0.5</v>
      </c>
      <c r="D7" s="322">
        <v>108</v>
      </c>
      <c r="E7" s="55">
        <v>0.61</v>
      </c>
      <c r="F7" s="48">
        <v>61</v>
      </c>
      <c r="G7" s="62">
        <v>0.66</v>
      </c>
      <c r="H7" s="48">
        <v>320</v>
      </c>
      <c r="I7" s="55">
        <v>0.71</v>
      </c>
      <c r="J7" s="20">
        <v>0.16</v>
      </c>
      <c r="K7" s="20">
        <v>0.1</v>
      </c>
      <c r="L7" s="20">
        <v>0.06</v>
      </c>
    </row>
    <row r="8" spans="1:12" ht="30" customHeight="1">
      <c r="A8" s="1" t="s">
        <v>45</v>
      </c>
      <c r="B8" s="322">
        <v>2</v>
      </c>
      <c r="C8" s="324">
        <v>1</v>
      </c>
      <c r="D8" s="322">
        <v>58</v>
      </c>
      <c r="E8" s="55">
        <v>1</v>
      </c>
      <c r="F8" s="48">
        <v>7</v>
      </c>
      <c r="G8" s="62">
        <v>1</v>
      </c>
      <c r="H8" s="48">
        <v>67</v>
      </c>
      <c r="I8" s="55">
        <v>0.91</v>
      </c>
      <c r="J8" s="18" t="s">
        <v>49</v>
      </c>
      <c r="K8" s="20">
        <v>-0.09</v>
      </c>
      <c r="L8" s="20">
        <v>0.09</v>
      </c>
    </row>
    <row r="9" spans="1:12" ht="30" customHeight="1">
      <c r="A9" s="1" t="s">
        <v>46</v>
      </c>
      <c r="B9" s="322">
        <v>4</v>
      </c>
      <c r="C9" s="324">
        <v>1</v>
      </c>
      <c r="D9" s="322">
        <v>47</v>
      </c>
      <c r="E9" s="55">
        <v>0.87</v>
      </c>
      <c r="F9" s="48">
        <v>4</v>
      </c>
      <c r="G9" s="62">
        <v>1</v>
      </c>
      <c r="H9" s="48">
        <v>55</v>
      </c>
      <c r="I9" s="55">
        <v>0.84</v>
      </c>
      <c r="J9" s="18" t="s">
        <v>49</v>
      </c>
      <c r="K9" s="20">
        <v>-0.04</v>
      </c>
      <c r="L9" s="20">
        <v>0.04</v>
      </c>
    </row>
    <row r="10" spans="1:12" ht="30" customHeight="1">
      <c r="A10" s="1" t="s">
        <v>47</v>
      </c>
      <c r="B10" s="322">
        <v>10</v>
      </c>
      <c r="C10" s="324">
        <v>0.6</v>
      </c>
      <c r="D10" s="322">
        <v>122</v>
      </c>
      <c r="E10" s="55">
        <v>0.93</v>
      </c>
      <c r="F10" s="48">
        <v>6</v>
      </c>
      <c r="G10" s="62">
        <v>1</v>
      </c>
      <c r="H10" s="48">
        <v>70</v>
      </c>
      <c r="I10" s="55">
        <v>0.89</v>
      </c>
      <c r="J10" s="20">
        <v>0.4</v>
      </c>
      <c r="K10" s="20">
        <v>-0.04</v>
      </c>
      <c r="L10" s="20">
        <v>0.44</v>
      </c>
    </row>
    <row r="11" spans="1:12" ht="30" customHeight="1">
      <c r="A11" s="1" t="s">
        <v>48</v>
      </c>
      <c r="B11" s="322">
        <v>18</v>
      </c>
      <c r="C11" s="324">
        <v>0.72</v>
      </c>
      <c r="D11" s="322">
        <v>143</v>
      </c>
      <c r="E11" s="55">
        <v>0.66</v>
      </c>
      <c r="F11" s="48">
        <v>16</v>
      </c>
      <c r="G11" s="62">
        <v>0.69</v>
      </c>
      <c r="H11" s="48">
        <v>167</v>
      </c>
      <c r="I11" s="55">
        <v>0.7</v>
      </c>
      <c r="J11" s="20">
        <v>-0.03</v>
      </c>
      <c r="K11" s="20">
        <v>0.04</v>
      </c>
      <c r="L11" s="20">
        <v>-0.08</v>
      </c>
    </row>
    <row r="12" spans="1:12" ht="30" customHeight="1">
      <c r="A12" s="1" t="s">
        <v>51</v>
      </c>
      <c r="B12" s="322">
        <v>30</v>
      </c>
      <c r="C12" s="324">
        <v>0.63</v>
      </c>
      <c r="D12" s="322">
        <v>138</v>
      </c>
      <c r="E12" s="55">
        <v>0.55</v>
      </c>
      <c r="F12" s="48">
        <v>17</v>
      </c>
      <c r="G12" s="62">
        <v>0.94</v>
      </c>
      <c r="H12" s="48">
        <v>79</v>
      </c>
      <c r="I12" s="55">
        <v>0.65</v>
      </c>
      <c r="J12" s="20">
        <v>0.31</v>
      </c>
      <c r="K12" s="20">
        <v>0.09</v>
      </c>
      <c r="L12" s="20">
        <v>0.21</v>
      </c>
    </row>
    <row r="13" spans="1:12" ht="30" customHeight="1">
      <c r="A13" s="1" t="s">
        <v>52</v>
      </c>
      <c r="B13" s="322" t="s">
        <v>49</v>
      </c>
      <c r="C13" s="63" t="s">
        <v>49</v>
      </c>
      <c r="D13" s="322">
        <v>29</v>
      </c>
      <c r="E13" s="55">
        <v>0.66</v>
      </c>
      <c r="F13" s="48">
        <v>15</v>
      </c>
      <c r="G13" s="62">
        <v>0.87</v>
      </c>
      <c r="H13" s="48">
        <v>218</v>
      </c>
      <c r="I13" s="55">
        <v>0.81</v>
      </c>
      <c r="J13" s="9" t="s">
        <v>49</v>
      </c>
      <c r="K13" s="9" t="s">
        <v>49</v>
      </c>
      <c r="L13" s="9" t="s">
        <v>49</v>
      </c>
    </row>
    <row r="14" spans="1:12" ht="30" customHeight="1" thickBot="1">
      <c r="A14" s="14" t="s">
        <v>57</v>
      </c>
      <c r="B14" s="323">
        <v>1</v>
      </c>
      <c r="C14" s="323" t="s">
        <v>49</v>
      </c>
      <c r="D14" s="323">
        <v>42</v>
      </c>
      <c r="E14" s="56">
        <v>0.62</v>
      </c>
      <c r="F14" s="29">
        <v>1</v>
      </c>
      <c r="G14" s="22">
        <v>1</v>
      </c>
      <c r="H14" s="29">
        <v>116</v>
      </c>
      <c r="I14" s="56">
        <v>0.83</v>
      </c>
      <c r="J14" s="22">
        <v>1</v>
      </c>
      <c r="K14" s="22">
        <v>0.21</v>
      </c>
      <c r="L14" s="22">
        <v>0.79</v>
      </c>
    </row>
    <row r="15" spans="1:12" s="160" customFormat="1" ht="30" customHeight="1" thickBot="1">
      <c r="A15" s="262" t="s">
        <v>67</v>
      </c>
      <c r="B15" s="323">
        <v>295</v>
      </c>
      <c r="C15" s="325">
        <v>0.74</v>
      </c>
      <c r="D15" s="107">
        <v>2443</v>
      </c>
      <c r="E15" s="56">
        <v>0.7</v>
      </c>
      <c r="F15" s="306">
        <v>326</v>
      </c>
      <c r="G15" s="307">
        <v>0.76</v>
      </c>
      <c r="H15" s="64">
        <v>2759</v>
      </c>
      <c r="I15" s="327">
        <v>0.72</v>
      </c>
      <c r="J15" s="307">
        <v>0.02</v>
      </c>
      <c r="K15" s="307">
        <v>0.02</v>
      </c>
      <c r="L15" s="307">
        <v>0.01</v>
      </c>
    </row>
    <row r="16" spans="1:12" ht="15">
      <c r="A16" s="330" t="s">
        <v>58</v>
      </c>
      <c r="B16" s="347"/>
      <c r="C16" s="347"/>
      <c r="D16" s="347"/>
      <c r="E16" s="347"/>
      <c r="F16" s="347"/>
      <c r="G16" s="347"/>
      <c r="H16" s="347"/>
      <c r="I16" s="347"/>
      <c r="J16" s="347"/>
      <c r="K16" s="347"/>
      <c r="L16" s="347"/>
    </row>
    <row r="17" spans="1:12" ht="15">
      <c r="A17" s="328" t="s">
        <v>30</v>
      </c>
      <c r="B17" s="346"/>
      <c r="C17" s="346"/>
      <c r="D17" s="346"/>
      <c r="E17" s="346"/>
      <c r="F17" s="346"/>
      <c r="G17" s="346"/>
      <c r="H17" s="346"/>
      <c r="I17" s="346"/>
      <c r="J17" s="346"/>
      <c r="K17" s="346"/>
      <c r="L17" s="346"/>
    </row>
    <row r="18" ht="15">
      <c r="A18" s="262" t="s">
        <v>699</v>
      </c>
    </row>
    <row r="22" spans="3:6" ht="15">
      <c r="C22" s="166"/>
      <c r="D22" s="166"/>
      <c r="E22" s="166"/>
      <c r="F22" s="166"/>
    </row>
    <row r="23" spans="1:9" ht="15">
      <c r="A23" s="352"/>
      <c r="B23" s="249"/>
      <c r="C23" s="249"/>
      <c r="D23" s="249"/>
      <c r="E23" s="249"/>
      <c r="F23" s="67"/>
      <c r="G23" s="39"/>
      <c r="H23" s="39"/>
      <c r="I23" s="209"/>
    </row>
    <row r="24" spans="1:9" ht="15">
      <c r="A24" s="353"/>
      <c r="B24" s="67"/>
      <c r="C24" s="67"/>
      <c r="D24" s="67"/>
      <c r="E24" s="67"/>
      <c r="F24" s="67"/>
      <c r="G24" s="39"/>
      <c r="H24" s="39"/>
      <c r="I24" s="305"/>
    </row>
    <row r="25" spans="3:6" ht="15">
      <c r="C25" s="166"/>
      <c r="D25" s="166"/>
      <c r="E25" s="166"/>
      <c r="F25" s="166"/>
    </row>
    <row r="28" ht="15">
      <c r="A28" s="160"/>
    </row>
    <row r="65" ht="15">
      <c r="A65" s="160"/>
    </row>
    <row r="66" ht="15">
      <c r="A66" s="73"/>
    </row>
  </sheetData>
  <sheetProtection/>
  <mergeCells count="14">
    <mergeCell ref="J2:J4"/>
    <mergeCell ref="K2:K4"/>
    <mergeCell ref="L2:L4"/>
    <mergeCell ref="B3:C3"/>
    <mergeCell ref="A23:A24"/>
    <mergeCell ref="D3:E3"/>
    <mergeCell ref="F3:G3"/>
    <mergeCell ref="H3:I3"/>
    <mergeCell ref="A1:L1"/>
    <mergeCell ref="A16:L16"/>
    <mergeCell ref="A17:L17"/>
    <mergeCell ref="A2:A4"/>
    <mergeCell ref="B2:E2"/>
    <mergeCell ref="F2:I2"/>
  </mergeCells>
  <printOptions/>
  <pageMargins left="0.7086614173228347" right="0.7086614173228347" top="0.7480314960629921" bottom="0.7480314960629921" header="0.31496062992125984" footer="0.31496062992125984"/>
  <pageSetup fitToHeight="1" fitToWidth="1" horizontalDpi="1200" verticalDpi="1200" orientation="landscape" paperSize="9" scale="90"/>
</worksheet>
</file>

<file path=xl/worksheets/sheet12.xml><?xml version="1.0" encoding="utf-8"?>
<worksheet xmlns="http://schemas.openxmlformats.org/spreadsheetml/2006/main" xmlns:r="http://schemas.openxmlformats.org/officeDocument/2006/relationships">
  <sheetPr>
    <pageSetUpPr fitToPage="1"/>
  </sheetPr>
  <dimension ref="A1:I66"/>
  <sheetViews>
    <sheetView zoomScalePageLayoutView="0" workbookViewId="0" topLeftCell="A1">
      <selection activeCell="A25" sqref="A25"/>
    </sheetView>
  </sheetViews>
  <sheetFormatPr defaultColWidth="8.6640625" defaultRowHeight="15"/>
  <cols>
    <col min="1" max="1" width="19.88671875" style="0" customWidth="1"/>
    <col min="2" max="9" width="11.3359375" style="0" customWidth="1"/>
  </cols>
  <sheetData>
    <row r="1" spans="1:9" ht="15.75">
      <c r="A1" s="337" t="s">
        <v>735</v>
      </c>
      <c r="B1" s="337"/>
      <c r="C1" s="337"/>
      <c r="D1" s="337"/>
      <c r="E1" s="337"/>
      <c r="F1" s="337"/>
      <c r="G1" s="337"/>
      <c r="H1" s="337"/>
      <c r="I1" s="337"/>
    </row>
    <row r="2" spans="1:9" ht="15.75">
      <c r="A2" s="31"/>
      <c r="B2" s="31"/>
      <c r="C2" s="31"/>
      <c r="D2" s="31"/>
      <c r="E2" s="31"/>
      <c r="F2" s="31"/>
      <c r="G2" s="31"/>
      <c r="H2" s="31"/>
      <c r="I2" s="31"/>
    </row>
    <row r="3" spans="1:9" ht="15.75" customHeight="1">
      <c r="A3" s="365" t="s">
        <v>1</v>
      </c>
      <c r="B3" s="361" t="s">
        <v>71</v>
      </c>
      <c r="C3" s="361"/>
      <c r="D3" s="361"/>
      <c r="E3" s="363"/>
      <c r="F3" s="361" t="s">
        <v>72</v>
      </c>
      <c r="G3" s="361"/>
      <c r="H3" s="361"/>
      <c r="I3" s="361"/>
    </row>
    <row r="4" spans="1:9" ht="15.75" customHeight="1">
      <c r="A4" s="365"/>
      <c r="B4" s="361" t="s">
        <v>546</v>
      </c>
      <c r="C4" s="361" t="s">
        <v>2</v>
      </c>
      <c r="D4" s="361" t="s">
        <v>547</v>
      </c>
      <c r="E4" s="363" t="s">
        <v>2</v>
      </c>
      <c r="F4" s="361" t="s">
        <v>546</v>
      </c>
      <c r="G4" s="361" t="s">
        <v>2</v>
      </c>
      <c r="H4" s="361" t="s">
        <v>547</v>
      </c>
      <c r="I4" s="361" t="s">
        <v>2</v>
      </c>
    </row>
    <row r="5" spans="1:9" ht="39.75" customHeight="1" thickBot="1">
      <c r="A5" s="362"/>
      <c r="B5" s="362"/>
      <c r="C5" s="362"/>
      <c r="D5" s="362"/>
      <c r="E5" s="364"/>
      <c r="F5" s="362"/>
      <c r="G5" s="362"/>
      <c r="H5" s="362"/>
      <c r="I5" s="362"/>
    </row>
    <row r="6" spans="1:9" ht="30" customHeight="1">
      <c r="A6" s="4" t="s">
        <v>3</v>
      </c>
      <c r="B6" s="47">
        <v>0.06</v>
      </c>
      <c r="C6" s="46">
        <v>0.036</v>
      </c>
      <c r="D6" s="47">
        <v>0.026</v>
      </c>
      <c r="E6" s="50">
        <v>0.0344</v>
      </c>
      <c r="F6" s="47">
        <v>0.035</v>
      </c>
      <c r="G6" s="43">
        <v>0.0491</v>
      </c>
      <c r="H6" s="42">
        <v>-0.006</v>
      </c>
      <c r="I6" s="43">
        <v>0.0462</v>
      </c>
    </row>
    <row r="7" spans="1:9" ht="30" customHeight="1">
      <c r="A7" s="4" t="s">
        <v>4</v>
      </c>
      <c r="B7" s="47">
        <v>0.015</v>
      </c>
      <c r="C7" s="46">
        <v>0.0101</v>
      </c>
      <c r="D7" s="48" t="s">
        <v>73</v>
      </c>
      <c r="E7" s="50">
        <v>0.0097</v>
      </c>
      <c r="F7" s="48" t="s">
        <v>74</v>
      </c>
      <c r="G7" s="43">
        <v>0.0193</v>
      </c>
      <c r="H7" s="18" t="s">
        <v>75</v>
      </c>
      <c r="I7" s="43">
        <v>0.0192</v>
      </c>
    </row>
    <row r="8" spans="1:9" ht="30" customHeight="1">
      <c r="A8" s="4" t="s">
        <v>7</v>
      </c>
      <c r="B8" s="47">
        <v>0.007</v>
      </c>
      <c r="C8" s="46">
        <v>0.0048</v>
      </c>
      <c r="D8" s="47">
        <v>0.007</v>
      </c>
      <c r="E8" s="50">
        <v>0.0048</v>
      </c>
      <c r="F8" s="47">
        <v>0.007</v>
      </c>
      <c r="G8" s="43">
        <v>0.0113</v>
      </c>
      <c r="H8" s="42">
        <v>0.007</v>
      </c>
      <c r="I8" s="43">
        <v>0.0113</v>
      </c>
    </row>
    <row r="9" spans="1:9" ht="30" customHeight="1">
      <c r="A9" s="4" t="s">
        <v>76</v>
      </c>
      <c r="B9" s="48" t="s">
        <v>77</v>
      </c>
      <c r="C9" s="46">
        <v>0.0367</v>
      </c>
      <c r="D9" s="48" t="s">
        <v>78</v>
      </c>
      <c r="E9" s="50">
        <v>0.0354</v>
      </c>
      <c r="F9" s="47">
        <v>-0.094</v>
      </c>
      <c r="G9" s="43">
        <v>0.0506</v>
      </c>
      <c r="H9" s="42">
        <v>-0.061</v>
      </c>
      <c r="I9" s="43">
        <v>0.0481</v>
      </c>
    </row>
    <row r="10" spans="1:9" ht="30" customHeight="1">
      <c r="A10" s="4" t="s">
        <v>79</v>
      </c>
      <c r="B10" s="48" t="s">
        <v>80</v>
      </c>
      <c r="C10" s="46">
        <v>0.0313</v>
      </c>
      <c r="D10" s="47">
        <v>-0.053</v>
      </c>
      <c r="E10" s="50">
        <v>0.0304</v>
      </c>
      <c r="F10" s="47">
        <v>0.033</v>
      </c>
      <c r="G10" s="43">
        <v>0.0357</v>
      </c>
      <c r="H10" s="42">
        <v>0.03</v>
      </c>
      <c r="I10" s="43">
        <v>0.0357</v>
      </c>
    </row>
    <row r="11" spans="1:9" ht="30" customHeight="1">
      <c r="A11" s="4" t="s">
        <v>81</v>
      </c>
      <c r="B11" s="47">
        <v>-0.049</v>
      </c>
      <c r="C11" s="46">
        <v>0.0474</v>
      </c>
      <c r="D11" s="47">
        <v>-0.049</v>
      </c>
      <c r="E11" s="50">
        <v>0.0471</v>
      </c>
      <c r="F11" s="47">
        <v>0.052</v>
      </c>
      <c r="G11" s="43">
        <v>0.0666</v>
      </c>
      <c r="H11" s="42">
        <v>0.036</v>
      </c>
      <c r="I11" s="43">
        <v>0.0663</v>
      </c>
    </row>
    <row r="12" spans="1:9" ht="30" customHeight="1">
      <c r="A12" s="4" t="s">
        <v>16</v>
      </c>
      <c r="B12" s="47">
        <v>0.006</v>
      </c>
      <c r="C12" s="46">
        <v>0.0347</v>
      </c>
      <c r="D12" s="47">
        <v>0.01</v>
      </c>
      <c r="E12" s="50">
        <v>0.0347</v>
      </c>
      <c r="F12" s="47">
        <v>-0.022</v>
      </c>
      <c r="G12" s="43">
        <v>0.0473</v>
      </c>
      <c r="H12" s="42">
        <v>-0.03</v>
      </c>
      <c r="I12" s="43">
        <v>0.0474</v>
      </c>
    </row>
    <row r="13" spans="1:9" ht="30" customHeight="1">
      <c r="A13" s="4" t="s">
        <v>13</v>
      </c>
      <c r="B13" s="47">
        <v>0.044</v>
      </c>
      <c r="C13" s="46">
        <v>0.0375</v>
      </c>
      <c r="D13" s="47">
        <v>0.042</v>
      </c>
      <c r="E13" s="50">
        <v>0.036</v>
      </c>
      <c r="F13" s="48" t="s">
        <v>82</v>
      </c>
      <c r="G13" s="43">
        <v>0.0509</v>
      </c>
      <c r="H13" s="18" t="s">
        <v>83</v>
      </c>
      <c r="I13" s="43">
        <v>0.049</v>
      </c>
    </row>
    <row r="14" spans="1:9" ht="30" customHeight="1">
      <c r="A14" s="4" t="s">
        <v>17</v>
      </c>
      <c r="B14" s="48" t="s">
        <v>84</v>
      </c>
      <c r="C14" s="46">
        <v>0.0369</v>
      </c>
      <c r="D14" s="48" t="s">
        <v>84</v>
      </c>
      <c r="E14" s="50">
        <v>0.0367</v>
      </c>
      <c r="F14" s="48" t="s">
        <v>85</v>
      </c>
      <c r="G14" s="43">
        <v>0.0508</v>
      </c>
      <c r="H14" s="18" t="s">
        <v>86</v>
      </c>
      <c r="I14" s="43">
        <v>0.0503</v>
      </c>
    </row>
    <row r="15" spans="1:9" ht="30" customHeight="1">
      <c r="A15" s="4" t="s">
        <v>20</v>
      </c>
      <c r="B15" s="48" t="s">
        <v>87</v>
      </c>
      <c r="C15" s="46">
        <v>0.0305</v>
      </c>
      <c r="D15" s="48" t="s">
        <v>87</v>
      </c>
      <c r="E15" s="50">
        <v>0.0303</v>
      </c>
      <c r="F15" s="48" t="s">
        <v>88</v>
      </c>
      <c r="G15" s="43">
        <v>0.0429</v>
      </c>
      <c r="H15" s="18" t="s">
        <v>89</v>
      </c>
      <c r="I15" s="43">
        <v>0.0423</v>
      </c>
    </row>
    <row r="16" spans="1:9" ht="30" customHeight="1">
      <c r="A16" s="4" t="s">
        <v>23</v>
      </c>
      <c r="B16" s="47">
        <v>0.057</v>
      </c>
      <c r="C16" s="46">
        <v>0.0375</v>
      </c>
      <c r="D16" s="47">
        <v>0.053</v>
      </c>
      <c r="E16" s="50">
        <v>0.0364</v>
      </c>
      <c r="F16" s="47">
        <v>0.019</v>
      </c>
      <c r="G16" s="43">
        <v>0.051</v>
      </c>
      <c r="H16" s="42">
        <v>0.002</v>
      </c>
      <c r="I16" s="43">
        <v>0.0493</v>
      </c>
    </row>
    <row r="17" spans="1:9" ht="30" customHeight="1">
      <c r="A17" s="4" t="s">
        <v>25</v>
      </c>
      <c r="B17" s="47">
        <v>0.013</v>
      </c>
      <c r="C17" s="46">
        <v>0.0157</v>
      </c>
      <c r="D17" s="47">
        <v>0.005</v>
      </c>
      <c r="E17" s="50">
        <v>0.0155</v>
      </c>
      <c r="F17" s="47">
        <v>-0.017</v>
      </c>
      <c r="G17" s="43">
        <v>0.017</v>
      </c>
      <c r="H17" s="42">
        <v>-0.017</v>
      </c>
      <c r="I17" s="43">
        <v>0.017</v>
      </c>
    </row>
    <row r="18" spans="1:9" ht="30" customHeight="1">
      <c r="A18" s="4" t="s">
        <v>24</v>
      </c>
      <c r="B18" s="47">
        <v>0.053</v>
      </c>
      <c r="C18" s="46">
        <v>0.0363</v>
      </c>
      <c r="D18" s="47">
        <v>0.045</v>
      </c>
      <c r="E18" s="50">
        <v>0.0357</v>
      </c>
      <c r="F18" s="47">
        <v>0.074</v>
      </c>
      <c r="G18" s="43">
        <v>0.0486</v>
      </c>
      <c r="H18" s="42">
        <v>0.054</v>
      </c>
      <c r="I18" s="43">
        <v>0.0473</v>
      </c>
    </row>
    <row r="19" spans="1:9" ht="30" customHeight="1" thickBot="1">
      <c r="A19" s="5" t="s">
        <v>26</v>
      </c>
      <c r="B19" s="44">
        <v>0.023</v>
      </c>
      <c r="C19" s="45">
        <v>0.0207</v>
      </c>
      <c r="D19" s="44">
        <v>0.01</v>
      </c>
      <c r="E19" s="51">
        <v>0.0204</v>
      </c>
      <c r="F19" s="44">
        <v>-0.03</v>
      </c>
      <c r="G19" s="45">
        <v>0.0228</v>
      </c>
      <c r="H19" s="44">
        <v>-0.032</v>
      </c>
      <c r="I19" s="45">
        <v>0.0226</v>
      </c>
    </row>
    <row r="20" spans="1:9" ht="15">
      <c r="A20" s="330" t="s">
        <v>27</v>
      </c>
      <c r="B20" s="347"/>
      <c r="C20" s="347"/>
      <c r="D20" s="347"/>
      <c r="E20" s="347"/>
      <c r="F20" s="347"/>
      <c r="G20" s="347"/>
      <c r="H20" s="347"/>
      <c r="I20" s="347"/>
    </row>
    <row r="21" spans="1:9" ht="15">
      <c r="A21" s="346" t="s">
        <v>492</v>
      </c>
      <c r="B21" s="346"/>
      <c r="C21" s="346"/>
      <c r="D21" s="346"/>
      <c r="E21" s="346"/>
      <c r="F21" s="346"/>
      <c r="G21" s="346"/>
      <c r="H21" s="346"/>
      <c r="I21" s="346"/>
    </row>
    <row r="22" spans="1:9" ht="15">
      <c r="A22" s="346" t="s">
        <v>493</v>
      </c>
      <c r="B22" s="346"/>
      <c r="C22" s="346"/>
      <c r="D22" s="346"/>
      <c r="E22" s="346"/>
      <c r="F22" s="346"/>
      <c r="G22" s="346"/>
      <c r="H22" s="346"/>
      <c r="I22" s="346"/>
    </row>
    <row r="23" spans="1:9" ht="15">
      <c r="A23" s="328" t="s">
        <v>30</v>
      </c>
      <c r="B23" s="346"/>
      <c r="C23" s="346"/>
      <c r="D23" s="346"/>
      <c r="E23" s="346"/>
      <c r="F23" s="346"/>
      <c r="G23" s="346"/>
      <c r="H23" s="346"/>
      <c r="I23" s="346"/>
    </row>
    <row r="25" ht="15" customHeight="1"/>
    <row r="27" ht="15" customHeight="1"/>
    <row r="66" ht="15">
      <c r="A66" s="73"/>
    </row>
  </sheetData>
  <sheetProtection/>
  <mergeCells count="16">
    <mergeCell ref="A21:I21"/>
    <mergeCell ref="A22:I22"/>
    <mergeCell ref="A23:I23"/>
    <mergeCell ref="G4:G5"/>
    <mergeCell ref="F4:F5"/>
    <mergeCell ref="A3:A5"/>
    <mergeCell ref="H4:H5"/>
    <mergeCell ref="I4:I5"/>
    <mergeCell ref="B3:E3"/>
    <mergeCell ref="F3:I3"/>
    <mergeCell ref="A1:I1"/>
    <mergeCell ref="A20:I20"/>
    <mergeCell ref="B4:B5"/>
    <mergeCell ref="C4:C5"/>
    <mergeCell ref="D4:D5"/>
    <mergeCell ref="E4:E5"/>
  </mergeCells>
  <printOptions/>
  <pageMargins left="0.7086614173228347" right="0.7086614173228347" top="0.7480314960629921" bottom="0.7480314960629921" header="0.31496062992125984" footer="0.31496062992125984"/>
  <pageSetup fitToHeight="1" fitToWidth="1" horizontalDpi="1200" verticalDpi="1200" orientation="landscape" paperSize="9" scale="84"/>
</worksheet>
</file>

<file path=xl/worksheets/sheet13.xml><?xml version="1.0" encoding="utf-8"?>
<worksheet xmlns="http://schemas.openxmlformats.org/spreadsheetml/2006/main" xmlns:r="http://schemas.openxmlformats.org/officeDocument/2006/relationships">
  <sheetPr>
    <pageSetUpPr fitToPage="1"/>
  </sheetPr>
  <dimension ref="A1:N66"/>
  <sheetViews>
    <sheetView zoomScalePageLayoutView="0" workbookViewId="0" topLeftCell="A1">
      <selection activeCell="A54" sqref="A54"/>
    </sheetView>
  </sheetViews>
  <sheetFormatPr defaultColWidth="8.6640625" defaultRowHeight="15"/>
  <cols>
    <col min="1" max="1" width="29.4453125" style="1" bestFit="1" customWidth="1"/>
    <col min="2" max="8" width="12.10546875" style="1" customWidth="1"/>
    <col min="9" max="9" width="12.6640625" style="1" customWidth="1"/>
    <col min="10" max="10" width="8.6640625" style="1" customWidth="1"/>
    <col min="11" max="11" width="8.6640625" style="160" customWidth="1"/>
    <col min="12" max="12" width="8.6640625" style="1" customWidth="1"/>
    <col min="13" max="14" width="8.6640625" style="166" customWidth="1"/>
    <col min="15" max="16384" width="8.6640625" style="1" customWidth="1"/>
  </cols>
  <sheetData>
    <row r="1" spans="1:8" ht="15.75">
      <c r="A1" s="329" t="s">
        <v>736</v>
      </c>
      <c r="B1" s="329"/>
      <c r="C1" s="329"/>
      <c r="D1" s="329"/>
      <c r="E1" s="329"/>
      <c r="F1" s="329"/>
      <c r="G1" s="329"/>
      <c r="H1" s="329"/>
    </row>
    <row r="2" spans="1:8" ht="15.75" customHeight="1">
      <c r="A2" s="32"/>
      <c r="B2" s="32"/>
      <c r="C2" s="32"/>
      <c r="D2" s="32"/>
      <c r="E2" s="32"/>
      <c r="F2" s="32"/>
      <c r="G2" s="32"/>
      <c r="H2" s="32"/>
    </row>
    <row r="3" spans="1:14" ht="15.75" customHeight="1">
      <c r="A3" s="366" t="s">
        <v>90</v>
      </c>
      <c r="B3" s="368" t="s">
        <v>91</v>
      </c>
      <c r="C3" s="369"/>
      <c r="D3" s="368" t="s">
        <v>92</v>
      </c>
      <c r="E3" s="369"/>
      <c r="F3" s="342" t="s">
        <v>61</v>
      </c>
      <c r="G3" s="342"/>
      <c r="H3" s="342" t="s">
        <v>494</v>
      </c>
      <c r="I3" s="342" t="s">
        <v>550</v>
      </c>
      <c r="M3" s="180"/>
      <c r="N3" s="180"/>
    </row>
    <row r="4" spans="1:14" ht="28.5" customHeight="1">
      <c r="A4" s="366"/>
      <c r="B4" s="368" t="s">
        <v>93</v>
      </c>
      <c r="C4" s="94" t="s">
        <v>41</v>
      </c>
      <c r="D4" s="368" t="s">
        <v>95</v>
      </c>
      <c r="E4" s="369" t="s">
        <v>96</v>
      </c>
      <c r="F4" s="342" t="s">
        <v>97</v>
      </c>
      <c r="G4" s="342" t="s">
        <v>98</v>
      </c>
      <c r="H4" s="342"/>
      <c r="I4" s="342"/>
      <c r="M4" s="181"/>
      <c r="N4" s="182"/>
    </row>
    <row r="5" spans="1:14" ht="28.5" customHeight="1" thickBot="1">
      <c r="A5" s="367"/>
      <c r="B5" s="348"/>
      <c r="C5" s="61" t="s">
        <v>94</v>
      </c>
      <c r="D5" s="348"/>
      <c r="E5" s="373"/>
      <c r="F5" s="348"/>
      <c r="G5" s="348"/>
      <c r="H5" s="343"/>
      <c r="I5" s="343"/>
      <c r="M5" s="181"/>
      <c r="N5" s="181"/>
    </row>
    <row r="6" spans="1:14" s="160" customFormat="1" ht="30" customHeight="1">
      <c r="A6" s="98" t="s">
        <v>100</v>
      </c>
      <c r="B6" s="46"/>
      <c r="C6" s="84"/>
      <c r="D6" s="46"/>
      <c r="E6" s="83"/>
      <c r="F6" s="43"/>
      <c r="G6" s="43"/>
      <c r="H6" s="43"/>
      <c r="M6" s="181"/>
      <c r="N6" s="181"/>
    </row>
    <row r="7" spans="1:14" ht="30" customHeight="1">
      <c r="A7" s="236" t="s">
        <v>99</v>
      </c>
      <c r="B7" s="46">
        <v>467</v>
      </c>
      <c r="C7" s="84">
        <v>3821</v>
      </c>
      <c r="D7" s="46">
        <v>917</v>
      </c>
      <c r="E7" s="84">
        <v>5819</v>
      </c>
      <c r="F7" s="98"/>
      <c r="G7" s="98"/>
      <c r="H7" s="98"/>
      <c r="M7" s="181"/>
      <c r="N7" s="181"/>
    </row>
    <row r="8" spans="1:14" ht="30" customHeight="1">
      <c r="A8" s="13" t="s">
        <v>496</v>
      </c>
      <c r="B8" s="67">
        <v>0.27</v>
      </c>
      <c r="C8" s="68">
        <v>0.27</v>
      </c>
      <c r="D8" s="67">
        <v>0.49</v>
      </c>
      <c r="E8" s="68">
        <v>0.43</v>
      </c>
      <c r="F8" s="39">
        <v>0.22</v>
      </c>
      <c r="G8" s="39">
        <v>0.16</v>
      </c>
      <c r="H8" s="39">
        <v>0.06</v>
      </c>
      <c r="I8" s="208" t="s">
        <v>551</v>
      </c>
      <c r="M8" s="182"/>
      <c r="N8" s="182"/>
    </row>
    <row r="9" spans="1:14" ht="30" customHeight="1">
      <c r="A9" s="13" t="s">
        <v>4</v>
      </c>
      <c r="B9" s="67">
        <v>0.04</v>
      </c>
      <c r="C9" s="68">
        <v>0.02</v>
      </c>
      <c r="D9" s="67">
        <v>0.05</v>
      </c>
      <c r="E9" s="68">
        <v>0.02</v>
      </c>
      <c r="F9" s="39">
        <v>0.02</v>
      </c>
      <c r="G9" s="39">
        <v>-0.01</v>
      </c>
      <c r="H9" s="39">
        <v>0.02</v>
      </c>
      <c r="I9" s="43" t="s">
        <v>552</v>
      </c>
      <c r="M9" s="181"/>
      <c r="N9" s="181"/>
    </row>
    <row r="10" spans="1:14" ht="30" customHeight="1">
      <c r="A10" s="13" t="s">
        <v>7</v>
      </c>
      <c r="B10" s="46" t="s">
        <v>49</v>
      </c>
      <c r="C10" s="68">
        <v>0.01</v>
      </c>
      <c r="D10" s="67">
        <v>0.01</v>
      </c>
      <c r="E10" s="68">
        <v>0.01</v>
      </c>
      <c r="F10" s="39">
        <v>0.01</v>
      </c>
      <c r="G10" s="43" t="s">
        <v>49</v>
      </c>
      <c r="H10" s="39">
        <v>0.01</v>
      </c>
      <c r="I10" s="43" t="s">
        <v>553</v>
      </c>
      <c r="M10" s="181"/>
      <c r="N10" s="181"/>
    </row>
    <row r="11" spans="1:14" ht="30" customHeight="1">
      <c r="A11" s="13" t="s">
        <v>497</v>
      </c>
      <c r="B11" s="67">
        <v>0.68</v>
      </c>
      <c r="C11" s="68">
        <v>0.68</v>
      </c>
      <c r="D11" s="67">
        <v>0.41</v>
      </c>
      <c r="E11" s="68">
        <v>0.53</v>
      </c>
      <c r="F11" s="39">
        <v>-0.27</v>
      </c>
      <c r="G11" s="39">
        <v>-0.15</v>
      </c>
      <c r="H11" s="39">
        <v>-0.12</v>
      </c>
      <c r="I11" s="209" t="s">
        <v>554</v>
      </c>
      <c r="M11" s="181"/>
      <c r="N11" s="181"/>
    </row>
    <row r="12" spans="1:14" ht="30" customHeight="1">
      <c r="A12" s="13" t="s">
        <v>495</v>
      </c>
      <c r="B12" s="67">
        <v>0.01</v>
      </c>
      <c r="C12" s="68">
        <v>0.01</v>
      </c>
      <c r="D12" s="67">
        <v>0.02</v>
      </c>
      <c r="E12" s="68">
        <v>0.01</v>
      </c>
      <c r="F12" s="39">
        <v>0.01</v>
      </c>
      <c r="G12" s="43" t="s">
        <v>49</v>
      </c>
      <c r="H12" s="39">
        <v>0.01</v>
      </c>
      <c r="I12" s="104" t="s">
        <v>49</v>
      </c>
      <c r="M12" s="182"/>
      <c r="N12" s="182"/>
    </row>
    <row r="13" spans="1:14" ht="30" customHeight="1">
      <c r="A13" s="13" t="s">
        <v>498</v>
      </c>
      <c r="B13" s="46" t="s">
        <v>49</v>
      </c>
      <c r="C13" s="68">
        <v>0.01</v>
      </c>
      <c r="D13" s="67">
        <v>0.01</v>
      </c>
      <c r="E13" s="68">
        <v>0.01</v>
      </c>
      <c r="F13" s="39">
        <v>0.01</v>
      </c>
      <c r="G13" s="43" t="s">
        <v>49</v>
      </c>
      <c r="H13" s="39">
        <v>0.01</v>
      </c>
      <c r="I13" s="104" t="s">
        <v>49</v>
      </c>
      <c r="M13" s="181"/>
      <c r="N13" s="181"/>
    </row>
    <row r="14" spans="1:14" ht="30" customHeight="1">
      <c r="A14" s="13" t="s">
        <v>53</v>
      </c>
      <c r="B14" s="46" t="s">
        <v>49</v>
      </c>
      <c r="C14" s="50" t="s">
        <v>49</v>
      </c>
      <c r="D14" s="67">
        <v>0.01</v>
      </c>
      <c r="E14" s="50" t="s">
        <v>49</v>
      </c>
      <c r="F14" s="43" t="s">
        <v>49</v>
      </c>
      <c r="G14" s="43" t="s">
        <v>49</v>
      </c>
      <c r="H14" s="43" t="s">
        <v>49</v>
      </c>
      <c r="I14" s="104" t="s">
        <v>49</v>
      </c>
      <c r="M14" s="182"/>
      <c r="N14" s="182"/>
    </row>
    <row r="15" spans="1:14" ht="30" customHeight="1">
      <c r="A15" s="34" t="s">
        <v>108</v>
      </c>
      <c r="B15" s="46">
        <v>17</v>
      </c>
      <c r="C15" s="50">
        <v>12</v>
      </c>
      <c r="D15" s="46">
        <v>33</v>
      </c>
      <c r="E15" s="50">
        <v>16</v>
      </c>
      <c r="F15" s="43">
        <v>16</v>
      </c>
      <c r="G15" s="43">
        <v>4</v>
      </c>
      <c r="H15" s="43">
        <v>12</v>
      </c>
      <c r="I15" s="104" t="s">
        <v>49</v>
      </c>
      <c r="M15" s="181"/>
      <c r="N15" s="181"/>
    </row>
    <row r="16" spans="1:14" ht="30" customHeight="1">
      <c r="A16" s="34" t="s">
        <v>109</v>
      </c>
      <c r="B16" s="46">
        <v>35</v>
      </c>
      <c r="C16" s="50">
        <v>29</v>
      </c>
      <c r="D16" s="46">
        <v>61</v>
      </c>
      <c r="E16" s="50">
        <v>30</v>
      </c>
      <c r="F16" s="43">
        <v>26</v>
      </c>
      <c r="G16" s="43">
        <v>1</v>
      </c>
      <c r="H16" s="43">
        <v>25</v>
      </c>
      <c r="I16" s="104" t="s">
        <v>49</v>
      </c>
      <c r="M16" s="182"/>
      <c r="N16" s="182"/>
    </row>
    <row r="17" spans="1:14" ht="30" customHeight="1">
      <c r="A17" s="13" t="s">
        <v>17</v>
      </c>
      <c r="B17" s="67">
        <v>0.38</v>
      </c>
      <c r="C17" s="68">
        <v>0.55</v>
      </c>
      <c r="D17" s="67">
        <v>0.15</v>
      </c>
      <c r="E17" s="68">
        <v>0.5</v>
      </c>
      <c r="F17" s="39">
        <v>-0.23</v>
      </c>
      <c r="G17" s="39">
        <v>-0.05</v>
      </c>
      <c r="H17" s="39">
        <v>-0.18</v>
      </c>
      <c r="I17" s="209" t="s">
        <v>555</v>
      </c>
      <c r="M17" s="181"/>
      <c r="N17" s="181"/>
    </row>
    <row r="18" spans="1:14" ht="30" customHeight="1">
      <c r="A18" s="13" t="s">
        <v>20</v>
      </c>
      <c r="B18" s="67">
        <v>0.66</v>
      </c>
      <c r="C18" s="68">
        <v>0.8</v>
      </c>
      <c r="D18" s="67">
        <v>0.47</v>
      </c>
      <c r="E18" s="68">
        <v>0.82</v>
      </c>
      <c r="F18" s="39">
        <v>-0.19</v>
      </c>
      <c r="G18" s="39">
        <v>0.02</v>
      </c>
      <c r="H18" s="39">
        <v>-0.21</v>
      </c>
      <c r="I18" s="209" t="s">
        <v>556</v>
      </c>
      <c r="M18" s="181"/>
      <c r="N18" s="181"/>
    </row>
    <row r="19" spans="1:14" ht="30" customHeight="1">
      <c r="A19" s="85" t="s">
        <v>110</v>
      </c>
      <c r="B19" s="86"/>
      <c r="C19" s="87"/>
      <c r="D19" s="86"/>
      <c r="E19" s="87"/>
      <c r="F19" s="43"/>
      <c r="G19" s="43"/>
      <c r="H19" s="43"/>
      <c r="I19" s="104"/>
      <c r="M19" s="181"/>
      <c r="N19" s="181"/>
    </row>
    <row r="20" spans="1:14" s="160" customFormat="1" ht="30" customHeight="1">
      <c r="A20" s="352" t="s">
        <v>677</v>
      </c>
      <c r="B20" s="83">
        <v>316</v>
      </c>
      <c r="C20" s="84">
        <v>2593</v>
      </c>
      <c r="D20" s="83">
        <v>377</v>
      </c>
      <c r="E20" s="84">
        <v>3079</v>
      </c>
      <c r="F20" s="43"/>
      <c r="G20" s="43"/>
      <c r="H20" s="43"/>
      <c r="I20" s="238"/>
      <c r="M20" s="181"/>
      <c r="N20" s="181"/>
    </row>
    <row r="21" spans="1:14" ht="30" customHeight="1">
      <c r="A21" s="353"/>
      <c r="B21" s="67">
        <v>0.92</v>
      </c>
      <c r="C21" s="68">
        <v>0.93</v>
      </c>
      <c r="D21" s="67">
        <v>0.84</v>
      </c>
      <c r="E21" s="68">
        <v>0.89</v>
      </c>
      <c r="F21" s="39">
        <v>-0.08</v>
      </c>
      <c r="G21" s="39">
        <v>-0.04</v>
      </c>
      <c r="H21" s="39">
        <v>-0.04</v>
      </c>
      <c r="I21" s="209" t="s">
        <v>557</v>
      </c>
      <c r="M21" s="181"/>
      <c r="N21" s="181"/>
    </row>
    <row r="22" spans="1:14" s="160" customFormat="1" ht="30" customHeight="1">
      <c r="A22" s="352" t="s">
        <v>678</v>
      </c>
      <c r="B22" s="83">
        <v>467</v>
      </c>
      <c r="C22" s="84">
        <v>3821</v>
      </c>
      <c r="D22" s="83">
        <v>917</v>
      </c>
      <c r="E22" s="84">
        <v>5819</v>
      </c>
      <c r="F22" s="39"/>
      <c r="G22" s="39"/>
      <c r="H22" s="39"/>
      <c r="I22" s="209"/>
      <c r="M22" s="181"/>
      <c r="N22" s="181"/>
    </row>
    <row r="23" spans="1:14" ht="30" customHeight="1">
      <c r="A23" s="353"/>
      <c r="B23" s="67">
        <v>0.63</v>
      </c>
      <c r="C23" s="68">
        <v>0.64</v>
      </c>
      <c r="D23" s="67">
        <v>0.36</v>
      </c>
      <c r="E23" s="68">
        <v>0.47</v>
      </c>
      <c r="F23" s="39">
        <v>-0.28</v>
      </c>
      <c r="G23" s="39">
        <v>-0.17</v>
      </c>
      <c r="H23" s="39">
        <v>-0.11</v>
      </c>
      <c r="I23" s="104" t="s">
        <v>49</v>
      </c>
      <c r="M23" s="181"/>
      <c r="N23" s="181"/>
    </row>
    <row r="24" spans="1:14" s="160" customFormat="1" ht="30" customHeight="1">
      <c r="A24" s="352" t="s">
        <v>679</v>
      </c>
      <c r="B24" s="83">
        <v>295</v>
      </c>
      <c r="C24" s="84">
        <v>2443</v>
      </c>
      <c r="D24" s="83">
        <v>326</v>
      </c>
      <c r="E24" s="84">
        <v>2759</v>
      </c>
      <c r="F24" s="39"/>
      <c r="G24" s="39"/>
      <c r="H24" s="39"/>
      <c r="I24" s="238"/>
      <c r="M24" s="181"/>
      <c r="N24" s="181"/>
    </row>
    <row r="25" spans="1:14" ht="30" customHeight="1">
      <c r="A25" s="353"/>
      <c r="B25" s="67">
        <v>0.74</v>
      </c>
      <c r="C25" s="68">
        <v>0.7</v>
      </c>
      <c r="D25" s="67">
        <v>0.76</v>
      </c>
      <c r="E25" s="68">
        <v>0.72</v>
      </c>
      <c r="F25" s="39">
        <v>0.02</v>
      </c>
      <c r="G25" s="39">
        <v>0.02</v>
      </c>
      <c r="H25" s="39">
        <v>0.01</v>
      </c>
      <c r="I25" s="104" t="s">
        <v>49</v>
      </c>
      <c r="M25" s="181"/>
      <c r="N25" s="181"/>
    </row>
    <row r="26" spans="1:14" s="160" customFormat="1" ht="30" customHeight="1">
      <c r="A26" s="352" t="s">
        <v>680</v>
      </c>
      <c r="B26" s="83">
        <v>295</v>
      </c>
      <c r="C26" s="84">
        <v>2443</v>
      </c>
      <c r="D26" s="83">
        <v>326</v>
      </c>
      <c r="E26" s="84">
        <v>2759</v>
      </c>
      <c r="F26" s="39"/>
      <c r="G26" s="39"/>
      <c r="H26" s="39"/>
      <c r="I26" s="238"/>
      <c r="M26" s="181"/>
      <c r="N26" s="181"/>
    </row>
    <row r="27" spans="1:14" ht="30" customHeight="1">
      <c r="A27" s="353"/>
      <c r="B27" s="67">
        <v>0.25</v>
      </c>
      <c r="C27" s="68">
        <v>0.31</v>
      </c>
      <c r="D27" s="67">
        <v>0.21</v>
      </c>
      <c r="E27" s="68">
        <v>0.28</v>
      </c>
      <c r="F27" s="39">
        <v>-0.05</v>
      </c>
      <c r="G27" s="39">
        <v>-0.03</v>
      </c>
      <c r="H27" s="39">
        <v>-0.02</v>
      </c>
      <c r="I27" s="209" t="s">
        <v>558</v>
      </c>
      <c r="M27" s="181"/>
      <c r="N27" s="181"/>
    </row>
    <row r="28" spans="1:14" s="160" customFormat="1" ht="30" customHeight="1">
      <c r="A28" s="352" t="s">
        <v>681</v>
      </c>
      <c r="B28" s="83">
        <v>104</v>
      </c>
      <c r="C28" s="84">
        <v>942</v>
      </c>
      <c r="D28" s="83">
        <v>115</v>
      </c>
      <c r="E28" s="84">
        <v>1052</v>
      </c>
      <c r="F28" s="39"/>
      <c r="G28" s="39"/>
      <c r="H28" s="39"/>
      <c r="I28" s="238"/>
      <c r="M28" s="182"/>
      <c r="N28" s="182"/>
    </row>
    <row r="29" spans="1:14" ht="30" customHeight="1">
      <c r="A29" s="353"/>
      <c r="B29" s="67">
        <v>0.25</v>
      </c>
      <c r="C29" s="68">
        <v>0.3</v>
      </c>
      <c r="D29" s="67">
        <v>0.16</v>
      </c>
      <c r="E29" s="68">
        <v>0.28</v>
      </c>
      <c r="F29" s="39">
        <v>-0.09</v>
      </c>
      <c r="G29" s="39">
        <v>-0.02</v>
      </c>
      <c r="H29" s="39">
        <v>-0.08</v>
      </c>
      <c r="I29" s="104" t="s">
        <v>49</v>
      </c>
      <c r="M29" s="181"/>
      <c r="N29" s="181"/>
    </row>
    <row r="30" spans="1:14" s="160" customFormat="1" ht="30" customHeight="1">
      <c r="A30" s="352" t="s">
        <v>682</v>
      </c>
      <c r="B30" s="83">
        <v>295</v>
      </c>
      <c r="C30" s="84">
        <v>2443</v>
      </c>
      <c r="D30" s="83">
        <v>326</v>
      </c>
      <c r="E30" s="84">
        <v>2759</v>
      </c>
      <c r="F30" s="39"/>
      <c r="G30" s="39"/>
      <c r="H30" s="39"/>
      <c r="I30" s="238"/>
      <c r="M30" s="182"/>
      <c r="N30" s="182"/>
    </row>
    <row r="31" spans="1:14" ht="30" customHeight="1">
      <c r="A31" s="353"/>
      <c r="B31" s="67">
        <v>0.14</v>
      </c>
      <c r="C31" s="68">
        <v>0.13</v>
      </c>
      <c r="D31" s="67">
        <v>0.12</v>
      </c>
      <c r="E31" s="68">
        <v>0.11</v>
      </c>
      <c r="F31" s="39">
        <v>-0.02</v>
      </c>
      <c r="G31" s="39">
        <v>-0.01</v>
      </c>
      <c r="H31" s="39">
        <v>-0.01</v>
      </c>
      <c r="I31" s="209" t="s">
        <v>559</v>
      </c>
      <c r="M31" s="181"/>
      <c r="N31" s="181"/>
    </row>
    <row r="32" spans="1:14" s="160" customFormat="1" ht="30" customHeight="1">
      <c r="A32" s="352" t="s">
        <v>683</v>
      </c>
      <c r="B32" s="249">
        <v>41</v>
      </c>
      <c r="C32" s="250">
        <v>306</v>
      </c>
      <c r="D32" s="249">
        <v>40</v>
      </c>
      <c r="E32" s="250">
        <v>316</v>
      </c>
      <c r="F32" s="39"/>
      <c r="G32" s="39"/>
      <c r="H32" s="39"/>
      <c r="I32" s="209"/>
      <c r="M32" s="181"/>
      <c r="N32" s="181"/>
    </row>
    <row r="33" spans="1:14" ht="30" customHeight="1">
      <c r="A33" s="353"/>
      <c r="B33" s="67">
        <v>0.41</v>
      </c>
      <c r="C33" s="68">
        <v>0.48</v>
      </c>
      <c r="D33" s="67">
        <v>0.58</v>
      </c>
      <c r="E33" s="68">
        <v>0.51</v>
      </c>
      <c r="F33" s="39">
        <v>0.16</v>
      </c>
      <c r="G33" s="39">
        <v>0.04</v>
      </c>
      <c r="H33" s="39">
        <v>0.12</v>
      </c>
      <c r="I33" s="104" t="s">
        <v>49</v>
      </c>
      <c r="M33" s="181"/>
      <c r="N33" s="182"/>
    </row>
    <row r="34" spans="1:14" ht="30" customHeight="1">
      <c r="A34" s="34" t="s">
        <v>111</v>
      </c>
      <c r="B34" s="46">
        <v>60</v>
      </c>
      <c r="C34" s="50">
        <v>61</v>
      </c>
      <c r="D34" s="46">
        <v>60</v>
      </c>
      <c r="E34" s="50">
        <v>62</v>
      </c>
      <c r="F34" s="43" t="s">
        <v>49</v>
      </c>
      <c r="G34" s="43">
        <v>1</v>
      </c>
      <c r="H34" s="43">
        <v>-1</v>
      </c>
      <c r="I34" s="104" t="s">
        <v>49</v>
      </c>
      <c r="M34" s="181"/>
      <c r="N34" s="181"/>
    </row>
    <row r="35" spans="1:14" ht="30" customHeight="1">
      <c r="A35" s="374" t="s">
        <v>684</v>
      </c>
      <c r="B35" s="141">
        <v>467</v>
      </c>
      <c r="C35" s="248">
        <v>3821</v>
      </c>
      <c r="D35" s="141">
        <v>917</v>
      </c>
      <c r="E35" s="248">
        <v>5819</v>
      </c>
      <c r="M35" s="182"/>
      <c r="N35" s="182"/>
    </row>
    <row r="36" spans="1:14" s="160" customFormat="1" ht="30" customHeight="1">
      <c r="A36" s="374"/>
      <c r="B36" s="67">
        <v>0.47</v>
      </c>
      <c r="C36" s="68">
        <v>0.49</v>
      </c>
      <c r="D36" s="67">
        <v>0.62</v>
      </c>
      <c r="E36" s="68">
        <v>0.58</v>
      </c>
      <c r="F36" s="39">
        <v>0.16</v>
      </c>
      <c r="G36" s="39">
        <v>0.09</v>
      </c>
      <c r="H36" s="39">
        <v>0.07</v>
      </c>
      <c r="I36" s="209" t="s">
        <v>560</v>
      </c>
      <c r="M36" s="182"/>
      <c r="N36" s="182"/>
    </row>
    <row r="37" spans="1:14" ht="30" customHeight="1">
      <c r="A37" s="85" t="s">
        <v>112</v>
      </c>
      <c r="B37" s="86"/>
      <c r="C37" s="87"/>
      <c r="D37" s="86"/>
      <c r="E37" s="87"/>
      <c r="F37" s="43"/>
      <c r="G37" s="43"/>
      <c r="H37" s="43"/>
      <c r="I37" s="104"/>
      <c r="M37" s="181"/>
      <c r="N37" s="181"/>
    </row>
    <row r="38" spans="1:14" s="160" customFormat="1" ht="30" customHeight="1">
      <c r="A38" s="236" t="s">
        <v>99</v>
      </c>
      <c r="B38" s="46">
        <v>467</v>
      </c>
      <c r="C38" s="84">
        <v>3821</v>
      </c>
      <c r="D38" s="46">
        <v>917</v>
      </c>
      <c r="E38" s="84">
        <v>5819</v>
      </c>
      <c r="F38" s="43"/>
      <c r="G38" s="43"/>
      <c r="H38" s="43"/>
      <c r="I38" s="238"/>
      <c r="M38" s="181"/>
      <c r="N38" s="181"/>
    </row>
    <row r="39" spans="1:14" ht="30" customHeight="1">
      <c r="A39" s="34" t="s">
        <v>113</v>
      </c>
      <c r="B39" s="67">
        <v>0.66</v>
      </c>
      <c r="C39" s="68">
        <v>0.71</v>
      </c>
      <c r="D39" s="67">
        <v>0.73</v>
      </c>
      <c r="E39" s="68">
        <v>0.7</v>
      </c>
      <c r="F39" s="39">
        <v>0.06</v>
      </c>
      <c r="G39" s="39">
        <v>-0.01</v>
      </c>
      <c r="H39" s="39">
        <v>0.08</v>
      </c>
      <c r="I39" s="104" t="s">
        <v>49</v>
      </c>
      <c r="M39" s="375"/>
      <c r="N39" s="375"/>
    </row>
    <row r="40" spans="1:9" ht="30" customHeight="1">
      <c r="A40" s="34" t="s">
        <v>114</v>
      </c>
      <c r="B40" s="46">
        <v>139.5</v>
      </c>
      <c r="C40" s="50">
        <v>117</v>
      </c>
      <c r="D40" s="46">
        <v>77</v>
      </c>
      <c r="E40" s="50">
        <v>49</v>
      </c>
      <c r="F40" s="43">
        <v>-62.5</v>
      </c>
      <c r="G40" s="43">
        <v>-68</v>
      </c>
      <c r="H40" s="43">
        <v>5.5</v>
      </c>
      <c r="I40" s="104" t="s">
        <v>49</v>
      </c>
    </row>
    <row r="41" spans="1:9" ht="30" customHeight="1">
      <c r="A41" s="89" t="s">
        <v>115</v>
      </c>
      <c r="B41" s="67">
        <v>0.42</v>
      </c>
      <c r="C41" s="68">
        <v>0.49</v>
      </c>
      <c r="D41" s="67">
        <v>0.57</v>
      </c>
      <c r="E41" s="68">
        <v>0.59</v>
      </c>
      <c r="F41" s="39">
        <v>0.15</v>
      </c>
      <c r="G41" s="39">
        <v>0.1</v>
      </c>
      <c r="H41" s="39">
        <v>0.05</v>
      </c>
      <c r="I41" s="209" t="s">
        <v>561</v>
      </c>
    </row>
    <row r="42" spans="1:9" ht="30" customHeight="1">
      <c r="A42" s="89" t="s">
        <v>116</v>
      </c>
      <c r="B42" s="67">
        <v>0.52</v>
      </c>
      <c r="C42" s="68">
        <v>0.58</v>
      </c>
      <c r="D42" s="67">
        <v>0.68</v>
      </c>
      <c r="E42" s="68">
        <v>0.68</v>
      </c>
      <c r="F42" s="39">
        <v>0.16</v>
      </c>
      <c r="G42" s="39">
        <v>0.09</v>
      </c>
      <c r="H42" s="39">
        <v>0.07</v>
      </c>
      <c r="I42" s="209" t="s">
        <v>562</v>
      </c>
    </row>
    <row r="43" spans="1:9" ht="30" customHeight="1">
      <c r="A43" s="96" t="s">
        <v>117</v>
      </c>
      <c r="B43" s="67">
        <v>0.12</v>
      </c>
      <c r="C43" s="68">
        <v>0.12</v>
      </c>
      <c r="D43" s="67">
        <v>0.08</v>
      </c>
      <c r="E43" s="68">
        <v>0.08</v>
      </c>
      <c r="F43" s="39">
        <v>-0.04</v>
      </c>
      <c r="G43" s="39">
        <v>-0.04</v>
      </c>
      <c r="H43" s="39">
        <v>0.01</v>
      </c>
      <c r="I43" s="104" t="s">
        <v>49</v>
      </c>
    </row>
    <row r="44" spans="1:9" ht="30" customHeight="1">
      <c r="A44" s="89" t="s">
        <v>118</v>
      </c>
      <c r="B44" s="67">
        <v>0.03</v>
      </c>
      <c r="C44" s="68">
        <v>0.05</v>
      </c>
      <c r="D44" s="67">
        <v>0.02</v>
      </c>
      <c r="E44" s="68">
        <v>0.04</v>
      </c>
      <c r="F44" s="43" t="s">
        <v>49</v>
      </c>
      <c r="G44" s="39">
        <v>-0.01</v>
      </c>
      <c r="H44" s="39">
        <v>0.01</v>
      </c>
      <c r="I44" s="209" t="s">
        <v>563</v>
      </c>
    </row>
    <row r="45" spans="1:9" ht="30" customHeight="1">
      <c r="A45" s="89" t="s">
        <v>119</v>
      </c>
      <c r="B45" s="67">
        <v>0.06</v>
      </c>
      <c r="C45" s="68">
        <v>0.08</v>
      </c>
      <c r="D45" s="67">
        <v>0.06</v>
      </c>
      <c r="E45" s="68">
        <v>0.07</v>
      </c>
      <c r="F45" s="43" t="s">
        <v>49</v>
      </c>
      <c r="G45" s="39">
        <v>-0.01</v>
      </c>
      <c r="H45" s="39">
        <v>0.01</v>
      </c>
      <c r="I45" s="209" t="s">
        <v>564</v>
      </c>
    </row>
    <row r="46" spans="1:9" ht="30" customHeight="1">
      <c r="A46" s="95" t="s">
        <v>120</v>
      </c>
      <c r="B46" s="67">
        <v>0.11</v>
      </c>
      <c r="C46" s="68">
        <v>0.11</v>
      </c>
      <c r="D46" s="67">
        <v>0.07</v>
      </c>
      <c r="E46" s="68">
        <v>0.07</v>
      </c>
      <c r="F46" s="39">
        <v>-0.03</v>
      </c>
      <c r="G46" s="39">
        <v>-0.05</v>
      </c>
      <c r="H46" s="39">
        <v>0.01</v>
      </c>
      <c r="I46" s="104" t="s">
        <v>49</v>
      </c>
    </row>
    <row r="47" spans="1:9" ht="30" customHeight="1">
      <c r="A47" s="85" t="s">
        <v>121</v>
      </c>
      <c r="B47" s="86"/>
      <c r="C47" s="87"/>
      <c r="D47" s="86"/>
      <c r="E47" s="87"/>
      <c r="F47" s="43"/>
      <c r="G47" s="43"/>
      <c r="H47" s="43"/>
      <c r="I47" s="104"/>
    </row>
    <row r="48" spans="1:9" ht="30" customHeight="1">
      <c r="A48" s="34" t="s">
        <v>122</v>
      </c>
      <c r="B48" s="46">
        <v>551</v>
      </c>
      <c r="C48" s="50">
        <v>610</v>
      </c>
      <c r="D48" s="83">
        <v>1057</v>
      </c>
      <c r="E48" s="50">
        <v>598</v>
      </c>
      <c r="F48" s="43">
        <v>506</v>
      </c>
      <c r="G48" s="43">
        <v>-12</v>
      </c>
      <c r="H48" s="43">
        <v>518</v>
      </c>
      <c r="I48" s="104" t="s">
        <v>49</v>
      </c>
    </row>
    <row r="49" spans="1:9" ht="30" customHeight="1" thickBot="1">
      <c r="A49" s="90" t="s">
        <v>123</v>
      </c>
      <c r="B49" s="91">
        <v>1265</v>
      </c>
      <c r="C49" s="92">
        <v>1339</v>
      </c>
      <c r="D49" s="91">
        <v>1259</v>
      </c>
      <c r="E49" s="92">
        <v>1254</v>
      </c>
      <c r="F49" s="97">
        <v>-6</v>
      </c>
      <c r="G49" s="45">
        <v>-85.5</v>
      </c>
      <c r="H49" s="45">
        <v>79.5</v>
      </c>
      <c r="I49" s="145" t="s">
        <v>49</v>
      </c>
    </row>
    <row r="50" spans="1:8" ht="15" customHeight="1">
      <c r="A50" s="372" t="s">
        <v>124</v>
      </c>
      <c r="B50" s="372"/>
      <c r="C50" s="372"/>
      <c r="D50" s="372"/>
      <c r="E50" s="372"/>
      <c r="F50" s="372"/>
      <c r="G50" s="372"/>
      <c r="H50" s="372"/>
    </row>
    <row r="51" spans="1:8" ht="15">
      <c r="A51" s="370" t="s">
        <v>504</v>
      </c>
      <c r="B51" s="371"/>
      <c r="C51" s="371"/>
      <c r="D51" s="371"/>
      <c r="E51" s="371"/>
      <c r="F51" s="371"/>
      <c r="G51" s="371"/>
      <c r="H51" s="371"/>
    </row>
    <row r="52" spans="1:9" ht="15">
      <c r="A52" s="328" t="s">
        <v>30</v>
      </c>
      <c r="B52" s="346"/>
      <c r="C52" s="346"/>
      <c r="D52" s="346"/>
      <c r="E52" s="346"/>
      <c r="F52" s="346"/>
      <c r="G52" s="346"/>
      <c r="H52" s="346"/>
      <c r="I52" s="346"/>
    </row>
    <row r="65" ht="15">
      <c r="A65" s="160"/>
    </row>
    <row r="66" ht="15">
      <c r="A66" s="73"/>
    </row>
  </sheetData>
  <sheetProtection/>
  <mergeCells count="24">
    <mergeCell ref="A32:A33"/>
    <mergeCell ref="A35:A36"/>
    <mergeCell ref="M39:N39"/>
    <mergeCell ref="A20:A21"/>
    <mergeCell ref="A22:A23"/>
    <mergeCell ref="A26:A27"/>
    <mergeCell ref="A28:A29"/>
    <mergeCell ref="A30:A31"/>
    <mergeCell ref="I3:I5"/>
    <mergeCell ref="E4:E5"/>
    <mergeCell ref="F4:F5"/>
    <mergeCell ref="G4:G5"/>
    <mergeCell ref="H3:H5"/>
    <mergeCell ref="A24:A25"/>
    <mergeCell ref="A52:I52"/>
    <mergeCell ref="A1:H1"/>
    <mergeCell ref="A3:A5"/>
    <mergeCell ref="B3:C3"/>
    <mergeCell ref="D3:E3"/>
    <mergeCell ref="F3:G3"/>
    <mergeCell ref="B4:B5"/>
    <mergeCell ref="D4:D5"/>
    <mergeCell ref="A51:H51"/>
    <mergeCell ref="A50:H50"/>
  </mergeCells>
  <printOptions/>
  <pageMargins left="0.7086614173228347" right="0.7086614173228347" top="0.7480314960629921" bottom="0.7480314960629921" header="0.31496062992125984" footer="0.31496062992125984"/>
  <pageSetup fitToHeight="2" fitToWidth="1" horizontalDpi="1200" verticalDpi="1200" orientation="portrait" paperSize="9" scale="43"/>
</worksheet>
</file>

<file path=xl/worksheets/sheet14.xml><?xml version="1.0" encoding="utf-8"?>
<worksheet xmlns="http://schemas.openxmlformats.org/spreadsheetml/2006/main" xmlns:r="http://schemas.openxmlformats.org/officeDocument/2006/relationships">
  <sheetPr>
    <pageSetUpPr fitToPage="1"/>
  </sheetPr>
  <dimension ref="A1:I66"/>
  <sheetViews>
    <sheetView zoomScalePageLayoutView="0" workbookViewId="0" topLeftCell="A1">
      <selection activeCell="A53" sqref="A53"/>
    </sheetView>
  </sheetViews>
  <sheetFormatPr defaultColWidth="8.6640625" defaultRowHeight="15"/>
  <cols>
    <col min="1" max="1" width="28.99609375" style="1" customWidth="1"/>
    <col min="2" max="5" width="12.10546875" style="1" customWidth="1"/>
    <col min="6" max="6" width="10.10546875" style="1" customWidth="1"/>
    <col min="7" max="7" width="12.3359375" style="1" customWidth="1"/>
    <col min="8" max="8" width="13.6640625" style="1" customWidth="1"/>
    <col min="9" max="16384" width="8.6640625" style="1" customWidth="1"/>
  </cols>
  <sheetData>
    <row r="1" ht="15.75">
      <c r="A1" s="99" t="s">
        <v>737</v>
      </c>
    </row>
    <row r="2" ht="15.75">
      <c r="A2" s="99"/>
    </row>
    <row r="3" spans="1:7" ht="15.75" customHeight="1">
      <c r="A3" s="366" t="s">
        <v>90</v>
      </c>
      <c r="B3" s="368" t="s">
        <v>663</v>
      </c>
      <c r="C3" s="369"/>
      <c r="D3" s="368" t="s">
        <v>664</v>
      </c>
      <c r="E3" s="369"/>
      <c r="F3" s="342" t="s">
        <v>61</v>
      </c>
      <c r="G3" s="342"/>
    </row>
    <row r="4" spans="1:8" ht="53.25" customHeight="1" thickBot="1">
      <c r="A4" s="367"/>
      <c r="B4" s="27" t="s">
        <v>93</v>
      </c>
      <c r="C4" s="61" t="s">
        <v>125</v>
      </c>
      <c r="D4" s="27" t="s">
        <v>126</v>
      </c>
      <c r="E4" s="61" t="s">
        <v>96</v>
      </c>
      <c r="F4" s="27" t="s">
        <v>502</v>
      </c>
      <c r="G4" s="27" t="s">
        <v>500</v>
      </c>
      <c r="H4" s="41" t="s">
        <v>501</v>
      </c>
    </row>
    <row r="5" spans="1:8" s="160" customFormat="1" ht="30" customHeight="1">
      <c r="A5" s="85" t="s">
        <v>100</v>
      </c>
      <c r="B5" s="46"/>
      <c r="C5" s="50"/>
      <c r="D5" s="46"/>
      <c r="E5" s="84"/>
      <c r="F5" s="43"/>
      <c r="G5" s="43"/>
      <c r="H5" s="43"/>
    </row>
    <row r="6" spans="1:8" ht="30" customHeight="1">
      <c r="A6" s="34" t="s">
        <v>99</v>
      </c>
      <c r="B6" s="46">
        <v>123</v>
      </c>
      <c r="C6" s="50">
        <v>848</v>
      </c>
      <c r="D6" s="46">
        <v>177</v>
      </c>
      <c r="E6" s="84">
        <v>1324</v>
      </c>
      <c r="F6" s="88"/>
      <c r="G6" s="88"/>
      <c r="H6" s="88"/>
    </row>
    <row r="7" spans="1:8" ht="30" customHeight="1">
      <c r="A7" s="13" t="s">
        <v>496</v>
      </c>
      <c r="B7" s="67">
        <v>0.28</v>
      </c>
      <c r="C7" s="68">
        <v>0.16</v>
      </c>
      <c r="D7" s="67">
        <v>0.34</v>
      </c>
      <c r="E7" s="68">
        <v>0.23</v>
      </c>
      <c r="F7" s="39">
        <v>0.06</v>
      </c>
      <c r="G7" s="39">
        <v>0.07</v>
      </c>
      <c r="H7" s="39">
        <v>-0.01</v>
      </c>
    </row>
    <row r="8" spans="1:8" ht="30" customHeight="1">
      <c r="A8" s="13" t="s">
        <v>4</v>
      </c>
      <c r="B8" s="67">
        <v>0.05</v>
      </c>
      <c r="C8" s="68">
        <v>0.03</v>
      </c>
      <c r="D8" s="67">
        <v>0.08</v>
      </c>
      <c r="E8" s="68">
        <v>0.04</v>
      </c>
      <c r="F8" s="39">
        <v>0.04</v>
      </c>
      <c r="G8" s="39">
        <v>0.01</v>
      </c>
      <c r="H8" s="39">
        <v>0.03</v>
      </c>
    </row>
    <row r="9" spans="1:8" ht="30" customHeight="1">
      <c r="A9" s="13" t="s">
        <v>7</v>
      </c>
      <c r="B9" s="67">
        <v>0.02</v>
      </c>
      <c r="C9" s="68">
        <v>0.01</v>
      </c>
      <c r="D9" s="67">
        <v>0.02</v>
      </c>
      <c r="E9" s="68">
        <v>0.01</v>
      </c>
      <c r="F9" s="39">
        <v>0.01</v>
      </c>
      <c r="G9" s="43" t="s">
        <v>49</v>
      </c>
      <c r="H9" s="39">
        <v>0.01</v>
      </c>
    </row>
    <row r="10" spans="1:8" ht="30" customHeight="1">
      <c r="A10" s="13" t="s">
        <v>497</v>
      </c>
      <c r="B10" s="67">
        <v>0.65</v>
      </c>
      <c r="C10" s="68">
        <v>0.79</v>
      </c>
      <c r="D10" s="67">
        <v>0.49</v>
      </c>
      <c r="E10" s="68">
        <v>0.71</v>
      </c>
      <c r="F10" s="39">
        <v>-0.16</v>
      </c>
      <c r="G10" s="39">
        <v>-0.08</v>
      </c>
      <c r="H10" s="39">
        <v>-0.08</v>
      </c>
    </row>
    <row r="11" spans="1:8" ht="30" customHeight="1">
      <c r="A11" s="13" t="s">
        <v>495</v>
      </c>
      <c r="B11" s="46" t="s">
        <v>49</v>
      </c>
      <c r="C11" s="50" t="s">
        <v>49</v>
      </c>
      <c r="D11" s="46" t="s">
        <v>49</v>
      </c>
      <c r="E11" s="50" t="s">
        <v>49</v>
      </c>
      <c r="F11" s="43" t="s">
        <v>49</v>
      </c>
      <c r="G11" s="43" t="s">
        <v>49</v>
      </c>
      <c r="H11" s="43" t="s">
        <v>49</v>
      </c>
    </row>
    <row r="12" spans="1:8" ht="30" customHeight="1">
      <c r="A12" s="13" t="s">
        <v>498</v>
      </c>
      <c r="B12" s="46" t="s">
        <v>49</v>
      </c>
      <c r="C12" s="50" t="s">
        <v>49</v>
      </c>
      <c r="D12" s="67">
        <v>0.05</v>
      </c>
      <c r="E12" s="68">
        <v>0.01</v>
      </c>
      <c r="F12" s="39">
        <v>0.05</v>
      </c>
      <c r="G12" s="39">
        <v>0.01</v>
      </c>
      <c r="H12" s="39">
        <v>0.04</v>
      </c>
    </row>
    <row r="13" spans="1:8" ht="30" customHeight="1">
      <c r="A13" s="13" t="s">
        <v>53</v>
      </c>
      <c r="B13" s="67">
        <v>0.01</v>
      </c>
      <c r="C13" s="50" t="s">
        <v>49</v>
      </c>
      <c r="D13" s="67">
        <v>0.02</v>
      </c>
      <c r="E13" s="50" t="s">
        <v>49</v>
      </c>
      <c r="F13" s="39">
        <v>0.01</v>
      </c>
      <c r="G13" s="43" t="s">
        <v>49</v>
      </c>
      <c r="H13" s="39">
        <v>0.01</v>
      </c>
    </row>
    <row r="14" spans="1:8" ht="30" customHeight="1">
      <c r="A14" s="34" t="s">
        <v>108</v>
      </c>
      <c r="B14" s="46">
        <v>15</v>
      </c>
      <c r="C14" s="50">
        <v>12</v>
      </c>
      <c r="D14" s="46">
        <v>27</v>
      </c>
      <c r="E14" s="50">
        <v>16</v>
      </c>
      <c r="F14" s="43">
        <v>12</v>
      </c>
      <c r="G14" s="43">
        <v>4</v>
      </c>
      <c r="H14" s="43">
        <v>8</v>
      </c>
    </row>
    <row r="15" spans="1:8" ht="30" customHeight="1">
      <c r="A15" s="34" t="s">
        <v>109</v>
      </c>
      <c r="B15" s="46">
        <v>37.5</v>
      </c>
      <c r="C15" s="50">
        <v>29</v>
      </c>
      <c r="D15" s="46">
        <v>57.5</v>
      </c>
      <c r="E15" s="50">
        <v>30</v>
      </c>
      <c r="F15" s="43">
        <v>20</v>
      </c>
      <c r="G15" s="43">
        <v>1</v>
      </c>
      <c r="H15" s="43">
        <v>19</v>
      </c>
    </row>
    <row r="16" spans="1:8" ht="30" customHeight="1">
      <c r="A16" s="13" t="s">
        <v>17</v>
      </c>
      <c r="B16" s="67">
        <v>0.37</v>
      </c>
      <c r="C16" s="68">
        <v>0.53</v>
      </c>
      <c r="D16" s="67">
        <v>0.16</v>
      </c>
      <c r="E16" s="68">
        <v>0.45</v>
      </c>
      <c r="F16" s="39">
        <v>-0.2</v>
      </c>
      <c r="G16" s="39">
        <v>-0.07</v>
      </c>
      <c r="H16" s="39">
        <v>-0.13</v>
      </c>
    </row>
    <row r="17" spans="1:8" ht="30" customHeight="1">
      <c r="A17" s="13" t="s">
        <v>20</v>
      </c>
      <c r="B17" s="67">
        <v>0.67</v>
      </c>
      <c r="C17" s="68">
        <v>0.78</v>
      </c>
      <c r="D17" s="67">
        <v>0.53</v>
      </c>
      <c r="E17" s="68">
        <v>0.77</v>
      </c>
      <c r="F17" s="39">
        <v>-0.15</v>
      </c>
      <c r="G17" s="39">
        <v>-0.01</v>
      </c>
      <c r="H17" s="39">
        <v>-0.14</v>
      </c>
    </row>
    <row r="18" spans="1:8" ht="30" customHeight="1">
      <c r="A18" s="85" t="s">
        <v>110</v>
      </c>
      <c r="B18" s="86"/>
      <c r="C18" s="87"/>
      <c r="D18" s="86"/>
      <c r="E18" s="87"/>
      <c r="F18" s="43"/>
      <c r="G18" s="43"/>
      <c r="H18" s="43"/>
    </row>
    <row r="19" spans="1:8" s="160" customFormat="1" ht="30" customHeight="1">
      <c r="A19" s="352" t="s">
        <v>677</v>
      </c>
      <c r="B19" s="271">
        <v>80</v>
      </c>
      <c r="C19" s="272">
        <v>673</v>
      </c>
      <c r="D19" s="271">
        <v>87</v>
      </c>
      <c r="E19" s="272">
        <v>941</v>
      </c>
      <c r="F19" s="43"/>
      <c r="G19" s="43"/>
      <c r="H19" s="43"/>
    </row>
    <row r="20" spans="1:8" ht="30" customHeight="1">
      <c r="A20" s="353"/>
      <c r="B20" s="273">
        <v>0.89</v>
      </c>
      <c r="C20" s="274">
        <v>0.89</v>
      </c>
      <c r="D20" s="273">
        <v>0.79</v>
      </c>
      <c r="E20" s="274">
        <v>0.91</v>
      </c>
      <c r="F20" s="39">
        <v>-0.09</v>
      </c>
      <c r="G20" s="39">
        <v>0.02</v>
      </c>
      <c r="H20" s="39">
        <v>-0.12</v>
      </c>
    </row>
    <row r="21" spans="1:8" s="160" customFormat="1" ht="30" customHeight="1">
      <c r="A21" s="352" t="s">
        <v>678</v>
      </c>
      <c r="B21" s="275">
        <v>123</v>
      </c>
      <c r="C21" s="276">
        <v>848</v>
      </c>
      <c r="D21" s="277">
        <v>177</v>
      </c>
      <c r="E21" s="276">
        <v>1324</v>
      </c>
      <c r="F21" s="39"/>
      <c r="G21" s="39"/>
      <c r="H21" s="39"/>
    </row>
    <row r="22" spans="1:8" ht="30" customHeight="1">
      <c r="A22" s="353"/>
      <c r="B22" s="273">
        <v>0.59</v>
      </c>
      <c r="C22" s="274">
        <v>0.72</v>
      </c>
      <c r="D22" s="273">
        <v>0.42</v>
      </c>
      <c r="E22" s="274">
        <v>0.66</v>
      </c>
      <c r="F22" s="39">
        <v>-0.18</v>
      </c>
      <c r="G22" s="39">
        <v>-0.06</v>
      </c>
      <c r="H22" s="39">
        <v>-0.12</v>
      </c>
    </row>
    <row r="23" spans="1:8" s="160" customFormat="1" ht="30" customHeight="1">
      <c r="A23" s="352" t="s">
        <v>679</v>
      </c>
      <c r="B23" s="275">
        <v>73</v>
      </c>
      <c r="C23" s="276">
        <v>609</v>
      </c>
      <c r="D23" s="275">
        <v>74</v>
      </c>
      <c r="E23" s="276">
        <v>874</v>
      </c>
      <c r="F23" s="39"/>
      <c r="G23" s="39"/>
      <c r="H23" s="39"/>
    </row>
    <row r="24" spans="1:8" ht="30" customHeight="1">
      <c r="A24" s="353"/>
      <c r="B24" s="273">
        <v>0.88</v>
      </c>
      <c r="C24" s="274">
        <v>0.62</v>
      </c>
      <c r="D24" s="273">
        <v>0.8</v>
      </c>
      <c r="E24" s="274">
        <v>0.66</v>
      </c>
      <c r="F24" s="39">
        <v>-0.08</v>
      </c>
      <c r="G24" s="39">
        <v>0.04</v>
      </c>
      <c r="H24" s="39">
        <v>-0.12</v>
      </c>
    </row>
    <row r="25" spans="1:8" s="160" customFormat="1" ht="30" customHeight="1">
      <c r="A25" s="352" t="s">
        <v>680</v>
      </c>
      <c r="B25" s="275">
        <v>73</v>
      </c>
      <c r="C25" s="276">
        <v>609</v>
      </c>
      <c r="D25" s="275">
        <v>74</v>
      </c>
      <c r="E25" s="276">
        <v>874</v>
      </c>
      <c r="F25" s="39"/>
      <c r="G25" s="39"/>
      <c r="H25" s="39"/>
    </row>
    <row r="26" spans="1:8" ht="30" customHeight="1">
      <c r="A26" s="353"/>
      <c r="B26" s="273">
        <v>0.19</v>
      </c>
      <c r="C26" s="274">
        <v>0.27</v>
      </c>
      <c r="D26" s="273">
        <v>0.27</v>
      </c>
      <c r="E26" s="274">
        <v>0.28</v>
      </c>
      <c r="F26" s="39">
        <v>0.08</v>
      </c>
      <c r="G26" s="39">
        <v>0.01</v>
      </c>
      <c r="H26" s="39">
        <v>0.07</v>
      </c>
    </row>
    <row r="27" spans="1:8" s="160" customFormat="1" ht="30" customHeight="1">
      <c r="A27" s="352" t="s">
        <v>681</v>
      </c>
      <c r="B27" s="275">
        <v>20</v>
      </c>
      <c r="C27" s="276">
        <v>219</v>
      </c>
      <c r="D27" s="275">
        <v>27</v>
      </c>
      <c r="E27" s="276">
        <v>344</v>
      </c>
      <c r="F27" s="39"/>
      <c r="G27" s="39"/>
      <c r="H27" s="39"/>
    </row>
    <row r="28" spans="1:8" ht="30" customHeight="1">
      <c r="A28" s="353"/>
      <c r="B28" s="273">
        <v>0.2</v>
      </c>
      <c r="C28" s="274">
        <v>0.27</v>
      </c>
      <c r="D28" s="273">
        <v>0.3</v>
      </c>
      <c r="E28" s="274">
        <v>0.27</v>
      </c>
      <c r="F28" s="39">
        <v>0.1</v>
      </c>
      <c r="G28" s="43" t="s">
        <v>49</v>
      </c>
      <c r="H28" s="39">
        <v>0.09</v>
      </c>
    </row>
    <row r="29" spans="1:8" s="160" customFormat="1" ht="30" customHeight="1">
      <c r="A29" s="352" t="s">
        <v>682</v>
      </c>
      <c r="B29" s="275">
        <v>73</v>
      </c>
      <c r="C29" s="276">
        <v>609</v>
      </c>
      <c r="D29" s="275">
        <v>74</v>
      </c>
      <c r="E29" s="276">
        <v>874</v>
      </c>
      <c r="F29" s="39"/>
      <c r="G29" s="39"/>
      <c r="H29" s="39"/>
    </row>
    <row r="30" spans="1:8" ht="30" customHeight="1">
      <c r="A30" s="353"/>
      <c r="B30" s="273">
        <v>0.12</v>
      </c>
      <c r="C30" s="274">
        <v>0.14</v>
      </c>
      <c r="D30" s="273">
        <v>0.07</v>
      </c>
      <c r="E30" s="274">
        <v>0.13</v>
      </c>
      <c r="F30" s="39">
        <v>-0.06</v>
      </c>
      <c r="G30" s="39">
        <v>-0.01</v>
      </c>
      <c r="H30" s="39">
        <v>-0.04</v>
      </c>
    </row>
    <row r="31" spans="1:8" s="160" customFormat="1" ht="30" customHeight="1">
      <c r="A31" s="352" t="s">
        <v>683</v>
      </c>
      <c r="B31" s="275">
        <v>9</v>
      </c>
      <c r="C31" s="276">
        <v>86</v>
      </c>
      <c r="D31" s="275">
        <v>5</v>
      </c>
      <c r="E31" s="276">
        <v>114</v>
      </c>
      <c r="F31" s="39"/>
      <c r="G31" s="39"/>
      <c r="H31" s="39"/>
    </row>
    <row r="32" spans="1:8" ht="30" customHeight="1">
      <c r="A32" s="353"/>
      <c r="B32" s="67">
        <v>0.44</v>
      </c>
      <c r="C32" s="68">
        <v>0.38</v>
      </c>
      <c r="D32" s="67">
        <v>0.6</v>
      </c>
      <c r="E32" s="68">
        <v>0.46</v>
      </c>
      <c r="F32" s="39">
        <v>0.16</v>
      </c>
      <c r="G32" s="39">
        <v>0.07</v>
      </c>
      <c r="H32" s="39">
        <v>0.08</v>
      </c>
    </row>
    <row r="33" spans="1:8" ht="30" customHeight="1">
      <c r="A33" s="34" t="s">
        <v>111</v>
      </c>
      <c r="B33" s="46">
        <v>63</v>
      </c>
      <c r="C33" s="50">
        <v>62</v>
      </c>
      <c r="D33" s="46">
        <v>62</v>
      </c>
      <c r="E33" s="50">
        <v>63</v>
      </c>
      <c r="F33" s="43">
        <v>-1</v>
      </c>
      <c r="G33" s="43">
        <v>1</v>
      </c>
      <c r="H33" s="43">
        <v>-2</v>
      </c>
    </row>
    <row r="34" spans="1:8" s="160" customFormat="1" ht="30" customHeight="1">
      <c r="A34" s="374" t="s">
        <v>684</v>
      </c>
      <c r="B34" s="46">
        <v>123</v>
      </c>
      <c r="C34" s="50">
        <v>848</v>
      </c>
      <c r="D34" s="46">
        <v>177</v>
      </c>
      <c r="E34" s="84">
        <v>1324</v>
      </c>
      <c r="F34" s="43"/>
      <c r="G34" s="43"/>
      <c r="H34" s="43"/>
    </row>
    <row r="35" spans="1:8" ht="30" customHeight="1">
      <c r="A35" s="374"/>
      <c r="B35" s="67">
        <v>0.46</v>
      </c>
      <c r="C35" s="68">
        <v>0.38</v>
      </c>
      <c r="D35" s="67">
        <v>0.55</v>
      </c>
      <c r="E35" s="68">
        <v>0.46</v>
      </c>
      <c r="F35" s="39">
        <v>0.1</v>
      </c>
      <c r="G35" s="39">
        <v>0.07</v>
      </c>
      <c r="H35" s="39">
        <v>0.02</v>
      </c>
    </row>
    <row r="36" spans="1:8" ht="30" customHeight="1">
      <c r="A36" s="85" t="s">
        <v>112</v>
      </c>
      <c r="B36" s="86"/>
      <c r="C36" s="87"/>
      <c r="D36" s="86"/>
      <c r="E36" s="87"/>
      <c r="F36" s="43"/>
      <c r="G36" s="43"/>
      <c r="H36" s="43"/>
    </row>
    <row r="37" spans="1:8" s="160" customFormat="1" ht="30" customHeight="1">
      <c r="A37" s="236" t="s">
        <v>99</v>
      </c>
      <c r="B37" s="46">
        <v>123</v>
      </c>
      <c r="C37" s="50">
        <v>848</v>
      </c>
      <c r="D37" s="46">
        <v>177</v>
      </c>
      <c r="E37" s="84">
        <v>1324</v>
      </c>
      <c r="F37" s="43"/>
      <c r="G37" s="43"/>
      <c r="H37" s="43"/>
    </row>
    <row r="38" spans="1:8" ht="30" customHeight="1">
      <c r="A38" s="34" t="s">
        <v>113</v>
      </c>
      <c r="B38" s="67">
        <v>0.63</v>
      </c>
      <c r="C38" s="68">
        <v>0.6</v>
      </c>
      <c r="D38" s="67">
        <v>0.69</v>
      </c>
      <c r="E38" s="68">
        <v>0.53</v>
      </c>
      <c r="F38" s="39">
        <v>0.06</v>
      </c>
      <c r="G38" s="39">
        <v>-0.08</v>
      </c>
      <c r="H38" s="39">
        <v>0.13</v>
      </c>
    </row>
    <row r="39" spans="1:8" ht="30" customHeight="1">
      <c r="A39" s="34" t="s">
        <v>114</v>
      </c>
      <c r="B39" s="46">
        <v>137</v>
      </c>
      <c r="C39" s="50">
        <v>154</v>
      </c>
      <c r="D39" s="46">
        <v>82.5</v>
      </c>
      <c r="E39" s="50">
        <v>97</v>
      </c>
      <c r="F39" s="43">
        <v>-54.5</v>
      </c>
      <c r="G39" s="43">
        <v>-57</v>
      </c>
      <c r="H39" s="43">
        <v>2.5</v>
      </c>
    </row>
    <row r="40" spans="1:8" ht="30" customHeight="1">
      <c r="A40" s="13" t="s">
        <v>115</v>
      </c>
      <c r="B40" s="67">
        <v>0.37</v>
      </c>
      <c r="C40" s="68">
        <v>0.36</v>
      </c>
      <c r="D40" s="67">
        <v>0.55</v>
      </c>
      <c r="E40" s="68">
        <v>0.4</v>
      </c>
      <c r="F40" s="39">
        <v>0.17</v>
      </c>
      <c r="G40" s="39">
        <v>0.05</v>
      </c>
      <c r="H40" s="39">
        <v>0.13</v>
      </c>
    </row>
    <row r="41" spans="1:8" ht="30" customHeight="1">
      <c r="A41" s="13" t="s">
        <v>116</v>
      </c>
      <c r="B41" s="67">
        <v>0.46</v>
      </c>
      <c r="C41" s="68">
        <v>0.43</v>
      </c>
      <c r="D41" s="67">
        <v>0.64</v>
      </c>
      <c r="E41" s="68">
        <v>0.51</v>
      </c>
      <c r="F41" s="39">
        <v>0.18</v>
      </c>
      <c r="G41" s="39">
        <v>0.08</v>
      </c>
      <c r="H41" s="39">
        <v>0.1</v>
      </c>
    </row>
    <row r="42" spans="1:8" ht="30" customHeight="1">
      <c r="A42" s="34" t="s">
        <v>117</v>
      </c>
      <c r="B42" s="67">
        <v>0.09</v>
      </c>
      <c r="C42" s="68">
        <v>0.08</v>
      </c>
      <c r="D42" s="67">
        <v>0.03</v>
      </c>
      <c r="E42" s="68">
        <v>0.04</v>
      </c>
      <c r="F42" s="39">
        <v>-0.06</v>
      </c>
      <c r="G42" s="39">
        <v>-0.04</v>
      </c>
      <c r="H42" s="39">
        <v>-0.02</v>
      </c>
    </row>
    <row r="43" spans="1:8" ht="30" customHeight="1">
      <c r="A43" s="13" t="s">
        <v>118</v>
      </c>
      <c r="B43" s="67">
        <v>0.01</v>
      </c>
      <c r="C43" s="68">
        <v>0.02</v>
      </c>
      <c r="D43" s="67">
        <v>0.02</v>
      </c>
      <c r="E43" s="68">
        <v>0.02</v>
      </c>
      <c r="F43" s="39">
        <v>0.01</v>
      </c>
      <c r="G43" s="43" t="s">
        <v>49</v>
      </c>
      <c r="H43" s="39">
        <v>0.01</v>
      </c>
    </row>
    <row r="44" spans="1:8" ht="30" customHeight="1">
      <c r="A44" s="13" t="s">
        <v>119</v>
      </c>
      <c r="B44" s="67">
        <v>0.05</v>
      </c>
      <c r="C44" s="68">
        <v>0.04</v>
      </c>
      <c r="D44" s="67">
        <v>0.03</v>
      </c>
      <c r="E44" s="68">
        <v>0.04</v>
      </c>
      <c r="F44" s="39">
        <v>-0.02</v>
      </c>
      <c r="G44" s="43" t="s">
        <v>49</v>
      </c>
      <c r="H44" s="39">
        <v>-0.02</v>
      </c>
    </row>
    <row r="45" spans="1:8" ht="30" customHeight="1">
      <c r="A45" s="34" t="s">
        <v>120</v>
      </c>
      <c r="B45" s="67">
        <v>0.07</v>
      </c>
      <c r="C45" s="68">
        <v>0.07</v>
      </c>
      <c r="D45" s="67">
        <v>0.02</v>
      </c>
      <c r="E45" s="68">
        <v>0.03</v>
      </c>
      <c r="F45" s="39">
        <v>-0.06</v>
      </c>
      <c r="G45" s="39">
        <v>-0.04</v>
      </c>
      <c r="H45" s="39">
        <v>-0.01</v>
      </c>
    </row>
    <row r="46" spans="1:8" ht="30" customHeight="1">
      <c r="A46" s="85" t="s">
        <v>121</v>
      </c>
      <c r="B46" s="86"/>
      <c r="C46" s="87"/>
      <c r="D46" s="86"/>
      <c r="E46" s="87"/>
      <c r="F46" s="43"/>
      <c r="G46" s="43"/>
      <c r="H46" s="43"/>
    </row>
    <row r="47" spans="1:8" ht="30" customHeight="1">
      <c r="A47" s="34" t="s">
        <v>122</v>
      </c>
      <c r="B47" s="46">
        <v>459</v>
      </c>
      <c r="C47" s="50">
        <v>585</v>
      </c>
      <c r="D47" s="83">
        <v>1047</v>
      </c>
      <c r="E47" s="50">
        <v>575</v>
      </c>
      <c r="F47" s="43">
        <v>588</v>
      </c>
      <c r="G47" s="43">
        <v>-10</v>
      </c>
      <c r="H47" s="43">
        <v>598</v>
      </c>
    </row>
    <row r="48" spans="1:8" ht="30" customHeight="1" thickBot="1">
      <c r="A48" s="90" t="s">
        <v>123</v>
      </c>
      <c r="B48" s="100">
        <v>1256.5</v>
      </c>
      <c r="C48" s="101">
        <v>1321.5</v>
      </c>
      <c r="D48" s="91">
        <v>1291</v>
      </c>
      <c r="E48" s="92">
        <v>1272</v>
      </c>
      <c r="F48" s="97">
        <v>34.5</v>
      </c>
      <c r="G48" s="45">
        <v>-49.5</v>
      </c>
      <c r="H48" s="45">
        <v>84</v>
      </c>
    </row>
    <row r="49" spans="1:8" ht="15">
      <c r="A49" s="372" t="s">
        <v>127</v>
      </c>
      <c r="B49" s="372"/>
      <c r="C49" s="372"/>
      <c r="D49" s="372"/>
      <c r="E49" s="372"/>
      <c r="F49" s="372"/>
      <c r="G49" s="372"/>
      <c r="H49" s="372"/>
    </row>
    <row r="50" spans="1:8" ht="15">
      <c r="A50" s="370" t="s">
        <v>504</v>
      </c>
      <c r="B50" s="371"/>
      <c r="C50" s="371"/>
      <c r="D50" s="371"/>
      <c r="E50" s="371"/>
      <c r="F50" s="371"/>
      <c r="G50" s="371"/>
      <c r="H50" s="371"/>
    </row>
    <row r="51" spans="1:9" ht="15">
      <c r="A51" s="328" t="s">
        <v>30</v>
      </c>
      <c r="B51" s="346"/>
      <c r="C51" s="346"/>
      <c r="D51" s="346"/>
      <c r="E51" s="346"/>
      <c r="F51" s="346"/>
      <c r="G51" s="346"/>
      <c r="H51" s="346"/>
      <c r="I51" s="346"/>
    </row>
    <row r="65" ht="15">
      <c r="A65" s="160"/>
    </row>
    <row r="66" ht="15">
      <c r="A66" s="73"/>
    </row>
  </sheetData>
  <sheetProtection/>
  <mergeCells count="15">
    <mergeCell ref="A51:I51"/>
    <mergeCell ref="A29:A30"/>
    <mergeCell ref="A31:A32"/>
    <mergeCell ref="A34:A35"/>
    <mergeCell ref="A50:H50"/>
    <mergeCell ref="A3:A4"/>
    <mergeCell ref="B3:C3"/>
    <mergeCell ref="D3:E3"/>
    <mergeCell ref="F3:G3"/>
    <mergeCell ref="A49:H49"/>
    <mergeCell ref="A19:A20"/>
    <mergeCell ref="A21:A22"/>
    <mergeCell ref="A23:A24"/>
    <mergeCell ref="A25:A26"/>
    <mergeCell ref="A27:A28"/>
  </mergeCells>
  <printOptions/>
  <pageMargins left="0.7086614173228347" right="0.7086614173228347" top="0.7480314960629921" bottom="0.7480314960629921" header="0.31496062992125984" footer="0.31496062992125984"/>
  <pageSetup fitToHeight="1" fitToWidth="1" horizontalDpi="1200" verticalDpi="1200" orientation="portrait" paperSize="9" scale="50"/>
</worksheet>
</file>

<file path=xl/worksheets/sheet15.xml><?xml version="1.0" encoding="utf-8"?>
<worksheet xmlns="http://schemas.openxmlformats.org/spreadsheetml/2006/main" xmlns:r="http://schemas.openxmlformats.org/officeDocument/2006/relationships">
  <sheetPr>
    <pageSetUpPr fitToPage="1"/>
  </sheetPr>
  <dimension ref="A1:I66"/>
  <sheetViews>
    <sheetView zoomScalePageLayoutView="0" workbookViewId="0" topLeftCell="A1">
      <selection activeCell="A53" sqref="A53"/>
    </sheetView>
  </sheetViews>
  <sheetFormatPr defaultColWidth="8.6640625" defaultRowHeight="15"/>
  <cols>
    <col min="1" max="1" width="29.5546875" style="1" customWidth="1"/>
    <col min="2" max="5" width="11.99609375" style="1" customWidth="1"/>
    <col min="6" max="7" width="11.5546875" style="1" customWidth="1"/>
    <col min="8" max="8" width="13.3359375" style="1" customWidth="1"/>
    <col min="9" max="16384" width="8.6640625" style="1" customWidth="1"/>
  </cols>
  <sheetData>
    <row r="1" ht="15.75">
      <c r="A1" s="99" t="s">
        <v>738</v>
      </c>
    </row>
    <row r="2" ht="15.75">
      <c r="A2" s="99"/>
    </row>
    <row r="3" spans="1:7" ht="15.75">
      <c r="A3" s="366" t="s">
        <v>90</v>
      </c>
      <c r="B3" s="368" t="s">
        <v>661</v>
      </c>
      <c r="C3" s="369"/>
      <c r="D3" s="368" t="s">
        <v>662</v>
      </c>
      <c r="E3" s="369"/>
      <c r="F3" s="342" t="s">
        <v>61</v>
      </c>
      <c r="G3" s="342"/>
    </row>
    <row r="4" spans="1:8" ht="49.5" customHeight="1" thickBot="1">
      <c r="A4" s="367"/>
      <c r="B4" s="27" t="s">
        <v>93</v>
      </c>
      <c r="C4" s="61" t="s">
        <v>125</v>
      </c>
      <c r="D4" s="27" t="s">
        <v>126</v>
      </c>
      <c r="E4" s="61" t="s">
        <v>96</v>
      </c>
      <c r="F4" s="27" t="s">
        <v>502</v>
      </c>
      <c r="G4" s="27" t="s">
        <v>500</v>
      </c>
      <c r="H4" s="27" t="s">
        <v>501</v>
      </c>
    </row>
    <row r="5" spans="1:8" s="160" customFormat="1" ht="49.5" customHeight="1">
      <c r="A5" s="85" t="s">
        <v>100</v>
      </c>
      <c r="B5" s="237"/>
      <c r="C5" s="235"/>
      <c r="D5" s="237"/>
      <c r="E5" s="235"/>
      <c r="F5" s="237"/>
      <c r="G5" s="237"/>
      <c r="H5" s="237"/>
    </row>
    <row r="6" spans="1:8" ht="30" customHeight="1">
      <c r="A6" s="34" t="s">
        <v>99</v>
      </c>
      <c r="B6" s="46">
        <v>275</v>
      </c>
      <c r="C6" s="50">
        <v>986</v>
      </c>
      <c r="D6" s="46">
        <v>157</v>
      </c>
      <c r="E6" s="50">
        <v>973</v>
      </c>
      <c r="F6" s="43"/>
      <c r="G6" s="43"/>
      <c r="H6" s="43"/>
    </row>
    <row r="7" spans="1:8" ht="30" customHeight="1">
      <c r="A7" s="34" t="s">
        <v>101</v>
      </c>
      <c r="B7" s="67">
        <v>0.21</v>
      </c>
      <c r="C7" s="68">
        <v>0.14</v>
      </c>
      <c r="D7" s="67">
        <v>0.37</v>
      </c>
      <c r="E7" s="68">
        <v>0.2</v>
      </c>
      <c r="F7" s="39">
        <v>0.16</v>
      </c>
      <c r="G7" s="39">
        <v>0.06</v>
      </c>
      <c r="H7" s="39">
        <v>0.1</v>
      </c>
    </row>
    <row r="8" spans="1:8" ht="30" customHeight="1">
      <c r="A8" s="34" t="s">
        <v>102</v>
      </c>
      <c r="B8" s="67">
        <v>0.51</v>
      </c>
      <c r="C8" s="68">
        <v>0.5</v>
      </c>
      <c r="D8" s="67">
        <v>0.38</v>
      </c>
      <c r="E8" s="68">
        <v>0.45</v>
      </c>
      <c r="F8" s="39">
        <v>-0.12</v>
      </c>
      <c r="G8" s="39">
        <v>-0.05</v>
      </c>
      <c r="H8" s="39">
        <v>-0.07</v>
      </c>
    </row>
    <row r="9" spans="1:8" ht="30" customHeight="1">
      <c r="A9" s="34" t="s">
        <v>103</v>
      </c>
      <c r="B9" s="67">
        <v>0.01</v>
      </c>
      <c r="C9" s="68">
        <v>0.01</v>
      </c>
      <c r="D9" s="67">
        <v>0.01</v>
      </c>
      <c r="E9" s="50" t="s">
        <v>49</v>
      </c>
      <c r="F9" s="43" t="s">
        <v>49</v>
      </c>
      <c r="G9" s="43" t="s">
        <v>49</v>
      </c>
      <c r="H9" s="43" t="s">
        <v>49</v>
      </c>
    </row>
    <row r="10" spans="1:8" ht="30" customHeight="1">
      <c r="A10" s="34" t="s">
        <v>104</v>
      </c>
      <c r="B10" s="67">
        <v>0.24</v>
      </c>
      <c r="C10" s="68">
        <v>0.32</v>
      </c>
      <c r="D10" s="67">
        <v>0.22</v>
      </c>
      <c r="E10" s="68">
        <v>0.32</v>
      </c>
      <c r="F10" s="39">
        <v>-0.02</v>
      </c>
      <c r="G10" s="39">
        <v>0.01</v>
      </c>
      <c r="H10" s="39">
        <v>-0.03</v>
      </c>
    </row>
    <row r="11" spans="1:8" ht="30" customHeight="1">
      <c r="A11" s="34" t="s">
        <v>105</v>
      </c>
      <c r="B11" s="67">
        <v>0.02</v>
      </c>
      <c r="C11" s="68">
        <v>0.03</v>
      </c>
      <c r="D11" s="67">
        <v>0.01</v>
      </c>
      <c r="E11" s="68">
        <v>0.01</v>
      </c>
      <c r="F11" s="39">
        <v>-0.01</v>
      </c>
      <c r="G11" s="39">
        <v>-0.02</v>
      </c>
      <c r="H11" s="39">
        <v>0.01</v>
      </c>
    </row>
    <row r="12" spans="1:8" ht="30" customHeight="1">
      <c r="A12" s="34" t="s">
        <v>106</v>
      </c>
      <c r="B12" s="67">
        <v>0.01</v>
      </c>
      <c r="C12" s="68">
        <v>0.01</v>
      </c>
      <c r="D12" s="46" t="s">
        <v>49</v>
      </c>
      <c r="E12" s="68">
        <v>0.01</v>
      </c>
      <c r="F12" s="39">
        <v>-0.01</v>
      </c>
      <c r="G12" s="43" t="s">
        <v>49</v>
      </c>
      <c r="H12" s="39">
        <v>-0.01</v>
      </c>
    </row>
    <row r="13" spans="1:8" ht="30" customHeight="1">
      <c r="A13" s="34" t="s">
        <v>107</v>
      </c>
      <c r="B13" s="46" t="s">
        <v>49</v>
      </c>
      <c r="C13" s="68">
        <v>0.01</v>
      </c>
      <c r="D13" s="67">
        <v>0.01</v>
      </c>
      <c r="E13" s="68">
        <v>0.01</v>
      </c>
      <c r="F13" s="39">
        <v>0.01</v>
      </c>
      <c r="G13" s="39">
        <v>0.01</v>
      </c>
      <c r="H13" s="43" t="s">
        <v>49</v>
      </c>
    </row>
    <row r="14" spans="1:8" ht="30" customHeight="1">
      <c r="A14" s="34" t="s">
        <v>108</v>
      </c>
      <c r="B14" s="46">
        <v>59</v>
      </c>
      <c r="C14" s="50">
        <v>41</v>
      </c>
      <c r="D14" s="46">
        <v>68</v>
      </c>
      <c r="E14" s="50">
        <v>38</v>
      </c>
      <c r="F14" s="43">
        <v>9</v>
      </c>
      <c r="G14" s="43">
        <v>-3</v>
      </c>
      <c r="H14" s="43">
        <v>12</v>
      </c>
    </row>
    <row r="15" spans="1:8" ht="30" customHeight="1">
      <c r="A15" s="34" t="s">
        <v>109</v>
      </c>
      <c r="B15" s="46">
        <v>89</v>
      </c>
      <c r="C15" s="50">
        <v>79</v>
      </c>
      <c r="D15" s="46">
        <v>120</v>
      </c>
      <c r="E15" s="50">
        <v>60</v>
      </c>
      <c r="F15" s="43">
        <v>31</v>
      </c>
      <c r="G15" s="43">
        <v>-19</v>
      </c>
      <c r="H15" s="43">
        <v>50</v>
      </c>
    </row>
    <row r="16" spans="1:8" ht="30" customHeight="1">
      <c r="A16" s="89" t="s">
        <v>17</v>
      </c>
      <c r="B16" s="67">
        <v>0.03</v>
      </c>
      <c r="C16" s="68">
        <v>0.1</v>
      </c>
      <c r="D16" s="67">
        <v>0.01</v>
      </c>
      <c r="E16" s="68">
        <v>0.12</v>
      </c>
      <c r="F16" s="39">
        <v>-0.02</v>
      </c>
      <c r="G16" s="39">
        <v>0.02</v>
      </c>
      <c r="H16" s="39">
        <v>-0.04</v>
      </c>
    </row>
    <row r="17" spans="1:8" ht="30" customHeight="1">
      <c r="A17" s="89" t="s">
        <v>20</v>
      </c>
      <c r="B17" s="67">
        <v>0.13</v>
      </c>
      <c r="C17" s="68">
        <v>0.33</v>
      </c>
      <c r="D17" s="67">
        <v>0.11</v>
      </c>
      <c r="E17" s="68">
        <v>0.47</v>
      </c>
      <c r="F17" s="39">
        <v>-0.02</v>
      </c>
      <c r="G17" s="39">
        <v>0.14</v>
      </c>
      <c r="H17" s="39">
        <v>-0.16</v>
      </c>
    </row>
    <row r="18" spans="1:8" ht="30" customHeight="1">
      <c r="A18" s="85" t="s">
        <v>110</v>
      </c>
      <c r="B18" s="86"/>
      <c r="C18" s="87"/>
      <c r="D18" s="86"/>
      <c r="E18" s="87"/>
      <c r="F18" s="43"/>
      <c r="G18" s="43"/>
      <c r="H18" s="43"/>
    </row>
    <row r="19" spans="1:8" s="160" customFormat="1" ht="30" customHeight="1">
      <c r="A19" s="352" t="s">
        <v>677</v>
      </c>
      <c r="B19" s="278">
        <v>66</v>
      </c>
      <c r="C19" s="279">
        <v>312</v>
      </c>
      <c r="D19" s="278">
        <v>34</v>
      </c>
      <c r="E19" s="279">
        <v>313</v>
      </c>
      <c r="F19" s="43"/>
      <c r="G19" s="43"/>
      <c r="H19" s="43"/>
    </row>
    <row r="20" spans="1:8" ht="30" customHeight="1">
      <c r="A20" s="353"/>
      <c r="B20" s="273">
        <v>0.92</v>
      </c>
      <c r="C20" s="274">
        <v>0.93</v>
      </c>
      <c r="D20" s="273">
        <v>0.91</v>
      </c>
      <c r="E20" s="274">
        <v>0.9</v>
      </c>
      <c r="F20" s="39">
        <v>-0.01</v>
      </c>
      <c r="G20" s="39">
        <v>-0.03</v>
      </c>
      <c r="H20" s="39">
        <v>0.02</v>
      </c>
    </row>
    <row r="21" spans="1:8" s="160" customFormat="1" ht="30" customHeight="1">
      <c r="A21" s="352" t="s">
        <v>678</v>
      </c>
      <c r="B21" s="275">
        <v>275</v>
      </c>
      <c r="C21" s="276">
        <v>986</v>
      </c>
      <c r="D21" s="275">
        <v>157</v>
      </c>
      <c r="E21" s="276">
        <v>973</v>
      </c>
      <c r="F21" s="39"/>
      <c r="G21" s="39"/>
      <c r="H21" s="39"/>
    </row>
    <row r="22" spans="1:8" ht="30" customHeight="1">
      <c r="A22" s="353"/>
      <c r="B22" s="273">
        <v>0.39</v>
      </c>
      <c r="C22" s="274">
        <v>0.45</v>
      </c>
      <c r="D22" s="273">
        <v>0.36</v>
      </c>
      <c r="E22" s="274">
        <v>0.46</v>
      </c>
      <c r="F22" s="39">
        <v>-0.04</v>
      </c>
      <c r="G22" s="39">
        <v>0.01</v>
      </c>
      <c r="H22" s="39">
        <v>-0.05</v>
      </c>
    </row>
    <row r="23" spans="1:8" s="160" customFormat="1" ht="30" customHeight="1">
      <c r="A23" s="352" t="s">
        <v>679</v>
      </c>
      <c r="B23" s="275">
        <v>108</v>
      </c>
      <c r="C23" s="276">
        <v>448</v>
      </c>
      <c r="D23" s="275">
        <v>56</v>
      </c>
      <c r="E23" s="276">
        <v>451</v>
      </c>
      <c r="F23" s="39"/>
      <c r="G23" s="39"/>
      <c r="H23" s="39"/>
    </row>
    <row r="24" spans="1:8" ht="30" customHeight="1">
      <c r="A24" s="353"/>
      <c r="B24" s="273">
        <v>1.17</v>
      </c>
      <c r="C24" s="274">
        <v>0.97</v>
      </c>
      <c r="D24" s="273">
        <v>0.91</v>
      </c>
      <c r="E24" s="274">
        <v>0.86</v>
      </c>
      <c r="F24" s="39">
        <v>-0.26</v>
      </c>
      <c r="G24" s="39">
        <v>-0.11</v>
      </c>
      <c r="H24" s="39">
        <v>-0.14</v>
      </c>
    </row>
    <row r="25" spans="1:8" s="160" customFormat="1" ht="30" customHeight="1">
      <c r="A25" s="352" t="s">
        <v>680</v>
      </c>
      <c r="B25" s="275">
        <v>108</v>
      </c>
      <c r="C25" s="276">
        <v>448</v>
      </c>
      <c r="D25" s="275">
        <v>56</v>
      </c>
      <c r="E25" s="276">
        <v>451</v>
      </c>
      <c r="F25" s="39"/>
      <c r="G25" s="39"/>
      <c r="H25" s="39"/>
    </row>
    <row r="26" spans="1:8" ht="30" customHeight="1">
      <c r="A26" s="353"/>
      <c r="B26" s="273">
        <v>0.27</v>
      </c>
      <c r="C26" s="274">
        <v>0.32</v>
      </c>
      <c r="D26" s="273">
        <v>0.29</v>
      </c>
      <c r="E26" s="274">
        <v>0.3</v>
      </c>
      <c r="F26" s="39">
        <v>0.02</v>
      </c>
      <c r="G26" s="39">
        <v>-0.02</v>
      </c>
      <c r="H26" s="39">
        <v>0.04</v>
      </c>
    </row>
    <row r="27" spans="1:8" s="160" customFormat="1" ht="30" customHeight="1">
      <c r="A27" s="352" t="s">
        <v>681</v>
      </c>
      <c r="B27" s="275">
        <v>39</v>
      </c>
      <c r="C27" s="276">
        <v>174</v>
      </c>
      <c r="D27" s="275">
        <v>23</v>
      </c>
      <c r="E27" s="276">
        <v>168</v>
      </c>
      <c r="F27" s="39"/>
      <c r="G27" s="39"/>
      <c r="H27" s="39"/>
    </row>
    <row r="28" spans="1:8" ht="30" customHeight="1">
      <c r="A28" s="353"/>
      <c r="B28" s="273">
        <v>0.23</v>
      </c>
      <c r="C28" s="274">
        <v>0.34</v>
      </c>
      <c r="D28" s="273">
        <v>0.35</v>
      </c>
      <c r="E28" s="274">
        <v>0.37</v>
      </c>
      <c r="F28" s="39">
        <v>0.12</v>
      </c>
      <c r="G28" s="39">
        <v>0.02</v>
      </c>
      <c r="H28" s="39">
        <v>0.09</v>
      </c>
    </row>
    <row r="29" spans="1:8" s="160" customFormat="1" ht="30" customHeight="1">
      <c r="A29" s="352" t="s">
        <v>682</v>
      </c>
      <c r="B29" s="275">
        <v>108</v>
      </c>
      <c r="C29" s="276">
        <v>448</v>
      </c>
      <c r="D29" s="275">
        <v>56</v>
      </c>
      <c r="E29" s="276">
        <v>451</v>
      </c>
      <c r="F29" s="39"/>
      <c r="G29" s="39"/>
      <c r="H29" s="39"/>
    </row>
    <row r="30" spans="1:8" ht="30" customHeight="1">
      <c r="A30" s="353"/>
      <c r="B30" s="273">
        <v>0.27</v>
      </c>
      <c r="C30" s="274">
        <v>0.17</v>
      </c>
      <c r="D30" s="273">
        <v>0.16</v>
      </c>
      <c r="E30" s="274">
        <v>0.15</v>
      </c>
      <c r="F30" s="39">
        <v>-0.11</v>
      </c>
      <c r="G30" s="39">
        <v>-0.02</v>
      </c>
      <c r="H30" s="39">
        <v>-0.09</v>
      </c>
    </row>
    <row r="31" spans="1:8" s="160" customFormat="1" ht="30" customHeight="1">
      <c r="A31" s="352" t="s">
        <v>683</v>
      </c>
      <c r="B31" s="275">
        <v>29</v>
      </c>
      <c r="C31" s="276">
        <v>74</v>
      </c>
      <c r="D31" s="275">
        <v>9</v>
      </c>
      <c r="E31" s="276">
        <v>67</v>
      </c>
      <c r="F31" s="39"/>
      <c r="G31" s="39"/>
      <c r="H31" s="39"/>
    </row>
    <row r="32" spans="1:8" ht="30" customHeight="1">
      <c r="A32" s="353"/>
      <c r="B32" s="273">
        <v>0.76</v>
      </c>
      <c r="C32" s="274">
        <v>0.58</v>
      </c>
      <c r="D32" s="273">
        <v>0.56</v>
      </c>
      <c r="E32" s="274">
        <v>0.66</v>
      </c>
      <c r="F32" s="39">
        <v>-0.2</v>
      </c>
      <c r="G32" s="39">
        <v>0.08</v>
      </c>
      <c r="H32" s="39">
        <v>-0.28</v>
      </c>
    </row>
    <row r="33" spans="1:8" ht="30" customHeight="1">
      <c r="A33" s="34" t="s">
        <v>111</v>
      </c>
      <c r="B33" s="46">
        <v>79</v>
      </c>
      <c r="C33" s="50">
        <v>64</v>
      </c>
      <c r="D33" s="46">
        <v>57</v>
      </c>
      <c r="E33" s="50">
        <v>66</v>
      </c>
      <c r="F33" s="43">
        <v>-22</v>
      </c>
      <c r="G33" s="43">
        <v>2</v>
      </c>
      <c r="H33" s="43">
        <v>-24</v>
      </c>
    </row>
    <row r="34" spans="1:8" s="160" customFormat="1" ht="30" customHeight="1">
      <c r="A34" s="374" t="s">
        <v>684</v>
      </c>
      <c r="B34" s="46">
        <v>275</v>
      </c>
      <c r="C34" s="50">
        <v>986</v>
      </c>
      <c r="D34" s="46">
        <v>157</v>
      </c>
      <c r="E34" s="50">
        <v>973</v>
      </c>
      <c r="F34" s="43"/>
      <c r="G34" s="43"/>
      <c r="H34" s="43"/>
    </row>
    <row r="35" spans="1:8" ht="30" customHeight="1">
      <c r="A35" s="374"/>
      <c r="B35" s="67">
        <v>0.77</v>
      </c>
      <c r="C35" s="68">
        <v>0.72</v>
      </c>
      <c r="D35" s="67">
        <v>0.79</v>
      </c>
      <c r="E35" s="68">
        <v>0.73</v>
      </c>
      <c r="F35" s="39">
        <v>0.02</v>
      </c>
      <c r="G35" s="39">
        <v>0.01</v>
      </c>
      <c r="H35" s="39">
        <v>0.01</v>
      </c>
    </row>
    <row r="36" spans="1:8" ht="30" customHeight="1">
      <c r="A36" s="85" t="s">
        <v>112</v>
      </c>
      <c r="B36" s="86"/>
      <c r="C36" s="87"/>
      <c r="D36" s="86"/>
      <c r="E36" s="87"/>
      <c r="F36" s="43"/>
      <c r="G36" s="43"/>
      <c r="H36" s="43"/>
    </row>
    <row r="37" spans="1:8" s="160" customFormat="1" ht="30" customHeight="1">
      <c r="A37" s="236" t="s">
        <v>99</v>
      </c>
      <c r="B37" s="46">
        <v>275</v>
      </c>
      <c r="C37" s="50">
        <v>986</v>
      </c>
      <c r="D37" s="46">
        <v>157</v>
      </c>
      <c r="E37" s="50">
        <v>973</v>
      </c>
      <c r="F37" s="43"/>
      <c r="G37" s="43"/>
      <c r="H37" s="43"/>
    </row>
    <row r="38" spans="1:8" ht="30" customHeight="1">
      <c r="A38" s="34" t="s">
        <v>113</v>
      </c>
      <c r="B38" s="67">
        <v>0.88</v>
      </c>
      <c r="C38" s="68">
        <v>0.82</v>
      </c>
      <c r="D38" s="67">
        <v>0.85</v>
      </c>
      <c r="E38" s="68">
        <v>0.79</v>
      </c>
      <c r="F38" s="39">
        <v>-0.03</v>
      </c>
      <c r="G38" s="39">
        <v>-0.04</v>
      </c>
      <c r="H38" s="39">
        <v>0.01</v>
      </c>
    </row>
    <row r="39" spans="1:8" ht="30" customHeight="1">
      <c r="A39" s="34" t="s">
        <v>114</v>
      </c>
      <c r="B39" s="46">
        <v>105</v>
      </c>
      <c r="C39" s="50">
        <v>113</v>
      </c>
      <c r="D39" s="46">
        <v>124.5</v>
      </c>
      <c r="E39" s="50">
        <v>77</v>
      </c>
      <c r="F39" s="43">
        <v>19.5</v>
      </c>
      <c r="G39" s="43">
        <v>-36</v>
      </c>
      <c r="H39" s="43">
        <v>55.5</v>
      </c>
    </row>
    <row r="40" spans="1:8" ht="30" customHeight="1">
      <c r="A40" s="89" t="s">
        <v>115</v>
      </c>
      <c r="B40" s="67">
        <v>0.72</v>
      </c>
      <c r="C40" s="68">
        <v>0.65</v>
      </c>
      <c r="D40" s="67">
        <v>0.63</v>
      </c>
      <c r="E40" s="68">
        <v>0.64</v>
      </c>
      <c r="F40" s="39">
        <v>-0.09</v>
      </c>
      <c r="G40" s="43" t="s">
        <v>49</v>
      </c>
      <c r="H40" s="39">
        <v>-0.09</v>
      </c>
    </row>
    <row r="41" spans="1:8" ht="30" customHeight="1">
      <c r="A41" s="89" t="s">
        <v>116</v>
      </c>
      <c r="B41" s="67">
        <v>0.79</v>
      </c>
      <c r="C41" s="68">
        <v>0.73</v>
      </c>
      <c r="D41" s="67">
        <v>0.8</v>
      </c>
      <c r="E41" s="68">
        <v>0.76</v>
      </c>
      <c r="F41" s="39">
        <v>0.01</v>
      </c>
      <c r="G41" s="39">
        <v>0.03</v>
      </c>
      <c r="H41" s="39">
        <v>-0.02</v>
      </c>
    </row>
    <row r="42" spans="1:8" ht="30" customHeight="1">
      <c r="A42" s="34" t="s">
        <v>117</v>
      </c>
      <c r="B42" s="67">
        <v>0.07</v>
      </c>
      <c r="C42" s="68">
        <v>0.06</v>
      </c>
      <c r="D42" s="67">
        <v>0.05</v>
      </c>
      <c r="E42" s="68">
        <v>0.03</v>
      </c>
      <c r="F42" s="39">
        <v>-0.01</v>
      </c>
      <c r="G42" s="39">
        <v>-0.02</v>
      </c>
      <c r="H42" s="39">
        <v>0.01</v>
      </c>
    </row>
    <row r="43" spans="1:8" ht="30" customHeight="1">
      <c r="A43" s="89" t="s">
        <v>118</v>
      </c>
      <c r="B43" s="46" t="s">
        <v>49</v>
      </c>
      <c r="C43" s="68">
        <v>0.01</v>
      </c>
      <c r="D43" s="67">
        <v>0.03</v>
      </c>
      <c r="E43" s="68">
        <v>0.01</v>
      </c>
      <c r="F43" s="39">
        <v>0.02</v>
      </c>
      <c r="G43" s="43" t="s">
        <v>49</v>
      </c>
      <c r="H43" s="39">
        <v>0.02</v>
      </c>
    </row>
    <row r="44" spans="1:8" ht="30" customHeight="1">
      <c r="A44" s="89" t="s">
        <v>119</v>
      </c>
      <c r="B44" s="67">
        <v>0.03</v>
      </c>
      <c r="C44" s="68">
        <v>0.02</v>
      </c>
      <c r="D44" s="67">
        <v>0.04</v>
      </c>
      <c r="E44" s="68">
        <v>0.03</v>
      </c>
      <c r="F44" s="39">
        <v>0.01</v>
      </c>
      <c r="G44" s="39">
        <v>0.01</v>
      </c>
      <c r="H44" s="39">
        <v>0.01</v>
      </c>
    </row>
    <row r="45" spans="1:8" ht="30" customHeight="1">
      <c r="A45" s="34" t="s">
        <v>120</v>
      </c>
      <c r="B45" s="67">
        <v>0.06</v>
      </c>
      <c r="C45" s="68">
        <v>0.05</v>
      </c>
      <c r="D45" s="67">
        <v>0.04</v>
      </c>
      <c r="E45" s="68">
        <v>0.03</v>
      </c>
      <c r="F45" s="39">
        <v>-0.01</v>
      </c>
      <c r="G45" s="39">
        <v>-0.02</v>
      </c>
      <c r="H45" s="39">
        <v>0.01</v>
      </c>
    </row>
    <row r="46" spans="1:8" ht="30" customHeight="1">
      <c r="A46" s="85" t="s">
        <v>121</v>
      </c>
      <c r="B46" s="86"/>
      <c r="C46" s="87"/>
      <c r="D46" s="86"/>
      <c r="E46" s="87"/>
      <c r="F46" s="43"/>
      <c r="G46" s="43"/>
      <c r="H46" s="43"/>
    </row>
    <row r="47" spans="1:8" ht="30" customHeight="1">
      <c r="A47" s="34" t="s">
        <v>122</v>
      </c>
      <c r="B47" s="83">
        <v>1173</v>
      </c>
      <c r="C47" s="84">
        <v>1094</v>
      </c>
      <c r="D47" s="83">
        <v>1207</v>
      </c>
      <c r="E47" s="84">
        <v>1234</v>
      </c>
      <c r="F47" s="43">
        <v>34</v>
      </c>
      <c r="G47" s="43">
        <v>140</v>
      </c>
      <c r="H47" s="43">
        <v>-106</v>
      </c>
    </row>
    <row r="48" spans="1:8" ht="30" customHeight="1" thickBot="1">
      <c r="A48" s="90" t="s">
        <v>123</v>
      </c>
      <c r="B48" s="91">
        <v>1600</v>
      </c>
      <c r="C48" s="92">
        <v>1549</v>
      </c>
      <c r="D48" s="91">
        <v>1561</v>
      </c>
      <c r="E48" s="92">
        <v>1511</v>
      </c>
      <c r="F48" s="97">
        <v>-39</v>
      </c>
      <c r="G48" s="45">
        <v>-38</v>
      </c>
      <c r="H48" s="45">
        <v>-1</v>
      </c>
    </row>
    <row r="49" spans="1:8" ht="15">
      <c r="A49" s="372" t="s">
        <v>127</v>
      </c>
      <c r="B49" s="372"/>
      <c r="C49" s="372"/>
      <c r="D49" s="372"/>
      <c r="E49" s="372"/>
      <c r="F49" s="372"/>
      <c r="G49" s="372"/>
      <c r="H49" s="372"/>
    </row>
    <row r="50" spans="1:8" ht="15">
      <c r="A50" s="370" t="s">
        <v>504</v>
      </c>
      <c r="B50" s="371"/>
      <c r="C50" s="371"/>
      <c r="D50" s="371"/>
      <c r="E50" s="371"/>
      <c r="F50" s="371"/>
      <c r="G50" s="371"/>
      <c r="H50" s="371"/>
    </row>
    <row r="51" spans="1:9" ht="15">
      <c r="A51" s="328" t="s">
        <v>30</v>
      </c>
      <c r="B51" s="346"/>
      <c r="C51" s="346"/>
      <c r="D51" s="346"/>
      <c r="E51" s="346"/>
      <c r="F51" s="346"/>
      <c r="G51" s="346"/>
      <c r="H51" s="346"/>
      <c r="I51" s="346"/>
    </row>
    <row r="65" ht="15">
      <c r="A65" s="160"/>
    </row>
    <row r="66" ht="15">
      <c r="A66" s="73"/>
    </row>
  </sheetData>
  <sheetProtection/>
  <mergeCells count="15">
    <mergeCell ref="F3:G3"/>
    <mergeCell ref="A19:A20"/>
    <mergeCell ref="A21:A22"/>
    <mergeCell ref="A23:A24"/>
    <mergeCell ref="A25:A26"/>
    <mergeCell ref="A3:A4"/>
    <mergeCell ref="B3:C3"/>
    <mergeCell ref="D3:E3"/>
    <mergeCell ref="A51:I51"/>
    <mergeCell ref="A27:A28"/>
    <mergeCell ref="A29:A30"/>
    <mergeCell ref="A31:A32"/>
    <mergeCell ref="A34:A35"/>
    <mergeCell ref="A49:H49"/>
    <mergeCell ref="A50:H50"/>
  </mergeCells>
  <printOptions/>
  <pageMargins left="0.7086614173228347" right="0.7086614173228347" top="0.7480314960629921" bottom="0.7480314960629921" header="0.31496062992125984" footer="0.31496062992125984"/>
  <pageSetup fitToHeight="1" fitToWidth="1" horizontalDpi="1200" verticalDpi="1200" orientation="portrait" paperSize="9" scale="50"/>
</worksheet>
</file>

<file path=xl/worksheets/sheet16.xml><?xml version="1.0" encoding="utf-8"?>
<worksheet xmlns="http://schemas.openxmlformats.org/spreadsheetml/2006/main" xmlns:r="http://schemas.openxmlformats.org/officeDocument/2006/relationships">
  <sheetPr>
    <pageSetUpPr fitToPage="1"/>
  </sheetPr>
  <dimension ref="A1:I66"/>
  <sheetViews>
    <sheetView zoomScalePageLayoutView="0" workbookViewId="0" topLeftCell="A1">
      <selection activeCell="A53" sqref="A53"/>
    </sheetView>
  </sheetViews>
  <sheetFormatPr defaultColWidth="8.6640625" defaultRowHeight="15"/>
  <cols>
    <col min="1" max="1" width="29.3359375" style="1" customWidth="1"/>
    <col min="2" max="8" width="12.5546875" style="1" customWidth="1"/>
    <col min="9" max="16384" width="8.6640625" style="1" customWidth="1"/>
  </cols>
  <sheetData>
    <row r="1" ht="15.75">
      <c r="A1" s="99" t="s">
        <v>739</v>
      </c>
    </row>
    <row r="2" ht="15.75">
      <c r="A2" s="99"/>
    </row>
    <row r="3" spans="1:7" ht="24" customHeight="1">
      <c r="A3" s="366" t="s">
        <v>90</v>
      </c>
      <c r="B3" s="368" t="s">
        <v>503</v>
      </c>
      <c r="C3" s="369"/>
      <c r="D3" s="368" t="s">
        <v>92</v>
      </c>
      <c r="E3" s="369"/>
      <c r="F3" s="342" t="s">
        <v>61</v>
      </c>
      <c r="G3" s="342"/>
    </row>
    <row r="4" spans="1:8" ht="52.5" customHeight="1" thickBot="1">
      <c r="A4" s="367"/>
      <c r="B4" s="27" t="s">
        <v>93</v>
      </c>
      <c r="C4" s="61" t="s">
        <v>125</v>
      </c>
      <c r="D4" s="27" t="s">
        <v>126</v>
      </c>
      <c r="E4" s="61" t="s">
        <v>96</v>
      </c>
      <c r="F4" s="27" t="s">
        <v>502</v>
      </c>
      <c r="G4" s="27" t="s">
        <v>500</v>
      </c>
      <c r="H4" s="27" t="s">
        <v>501</v>
      </c>
    </row>
    <row r="5" spans="1:8" s="160" customFormat="1" ht="30" customHeight="1">
      <c r="A5" s="85" t="s">
        <v>100</v>
      </c>
      <c r="B5" s="46"/>
      <c r="C5" s="84"/>
      <c r="D5" s="46"/>
      <c r="E5" s="84"/>
      <c r="F5" s="43"/>
      <c r="G5" s="43"/>
      <c r="H5" s="43"/>
    </row>
    <row r="6" spans="1:8" ht="30" customHeight="1">
      <c r="A6" s="34" t="s">
        <v>99</v>
      </c>
      <c r="B6" s="46">
        <v>278</v>
      </c>
      <c r="C6" s="84">
        <v>2630</v>
      </c>
      <c r="D6" s="46">
        <v>668</v>
      </c>
      <c r="E6" s="84">
        <v>4267</v>
      </c>
      <c r="F6" s="43"/>
      <c r="G6" s="43"/>
      <c r="H6" s="43"/>
    </row>
    <row r="7" spans="1:8" ht="30" customHeight="1">
      <c r="A7" s="13" t="s">
        <v>496</v>
      </c>
      <c r="B7" s="67">
        <v>0.3</v>
      </c>
      <c r="C7" s="68">
        <v>0.27</v>
      </c>
      <c r="D7" s="67">
        <v>0.51</v>
      </c>
      <c r="E7" s="68">
        <v>0.42</v>
      </c>
      <c r="F7" s="39">
        <v>0.21</v>
      </c>
      <c r="G7" s="39">
        <v>0.15</v>
      </c>
      <c r="H7" s="39">
        <v>0.06</v>
      </c>
    </row>
    <row r="8" spans="1:8" ht="30" customHeight="1">
      <c r="A8" s="13" t="s">
        <v>4</v>
      </c>
      <c r="B8" s="67">
        <v>0.04</v>
      </c>
      <c r="C8" s="68">
        <v>0.02</v>
      </c>
      <c r="D8" s="67">
        <v>0.04</v>
      </c>
      <c r="E8" s="68">
        <v>0.01</v>
      </c>
      <c r="F8" s="39">
        <v>0.01</v>
      </c>
      <c r="G8" s="39">
        <v>-0.01</v>
      </c>
      <c r="H8" s="39">
        <v>0.01</v>
      </c>
    </row>
    <row r="9" spans="1:8" ht="30" customHeight="1">
      <c r="A9" s="13" t="s">
        <v>7</v>
      </c>
      <c r="B9" s="46" t="s">
        <v>49</v>
      </c>
      <c r="C9" s="50" t="s">
        <v>49</v>
      </c>
      <c r="D9" s="67">
        <v>0.01</v>
      </c>
      <c r="E9" s="50" t="s">
        <v>49</v>
      </c>
      <c r="F9" s="39">
        <v>0.01</v>
      </c>
      <c r="G9" s="43" t="s">
        <v>49</v>
      </c>
      <c r="H9" s="39">
        <v>0.01</v>
      </c>
    </row>
    <row r="10" spans="1:8" ht="30" customHeight="1">
      <c r="A10" s="13" t="s">
        <v>497</v>
      </c>
      <c r="B10" s="67">
        <v>0.65</v>
      </c>
      <c r="C10" s="68">
        <v>0.68</v>
      </c>
      <c r="D10" s="67">
        <v>0.4</v>
      </c>
      <c r="E10" s="68">
        <v>0.54</v>
      </c>
      <c r="F10" s="39">
        <v>-0.25</v>
      </c>
      <c r="G10" s="39">
        <v>-0.14</v>
      </c>
      <c r="H10" s="39">
        <v>-0.11</v>
      </c>
    </row>
    <row r="11" spans="1:8" ht="30" customHeight="1">
      <c r="A11" s="13" t="s">
        <v>495</v>
      </c>
      <c r="B11" s="67">
        <v>0.01</v>
      </c>
      <c r="C11" s="68">
        <v>0.02</v>
      </c>
      <c r="D11" s="67">
        <v>0.02</v>
      </c>
      <c r="E11" s="68">
        <v>0.01</v>
      </c>
      <c r="F11" s="39">
        <v>0.01</v>
      </c>
      <c r="G11" s="39">
        <v>-0.01</v>
      </c>
      <c r="H11" s="39">
        <v>0.01</v>
      </c>
    </row>
    <row r="12" spans="1:8" ht="30" customHeight="1">
      <c r="A12" s="13" t="s">
        <v>498</v>
      </c>
      <c r="B12" s="46" t="s">
        <v>49</v>
      </c>
      <c r="C12" s="68">
        <v>0.01</v>
      </c>
      <c r="D12" s="67">
        <v>0.01</v>
      </c>
      <c r="E12" s="68">
        <v>0.01</v>
      </c>
      <c r="F12" s="39">
        <v>0.01</v>
      </c>
      <c r="G12" s="43" t="s">
        <v>49</v>
      </c>
      <c r="H12" s="39">
        <v>0.01</v>
      </c>
    </row>
    <row r="13" spans="1:8" ht="30" customHeight="1">
      <c r="A13" s="13" t="s">
        <v>53</v>
      </c>
      <c r="B13" s="46" t="s">
        <v>49</v>
      </c>
      <c r="C13" s="50" t="s">
        <v>49</v>
      </c>
      <c r="D13" s="46" t="s">
        <v>49</v>
      </c>
      <c r="E13" s="50" t="s">
        <v>49</v>
      </c>
      <c r="F13" s="43" t="s">
        <v>49</v>
      </c>
      <c r="G13" s="43" t="s">
        <v>49</v>
      </c>
      <c r="H13" s="43" t="s">
        <v>49</v>
      </c>
    </row>
    <row r="14" spans="1:8" ht="30" customHeight="1">
      <c r="A14" s="34" t="s">
        <v>108</v>
      </c>
      <c r="B14" s="46">
        <v>20</v>
      </c>
      <c r="C14" s="50">
        <v>12</v>
      </c>
      <c r="D14" s="46">
        <v>33</v>
      </c>
      <c r="E14" s="50">
        <v>16</v>
      </c>
      <c r="F14" s="43">
        <v>13</v>
      </c>
      <c r="G14" s="43">
        <v>4</v>
      </c>
      <c r="H14" s="43">
        <v>9</v>
      </c>
    </row>
    <row r="15" spans="1:8" ht="30" customHeight="1">
      <c r="A15" s="34" t="s">
        <v>109</v>
      </c>
      <c r="B15" s="46">
        <v>36</v>
      </c>
      <c r="C15" s="50">
        <v>29</v>
      </c>
      <c r="D15" s="46">
        <v>61</v>
      </c>
      <c r="E15" s="50">
        <v>29</v>
      </c>
      <c r="F15" s="43">
        <v>25</v>
      </c>
      <c r="G15" s="43" t="s">
        <v>49</v>
      </c>
      <c r="H15" s="43">
        <v>25</v>
      </c>
    </row>
    <row r="16" spans="1:8" ht="30" customHeight="1">
      <c r="A16" s="13" t="s">
        <v>17</v>
      </c>
      <c r="B16" s="67">
        <v>0.34</v>
      </c>
      <c r="C16" s="68">
        <v>0.55</v>
      </c>
      <c r="D16" s="67">
        <v>0.15</v>
      </c>
      <c r="E16" s="68">
        <v>0.5</v>
      </c>
      <c r="F16" s="39">
        <v>-0.19</v>
      </c>
      <c r="G16" s="39">
        <v>-0.05</v>
      </c>
      <c r="H16" s="39">
        <v>-0.14</v>
      </c>
    </row>
    <row r="17" spans="1:8" ht="30" customHeight="1">
      <c r="A17" s="13" t="s">
        <v>20</v>
      </c>
      <c r="B17" s="67">
        <v>0.68</v>
      </c>
      <c r="C17" s="68">
        <v>0.8</v>
      </c>
      <c r="D17" s="67">
        <v>0.47</v>
      </c>
      <c r="E17" s="68">
        <v>0.82</v>
      </c>
      <c r="F17" s="39">
        <v>-0.2</v>
      </c>
      <c r="G17" s="39">
        <v>0.02</v>
      </c>
      <c r="H17" s="39">
        <v>-0.23</v>
      </c>
    </row>
    <row r="18" spans="1:8" ht="30" customHeight="1">
      <c r="A18" s="85" t="s">
        <v>110</v>
      </c>
      <c r="B18" s="86"/>
      <c r="C18" s="87"/>
      <c r="D18" s="86"/>
      <c r="E18" s="87"/>
      <c r="F18" s="43"/>
      <c r="G18" s="43"/>
      <c r="H18" s="43"/>
    </row>
    <row r="19" spans="1:8" s="160" customFormat="1" ht="30" customHeight="1">
      <c r="A19" s="352" t="s">
        <v>670</v>
      </c>
      <c r="B19" s="83">
        <v>180</v>
      </c>
      <c r="C19" s="84">
        <v>1801</v>
      </c>
      <c r="D19" s="83">
        <v>264</v>
      </c>
      <c r="E19" s="84">
        <v>2313</v>
      </c>
      <c r="F19" s="43"/>
      <c r="G19" s="43"/>
      <c r="H19" s="43"/>
    </row>
    <row r="20" spans="1:8" ht="30" customHeight="1">
      <c r="A20" s="353"/>
      <c r="B20" s="67">
        <v>0.91</v>
      </c>
      <c r="C20" s="68">
        <v>0.92</v>
      </c>
      <c r="D20" s="67">
        <v>0.79</v>
      </c>
      <c r="E20" s="68">
        <v>0.88</v>
      </c>
      <c r="F20" s="39">
        <v>-0.12</v>
      </c>
      <c r="G20" s="39">
        <v>-0.04</v>
      </c>
      <c r="H20" s="39">
        <v>-0.08</v>
      </c>
    </row>
    <row r="21" spans="1:8" s="160" customFormat="1" ht="30" customHeight="1">
      <c r="A21" s="352" t="s">
        <v>671</v>
      </c>
      <c r="B21" s="83">
        <v>278</v>
      </c>
      <c r="C21" s="84">
        <v>2630</v>
      </c>
      <c r="D21" s="83">
        <v>668</v>
      </c>
      <c r="E21" s="84">
        <v>4267</v>
      </c>
      <c r="F21" s="39"/>
      <c r="G21" s="39"/>
      <c r="H21" s="39"/>
    </row>
    <row r="22" spans="1:8" ht="30" customHeight="1">
      <c r="A22" s="353"/>
      <c r="B22" s="67">
        <v>0.6</v>
      </c>
      <c r="C22" s="68">
        <v>0.64</v>
      </c>
      <c r="D22" s="67">
        <v>0.32</v>
      </c>
      <c r="E22" s="68">
        <v>0.48</v>
      </c>
      <c r="F22" s="39">
        <v>-0.28</v>
      </c>
      <c r="G22" s="39">
        <v>-0.16</v>
      </c>
      <c r="H22" s="39">
        <v>-0.12</v>
      </c>
    </row>
    <row r="23" spans="1:8" s="160" customFormat="1" ht="30" customHeight="1">
      <c r="A23" s="352" t="s">
        <v>672</v>
      </c>
      <c r="B23" s="83">
        <v>167</v>
      </c>
      <c r="C23" s="84">
        <v>1687</v>
      </c>
      <c r="D23" s="83">
        <v>216</v>
      </c>
      <c r="E23" s="84">
        <v>2051</v>
      </c>
      <c r="F23" s="39"/>
      <c r="G23" s="39"/>
      <c r="H23" s="39"/>
    </row>
    <row r="24" spans="1:8" ht="30" customHeight="1">
      <c r="A24" s="353"/>
      <c r="B24" s="67">
        <v>0.69</v>
      </c>
      <c r="C24" s="68">
        <v>0.67</v>
      </c>
      <c r="D24" s="67">
        <v>0.79</v>
      </c>
      <c r="E24" s="68">
        <v>0.71</v>
      </c>
      <c r="F24" s="39">
        <v>0.1</v>
      </c>
      <c r="G24" s="39">
        <v>0.04</v>
      </c>
      <c r="H24" s="39">
        <v>0.06</v>
      </c>
    </row>
    <row r="25" spans="1:8" s="160" customFormat="1" ht="30" customHeight="1">
      <c r="A25" s="352" t="s">
        <v>673</v>
      </c>
      <c r="B25" s="83">
        <v>167</v>
      </c>
      <c r="C25" s="84">
        <v>1687</v>
      </c>
      <c r="D25" s="83">
        <v>216</v>
      </c>
      <c r="E25" s="84">
        <v>2051</v>
      </c>
      <c r="F25" s="39"/>
      <c r="G25" s="39"/>
      <c r="H25" s="39"/>
    </row>
    <row r="26" spans="1:8" ht="30" customHeight="1">
      <c r="A26" s="353"/>
      <c r="B26" s="67">
        <v>0.23</v>
      </c>
      <c r="C26" s="68">
        <v>0.27</v>
      </c>
      <c r="D26" s="67">
        <v>0.18</v>
      </c>
      <c r="E26" s="68">
        <v>0.27</v>
      </c>
      <c r="F26" s="39">
        <v>-0.05</v>
      </c>
      <c r="G26" s="43" t="s">
        <v>49</v>
      </c>
      <c r="H26" s="39">
        <v>-0.05</v>
      </c>
    </row>
    <row r="27" spans="1:8" s="160" customFormat="1" ht="30" customHeight="1">
      <c r="A27" s="352" t="s">
        <v>674</v>
      </c>
      <c r="B27" s="83">
        <v>56</v>
      </c>
      <c r="C27" s="84">
        <v>620</v>
      </c>
      <c r="D27" s="83">
        <v>81</v>
      </c>
      <c r="E27" s="84">
        <v>805</v>
      </c>
      <c r="F27" s="39"/>
      <c r="G27" s="39"/>
      <c r="H27" s="39"/>
    </row>
    <row r="28" spans="1:8" ht="30" customHeight="1">
      <c r="A28" s="353"/>
      <c r="B28" s="67">
        <v>0.18</v>
      </c>
      <c r="C28" s="68">
        <v>0.28</v>
      </c>
      <c r="D28" s="67">
        <v>0.22</v>
      </c>
      <c r="E28" s="68">
        <v>0.26</v>
      </c>
      <c r="F28" s="39">
        <v>0.04</v>
      </c>
      <c r="G28" s="39">
        <v>-0.02</v>
      </c>
      <c r="H28" s="39">
        <v>0.06</v>
      </c>
    </row>
    <row r="29" spans="1:8" s="160" customFormat="1" ht="30" customHeight="1">
      <c r="A29" s="352" t="s">
        <v>675</v>
      </c>
      <c r="B29" s="83">
        <v>167</v>
      </c>
      <c r="C29" s="84">
        <v>1687</v>
      </c>
      <c r="D29" s="83">
        <v>216</v>
      </c>
      <c r="E29" s="84">
        <v>2051</v>
      </c>
      <c r="F29" s="39"/>
      <c r="G29" s="39"/>
      <c r="H29" s="39"/>
    </row>
    <row r="30" spans="1:8" ht="30" customHeight="1">
      <c r="A30" s="353"/>
      <c r="B30" s="67">
        <v>0.13</v>
      </c>
      <c r="C30" s="68">
        <v>0.12</v>
      </c>
      <c r="D30" s="67">
        <v>0.12</v>
      </c>
      <c r="E30" s="68">
        <v>0.11</v>
      </c>
      <c r="F30" s="39">
        <v>-0.01</v>
      </c>
      <c r="G30" s="39">
        <v>-0.01</v>
      </c>
      <c r="H30" s="39">
        <v>0.01</v>
      </c>
    </row>
    <row r="31" spans="1:8" s="160" customFormat="1" ht="30" customHeight="1">
      <c r="A31" s="352" t="s">
        <v>676</v>
      </c>
      <c r="B31" s="83">
        <v>21</v>
      </c>
      <c r="C31" s="84">
        <v>206</v>
      </c>
      <c r="D31" s="83">
        <v>26</v>
      </c>
      <c r="E31" s="84">
        <v>227</v>
      </c>
      <c r="F31" s="39"/>
      <c r="G31" s="39"/>
      <c r="H31" s="39"/>
    </row>
    <row r="32" spans="1:8" ht="30" customHeight="1">
      <c r="A32" s="353"/>
      <c r="B32" s="67">
        <v>0.52</v>
      </c>
      <c r="C32" s="68">
        <v>0.49</v>
      </c>
      <c r="D32" s="67">
        <v>0.65</v>
      </c>
      <c r="E32" s="68">
        <v>0.51</v>
      </c>
      <c r="F32" s="39">
        <v>0.13</v>
      </c>
      <c r="G32" s="39">
        <v>0.02</v>
      </c>
      <c r="H32" s="39">
        <v>0.11</v>
      </c>
    </row>
    <row r="33" spans="1:8" ht="30" customHeight="1">
      <c r="A33" s="34" t="s">
        <v>111</v>
      </c>
      <c r="B33" s="46">
        <v>61</v>
      </c>
      <c r="C33" s="50">
        <v>61</v>
      </c>
      <c r="D33" s="46">
        <v>59</v>
      </c>
      <c r="E33" s="50">
        <v>61</v>
      </c>
      <c r="F33" s="43">
        <v>-2</v>
      </c>
      <c r="G33" s="43" t="s">
        <v>49</v>
      </c>
      <c r="H33" s="43">
        <v>-2</v>
      </c>
    </row>
    <row r="34" spans="1:8" s="160" customFormat="1" ht="30" customHeight="1">
      <c r="A34" s="374" t="s">
        <v>669</v>
      </c>
      <c r="B34" s="46">
        <v>278</v>
      </c>
      <c r="C34" s="84">
        <v>2630</v>
      </c>
      <c r="D34" s="46">
        <v>668</v>
      </c>
      <c r="E34" s="84">
        <v>4267</v>
      </c>
      <c r="F34" s="43"/>
      <c r="G34" s="43"/>
      <c r="H34" s="43"/>
    </row>
    <row r="35" spans="1:8" ht="30" customHeight="1">
      <c r="A35" s="374"/>
      <c r="B35" s="67">
        <v>0.47</v>
      </c>
      <c r="C35" s="68">
        <v>0.46</v>
      </c>
      <c r="D35" s="67">
        <v>0.62</v>
      </c>
      <c r="E35" s="68">
        <v>0.56</v>
      </c>
      <c r="F35" s="39">
        <v>0.15</v>
      </c>
      <c r="G35" s="39">
        <v>0.1</v>
      </c>
      <c r="H35" s="39">
        <v>0.04</v>
      </c>
    </row>
    <row r="36" spans="1:8" ht="30" customHeight="1">
      <c r="A36" s="85" t="s">
        <v>112</v>
      </c>
      <c r="B36" s="86"/>
      <c r="C36" s="87"/>
      <c r="D36" s="86"/>
      <c r="E36" s="87"/>
      <c r="F36" s="43"/>
      <c r="G36" s="43"/>
      <c r="H36" s="43"/>
    </row>
    <row r="37" spans="1:8" s="160" customFormat="1" ht="30" customHeight="1">
      <c r="A37" s="236" t="s">
        <v>99</v>
      </c>
      <c r="B37" s="46">
        <v>278</v>
      </c>
      <c r="C37" s="84">
        <v>2630</v>
      </c>
      <c r="D37" s="46">
        <v>668</v>
      </c>
      <c r="E37" s="84">
        <v>4267</v>
      </c>
      <c r="F37" s="43"/>
      <c r="G37" s="43"/>
      <c r="H37" s="43"/>
    </row>
    <row r="38" spans="1:8" ht="30" customHeight="1">
      <c r="A38" s="34" t="s">
        <v>113</v>
      </c>
      <c r="B38" s="67">
        <v>0.68</v>
      </c>
      <c r="C38" s="68">
        <v>0.69</v>
      </c>
      <c r="D38" s="67">
        <v>0.73</v>
      </c>
      <c r="E38" s="68">
        <v>0.68</v>
      </c>
      <c r="F38" s="39">
        <v>0.05</v>
      </c>
      <c r="G38" s="39">
        <v>-0.01</v>
      </c>
      <c r="H38" s="39">
        <v>0.06</v>
      </c>
    </row>
    <row r="39" spans="1:8" ht="30" customHeight="1">
      <c r="A39" s="34" t="s">
        <v>114</v>
      </c>
      <c r="B39" s="46">
        <v>134</v>
      </c>
      <c r="C39" s="50">
        <v>119</v>
      </c>
      <c r="D39" s="46">
        <v>74</v>
      </c>
      <c r="E39" s="50">
        <v>48</v>
      </c>
      <c r="F39" s="43">
        <v>-60</v>
      </c>
      <c r="G39" s="43">
        <v>-71</v>
      </c>
      <c r="H39" s="43">
        <v>11</v>
      </c>
    </row>
    <row r="40" spans="1:8" ht="30" customHeight="1">
      <c r="A40" s="13" t="s">
        <v>115</v>
      </c>
      <c r="B40" s="67">
        <v>0.43</v>
      </c>
      <c r="C40" s="68">
        <v>0.48</v>
      </c>
      <c r="D40" s="67">
        <v>0.58</v>
      </c>
      <c r="E40" s="68">
        <v>0.58</v>
      </c>
      <c r="F40" s="39">
        <v>0.16</v>
      </c>
      <c r="G40" s="39">
        <v>0.1</v>
      </c>
      <c r="H40" s="39">
        <v>0.06</v>
      </c>
    </row>
    <row r="41" spans="1:8" ht="30" customHeight="1">
      <c r="A41" s="13" t="s">
        <v>116</v>
      </c>
      <c r="B41" s="67">
        <v>0.54</v>
      </c>
      <c r="C41" s="68">
        <v>0.56</v>
      </c>
      <c r="D41" s="67">
        <v>0.69</v>
      </c>
      <c r="E41" s="68">
        <v>0.66</v>
      </c>
      <c r="F41" s="39">
        <v>0.15</v>
      </c>
      <c r="G41" s="39">
        <v>0.1</v>
      </c>
      <c r="H41" s="39">
        <v>0.05</v>
      </c>
    </row>
    <row r="42" spans="1:8" ht="30" customHeight="1">
      <c r="A42" s="12" t="s">
        <v>117</v>
      </c>
      <c r="B42" s="67">
        <v>0.15</v>
      </c>
      <c r="C42" s="68">
        <v>0.15</v>
      </c>
      <c r="D42" s="67">
        <v>0.09</v>
      </c>
      <c r="E42" s="68">
        <v>0.09</v>
      </c>
      <c r="F42" s="39">
        <v>-0.05</v>
      </c>
      <c r="G42" s="39">
        <v>-0.06</v>
      </c>
      <c r="H42" s="39">
        <v>0.01</v>
      </c>
    </row>
    <row r="43" spans="1:8" ht="30" customHeight="1">
      <c r="A43" s="13" t="s">
        <v>118</v>
      </c>
      <c r="B43" s="67">
        <v>0.03</v>
      </c>
      <c r="C43" s="68">
        <v>0.06</v>
      </c>
      <c r="D43" s="67">
        <v>0.03</v>
      </c>
      <c r="E43" s="68">
        <v>0.04</v>
      </c>
      <c r="F43" s="39">
        <v>-0.01</v>
      </c>
      <c r="G43" s="39">
        <v>-0.02</v>
      </c>
      <c r="H43" s="39">
        <v>0.01</v>
      </c>
    </row>
    <row r="44" spans="1:8" ht="30" customHeight="1">
      <c r="A44" s="13" t="s">
        <v>119</v>
      </c>
      <c r="B44" s="67">
        <v>0.07</v>
      </c>
      <c r="C44" s="68">
        <v>0.1</v>
      </c>
      <c r="D44" s="67">
        <v>0.07</v>
      </c>
      <c r="E44" s="68">
        <v>0.08</v>
      </c>
      <c r="F44" s="43" t="s">
        <v>49</v>
      </c>
      <c r="G44" s="39">
        <v>-0.02</v>
      </c>
      <c r="H44" s="39">
        <v>0.02</v>
      </c>
    </row>
    <row r="45" spans="1:8" ht="30" customHeight="1">
      <c r="A45" s="34" t="s">
        <v>120</v>
      </c>
      <c r="B45" s="67">
        <v>0.14</v>
      </c>
      <c r="C45" s="68">
        <v>0.14</v>
      </c>
      <c r="D45" s="67">
        <v>0.08</v>
      </c>
      <c r="E45" s="68">
        <v>0.07</v>
      </c>
      <c r="F45" s="39">
        <v>-0.06</v>
      </c>
      <c r="G45" s="39">
        <v>-0.06</v>
      </c>
      <c r="H45" s="43" t="s">
        <v>49</v>
      </c>
    </row>
    <row r="46" spans="1:8" ht="30" customHeight="1">
      <c r="A46" s="85" t="s">
        <v>121</v>
      </c>
      <c r="B46" s="86"/>
      <c r="C46" s="87"/>
      <c r="D46" s="86"/>
      <c r="E46" s="87"/>
      <c r="F46" s="43"/>
      <c r="G46" s="43"/>
      <c r="H46" s="43"/>
    </row>
    <row r="47" spans="1:8" ht="30" customHeight="1">
      <c r="A47" s="34" t="s">
        <v>122</v>
      </c>
      <c r="B47" s="46">
        <v>617</v>
      </c>
      <c r="C47" s="50">
        <v>619</v>
      </c>
      <c r="D47" s="83">
        <v>1075</v>
      </c>
      <c r="E47" s="50">
        <v>598</v>
      </c>
      <c r="F47" s="43">
        <v>458</v>
      </c>
      <c r="G47" s="43">
        <v>-21</v>
      </c>
      <c r="H47" s="43">
        <v>479</v>
      </c>
    </row>
    <row r="48" spans="1:8" ht="30" customHeight="1" thickBot="1">
      <c r="A48" s="90" t="s">
        <v>123</v>
      </c>
      <c r="B48" s="91">
        <v>1339</v>
      </c>
      <c r="C48" s="92">
        <v>1357</v>
      </c>
      <c r="D48" s="91">
        <v>1279</v>
      </c>
      <c r="E48" s="92">
        <v>1249</v>
      </c>
      <c r="F48" s="97">
        <v>-60</v>
      </c>
      <c r="G48" s="45">
        <v>-108</v>
      </c>
      <c r="H48" s="45">
        <v>48</v>
      </c>
    </row>
    <row r="49" spans="1:8" ht="15">
      <c r="A49" s="372" t="s">
        <v>127</v>
      </c>
      <c r="B49" s="372"/>
      <c r="C49" s="372"/>
      <c r="D49" s="372"/>
      <c r="E49" s="372"/>
      <c r="F49" s="372"/>
      <c r="G49" s="372"/>
      <c r="H49" s="372"/>
    </row>
    <row r="50" spans="1:8" ht="15">
      <c r="A50" s="370" t="s">
        <v>504</v>
      </c>
      <c r="B50" s="371"/>
      <c r="C50" s="371"/>
      <c r="D50" s="371"/>
      <c r="E50" s="371"/>
      <c r="F50" s="371"/>
      <c r="G50" s="371"/>
      <c r="H50" s="371"/>
    </row>
    <row r="51" spans="1:9" ht="15">
      <c r="A51" s="328" t="s">
        <v>30</v>
      </c>
      <c r="B51" s="346"/>
      <c r="C51" s="346"/>
      <c r="D51" s="346"/>
      <c r="E51" s="346"/>
      <c r="F51" s="346"/>
      <c r="G51" s="346"/>
      <c r="H51" s="346"/>
      <c r="I51" s="346"/>
    </row>
    <row r="65" ht="15">
      <c r="A65" s="160"/>
    </row>
    <row r="66" ht="15">
      <c r="A66" s="73"/>
    </row>
  </sheetData>
  <sheetProtection/>
  <mergeCells count="15">
    <mergeCell ref="A25:A26"/>
    <mergeCell ref="A27:A28"/>
    <mergeCell ref="A29:A30"/>
    <mergeCell ref="A31:A32"/>
    <mergeCell ref="A34:A35"/>
    <mergeCell ref="A51:I51"/>
    <mergeCell ref="A50:H50"/>
    <mergeCell ref="A3:A4"/>
    <mergeCell ref="B3:C3"/>
    <mergeCell ref="D3:E3"/>
    <mergeCell ref="F3:G3"/>
    <mergeCell ref="A49:H49"/>
    <mergeCell ref="A19:A20"/>
    <mergeCell ref="A21:A22"/>
    <mergeCell ref="A23:A24"/>
  </mergeCells>
  <printOptions/>
  <pageMargins left="0.7086614173228347" right="0.7086614173228347" top="0.7480314960629921" bottom="0.7480314960629921" header="0.31496062992125984" footer="0.31496062992125984"/>
  <pageSetup fitToHeight="1" fitToWidth="1" horizontalDpi="1200" verticalDpi="1200" orientation="portrait" paperSize="9" scale="50"/>
</worksheet>
</file>

<file path=xl/worksheets/sheet17.xml><?xml version="1.0" encoding="utf-8"?>
<worksheet xmlns="http://schemas.openxmlformats.org/spreadsheetml/2006/main" xmlns:r="http://schemas.openxmlformats.org/officeDocument/2006/relationships">
  <sheetPr>
    <pageSetUpPr fitToPage="1"/>
  </sheetPr>
  <dimension ref="A1:I66"/>
  <sheetViews>
    <sheetView zoomScalePageLayoutView="0" workbookViewId="0" topLeftCell="A1">
      <selection activeCell="A53" sqref="A53"/>
    </sheetView>
  </sheetViews>
  <sheetFormatPr defaultColWidth="8.6640625" defaultRowHeight="15"/>
  <cols>
    <col min="1" max="1" width="28.99609375" style="1" customWidth="1"/>
    <col min="2" max="8" width="12.6640625" style="1" customWidth="1"/>
    <col min="9" max="16384" width="8.6640625" style="1" customWidth="1"/>
  </cols>
  <sheetData>
    <row r="1" ht="15.75">
      <c r="A1" s="99" t="s">
        <v>740</v>
      </c>
    </row>
    <row r="2" ht="15.75">
      <c r="A2" s="99"/>
    </row>
    <row r="3" spans="1:7" ht="24" customHeight="1">
      <c r="A3" s="366" t="s">
        <v>90</v>
      </c>
      <c r="B3" s="368" t="s">
        <v>503</v>
      </c>
      <c r="C3" s="369"/>
      <c r="D3" s="368" t="s">
        <v>92</v>
      </c>
      <c r="E3" s="369"/>
      <c r="F3" s="342" t="s">
        <v>61</v>
      </c>
      <c r="G3" s="342"/>
    </row>
    <row r="4" spans="1:8" ht="54" customHeight="1" thickBot="1">
      <c r="A4" s="367"/>
      <c r="B4" s="27" t="s">
        <v>93</v>
      </c>
      <c r="C4" s="61" t="s">
        <v>125</v>
      </c>
      <c r="D4" s="27" t="s">
        <v>126</v>
      </c>
      <c r="E4" s="61" t="s">
        <v>96</v>
      </c>
      <c r="F4" s="27" t="s">
        <v>502</v>
      </c>
      <c r="G4" s="27" t="s">
        <v>500</v>
      </c>
      <c r="H4" s="27" t="s">
        <v>501</v>
      </c>
    </row>
    <row r="5" spans="1:8" s="160" customFormat="1" ht="54" customHeight="1">
      <c r="A5" s="85" t="s">
        <v>100</v>
      </c>
      <c r="B5" s="237"/>
      <c r="C5" s="237"/>
      <c r="D5" s="237"/>
      <c r="E5" s="235"/>
      <c r="F5" s="237"/>
      <c r="G5" s="237"/>
      <c r="H5" s="237"/>
    </row>
    <row r="6" spans="1:8" ht="30" customHeight="1">
      <c r="A6" s="34" t="s">
        <v>99</v>
      </c>
      <c r="B6" s="46">
        <v>189</v>
      </c>
      <c r="C6" s="83">
        <v>1191</v>
      </c>
      <c r="D6" s="46">
        <v>249</v>
      </c>
      <c r="E6" s="84">
        <v>1552</v>
      </c>
      <c r="F6" s="43"/>
      <c r="G6" s="43"/>
      <c r="H6" s="43"/>
    </row>
    <row r="7" spans="1:8" ht="30" customHeight="1">
      <c r="A7" s="13" t="s">
        <v>496</v>
      </c>
      <c r="B7" s="67">
        <v>0.22</v>
      </c>
      <c r="C7" s="67">
        <v>0.27</v>
      </c>
      <c r="D7" s="67">
        <v>0.43</v>
      </c>
      <c r="E7" s="68">
        <v>0.44</v>
      </c>
      <c r="F7" s="39">
        <v>0.2</v>
      </c>
      <c r="G7" s="39">
        <v>0.17</v>
      </c>
      <c r="H7" s="39">
        <v>0.03</v>
      </c>
    </row>
    <row r="8" spans="1:8" ht="30" customHeight="1">
      <c r="A8" s="13" t="s">
        <v>4</v>
      </c>
      <c r="B8" s="67">
        <v>0.04</v>
      </c>
      <c r="C8" s="67">
        <v>0.03</v>
      </c>
      <c r="D8" s="67">
        <v>0.08</v>
      </c>
      <c r="E8" s="68">
        <v>0.03</v>
      </c>
      <c r="F8" s="39">
        <v>0.04</v>
      </c>
      <c r="G8" s="43" t="s">
        <v>49</v>
      </c>
      <c r="H8" s="39">
        <v>0.05</v>
      </c>
    </row>
    <row r="9" spans="1:8" ht="30" customHeight="1">
      <c r="A9" s="13" t="s">
        <v>7</v>
      </c>
      <c r="B9" s="67">
        <v>0.01</v>
      </c>
      <c r="C9" s="67">
        <v>0.02</v>
      </c>
      <c r="D9" s="67">
        <v>0.01</v>
      </c>
      <c r="E9" s="68">
        <v>0.01</v>
      </c>
      <c r="F9" s="43" t="s">
        <v>49</v>
      </c>
      <c r="G9" s="39">
        <v>-0.01</v>
      </c>
      <c r="H9" s="39">
        <v>0.01</v>
      </c>
    </row>
    <row r="10" spans="1:8" ht="30" customHeight="1">
      <c r="A10" s="13" t="s">
        <v>497</v>
      </c>
      <c r="B10" s="67">
        <v>0.72</v>
      </c>
      <c r="C10" s="67">
        <v>0.66</v>
      </c>
      <c r="D10" s="67">
        <v>0.45</v>
      </c>
      <c r="E10" s="68">
        <v>0.49</v>
      </c>
      <c r="F10" s="39">
        <v>-0.27</v>
      </c>
      <c r="G10" s="39">
        <v>-0.17</v>
      </c>
      <c r="H10" s="39">
        <v>-0.09</v>
      </c>
    </row>
    <row r="11" spans="1:8" ht="30" customHeight="1">
      <c r="A11" s="13" t="s">
        <v>495</v>
      </c>
      <c r="B11" s="67">
        <v>0.01</v>
      </c>
      <c r="C11" s="46" t="s">
        <v>49</v>
      </c>
      <c r="D11" s="46" t="s">
        <v>49</v>
      </c>
      <c r="E11" s="68">
        <v>0.01</v>
      </c>
      <c r="F11" s="43" t="s">
        <v>49</v>
      </c>
      <c r="G11" s="43" t="s">
        <v>49</v>
      </c>
      <c r="H11" s="43" t="s">
        <v>49</v>
      </c>
    </row>
    <row r="12" spans="1:8" ht="30" customHeight="1">
      <c r="A12" s="13" t="s">
        <v>498</v>
      </c>
      <c r="B12" s="46" t="s">
        <v>49</v>
      </c>
      <c r="C12" s="67">
        <v>0.01</v>
      </c>
      <c r="D12" s="67">
        <v>0.01</v>
      </c>
      <c r="E12" s="68">
        <v>0.02</v>
      </c>
      <c r="F12" s="39">
        <v>0.01</v>
      </c>
      <c r="G12" s="39">
        <v>0.01</v>
      </c>
      <c r="H12" s="43" t="s">
        <v>49</v>
      </c>
    </row>
    <row r="13" spans="1:8" ht="30" customHeight="1">
      <c r="A13" s="13" t="s">
        <v>53</v>
      </c>
      <c r="B13" s="67">
        <v>0.01</v>
      </c>
      <c r="C13" s="67">
        <v>0.01</v>
      </c>
      <c r="D13" s="67">
        <v>0.02</v>
      </c>
      <c r="E13" s="68">
        <v>0.01</v>
      </c>
      <c r="F13" s="39">
        <v>0.01</v>
      </c>
      <c r="G13" s="43" t="s">
        <v>49</v>
      </c>
      <c r="H13" s="39">
        <v>0.01</v>
      </c>
    </row>
    <row r="14" spans="1:8" ht="30" customHeight="1">
      <c r="A14" s="34" t="s">
        <v>108</v>
      </c>
      <c r="B14" s="46">
        <v>15</v>
      </c>
      <c r="C14" s="46">
        <v>12</v>
      </c>
      <c r="D14" s="46">
        <v>31.5</v>
      </c>
      <c r="E14" s="50">
        <v>16.5</v>
      </c>
      <c r="F14" s="43">
        <v>16.5</v>
      </c>
      <c r="G14" s="43">
        <v>4.5</v>
      </c>
      <c r="H14" s="43">
        <v>12</v>
      </c>
    </row>
    <row r="15" spans="1:8" ht="30" customHeight="1">
      <c r="A15" s="34" t="s">
        <v>109</v>
      </c>
      <c r="B15" s="46">
        <v>30</v>
      </c>
      <c r="C15" s="46">
        <v>29</v>
      </c>
      <c r="D15" s="46">
        <v>61.5</v>
      </c>
      <c r="E15" s="50">
        <v>30</v>
      </c>
      <c r="F15" s="43">
        <v>31.5</v>
      </c>
      <c r="G15" s="43">
        <v>1</v>
      </c>
      <c r="H15" s="43">
        <v>30.5</v>
      </c>
    </row>
    <row r="16" spans="1:8" ht="30" customHeight="1">
      <c r="A16" s="13" t="s">
        <v>17</v>
      </c>
      <c r="B16" s="67">
        <v>0.44</v>
      </c>
      <c r="C16" s="67">
        <v>0.55</v>
      </c>
      <c r="D16" s="67">
        <v>0.14</v>
      </c>
      <c r="E16" s="68">
        <v>0.49</v>
      </c>
      <c r="F16" s="39">
        <v>-0.3</v>
      </c>
      <c r="G16" s="39">
        <v>-0.06</v>
      </c>
      <c r="H16" s="39">
        <v>-0.24</v>
      </c>
    </row>
    <row r="17" spans="1:8" ht="30" customHeight="1">
      <c r="A17" s="89" t="s">
        <v>20</v>
      </c>
      <c r="B17" s="67">
        <v>0.65</v>
      </c>
      <c r="C17" s="67">
        <v>0.79</v>
      </c>
      <c r="D17" s="67">
        <v>0.48</v>
      </c>
      <c r="E17" s="68">
        <v>0.81</v>
      </c>
      <c r="F17" s="39">
        <v>-0.17</v>
      </c>
      <c r="G17" s="39">
        <v>0.02</v>
      </c>
      <c r="H17" s="39">
        <v>-0.19</v>
      </c>
    </row>
    <row r="18" spans="1:8" ht="30" customHeight="1">
      <c r="A18" s="85" t="s">
        <v>110</v>
      </c>
      <c r="B18" s="86"/>
      <c r="C18" s="86"/>
      <c r="D18" s="86"/>
      <c r="E18" s="87"/>
      <c r="F18" s="43"/>
      <c r="G18" s="43"/>
      <c r="H18" s="43"/>
    </row>
    <row r="19" spans="1:8" s="160" customFormat="1" ht="30" customHeight="1">
      <c r="A19" s="352" t="s">
        <v>670</v>
      </c>
      <c r="B19" s="83">
        <v>136</v>
      </c>
      <c r="C19" s="83">
        <v>792</v>
      </c>
      <c r="D19" s="83">
        <v>113</v>
      </c>
      <c r="E19" s="84">
        <v>766</v>
      </c>
      <c r="F19" s="43"/>
      <c r="G19" s="43"/>
      <c r="H19" s="43"/>
    </row>
    <row r="20" spans="1:8" ht="30" customHeight="1">
      <c r="A20" s="353"/>
      <c r="B20" s="67">
        <v>0.93</v>
      </c>
      <c r="C20" s="67">
        <v>0.94</v>
      </c>
      <c r="D20" s="67">
        <v>0.94</v>
      </c>
      <c r="E20" s="68">
        <v>0.92</v>
      </c>
      <c r="F20" s="39">
        <v>0.01</v>
      </c>
      <c r="G20" s="39">
        <v>-0.02</v>
      </c>
      <c r="H20" s="39">
        <v>0.03</v>
      </c>
    </row>
    <row r="21" spans="1:8" s="160" customFormat="1" ht="30" customHeight="1">
      <c r="A21" s="352" t="s">
        <v>671</v>
      </c>
      <c r="B21" s="83">
        <v>189</v>
      </c>
      <c r="C21" s="83">
        <v>1191</v>
      </c>
      <c r="D21" s="83">
        <v>249</v>
      </c>
      <c r="E21" s="84">
        <v>1552</v>
      </c>
      <c r="F21" s="39"/>
      <c r="G21" s="39"/>
      <c r="H21" s="39"/>
    </row>
    <row r="22" spans="1:8" ht="30" customHeight="1">
      <c r="A22" s="353"/>
      <c r="B22" s="67">
        <v>0.68</v>
      </c>
      <c r="C22" s="67">
        <v>0.63</v>
      </c>
      <c r="D22" s="67">
        <v>0.44</v>
      </c>
      <c r="E22" s="68">
        <v>0.46</v>
      </c>
      <c r="F22" s="39">
        <v>-0.24</v>
      </c>
      <c r="G22" s="39">
        <v>-0.18</v>
      </c>
      <c r="H22" s="39">
        <v>-0.06</v>
      </c>
    </row>
    <row r="23" spans="1:8" s="160" customFormat="1" ht="30" customHeight="1">
      <c r="A23" s="352" t="s">
        <v>672</v>
      </c>
      <c r="B23" s="83">
        <v>128</v>
      </c>
      <c r="C23" s="83">
        <v>756</v>
      </c>
      <c r="D23" s="83">
        <v>110</v>
      </c>
      <c r="E23" s="84">
        <v>708</v>
      </c>
      <c r="F23" s="39"/>
      <c r="G23" s="39"/>
      <c r="H23" s="39"/>
    </row>
    <row r="24" spans="1:8" ht="30" customHeight="1">
      <c r="A24" s="353"/>
      <c r="B24" s="67">
        <v>0.8</v>
      </c>
      <c r="C24" s="67">
        <v>0.78</v>
      </c>
      <c r="D24" s="67">
        <v>0.72</v>
      </c>
      <c r="E24" s="68">
        <v>0.77</v>
      </c>
      <c r="F24" s="39">
        <v>-0.09</v>
      </c>
      <c r="G24" s="39">
        <v>-0.02</v>
      </c>
      <c r="H24" s="39">
        <v>-0.07</v>
      </c>
    </row>
    <row r="25" spans="1:8" s="160" customFormat="1" ht="30" customHeight="1">
      <c r="A25" s="352" t="s">
        <v>673</v>
      </c>
      <c r="B25" s="83">
        <v>128</v>
      </c>
      <c r="C25" s="83">
        <v>756</v>
      </c>
      <c r="D25" s="83">
        <v>110</v>
      </c>
      <c r="E25" s="84">
        <v>708</v>
      </c>
      <c r="F25" s="39"/>
      <c r="G25" s="39"/>
      <c r="H25" s="39"/>
    </row>
    <row r="26" spans="1:8" ht="30" customHeight="1">
      <c r="A26" s="353"/>
      <c r="B26" s="67">
        <v>0.29</v>
      </c>
      <c r="C26" s="67">
        <v>0.4</v>
      </c>
      <c r="D26" s="67">
        <v>0.26</v>
      </c>
      <c r="E26" s="68">
        <v>0.32</v>
      </c>
      <c r="F26" s="39">
        <v>-0.03</v>
      </c>
      <c r="G26" s="39">
        <v>-0.08</v>
      </c>
      <c r="H26" s="39">
        <v>0.05</v>
      </c>
    </row>
    <row r="27" spans="1:8" s="160" customFormat="1" ht="30" customHeight="1">
      <c r="A27" s="352" t="s">
        <v>674</v>
      </c>
      <c r="B27" s="83">
        <v>45</v>
      </c>
      <c r="C27" s="83">
        <v>294</v>
      </c>
      <c r="D27" s="83">
        <v>35</v>
      </c>
      <c r="E27" s="84">
        <v>285</v>
      </c>
      <c r="F27" s="39"/>
      <c r="G27" s="39"/>
      <c r="H27" s="39"/>
    </row>
    <row r="28" spans="1:8" ht="30" customHeight="1">
      <c r="A28" s="353"/>
      <c r="B28" s="67">
        <v>0.22</v>
      </c>
      <c r="C28" s="67">
        <v>0.39</v>
      </c>
      <c r="D28" s="67">
        <v>0.29</v>
      </c>
      <c r="E28" s="68">
        <v>0.31</v>
      </c>
      <c r="F28" s="39">
        <v>0.06</v>
      </c>
      <c r="G28" s="39">
        <v>-0.09</v>
      </c>
      <c r="H28" s="39">
        <v>0.15</v>
      </c>
    </row>
    <row r="29" spans="1:8" s="160" customFormat="1" ht="30" customHeight="1">
      <c r="A29" s="352" t="s">
        <v>675</v>
      </c>
      <c r="B29" s="83">
        <v>128</v>
      </c>
      <c r="C29" s="83">
        <v>756</v>
      </c>
      <c r="D29" s="83">
        <v>110</v>
      </c>
      <c r="E29" s="84">
        <v>708</v>
      </c>
      <c r="F29" s="39"/>
      <c r="G29" s="39"/>
      <c r="H29" s="39"/>
    </row>
    <row r="30" spans="1:8" ht="30" customHeight="1">
      <c r="A30" s="353"/>
      <c r="B30" s="67">
        <v>0.16</v>
      </c>
      <c r="C30" s="67">
        <v>0.13</v>
      </c>
      <c r="D30" s="67">
        <v>0.13</v>
      </c>
      <c r="E30" s="68">
        <v>0.13</v>
      </c>
      <c r="F30" s="39">
        <v>-0.03</v>
      </c>
      <c r="G30" s="39">
        <v>-0.01</v>
      </c>
      <c r="H30" s="39">
        <v>-0.02</v>
      </c>
    </row>
    <row r="31" spans="1:8" s="160" customFormat="1" ht="30" customHeight="1">
      <c r="A31" s="352" t="s">
        <v>676</v>
      </c>
      <c r="B31" s="83">
        <v>20</v>
      </c>
      <c r="C31" s="83">
        <v>100</v>
      </c>
      <c r="D31" s="83">
        <v>14</v>
      </c>
      <c r="E31" s="84">
        <v>89</v>
      </c>
      <c r="F31" s="39"/>
      <c r="G31" s="39"/>
      <c r="H31" s="39"/>
    </row>
    <row r="32" spans="1:8" ht="30" customHeight="1">
      <c r="A32" s="353"/>
      <c r="B32" s="67">
        <v>0.3</v>
      </c>
      <c r="C32" s="67">
        <v>0.45</v>
      </c>
      <c r="D32" s="67">
        <v>0.43</v>
      </c>
      <c r="E32" s="68">
        <v>0.53</v>
      </c>
      <c r="F32" s="39">
        <v>0.13</v>
      </c>
      <c r="G32" s="39">
        <v>0.08</v>
      </c>
      <c r="H32" s="39">
        <v>0.05</v>
      </c>
    </row>
    <row r="33" spans="1:8" ht="30" customHeight="1">
      <c r="A33" s="34" t="s">
        <v>111</v>
      </c>
      <c r="B33" s="46">
        <v>59</v>
      </c>
      <c r="C33" s="46">
        <v>61</v>
      </c>
      <c r="D33" s="46">
        <v>62</v>
      </c>
      <c r="E33" s="50">
        <v>64</v>
      </c>
      <c r="F33" s="43">
        <v>3</v>
      </c>
      <c r="G33" s="43">
        <v>3</v>
      </c>
      <c r="H33" s="43" t="s">
        <v>49</v>
      </c>
    </row>
    <row r="34" spans="1:8" s="160" customFormat="1" ht="30" customHeight="1">
      <c r="A34" s="236"/>
      <c r="B34" s="46">
        <v>189</v>
      </c>
      <c r="C34" s="83">
        <v>1191</v>
      </c>
      <c r="D34" s="46">
        <v>249</v>
      </c>
      <c r="E34" s="84">
        <v>1552</v>
      </c>
      <c r="F34" s="43"/>
      <c r="G34" s="43"/>
      <c r="H34" s="43"/>
    </row>
    <row r="35" spans="1:8" ht="30" customHeight="1">
      <c r="A35" s="85" t="s">
        <v>13</v>
      </c>
      <c r="B35" s="67">
        <v>0.46</v>
      </c>
      <c r="C35" s="67">
        <v>0.57</v>
      </c>
      <c r="D35" s="67">
        <v>0.63</v>
      </c>
      <c r="E35" s="68">
        <v>0.62</v>
      </c>
      <c r="F35" s="39">
        <v>0.17</v>
      </c>
      <c r="G35" s="39">
        <v>0.06</v>
      </c>
      <c r="H35" s="39">
        <v>0.12</v>
      </c>
    </row>
    <row r="36" spans="1:8" ht="30" customHeight="1">
      <c r="A36" s="85" t="s">
        <v>112</v>
      </c>
      <c r="B36" s="86"/>
      <c r="C36" s="86"/>
      <c r="D36" s="86"/>
      <c r="E36" s="87"/>
      <c r="F36" s="43"/>
      <c r="G36" s="43"/>
      <c r="H36" s="43"/>
    </row>
    <row r="37" spans="1:8" s="160" customFormat="1" ht="30" customHeight="1">
      <c r="A37" s="236" t="s">
        <v>99</v>
      </c>
      <c r="B37" s="46">
        <v>189</v>
      </c>
      <c r="C37" s="83">
        <v>1191</v>
      </c>
      <c r="D37" s="46">
        <v>249</v>
      </c>
      <c r="E37" s="84">
        <v>1552</v>
      </c>
      <c r="F37" s="43"/>
      <c r="G37" s="43"/>
      <c r="H37" s="43"/>
    </row>
    <row r="38" spans="1:8" ht="30" customHeight="1">
      <c r="A38" s="34" t="s">
        <v>113</v>
      </c>
      <c r="B38" s="67">
        <v>0.64</v>
      </c>
      <c r="C38" s="67">
        <v>0.76</v>
      </c>
      <c r="D38" s="67">
        <v>0.73</v>
      </c>
      <c r="E38" s="68">
        <v>0.74</v>
      </c>
      <c r="F38" s="39">
        <v>0.09</v>
      </c>
      <c r="G38" s="39">
        <v>-0.02</v>
      </c>
      <c r="H38" s="39">
        <v>0.11</v>
      </c>
    </row>
    <row r="39" spans="1:8" ht="30" customHeight="1">
      <c r="A39" s="34" t="s">
        <v>114</v>
      </c>
      <c r="B39" s="46">
        <v>154</v>
      </c>
      <c r="C39" s="46">
        <v>114</v>
      </c>
      <c r="D39" s="46">
        <v>89</v>
      </c>
      <c r="E39" s="50">
        <v>52</v>
      </c>
      <c r="F39" s="43">
        <v>-65</v>
      </c>
      <c r="G39" s="43">
        <v>-62</v>
      </c>
      <c r="H39" s="43">
        <v>-3</v>
      </c>
    </row>
    <row r="40" spans="1:8" ht="30" customHeight="1">
      <c r="A40" s="13" t="s">
        <v>115</v>
      </c>
      <c r="B40" s="67">
        <v>0.4</v>
      </c>
      <c r="C40" s="67">
        <v>0.52</v>
      </c>
      <c r="D40" s="67">
        <v>0.53</v>
      </c>
      <c r="E40" s="68">
        <v>0.63</v>
      </c>
      <c r="F40" s="39">
        <v>0.13</v>
      </c>
      <c r="G40" s="39">
        <v>0.11</v>
      </c>
      <c r="H40" s="39">
        <v>0.02</v>
      </c>
    </row>
    <row r="41" spans="1:8" ht="30" customHeight="1">
      <c r="A41" s="13" t="s">
        <v>116</v>
      </c>
      <c r="B41" s="67">
        <v>0.5</v>
      </c>
      <c r="C41" s="67">
        <v>0.63</v>
      </c>
      <c r="D41" s="67">
        <v>0.67</v>
      </c>
      <c r="E41" s="68">
        <v>0.72</v>
      </c>
      <c r="F41" s="39">
        <v>0.16</v>
      </c>
      <c r="G41" s="39">
        <v>0.09</v>
      </c>
      <c r="H41" s="39">
        <v>0.07</v>
      </c>
    </row>
    <row r="42" spans="1:8" ht="30" customHeight="1">
      <c r="A42" s="34" t="s">
        <v>117</v>
      </c>
      <c r="B42" s="67">
        <v>0.07</v>
      </c>
      <c r="C42" s="67">
        <v>0.07</v>
      </c>
      <c r="D42" s="67">
        <v>0.05</v>
      </c>
      <c r="E42" s="68">
        <v>0.06</v>
      </c>
      <c r="F42" s="39">
        <v>-0.03</v>
      </c>
      <c r="G42" s="39">
        <v>-0.01</v>
      </c>
      <c r="H42" s="39">
        <v>-0.02</v>
      </c>
    </row>
    <row r="43" spans="1:8" ht="30" customHeight="1">
      <c r="A43" s="13" t="s">
        <v>118</v>
      </c>
      <c r="B43" s="67">
        <v>0.02</v>
      </c>
      <c r="C43" s="67">
        <v>0.02</v>
      </c>
      <c r="D43" s="67">
        <v>0.02</v>
      </c>
      <c r="E43" s="68">
        <v>0.03</v>
      </c>
      <c r="F43" s="39">
        <v>-0.01</v>
      </c>
      <c r="G43" s="39">
        <v>0.01</v>
      </c>
      <c r="H43" s="39">
        <v>-0.02</v>
      </c>
    </row>
    <row r="44" spans="1:8" ht="30" customHeight="1">
      <c r="A44" s="13" t="s">
        <v>119</v>
      </c>
      <c r="B44" s="67">
        <v>0.05</v>
      </c>
      <c r="C44" s="67">
        <v>0.05</v>
      </c>
      <c r="D44" s="67">
        <v>0.03</v>
      </c>
      <c r="E44" s="68">
        <v>0.06</v>
      </c>
      <c r="F44" s="39">
        <v>-0.02</v>
      </c>
      <c r="G44" s="39">
        <v>0.01</v>
      </c>
      <c r="H44" s="39">
        <v>-0.03</v>
      </c>
    </row>
    <row r="45" spans="1:8" ht="30" customHeight="1">
      <c r="A45" s="34" t="s">
        <v>120</v>
      </c>
      <c r="B45" s="67">
        <v>0.05</v>
      </c>
      <c r="C45" s="67">
        <v>0.06</v>
      </c>
      <c r="D45" s="67">
        <v>0.05</v>
      </c>
      <c r="E45" s="68">
        <v>0.05</v>
      </c>
      <c r="F45" s="43" t="s">
        <v>49</v>
      </c>
      <c r="G45" s="39">
        <v>-0.01</v>
      </c>
      <c r="H45" s="43" t="s">
        <v>49</v>
      </c>
    </row>
    <row r="46" spans="1:8" ht="30" customHeight="1">
      <c r="A46" s="85" t="s">
        <v>121</v>
      </c>
      <c r="B46" s="86"/>
      <c r="C46" s="86"/>
      <c r="D46" s="86"/>
      <c r="E46" s="87"/>
      <c r="F46" s="43"/>
      <c r="G46" s="43"/>
      <c r="H46" s="43"/>
    </row>
    <row r="47" spans="1:8" ht="30" customHeight="1">
      <c r="A47" s="34" t="s">
        <v>122</v>
      </c>
      <c r="B47" s="46">
        <v>459</v>
      </c>
      <c r="C47" s="46">
        <v>590.5</v>
      </c>
      <c r="D47" s="83">
        <v>1004</v>
      </c>
      <c r="E47" s="50">
        <v>599</v>
      </c>
      <c r="F47" s="43">
        <v>545</v>
      </c>
      <c r="G47" s="43">
        <v>8.5</v>
      </c>
      <c r="H47" s="43">
        <v>536.5</v>
      </c>
    </row>
    <row r="48" spans="1:8" ht="30" customHeight="1" thickBot="1">
      <c r="A48" s="90" t="s">
        <v>123</v>
      </c>
      <c r="B48" s="91">
        <v>1165</v>
      </c>
      <c r="C48" s="91">
        <v>1264</v>
      </c>
      <c r="D48" s="91">
        <v>1214</v>
      </c>
      <c r="E48" s="92">
        <v>1277</v>
      </c>
      <c r="F48" s="97">
        <v>49</v>
      </c>
      <c r="G48" s="45">
        <v>12.5</v>
      </c>
      <c r="H48" s="45">
        <v>36.5</v>
      </c>
    </row>
    <row r="49" spans="1:8" ht="15">
      <c r="A49" s="372" t="s">
        <v>127</v>
      </c>
      <c r="B49" s="372"/>
      <c r="C49" s="372"/>
      <c r="D49" s="372"/>
      <c r="E49" s="372"/>
      <c r="F49" s="372"/>
      <c r="G49" s="372"/>
      <c r="H49" s="372"/>
    </row>
    <row r="50" spans="1:8" ht="15">
      <c r="A50" s="370" t="s">
        <v>504</v>
      </c>
      <c r="B50" s="371"/>
      <c r="C50" s="371"/>
      <c r="D50" s="371"/>
      <c r="E50" s="371"/>
      <c r="F50" s="371"/>
      <c r="G50" s="371"/>
      <c r="H50" s="371"/>
    </row>
    <row r="51" spans="1:9" ht="15">
      <c r="A51" s="328" t="s">
        <v>30</v>
      </c>
      <c r="B51" s="346"/>
      <c r="C51" s="346"/>
      <c r="D51" s="346"/>
      <c r="E51" s="346"/>
      <c r="F51" s="346"/>
      <c r="G51" s="346"/>
      <c r="H51" s="346"/>
      <c r="I51" s="346"/>
    </row>
    <row r="65" ht="15">
      <c r="A65" s="160"/>
    </row>
    <row r="66" ht="15">
      <c r="A66" s="73"/>
    </row>
  </sheetData>
  <sheetProtection/>
  <mergeCells count="14">
    <mergeCell ref="A21:A22"/>
    <mergeCell ref="A23:A24"/>
    <mergeCell ref="A25:A26"/>
    <mergeCell ref="A27:A28"/>
    <mergeCell ref="A51:I51"/>
    <mergeCell ref="A29:A30"/>
    <mergeCell ref="A31:A32"/>
    <mergeCell ref="A50:H50"/>
    <mergeCell ref="A3:A4"/>
    <mergeCell ref="B3:C3"/>
    <mergeCell ref="D3:E3"/>
    <mergeCell ref="F3:G3"/>
    <mergeCell ref="A49:H49"/>
    <mergeCell ref="A19:A20"/>
  </mergeCells>
  <printOptions/>
  <pageMargins left="0.7086614173228347" right="0.7086614173228347" top="0.7480314960629921" bottom="0.7480314960629921" header="0.31496062992125984" footer="0.31496062992125984"/>
  <pageSetup fitToHeight="1" fitToWidth="1" horizontalDpi="1200" verticalDpi="1200" orientation="portrait" paperSize="9" scale="49"/>
</worksheet>
</file>

<file path=xl/worksheets/sheet18.xml><?xml version="1.0" encoding="utf-8"?>
<worksheet xmlns="http://schemas.openxmlformats.org/spreadsheetml/2006/main" xmlns:r="http://schemas.openxmlformats.org/officeDocument/2006/relationships">
  <sheetPr>
    <pageSetUpPr fitToPage="1"/>
  </sheetPr>
  <dimension ref="A1:I66"/>
  <sheetViews>
    <sheetView zoomScalePageLayoutView="0" workbookViewId="0" topLeftCell="A1">
      <selection activeCell="A11" sqref="A11"/>
    </sheetView>
  </sheetViews>
  <sheetFormatPr defaultColWidth="8.6640625" defaultRowHeight="15"/>
  <cols>
    <col min="1" max="1" width="53.4453125" style="1" customWidth="1"/>
    <col min="2" max="4" width="26.4453125" style="1" customWidth="1"/>
    <col min="5" max="16384" width="8.6640625" style="1" customWidth="1"/>
  </cols>
  <sheetData>
    <row r="1" ht="15.75">
      <c r="A1" s="321" t="s">
        <v>741</v>
      </c>
    </row>
    <row r="2" ht="15.75">
      <c r="A2" s="103"/>
    </row>
    <row r="3" spans="1:4" ht="35.25" customHeight="1" thickBot="1">
      <c r="A3" s="24" t="s">
        <v>128</v>
      </c>
      <c r="B3" s="234" t="s">
        <v>129</v>
      </c>
      <c r="C3" s="234" t="s">
        <v>130</v>
      </c>
      <c r="D3" s="234" t="s">
        <v>131</v>
      </c>
    </row>
    <row r="4" spans="1:4" ht="15">
      <c r="A4" s="376" t="s">
        <v>505</v>
      </c>
      <c r="B4" s="377">
        <v>27</v>
      </c>
      <c r="C4" s="377">
        <v>602</v>
      </c>
      <c r="D4" s="379">
        <v>0.04</v>
      </c>
    </row>
    <row r="5" spans="1:4" ht="15">
      <c r="A5" s="371"/>
      <c r="B5" s="378"/>
      <c r="C5" s="378"/>
      <c r="D5" s="380"/>
    </row>
    <row r="6" spans="1:4" ht="15">
      <c r="A6" s="381" t="s">
        <v>506</v>
      </c>
      <c r="B6" s="383">
        <v>97</v>
      </c>
      <c r="C6" s="383">
        <v>533</v>
      </c>
      <c r="D6" s="385">
        <v>0.18</v>
      </c>
    </row>
    <row r="7" spans="1:4" ht="15.75" thickBot="1">
      <c r="A7" s="382"/>
      <c r="B7" s="384"/>
      <c r="C7" s="384"/>
      <c r="D7" s="386"/>
    </row>
    <row r="8" spans="1:4" ht="15.75" thickBot="1">
      <c r="A8" s="11" t="s">
        <v>31</v>
      </c>
      <c r="B8" s="29">
        <v>124</v>
      </c>
      <c r="C8" s="107">
        <v>1135</v>
      </c>
      <c r="D8" s="22">
        <v>0.11</v>
      </c>
    </row>
    <row r="9" spans="1:9" ht="15">
      <c r="A9" s="328" t="s">
        <v>30</v>
      </c>
      <c r="B9" s="346"/>
      <c r="C9" s="346"/>
      <c r="D9" s="346"/>
      <c r="E9" s="346"/>
      <c r="F9" s="346"/>
      <c r="G9" s="346"/>
      <c r="H9" s="346"/>
      <c r="I9" s="346"/>
    </row>
    <row r="28" ht="15">
      <c r="A28" s="160"/>
    </row>
    <row r="65" ht="15">
      <c r="A65" s="160"/>
    </row>
    <row r="66" ht="15">
      <c r="A66" s="73"/>
    </row>
  </sheetData>
  <sheetProtection/>
  <mergeCells count="9">
    <mergeCell ref="A9:I9"/>
    <mergeCell ref="A4:A5"/>
    <mergeCell ref="B4:B5"/>
    <mergeCell ref="C4:C5"/>
    <mergeCell ref="D4:D5"/>
    <mergeCell ref="A6:A7"/>
    <mergeCell ref="B6:B7"/>
    <mergeCell ref="C6:C7"/>
    <mergeCell ref="D6:D7"/>
  </mergeCells>
  <printOptions/>
  <pageMargins left="0.7086614173228347" right="0.7086614173228347" top="0.7480314960629921" bottom="0.7480314960629921" header="0.31496062992125984" footer="0.31496062992125984"/>
  <pageSetup fitToHeight="1" fitToWidth="1" horizontalDpi="1200" verticalDpi="1200" orientation="landscape" paperSize="9" scale="62"/>
</worksheet>
</file>

<file path=xl/worksheets/sheet19.xml><?xml version="1.0" encoding="utf-8"?>
<worksheet xmlns="http://schemas.openxmlformats.org/spreadsheetml/2006/main" xmlns:r="http://schemas.openxmlformats.org/officeDocument/2006/relationships">
  <dimension ref="A1:D66"/>
  <sheetViews>
    <sheetView zoomScalePageLayoutView="0" workbookViewId="0" topLeftCell="A1">
      <selection activeCell="A13" sqref="A13"/>
    </sheetView>
  </sheetViews>
  <sheetFormatPr defaultColWidth="8.6640625" defaultRowHeight="15"/>
  <cols>
    <col min="1" max="1" width="23.6640625" style="1" customWidth="1"/>
    <col min="2" max="4" width="13.3359375" style="1" customWidth="1"/>
    <col min="5" max="16384" width="8.6640625" style="1" customWidth="1"/>
  </cols>
  <sheetData>
    <row r="1" ht="15.75">
      <c r="A1" s="321" t="s">
        <v>742</v>
      </c>
    </row>
    <row r="2" ht="15.75">
      <c r="A2" s="103"/>
    </row>
    <row r="3" spans="1:4" ht="30" customHeight="1" thickBot="1">
      <c r="A3" s="108" t="s">
        <v>132</v>
      </c>
      <c r="B3" s="213" t="s">
        <v>36</v>
      </c>
      <c r="C3" s="213" t="s">
        <v>54</v>
      </c>
      <c r="D3" s="213" t="s">
        <v>61</v>
      </c>
    </row>
    <row r="4" spans="1:4" ht="30" customHeight="1">
      <c r="A4" s="109" t="s">
        <v>133</v>
      </c>
      <c r="B4" s="110">
        <v>943</v>
      </c>
      <c r="C4" s="110">
        <v>1485</v>
      </c>
      <c r="D4" s="110">
        <v>542</v>
      </c>
    </row>
    <row r="5" spans="1:4" ht="30" customHeight="1">
      <c r="A5" s="109" t="s">
        <v>134</v>
      </c>
      <c r="B5" s="110">
        <v>1897</v>
      </c>
      <c r="C5" s="110">
        <v>1631</v>
      </c>
      <c r="D5" s="111">
        <v>-266</v>
      </c>
    </row>
    <row r="6" spans="1:4" ht="30" customHeight="1">
      <c r="A6" s="109" t="s">
        <v>135</v>
      </c>
      <c r="B6" s="110">
        <v>195</v>
      </c>
      <c r="C6" s="110">
        <v>162</v>
      </c>
      <c r="D6" s="111">
        <v>-33</v>
      </c>
    </row>
    <row r="7" spans="1:4" ht="30" customHeight="1">
      <c r="A7" s="109" t="s">
        <v>136</v>
      </c>
      <c r="B7" s="110">
        <v>960</v>
      </c>
      <c r="C7" s="110">
        <v>1254</v>
      </c>
      <c r="D7" s="110">
        <v>294</v>
      </c>
    </row>
    <row r="8" spans="1:4" ht="30" customHeight="1" thickBot="1">
      <c r="A8" s="112" t="s">
        <v>137</v>
      </c>
      <c r="B8" s="113">
        <v>1110</v>
      </c>
      <c r="C8" s="113">
        <v>1088</v>
      </c>
      <c r="D8" s="114">
        <v>-21</v>
      </c>
    </row>
    <row r="9" spans="1:4" ht="30" customHeight="1">
      <c r="A9" s="109" t="s">
        <v>138</v>
      </c>
      <c r="B9" s="110">
        <v>3994</v>
      </c>
      <c r="C9" s="110">
        <v>4532</v>
      </c>
      <c r="D9" s="110">
        <v>538</v>
      </c>
    </row>
    <row r="10" spans="1:4" ht="30" customHeight="1" thickBot="1">
      <c r="A10" s="112" t="s">
        <v>139</v>
      </c>
      <c r="B10" s="113">
        <v>4144</v>
      </c>
      <c r="C10" s="113">
        <v>4367</v>
      </c>
      <c r="D10" s="113">
        <v>222</v>
      </c>
    </row>
    <row r="11" ht="15">
      <c r="A11" s="1" t="s">
        <v>30</v>
      </c>
    </row>
    <row r="28" ht="15">
      <c r="A28" s="160"/>
    </row>
    <row r="65" ht="15">
      <c r="A65" s="160"/>
    </row>
    <row r="66" ht="15">
      <c r="A66" s="73"/>
    </row>
  </sheetData>
  <sheetProtection/>
  <printOptions/>
  <pageMargins left="0.7" right="0.7" top="0.75" bottom="0.75" header="0.3" footer="0.3"/>
  <pageSetup horizontalDpi="1200" verticalDpi="1200"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D66"/>
  <sheetViews>
    <sheetView zoomScalePageLayoutView="0" workbookViewId="0" topLeftCell="A1">
      <selection activeCell="A45" sqref="A45"/>
    </sheetView>
  </sheetViews>
  <sheetFormatPr defaultColWidth="8.6640625" defaultRowHeight="15"/>
  <cols>
    <col min="1" max="1" width="31.3359375" style="1" customWidth="1"/>
    <col min="2" max="3" width="13.6640625" style="1" customWidth="1"/>
    <col min="4" max="4" width="13.6640625" style="302" customWidth="1"/>
    <col min="5" max="16384" width="8.6640625" style="1" customWidth="1"/>
  </cols>
  <sheetData>
    <row r="1" spans="1:4" ht="15.75">
      <c r="A1" s="329" t="s">
        <v>522</v>
      </c>
      <c r="B1" s="329"/>
      <c r="C1" s="329"/>
      <c r="D1" s="329"/>
    </row>
    <row r="2" ht="15.75">
      <c r="A2" s="81"/>
    </row>
    <row r="3" spans="1:4" ht="16.5" thickBot="1">
      <c r="A3" s="24" t="s">
        <v>523</v>
      </c>
      <c r="B3" s="28" t="s">
        <v>63</v>
      </c>
      <c r="C3" s="28" t="s">
        <v>524</v>
      </c>
      <c r="D3" s="245" t="s">
        <v>31</v>
      </c>
    </row>
    <row r="4" spans="1:4" ht="15">
      <c r="A4" s="1" t="s">
        <v>526</v>
      </c>
      <c r="B4" s="16">
        <v>3726</v>
      </c>
      <c r="C4" s="16">
        <v>40041</v>
      </c>
      <c r="D4" s="16">
        <v>43767</v>
      </c>
    </row>
    <row r="5" spans="1:4" ht="15">
      <c r="A5" s="1" t="s">
        <v>527</v>
      </c>
      <c r="B5" s="18">
        <v>738</v>
      </c>
      <c r="C5" s="16">
        <v>6375</v>
      </c>
      <c r="D5" s="16">
        <v>7113</v>
      </c>
    </row>
    <row r="6" spans="1:4" s="160" customFormat="1" ht="15.75" thickBot="1">
      <c r="A6" s="14" t="s">
        <v>528</v>
      </c>
      <c r="B6" s="29">
        <v>836</v>
      </c>
      <c r="C6" s="107">
        <v>5424</v>
      </c>
      <c r="D6" s="107">
        <v>6260</v>
      </c>
    </row>
    <row r="7" spans="1:4" ht="15.75" thickBot="1">
      <c r="A7" s="1" t="s">
        <v>525</v>
      </c>
      <c r="B7" s="16">
        <v>5300</v>
      </c>
      <c r="C7" s="16">
        <v>51840</v>
      </c>
      <c r="D7" s="16">
        <v>57140</v>
      </c>
    </row>
    <row r="8" spans="1:4" ht="15">
      <c r="A8" s="330" t="s">
        <v>529</v>
      </c>
      <c r="B8" s="330"/>
      <c r="C8" s="330"/>
      <c r="D8" s="330"/>
    </row>
    <row r="12" spans="1:4" ht="15.75">
      <c r="A12" s="329" t="s">
        <v>530</v>
      </c>
      <c r="B12" s="329"/>
      <c r="C12" s="329"/>
      <c r="D12" s="329"/>
    </row>
    <row r="14" spans="1:4" ht="16.5" thickBot="1">
      <c r="A14" s="24" t="s">
        <v>523</v>
      </c>
      <c r="B14" s="28" t="s">
        <v>63</v>
      </c>
      <c r="C14" s="28" t="s">
        <v>524</v>
      </c>
      <c r="D14" s="245" t="s">
        <v>31</v>
      </c>
    </row>
    <row r="15" spans="1:4" ht="15">
      <c r="A15" s="1" t="s">
        <v>526</v>
      </c>
      <c r="B15" s="16">
        <v>1579</v>
      </c>
      <c r="C15" s="16">
        <v>11640</v>
      </c>
      <c r="D15" s="16">
        <v>13219</v>
      </c>
    </row>
    <row r="16" spans="1:4" ht="15">
      <c r="A16" s="1" t="s">
        <v>527</v>
      </c>
      <c r="B16" s="18">
        <v>349</v>
      </c>
      <c r="C16" s="16">
        <v>2550</v>
      </c>
      <c r="D16" s="16">
        <v>2899</v>
      </c>
    </row>
    <row r="17" spans="1:4" s="160" customFormat="1" ht="15.75" thickBot="1">
      <c r="A17" s="14" t="s">
        <v>528</v>
      </c>
      <c r="B17" s="29">
        <v>482</v>
      </c>
      <c r="C17" s="107">
        <v>2346</v>
      </c>
      <c r="D17" s="107">
        <v>2828</v>
      </c>
    </row>
    <row r="18" spans="1:4" ht="15.75" thickBot="1">
      <c r="A18" s="1" t="s">
        <v>525</v>
      </c>
      <c r="B18" s="16">
        <v>2410</v>
      </c>
      <c r="C18" s="16">
        <v>16536</v>
      </c>
      <c r="D18" s="16">
        <v>18946</v>
      </c>
    </row>
    <row r="19" spans="1:4" ht="15">
      <c r="A19" s="330" t="s">
        <v>30</v>
      </c>
      <c r="B19" s="330"/>
      <c r="C19" s="330"/>
      <c r="D19" s="330"/>
    </row>
    <row r="23" spans="1:4" ht="15.75">
      <c r="A23" s="329" t="s">
        <v>531</v>
      </c>
      <c r="B23" s="329"/>
      <c r="C23" s="329"/>
      <c r="D23" s="329"/>
    </row>
    <row r="24" spans="1:4" ht="15.75">
      <c r="A24" s="32"/>
      <c r="B24" s="32"/>
      <c r="C24" s="32"/>
      <c r="D24" s="19"/>
    </row>
    <row r="25" spans="1:4" ht="16.5" thickBot="1">
      <c r="A25" s="24" t="s">
        <v>523</v>
      </c>
      <c r="B25" s="28" t="s">
        <v>63</v>
      </c>
      <c r="C25" s="28" t="s">
        <v>524</v>
      </c>
      <c r="D25" s="245" t="s">
        <v>31</v>
      </c>
    </row>
    <row r="26" spans="1:4" ht="15">
      <c r="A26" s="1" t="s">
        <v>526</v>
      </c>
      <c r="B26" s="16">
        <v>1577</v>
      </c>
      <c r="C26" s="16">
        <v>10754</v>
      </c>
      <c r="D26" s="16">
        <v>12331</v>
      </c>
    </row>
    <row r="27" spans="1:4" ht="15">
      <c r="A27" s="160" t="s">
        <v>527</v>
      </c>
      <c r="B27" s="18">
        <v>349</v>
      </c>
      <c r="C27" s="16">
        <v>2419</v>
      </c>
      <c r="D27" s="16">
        <v>2768</v>
      </c>
    </row>
    <row r="28" spans="1:4" s="160" customFormat="1" ht="15.75" thickBot="1">
      <c r="A28" s="14" t="s">
        <v>528</v>
      </c>
      <c r="B28" s="29">
        <v>482</v>
      </c>
      <c r="C28" s="107">
        <v>2183</v>
      </c>
      <c r="D28" s="107">
        <v>2665</v>
      </c>
    </row>
    <row r="29" spans="1:4" ht="15.75" thickBot="1">
      <c r="A29" s="1" t="s">
        <v>525</v>
      </c>
      <c r="B29" s="16">
        <v>2408</v>
      </c>
      <c r="C29" s="16">
        <v>15356</v>
      </c>
      <c r="D29" s="16">
        <v>17764</v>
      </c>
    </row>
    <row r="30" spans="1:4" ht="15">
      <c r="A30" s="330" t="s">
        <v>30</v>
      </c>
      <c r="B30" s="330"/>
      <c r="C30" s="330"/>
      <c r="D30" s="330"/>
    </row>
    <row r="31" spans="1:4" ht="15">
      <c r="A31" s="77"/>
      <c r="B31" s="77"/>
      <c r="C31" s="77"/>
      <c r="D31" s="303"/>
    </row>
    <row r="32" ht="15">
      <c r="A32" s="30"/>
    </row>
    <row r="33" ht="15">
      <c r="A33" s="30"/>
    </row>
    <row r="34" ht="15.75">
      <c r="A34" s="7" t="s">
        <v>532</v>
      </c>
    </row>
    <row r="35" ht="15.75">
      <c r="A35" s="7"/>
    </row>
    <row r="36" spans="1:4" ht="16.5" thickBot="1">
      <c r="A36" s="175"/>
      <c r="B36" s="28" t="s">
        <v>53</v>
      </c>
      <c r="C36" s="28" t="s">
        <v>40</v>
      </c>
      <c r="D36" s="245" t="s">
        <v>31</v>
      </c>
    </row>
    <row r="37" spans="1:4" ht="15.75">
      <c r="A37" s="7" t="s">
        <v>540</v>
      </c>
      <c r="B37" s="18" t="s">
        <v>533</v>
      </c>
      <c r="C37" s="18" t="s">
        <v>534</v>
      </c>
      <c r="D37" s="302" t="s">
        <v>535</v>
      </c>
    </row>
    <row r="38" spans="1:4" ht="15.75">
      <c r="A38" s="7" t="s">
        <v>541</v>
      </c>
      <c r="B38" s="16">
        <v>6933</v>
      </c>
      <c r="C38" s="16">
        <v>1110</v>
      </c>
      <c r="D38" s="16">
        <v>8043</v>
      </c>
    </row>
    <row r="39" spans="1:4" ht="15">
      <c r="A39" s="74" t="s">
        <v>542</v>
      </c>
      <c r="B39" s="16">
        <v>1018</v>
      </c>
      <c r="C39" s="18">
        <v>171</v>
      </c>
      <c r="D39" s="16">
        <v>1189</v>
      </c>
    </row>
    <row r="40" spans="1:4" ht="15">
      <c r="A40" s="74" t="s">
        <v>543</v>
      </c>
      <c r="B40" s="18" t="s">
        <v>536</v>
      </c>
      <c r="C40" s="18" t="s">
        <v>537</v>
      </c>
      <c r="D40" s="302" t="s">
        <v>538</v>
      </c>
    </row>
    <row r="41" spans="1:4" ht="15.75" thickBot="1">
      <c r="A41" s="176" t="s">
        <v>544</v>
      </c>
      <c r="B41" s="29">
        <v>96</v>
      </c>
      <c r="C41" s="29">
        <v>22</v>
      </c>
      <c r="D41" s="304">
        <v>118</v>
      </c>
    </row>
    <row r="42" spans="1:4" ht="15">
      <c r="A42" s="330" t="s">
        <v>539</v>
      </c>
      <c r="B42" s="330"/>
      <c r="C42" s="330"/>
      <c r="D42" s="330"/>
    </row>
    <row r="43" spans="1:4" ht="15">
      <c r="A43" s="328" t="s">
        <v>30</v>
      </c>
      <c r="B43" s="328"/>
      <c r="C43" s="328"/>
      <c r="D43" s="328"/>
    </row>
    <row r="65" ht="15">
      <c r="A65" s="160"/>
    </row>
    <row r="66" ht="15">
      <c r="A66" s="73"/>
    </row>
  </sheetData>
  <sheetProtection/>
  <mergeCells count="8">
    <mergeCell ref="A43:D43"/>
    <mergeCell ref="A23:D23"/>
    <mergeCell ref="A1:D1"/>
    <mergeCell ref="A8:D8"/>
    <mergeCell ref="A12:D12"/>
    <mergeCell ref="A19:D19"/>
    <mergeCell ref="A30:D30"/>
    <mergeCell ref="A42:D42"/>
  </mergeCells>
  <printOptions/>
  <pageMargins left="0.7086614173228347" right="0.7086614173228347" top="0.7480314960629921" bottom="0.7480314960629921" header="0.31496062992125984" footer="0.31496062992125984"/>
  <pageSetup fitToHeight="100" fitToWidth="1" horizontalDpi="1200" verticalDpi="1200" orientation="landscape" paperSize="9"/>
</worksheet>
</file>

<file path=xl/worksheets/sheet20.xml><?xml version="1.0" encoding="utf-8"?>
<worksheet xmlns="http://schemas.openxmlformats.org/spreadsheetml/2006/main" xmlns:r="http://schemas.openxmlformats.org/officeDocument/2006/relationships">
  <dimension ref="A1:D66"/>
  <sheetViews>
    <sheetView zoomScalePageLayoutView="0" workbookViewId="0" topLeftCell="A1">
      <selection activeCell="A13" sqref="A13"/>
    </sheetView>
  </sheetViews>
  <sheetFormatPr defaultColWidth="8.6640625" defaultRowHeight="15"/>
  <cols>
    <col min="1" max="1" width="24.88671875" style="1" customWidth="1"/>
    <col min="2" max="4" width="14.3359375" style="1" customWidth="1"/>
    <col min="5" max="16384" width="8.6640625" style="1" customWidth="1"/>
  </cols>
  <sheetData>
    <row r="1" ht="15.75">
      <c r="A1" s="7" t="s">
        <v>743</v>
      </c>
    </row>
    <row r="2" ht="15.75">
      <c r="A2" s="7"/>
    </row>
    <row r="3" spans="1:4" ht="30" customHeight="1" thickBot="1">
      <c r="A3" s="108" t="s">
        <v>132</v>
      </c>
      <c r="B3" s="213" t="s">
        <v>36</v>
      </c>
      <c r="C3" s="213" t="s">
        <v>54</v>
      </c>
      <c r="D3" s="213" t="s">
        <v>61</v>
      </c>
    </row>
    <row r="4" spans="1:4" ht="30" customHeight="1">
      <c r="A4" s="109" t="s">
        <v>133</v>
      </c>
      <c r="B4" s="110">
        <v>851</v>
      </c>
      <c r="C4" s="110">
        <v>1492</v>
      </c>
      <c r="D4" s="110">
        <v>641</v>
      </c>
    </row>
    <row r="5" spans="1:4" ht="30" customHeight="1">
      <c r="A5" s="109" t="s">
        <v>134</v>
      </c>
      <c r="B5" s="110">
        <v>1672</v>
      </c>
      <c r="C5" s="110">
        <v>1591</v>
      </c>
      <c r="D5" s="111">
        <v>-81</v>
      </c>
    </row>
    <row r="6" spans="1:4" ht="30" customHeight="1">
      <c r="A6" s="109" t="s">
        <v>135</v>
      </c>
      <c r="B6" s="110">
        <v>163</v>
      </c>
      <c r="C6" s="110">
        <v>152</v>
      </c>
      <c r="D6" s="111">
        <v>-11</v>
      </c>
    </row>
    <row r="7" spans="1:4" ht="30" customHeight="1">
      <c r="A7" s="109" t="s">
        <v>136</v>
      </c>
      <c r="B7" s="110">
        <v>2722</v>
      </c>
      <c r="C7" s="110">
        <v>3192</v>
      </c>
      <c r="D7" s="110">
        <v>470</v>
      </c>
    </row>
    <row r="8" spans="1:4" ht="30" customHeight="1" thickBot="1">
      <c r="A8" s="112" t="s">
        <v>137</v>
      </c>
      <c r="B8" s="113">
        <v>5283</v>
      </c>
      <c r="C8" s="113">
        <v>2390</v>
      </c>
      <c r="D8" s="114">
        <v>-2894</v>
      </c>
    </row>
    <row r="9" spans="1:4" ht="30" customHeight="1">
      <c r="A9" s="109" t="s">
        <v>138</v>
      </c>
      <c r="B9" s="110">
        <v>5407</v>
      </c>
      <c r="C9" s="110">
        <v>6427</v>
      </c>
      <c r="D9" s="110">
        <v>1019</v>
      </c>
    </row>
    <row r="10" spans="1:4" ht="30" customHeight="1" thickBot="1">
      <c r="A10" s="112" t="s">
        <v>139</v>
      </c>
      <c r="B10" s="113">
        <v>7969</v>
      </c>
      <c r="C10" s="113">
        <v>5625</v>
      </c>
      <c r="D10" s="114">
        <v>-2344</v>
      </c>
    </row>
    <row r="11" ht="15">
      <c r="A11" s="73" t="s">
        <v>30</v>
      </c>
    </row>
    <row r="28" ht="15">
      <c r="A28" s="160"/>
    </row>
    <row r="65" ht="15">
      <c r="A65" s="160"/>
    </row>
    <row r="66" ht="15">
      <c r="A66" s="73"/>
    </row>
  </sheetData>
  <sheetProtection/>
  <printOptions/>
  <pageMargins left="0.7" right="0.7" top="0.75" bottom="0.75" header="0.3" footer="0.3"/>
  <pageSetup horizontalDpi="1200" verticalDpi="1200" orientation="portrait" paperSize="9"/>
</worksheet>
</file>

<file path=xl/worksheets/sheet21.xml><?xml version="1.0" encoding="utf-8"?>
<worksheet xmlns="http://schemas.openxmlformats.org/spreadsheetml/2006/main" xmlns:r="http://schemas.openxmlformats.org/officeDocument/2006/relationships">
  <sheetPr>
    <pageSetUpPr fitToPage="1"/>
  </sheetPr>
  <dimension ref="A1:J66"/>
  <sheetViews>
    <sheetView zoomScalePageLayoutView="0" workbookViewId="0" topLeftCell="A1">
      <selection activeCell="A21" sqref="A21"/>
    </sheetView>
  </sheetViews>
  <sheetFormatPr defaultColWidth="8.6640625" defaultRowHeight="15"/>
  <cols>
    <col min="1" max="1" width="34.6640625" style="1" customWidth="1"/>
    <col min="2" max="16384" width="8.6640625" style="1" customWidth="1"/>
  </cols>
  <sheetData>
    <row r="1" ht="15.75">
      <c r="A1" s="321" t="s">
        <v>781</v>
      </c>
    </row>
    <row r="2" ht="15.75">
      <c r="A2" s="103"/>
    </row>
    <row r="3" spans="1:10" ht="15.75">
      <c r="A3" s="389" t="s">
        <v>140</v>
      </c>
      <c r="B3" s="391" t="s">
        <v>36</v>
      </c>
      <c r="C3" s="340"/>
      <c r="D3" s="341"/>
      <c r="E3" s="340" t="s">
        <v>54</v>
      </c>
      <c r="F3" s="340"/>
      <c r="G3" s="341"/>
      <c r="H3" s="340" t="s">
        <v>61</v>
      </c>
      <c r="I3" s="338"/>
      <c r="J3" s="338"/>
    </row>
    <row r="4" spans="1:10" ht="16.5" thickBot="1">
      <c r="A4" s="390"/>
      <c r="B4" s="130" t="s">
        <v>141</v>
      </c>
      <c r="C4" s="28" t="s">
        <v>142</v>
      </c>
      <c r="D4" s="129" t="s">
        <v>143</v>
      </c>
      <c r="E4" s="28" t="s">
        <v>141</v>
      </c>
      <c r="F4" s="28" t="s">
        <v>142</v>
      </c>
      <c r="G4" s="129" t="s">
        <v>143</v>
      </c>
      <c r="H4" s="28" t="s">
        <v>141</v>
      </c>
      <c r="I4" s="28" t="s">
        <v>142</v>
      </c>
      <c r="J4" s="28" t="s">
        <v>143</v>
      </c>
    </row>
    <row r="5" spans="1:10" ht="30" customHeight="1">
      <c r="A5" s="115" t="s">
        <v>144</v>
      </c>
      <c r="B5" s="131" t="s">
        <v>49</v>
      </c>
      <c r="C5" s="8" t="s">
        <v>49</v>
      </c>
      <c r="D5" s="116" t="s">
        <v>49</v>
      </c>
      <c r="E5" s="8" t="s">
        <v>49</v>
      </c>
      <c r="F5" s="8" t="s">
        <v>49</v>
      </c>
      <c r="G5" s="116" t="s">
        <v>49</v>
      </c>
      <c r="H5" s="8" t="s">
        <v>49</v>
      </c>
      <c r="I5" s="3" t="s">
        <v>49</v>
      </c>
      <c r="J5" s="3" t="s">
        <v>49</v>
      </c>
    </row>
    <row r="6" spans="1:10" ht="30" customHeight="1">
      <c r="A6" s="115" t="s">
        <v>145</v>
      </c>
      <c r="B6" s="131" t="s">
        <v>49</v>
      </c>
      <c r="C6" s="8" t="s">
        <v>49</v>
      </c>
      <c r="D6" s="116" t="s">
        <v>49</v>
      </c>
      <c r="E6" s="117">
        <v>5</v>
      </c>
      <c r="F6" s="8" t="s">
        <v>49</v>
      </c>
      <c r="G6" s="116" t="s">
        <v>49</v>
      </c>
      <c r="H6" s="3" t="s">
        <v>146</v>
      </c>
      <c r="I6" s="3" t="s">
        <v>49</v>
      </c>
      <c r="J6" s="3" t="s">
        <v>49</v>
      </c>
    </row>
    <row r="7" spans="1:10" ht="30" customHeight="1">
      <c r="A7" s="115" t="s">
        <v>147</v>
      </c>
      <c r="B7" s="132">
        <v>203</v>
      </c>
      <c r="C7" s="8" t="s">
        <v>49</v>
      </c>
      <c r="D7" s="116" t="s">
        <v>49</v>
      </c>
      <c r="E7" s="117">
        <v>230</v>
      </c>
      <c r="F7" s="8" t="s">
        <v>49</v>
      </c>
      <c r="G7" s="116" t="s">
        <v>49</v>
      </c>
      <c r="H7" s="117">
        <v>27</v>
      </c>
      <c r="I7" s="3" t="s">
        <v>49</v>
      </c>
      <c r="J7" s="3" t="s">
        <v>49</v>
      </c>
    </row>
    <row r="8" spans="1:10" ht="30" customHeight="1">
      <c r="A8" s="115" t="s">
        <v>148</v>
      </c>
      <c r="B8" s="131" t="s">
        <v>49</v>
      </c>
      <c r="C8" s="8" t="s">
        <v>49</v>
      </c>
      <c r="D8" s="116" t="s">
        <v>49</v>
      </c>
      <c r="E8" s="117">
        <v>5</v>
      </c>
      <c r="F8" s="8" t="s">
        <v>49</v>
      </c>
      <c r="G8" s="116" t="s">
        <v>49</v>
      </c>
      <c r="H8" s="3" t="s">
        <v>146</v>
      </c>
      <c r="I8" s="3" t="s">
        <v>49</v>
      </c>
      <c r="J8" s="3" t="s">
        <v>49</v>
      </c>
    </row>
    <row r="9" spans="1:10" ht="30" customHeight="1">
      <c r="A9" s="115" t="s">
        <v>149</v>
      </c>
      <c r="B9" s="132">
        <v>190</v>
      </c>
      <c r="C9" s="117">
        <v>551</v>
      </c>
      <c r="D9" s="116" t="s">
        <v>49</v>
      </c>
      <c r="E9" s="117">
        <v>188</v>
      </c>
      <c r="F9" s="117">
        <v>1057</v>
      </c>
      <c r="G9" s="116" t="s">
        <v>49</v>
      </c>
      <c r="H9" s="3" t="s">
        <v>146</v>
      </c>
      <c r="I9" s="119">
        <v>506</v>
      </c>
      <c r="J9" s="3" t="s">
        <v>49</v>
      </c>
    </row>
    <row r="10" spans="1:10" ht="30" customHeight="1">
      <c r="A10" s="115" t="s">
        <v>134</v>
      </c>
      <c r="B10" s="132">
        <v>545</v>
      </c>
      <c r="C10" s="117">
        <v>591</v>
      </c>
      <c r="D10" s="120">
        <v>762</v>
      </c>
      <c r="E10" s="117">
        <v>464</v>
      </c>
      <c r="F10" s="117">
        <v>518</v>
      </c>
      <c r="G10" s="120">
        <v>649</v>
      </c>
      <c r="H10" s="121">
        <v>-80</v>
      </c>
      <c r="I10" s="121">
        <v>-73</v>
      </c>
      <c r="J10" s="122">
        <v>-112</v>
      </c>
    </row>
    <row r="11" spans="1:10" ht="30" customHeight="1">
      <c r="A11" s="115" t="s">
        <v>135</v>
      </c>
      <c r="B11" s="132">
        <v>76</v>
      </c>
      <c r="C11" s="117">
        <v>13</v>
      </c>
      <c r="D11" s="120">
        <v>106</v>
      </c>
      <c r="E11" s="117">
        <v>65</v>
      </c>
      <c r="F11" s="117">
        <v>7</v>
      </c>
      <c r="G11" s="120">
        <v>90</v>
      </c>
      <c r="H11" s="121">
        <v>-11</v>
      </c>
      <c r="I11" s="3" t="s">
        <v>146</v>
      </c>
      <c r="J11" s="121">
        <v>-16</v>
      </c>
    </row>
    <row r="12" spans="1:10" ht="30" customHeight="1">
      <c r="A12" s="115" t="s">
        <v>150</v>
      </c>
      <c r="B12" s="132">
        <v>960</v>
      </c>
      <c r="C12" s="8" t="s">
        <v>49</v>
      </c>
      <c r="D12" s="116" t="s">
        <v>49</v>
      </c>
      <c r="E12" s="117">
        <v>1254</v>
      </c>
      <c r="F12" s="8" t="s">
        <v>49</v>
      </c>
      <c r="G12" s="116" t="s">
        <v>49</v>
      </c>
      <c r="H12" s="117">
        <v>294</v>
      </c>
      <c r="I12" s="3" t="s">
        <v>49</v>
      </c>
      <c r="J12" s="3" t="s">
        <v>49</v>
      </c>
    </row>
    <row r="13" spans="1:10" ht="30" customHeight="1" thickBot="1">
      <c r="A13" s="123" t="s">
        <v>151</v>
      </c>
      <c r="B13" s="133">
        <v>1110</v>
      </c>
      <c r="C13" s="125" t="s">
        <v>49</v>
      </c>
      <c r="D13" s="118" t="s">
        <v>49</v>
      </c>
      <c r="E13" s="124">
        <v>1088</v>
      </c>
      <c r="F13" s="125" t="s">
        <v>49</v>
      </c>
      <c r="G13" s="118" t="s">
        <v>49</v>
      </c>
      <c r="H13" s="126">
        <v>-21</v>
      </c>
      <c r="I13" s="125" t="s">
        <v>49</v>
      </c>
      <c r="J13" s="125" t="s">
        <v>49</v>
      </c>
    </row>
    <row r="14" spans="1:10" ht="30" customHeight="1" thickBot="1">
      <c r="A14" s="123" t="s">
        <v>152</v>
      </c>
      <c r="B14" s="133">
        <v>1012</v>
      </c>
      <c r="C14" s="124">
        <v>1155</v>
      </c>
      <c r="D14" s="127">
        <v>867</v>
      </c>
      <c r="E14" s="124">
        <v>957</v>
      </c>
      <c r="F14" s="124">
        <v>1582</v>
      </c>
      <c r="G14" s="127">
        <v>739</v>
      </c>
      <c r="H14" s="126">
        <v>-55</v>
      </c>
      <c r="I14" s="124">
        <v>427</v>
      </c>
      <c r="J14" s="126">
        <v>-128</v>
      </c>
    </row>
    <row r="15" spans="1:10" ht="30" customHeight="1" thickBot="1">
      <c r="A15" s="123" t="s">
        <v>153</v>
      </c>
      <c r="B15" s="133">
        <v>1972</v>
      </c>
      <c r="C15" s="124">
        <v>1155</v>
      </c>
      <c r="D15" s="127">
        <v>867</v>
      </c>
      <c r="E15" s="124">
        <v>2211</v>
      </c>
      <c r="F15" s="124">
        <v>1582</v>
      </c>
      <c r="G15" s="127">
        <v>739</v>
      </c>
      <c r="H15" s="124">
        <v>239</v>
      </c>
      <c r="I15" s="124">
        <v>427</v>
      </c>
      <c r="J15" s="126">
        <v>-128</v>
      </c>
    </row>
    <row r="16" spans="1:10" ht="30" customHeight="1" thickBot="1">
      <c r="A16" s="123" t="s">
        <v>154</v>
      </c>
      <c r="B16" s="133">
        <v>2122</v>
      </c>
      <c r="C16" s="124">
        <v>1155</v>
      </c>
      <c r="D16" s="127">
        <v>867</v>
      </c>
      <c r="E16" s="124">
        <v>2045</v>
      </c>
      <c r="F16" s="124">
        <v>1582</v>
      </c>
      <c r="G16" s="127">
        <v>739</v>
      </c>
      <c r="H16" s="128">
        <v>-77</v>
      </c>
      <c r="I16" s="124">
        <v>427</v>
      </c>
      <c r="J16" s="126">
        <v>-128</v>
      </c>
    </row>
    <row r="17" spans="1:10" ht="15">
      <c r="A17" s="392" t="s">
        <v>155</v>
      </c>
      <c r="B17" s="392"/>
      <c r="C17" s="392"/>
      <c r="D17" s="392"/>
      <c r="E17" s="392"/>
      <c r="F17" s="392"/>
      <c r="G17" s="392"/>
      <c r="H17" s="392"/>
      <c r="I17" s="392"/>
      <c r="J17" s="392"/>
    </row>
    <row r="18" spans="1:10" ht="32.25" customHeight="1">
      <c r="A18" s="388" t="s">
        <v>156</v>
      </c>
      <c r="B18" s="388"/>
      <c r="C18" s="388"/>
      <c r="D18" s="388"/>
      <c r="E18" s="388"/>
      <c r="F18" s="388"/>
      <c r="G18" s="388"/>
      <c r="H18" s="388"/>
      <c r="I18" s="388"/>
      <c r="J18" s="388"/>
    </row>
    <row r="19" spans="1:10" ht="15">
      <c r="A19" s="387" t="s">
        <v>507</v>
      </c>
      <c r="B19" s="388"/>
      <c r="C19" s="388"/>
      <c r="D19" s="388"/>
      <c r="E19" s="388"/>
      <c r="F19" s="388"/>
      <c r="G19" s="388"/>
      <c r="H19" s="388"/>
      <c r="I19" s="388"/>
      <c r="J19" s="388"/>
    </row>
    <row r="28" ht="15">
      <c r="A28" s="160"/>
    </row>
    <row r="65" ht="15">
      <c r="A65" s="160"/>
    </row>
    <row r="66" ht="15">
      <c r="A66" s="73"/>
    </row>
  </sheetData>
  <sheetProtection/>
  <mergeCells count="7">
    <mergeCell ref="A19:J19"/>
    <mergeCell ref="A3:A4"/>
    <mergeCell ref="B3:D3"/>
    <mergeCell ref="E3:G3"/>
    <mergeCell ref="H3:J3"/>
    <mergeCell ref="A17:J17"/>
    <mergeCell ref="A18:J18"/>
  </mergeCells>
  <printOptions/>
  <pageMargins left="0.7086614173228347" right="0.7086614173228347" top="0.7480314960629921" bottom="0.7480314960629921" header="0.31496062992125984" footer="0.31496062992125984"/>
  <pageSetup fitToHeight="1" fitToWidth="1" horizontalDpi="1200" verticalDpi="1200" orientation="landscape" paperSize="9" scale="96"/>
</worksheet>
</file>

<file path=xl/worksheets/sheet22.xml><?xml version="1.0" encoding="utf-8"?>
<worksheet xmlns="http://schemas.openxmlformats.org/spreadsheetml/2006/main" xmlns:r="http://schemas.openxmlformats.org/officeDocument/2006/relationships">
  <sheetPr>
    <pageSetUpPr fitToPage="1"/>
  </sheetPr>
  <dimension ref="A1:J66"/>
  <sheetViews>
    <sheetView zoomScalePageLayoutView="0" workbookViewId="0" topLeftCell="A1">
      <selection activeCell="A21" sqref="A21"/>
    </sheetView>
  </sheetViews>
  <sheetFormatPr defaultColWidth="8.6640625" defaultRowHeight="15"/>
  <cols>
    <col min="1" max="1" width="34.3359375" style="1" customWidth="1"/>
    <col min="2" max="16384" width="8.6640625" style="1" customWidth="1"/>
  </cols>
  <sheetData>
    <row r="1" ht="15.75">
      <c r="A1" s="7" t="s">
        <v>745</v>
      </c>
    </row>
    <row r="2" ht="15.75">
      <c r="A2" s="7"/>
    </row>
    <row r="3" spans="1:10" ht="15.75">
      <c r="A3" s="393" t="s">
        <v>140</v>
      </c>
      <c r="B3" s="340" t="s">
        <v>36</v>
      </c>
      <c r="C3" s="340"/>
      <c r="D3" s="341"/>
      <c r="E3" s="340" t="s">
        <v>54</v>
      </c>
      <c r="F3" s="340"/>
      <c r="G3" s="341"/>
      <c r="H3" s="340" t="s">
        <v>61</v>
      </c>
      <c r="I3" s="338"/>
      <c r="J3" s="338"/>
    </row>
    <row r="4" spans="1:10" ht="16.5" thickBot="1">
      <c r="A4" s="394"/>
      <c r="B4" s="28" t="s">
        <v>141</v>
      </c>
      <c r="C4" s="28" t="s">
        <v>142</v>
      </c>
      <c r="D4" s="129" t="s">
        <v>143</v>
      </c>
      <c r="E4" s="28" t="s">
        <v>141</v>
      </c>
      <c r="F4" s="28" t="s">
        <v>142</v>
      </c>
      <c r="G4" s="129" t="s">
        <v>143</v>
      </c>
      <c r="H4" s="28" t="s">
        <v>141</v>
      </c>
      <c r="I4" s="28" t="s">
        <v>142</v>
      </c>
      <c r="J4" s="28" t="s">
        <v>143</v>
      </c>
    </row>
    <row r="5" spans="1:10" ht="30" customHeight="1">
      <c r="A5" s="134" t="s">
        <v>144</v>
      </c>
      <c r="B5" s="8" t="s">
        <v>49</v>
      </c>
      <c r="C5" s="8" t="s">
        <v>49</v>
      </c>
      <c r="D5" s="116" t="s">
        <v>49</v>
      </c>
      <c r="E5" s="8" t="s">
        <v>49</v>
      </c>
      <c r="F5" s="8" t="s">
        <v>49</v>
      </c>
      <c r="G5" s="116" t="s">
        <v>49</v>
      </c>
      <c r="H5" s="8" t="s">
        <v>49</v>
      </c>
      <c r="I5" s="3" t="s">
        <v>49</v>
      </c>
      <c r="J5" s="3" t="s">
        <v>49</v>
      </c>
    </row>
    <row r="6" spans="1:10" ht="30" customHeight="1">
      <c r="A6" s="134" t="s">
        <v>145</v>
      </c>
      <c r="B6" s="8" t="s">
        <v>49</v>
      </c>
      <c r="C6" s="8" t="s">
        <v>49</v>
      </c>
      <c r="D6" s="116" t="s">
        <v>49</v>
      </c>
      <c r="E6" s="117">
        <v>5</v>
      </c>
      <c r="F6" s="8" t="s">
        <v>49</v>
      </c>
      <c r="G6" s="116" t="s">
        <v>49</v>
      </c>
      <c r="H6" s="8" t="s">
        <v>146</v>
      </c>
      <c r="I6" s="3" t="s">
        <v>49</v>
      </c>
      <c r="J6" s="3" t="s">
        <v>49</v>
      </c>
    </row>
    <row r="7" spans="1:10" ht="30" customHeight="1">
      <c r="A7" s="134" t="s">
        <v>147</v>
      </c>
      <c r="B7" s="117">
        <v>203</v>
      </c>
      <c r="C7" s="8" t="s">
        <v>49</v>
      </c>
      <c r="D7" s="116" t="s">
        <v>49</v>
      </c>
      <c r="E7" s="117">
        <v>230</v>
      </c>
      <c r="F7" s="8" t="s">
        <v>49</v>
      </c>
      <c r="G7" s="116" t="s">
        <v>49</v>
      </c>
      <c r="H7" s="117">
        <v>27</v>
      </c>
      <c r="I7" s="3" t="s">
        <v>49</v>
      </c>
      <c r="J7" s="3" t="s">
        <v>49</v>
      </c>
    </row>
    <row r="8" spans="1:10" ht="30" customHeight="1">
      <c r="A8" s="134" t="s">
        <v>148</v>
      </c>
      <c r="B8" s="8" t="s">
        <v>49</v>
      </c>
      <c r="C8" s="8" t="s">
        <v>49</v>
      </c>
      <c r="D8" s="116" t="s">
        <v>49</v>
      </c>
      <c r="E8" s="117">
        <v>5</v>
      </c>
      <c r="F8" s="8" t="s">
        <v>49</v>
      </c>
      <c r="G8" s="116" t="s">
        <v>49</v>
      </c>
      <c r="H8" s="8" t="s">
        <v>146</v>
      </c>
      <c r="I8" s="3" t="s">
        <v>49</v>
      </c>
      <c r="J8" s="3" t="s">
        <v>49</v>
      </c>
    </row>
    <row r="9" spans="1:10" ht="30" customHeight="1">
      <c r="A9" s="134" t="s">
        <v>149</v>
      </c>
      <c r="B9" s="117">
        <v>190</v>
      </c>
      <c r="C9" s="117">
        <v>459</v>
      </c>
      <c r="D9" s="116" t="s">
        <v>49</v>
      </c>
      <c r="E9" s="117">
        <v>188</v>
      </c>
      <c r="F9" s="117">
        <v>1064</v>
      </c>
      <c r="G9" s="116" t="s">
        <v>49</v>
      </c>
      <c r="H9" s="8" t="s">
        <v>146</v>
      </c>
      <c r="I9" s="119">
        <v>605</v>
      </c>
      <c r="J9" s="3" t="s">
        <v>49</v>
      </c>
    </row>
    <row r="10" spans="1:10" ht="30" customHeight="1">
      <c r="A10" s="134" t="s">
        <v>134</v>
      </c>
      <c r="B10" s="117">
        <v>512</v>
      </c>
      <c r="C10" s="117">
        <v>445</v>
      </c>
      <c r="D10" s="120">
        <v>715</v>
      </c>
      <c r="E10" s="117">
        <v>499</v>
      </c>
      <c r="F10" s="117">
        <v>393</v>
      </c>
      <c r="G10" s="120">
        <v>698</v>
      </c>
      <c r="H10" s="122">
        <v>-12</v>
      </c>
      <c r="I10" s="122">
        <v>-52</v>
      </c>
      <c r="J10" s="122">
        <v>-17</v>
      </c>
    </row>
    <row r="11" spans="1:10" ht="30" customHeight="1">
      <c r="A11" s="134" t="s">
        <v>135</v>
      </c>
      <c r="B11" s="117">
        <v>63</v>
      </c>
      <c r="C11" s="117">
        <v>11</v>
      </c>
      <c r="D11" s="120">
        <v>88</v>
      </c>
      <c r="E11" s="117">
        <v>62</v>
      </c>
      <c r="F11" s="117">
        <v>4</v>
      </c>
      <c r="G11" s="120">
        <v>86</v>
      </c>
      <c r="H11" s="3" t="s">
        <v>146</v>
      </c>
      <c r="I11" s="3" t="s">
        <v>146</v>
      </c>
      <c r="J11" s="3" t="s">
        <v>146</v>
      </c>
    </row>
    <row r="12" spans="1:10" ht="30" customHeight="1">
      <c r="A12" s="134" t="s">
        <v>150</v>
      </c>
      <c r="B12" s="117">
        <v>2722</v>
      </c>
      <c r="C12" s="8" t="s">
        <v>49</v>
      </c>
      <c r="D12" s="116" t="s">
        <v>49</v>
      </c>
      <c r="E12" s="117">
        <v>3192</v>
      </c>
      <c r="F12" s="8" t="s">
        <v>49</v>
      </c>
      <c r="G12" s="116" t="s">
        <v>49</v>
      </c>
      <c r="H12" s="119">
        <v>470</v>
      </c>
      <c r="I12" s="3" t="s">
        <v>49</v>
      </c>
      <c r="J12" s="3" t="s">
        <v>49</v>
      </c>
    </row>
    <row r="13" spans="1:10" ht="30" customHeight="1" thickBot="1">
      <c r="A13" s="135" t="s">
        <v>151</v>
      </c>
      <c r="B13" s="124">
        <v>5283</v>
      </c>
      <c r="C13" s="125" t="s">
        <v>49</v>
      </c>
      <c r="D13" s="118" t="s">
        <v>49</v>
      </c>
      <c r="E13" s="124">
        <v>2390</v>
      </c>
      <c r="F13" s="125" t="s">
        <v>49</v>
      </c>
      <c r="G13" s="118" t="s">
        <v>49</v>
      </c>
      <c r="H13" s="126">
        <v>-2894</v>
      </c>
      <c r="I13" s="125" t="s">
        <v>49</v>
      </c>
      <c r="J13" s="125" t="s">
        <v>49</v>
      </c>
    </row>
    <row r="14" spans="1:10" ht="30" customHeight="1" thickBot="1">
      <c r="A14" s="135" t="s">
        <v>152</v>
      </c>
      <c r="B14" s="124">
        <v>967</v>
      </c>
      <c r="C14" s="124">
        <v>915</v>
      </c>
      <c r="D14" s="127">
        <v>804</v>
      </c>
      <c r="E14" s="124">
        <v>989</v>
      </c>
      <c r="F14" s="124">
        <v>1462</v>
      </c>
      <c r="G14" s="127">
        <v>784</v>
      </c>
      <c r="H14" s="124">
        <v>22</v>
      </c>
      <c r="I14" s="124">
        <v>546</v>
      </c>
      <c r="J14" s="126">
        <v>-19</v>
      </c>
    </row>
    <row r="15" spans="1:10" ht="30" customHeight="1" thickBot="1">
      <c r="A15" s="135" t="s">
        <v>153</v>
      </c>
      <c r="B15" s="124">
        <v>3689</v>
      </c>
      <c r="C15" s="124">
        <v>915</v>
      </c>
      <c r="D15" s="127">
        <v>804</v>
      </c>
      <c r="E15" s="124">
        <v>4181</v>
      </c>
      <c r="F15" s="124">
        <v>1462</v>
      </c>
      <c r="G15" s="127">
        <v>784</v>
      </c>
      <c r="H15" s="124">
        <v>492</v>
      </c>
      <c r="I15" s="124">
        <v>546</v>
      </c>
      <c r="J15" s="126">
        <v>-19</v>
      </c>
    </row>
    <row r="16" spans="1:10" ht="30" customHeight="1" thickBot="1">
      <c r="A16" s="135" t="s">
        <v>154</v>
      </c>
      <c r="B16" s="124">
        <v>6250</v>
      </c>
      <c r="C16" s="124">
        <v>915</v>
      </c>
      <c r="D16" s="127">
        <v>804</v>
      </c>
      <c r="E16" s="124">
        <v>3379</v>
      </c>
      <c r="F16" s="124">
        <v>1462</v>
      </c>
      <c r="G16" s="127">
        <v>784</v>
      </c>
      <c r="H16" s="126">
        <v>-2871</v>
      </c>
      <c r="I16" s="124">
        <v>546</v>
      </c>
      <c r="J16" s="126">
        <v>-19</v>
      </c>
    </row>
    <row r="17" spans="1:10" ht="15">
      <c r="A17" s="392" t="s">
        <v>155</v>
      </c>
      <c r="B17" s="392"/>
      <c r="C17" s="392"/>
      <c r="D17" s="392"/>
      <c r="E17" s="392"/>
      <c r="F17" s="392"/>
      <c r="G17" s="392"/>
      <c r="H17" s="392"/>
      <c r="I17" s="392"/>
      <c r="J17" s="392"/>
    </row>
    <row r="18" spans="1:10" ht="32.25" customHeight="1">
      <c r="A18" s="388" t="s">
        <v>156</v>
      </c>
      <c r="B18" s="388"/>
      <c r="C18" s="388"/>
      <c r="D18" s="388"/>
      <c r="E18" s="388"/>
      <c r="F18" s="388"/>
      <c r="G18" s="388"/>
      <c r="H18" s="388"/>
      <c r="I18" s="388"/>
      <c r="J18" s="388"/>
    </row>
    <row r="19" spans="1:10" ht="15">
      <c r="A19" s="387" t="s">
        <v>507</v>
      </c>
      <c r="B19" s="388"/>
      <c r="C19" s="388"/>
      <c r="D19" s="388"/>
      <c r="E19" s="388"/>
      <c r="F19" s="388"/>
      <c r="G19" s="388"/>
      <c r="H19" s="388"/>
      <c r="I19" s="388"/>
      <c r="J19" s="388"/>
    </row>
    <row r="28" ht="15">
      <c r="A28" s="160"/>
    </row>
    <row r="65" ht="15">
      <c r="A65" s="160"/>
    </row>
    <row r="66" ht="15">
      <c r="A66" s="73"/>
    </row>
  </sheetData>
  <sheetProtection/>
  <mergeCells count="7">
    <mergeCell ref="A19:J19"/>
    <mergeCell ref="A3:A4"/>
    <mergeCell ref="B3:D3"/>
    <mergeCell ref="E3:G3"/>
    <mergeCell ref="H3:J3"/>
    <mergeCell ref="A17:J17"/>
    <mergeCell ref="A18:J18"/>
  </mergeCells>
  <printOptions/>
  <pageMargins left="0.7086614173228347" right="0.7086614173228347" top="0.7480314960629921" bottom="0.7480314960629921" header="0.31496062992125984" footer="0.31496062992125984"/>
  <pageSetup fitToHeight="1" fitToWidth="1" horizontalDpi="1200" verticalDpi="1200" orientation="landscape" paperSize="9" scale="97"/>
</worksheet>
</file>

<file path=xl/worksheets/sheet23.xml><?xml version="1.0" encoding="utf-8"?>
<worksheet xmlns="http://schemas.openxmlformats.org/spreadsheetml/2006/main" xmlns:r="http://schemas.openxmlformats.org/officeDocument/2006/relationships">
  <dimension ref="A1:I66"/>
  <sheetViews>
    <sheetView zoomScalePageLayoutView="0" workbookViewId="0" topLeftCell="A1">
      <selection activeCell="A10" sqref="A10"/>
    </sheetView>
  </sheetViews>
  <sheetFormatPr defaultColWidth="8.6640625" defaultRowHeight="15"/>
  <cols>
    <col min="1" max="1" width="19.3359375" style="160" customWidth="1"/>
    <col min="2" max="16384" width="8.6640625" style="160" customWidth="1"/>
  </cols>
  <sheetData>
    <row r="1" spans="1:9" ht="15.75">
      <c r="A1" s="320" t="s">
        <v>747</v>
      </c>
      <c r="B1" s="165"/>
      <c r="C1" s="165"/>
      <c r="D1" s="165"/>
      <c r="E1" s="165"/>
      <c r="F1" s="165"/>
      <c r="G1" s="165"/>
      <c r="H1" s="165"/>
      <c r="I1" s="165"/>
    </row>
    <row r="2" spans="1:9" ht="15.75">
      <c r="A2" s="165"/>
      <c r="B2" s="165"/>
      <c r="C2" s="165"/>
      <c r="D2" s="165"/>
      <c r="E2" s="165"/>
      <c r="F2" s="165"/>
      <c r="G2" s="165"/>
      <c r="H2" s="165"/>
      <c r="I2" s="165"/>
    </row>
    <row r="3" spans="1:9" ht="15.75">
      <c r="A3" s="396"/>
      <c r="B3" s="395" t="s">
        <v>567</v>
      </c>
      <c r="C3" s="395"/>
      <c r="D3" s="395" t="s">
        <v>568</v>
      </c>
      <c r="E3" s="395"/>
      <c r="F3" s="395" t="s">
        <v>569</v>
      </c>
      <c r="G3" s="395"/>
      <c r="H3" s="368" t="s">
        <v>570</v>
      </c>
      <c r="I3" s="368"/>
    </row>
    <row r="4" spans="1:9" ht="16.5" thickBot="1">
      <c r="A4" s="397"/>
      <c r="B4" s="239" t="s">
        <v>508</v>
      </c>
      <c r="C4" s="239" t="s">
        <v>55</v>
      </c>
      <c r="D4" s="239" t="s">
        <v>508</v>
      </c>
      <c r="E4" s="239" t="s">
        <v>55</v>
      </c>
      <c r="F4" s="239" t="s">
        <v>508</v>
      </c>
      <c r="G4" s="239" t="s">
        <v>55</v>
      </c>
      <c r="H4" s="15" t="s">
        <v>571</v>
      </c>
      <c r="I4" s="239" t="s">
        <v>55</v>
      </c>
    </row>
    <row r="5" spans="1:9" ht="30" customHeight="1">
      <c r="A5" s="93" t="s">
        <v>572</v>
      </c>
      <c r="B5" s="39">
        <v>0.6</v>
      </c>
      <c r="C5" s="43">
        <v>33</v>
      </c>
      <c r="D5" s="39">
        <v>0.12</v>
      </c>
      <c r="E5" s="43">
        <v>3</v>
      </c>
      <c r="F5" s="39">
        <v>0.43</v>
      </c>
      <c r="G5" s="43">
        <v>135</v>
      </c>
      <c r="H5" s="39">
        <v>0.43</v>
      </c>
      <c r="I5" s="43">
        <v>171</v>
      </c>
    </row>
    <row r="6" spans="1:9" ht="30" customHeight="1" thickBot="1">
      <c r="A6" s="93" t="s">
        <v>573</v>
      </c>
      <c r="B6" s="39">
        <v>0.4</v>
      </c>
      <c r="C6" s="43">
        <v>22</v>
      </c>
      <c r="D6" s="39">
        <v>0.89</v>
      </c>
      <c r="E6" s="43">
        <v>23</v>
      </c>
      <c r="F6" s="39">
        <v>0.57</v>
      </c>
      <c r="G6" s="43">
        <v>180</v>
      </c>
      <c r="H6" s="39">
        <v>0.57</v>
      </c>
      <c r="I6" s="43">
        <v>225</v>
      </c>
    </row>
    <row r="7" spans="1:9" ht="30" customHeight="1" thickBot="1">
      <c r="A7" s="150" t="s">
        <v>574</v>
      </c>
      <c r="B7" s="155">
        <v>1</v>
      </c>
      <c r="C7" s="156">
        <v>55</v>
      </c>
      <c r="D7" s="155">
        <v>1</v>
      </c>
      <c r="E7" s="156">
        <v>26</v>
      </c>
      <c r="F7" s="155">
        <v>1</v>
      </c>
      <c r="G7" s="156">
        <v>315</v>
      </c>
      <c r="H7" s="155">
        <v>1</v>
      </c>
      <c r="I7" s="156">
        <v>396</v>
      </c>
    </row>
    <row r="8" ht="15">
      <c r="A8" t="s">
        <v>700</v>
      </c>
    </row>
    <row r="66" ht="15">
      <c r="A66" s="73"/>
    </row>
  </sheetData>
  <sheetProtection/>
  <mergeCells count="5">
    <mergeCell ref="B3:C3"/>
    <mergeCell ref="D3:E3"/>
    <mergeCell ref="F3:G3"/>
    <mergeCell ref="H3:I3"/>
    <mergeCell ref="A3:A4"/>
  </mergeCells>
  <printOptions/>
  <pageMargins left="0.7" right="0.7" top="0.75" bottom="0.75" header="0.3" footer="0.3"/>
  <pageSetup horizontalDpi="1200" verticalDpi="1200" orientation="landscape" paperSize="9"/>
</worksheet>
</file>

<file path=xl/worksheets/sheet24.xml><?xml version="1.0" encoding="utf-8"?>
<worksheet xmlns="http://schemas.openxmlformats.org/spreadsheetml/2006/main" xmlns:r="http://schemas.openxmlformats.org/officeDocument/2006/relationships">
  <dimension ref="A1:E66"/>
  <sheetViews>
    <sheetView zoomScalePageLayoutView="0" workbookViewId="0" topLeftCell="A1">
      <selection activeCell="A11" sqref="A11"/>
    </sheetView>
  </sheetViews>
  <sheetFormatPr defaultColWidth="8.6640625" defaultRowHeight="15"/>
  <cols>
    <col min="1" max="1" width="18.99609375" style="160" customWidth="1"/>
    <col min="2" max="16384" width="8.6640625" style="160" customWidth="1"/>
  </cols>
  <sheetData>
    <row r="1" spans="1:5" ht="15.75">
      <c r="A1" s="320" t="s">
        <v>748</v>
      </c>
      <c r="B1" s="165"/>
      <c r="C1" s="165"/>
      <c r="D1" s="165"/>
      <c r="E1" s="165"/>
    </row>
    <row r="2" spans="1:5" ht="15.75">
      <c r="A2" s="165"/>
      <c r="B2" s="165"/>
      <c r="C2" s="165"/>
      <c r="D2" s="165"/>
      <c r="E2" s="165"/>
    </row>
    <row r="3" spans="1:5" ht="15.75">
      <c r="A3" s="398"/>
      <c r="B3" s="187" t="s">
        <v>567</v>
      </c>
      <c r="C3" s="187" t="s">
        <v>568</v>
      </c>
      <c r="D3" s="187" t="s">
        <v>569</v>
      </c>
      <c r="E3" s="187" t="s">
        <v>570</v>
      </c>
    </row>
    <row r="4" spans="1:5" ht="16.5" thickBot="1">
      <c r="A4" s="399"/>
      <c r="B4" s="186" t="s">
        <v>575</v>
      </c>
      <c r="C4" s="186" t="s">
        <v>575</v>
      </c>
      <c r="D4" s="186" t="s">
        <v>575</v>
      </c>
      <c r="E4" s="186" t="s">
        <v>575</v>
      </c>
    </row>
    <row r="5" spans="1:5" ht="30" customHeight="1">
      <c r="A5" s="93" t="s">
        <v>576</v>
      </c>
      <c r="B5" s="43">
        <v>29</v>
      </c>
      <c r="C5" s="43">
        <v>47</v>
      </c>
      <c r="D5" s="43">
        <v>30</v>
      </c>
      <c r="E5" s="43">
        <v>31</v>
      </c>
    </row>
    <row r="6" spans="1:5" ht="30" customHeight="1">
      <c r="A6" s="93" t="s">
        <v>577</v>
      </c>
      <c r="B6" s="43">
        <v>15</v>
      </c>
      <c r="C6" s="43">
        <v>34</v>
      </c>
      <c r="D6" s="43">
        <v>24</v>
      </c>
      <c r="E6" s="43">
        <v>24</v>
      </c>
    </row>
    <row r="7" spans="1:5" ht="30" customHeight="1" thickBot="1">
      <c r="A7" s="93" t="s">
        <v>578</v>
      </c>
      <c r="B7" s="43">
        <v>12</v>
      </c>
      <c r="C7" s="43">
        <v>34</v>
      </c>
      <c r="D7" s="43">
        <v>12</v>
      </c>
      <c r="E7" s="43">
        <v>12</v>
      </c>
    </row>
    <row r="8" spans="1:5" ht="30" customHeight="1" thickBot="1">
      <c r="A8" s="193" t="s">
        <v>574</v>
      </c>
      <c r="B8" s="194">
        <v>55</v>
      </c>
      <c r="C8" s="194">
        <v>26</v>
      </c>
      <c r="D8" s="194">
        <v>315</v>
      </c>
      <c r="E8" s="194">
        <v>396</v>
      </c>
    </row>
    <row r="9" ht="15">
      <c r="A9" t="s">
        <v>700</v>
      </c>
    </row>
    <row r="66" ht="15">
      <c r="A66" s="73"/>
    </row>
  </sheetData>
  <sheetProtection/>
  <mergeCells count="1">
    <mergeCell ref="A3:A4"/>
  </mergeCells>
  <printOptions/>
  <pageMargins left="0.7086614173228347" right="0.7086614173228347" top="0.7480314960629921" bottom="0.7480314960629921" header="0.31496062992125984" footer="0.31496062992125984"/>
  <pageSetup horizontalDpi="1200" verticalDpi="1200" orientation="landscape" paperSize="9"/>
</worksheet>
</file>

<file path=xl/worksheets/sheet25.xml><?xml version="1.0" encoding="utf-8"?>
<worksheet xmlns="http://schemas.openxmlformats.org/spreadsheetml/2006/main" xmlns:r="http://schemas.openxmlformats.org/officeDocument/2006/relationships">
  <dimension ref="A1:I66"/>
  <sheetViews>
    <sheetView zoomScalePageLayoutView="0" workbookViewId="0" topLeftCell="A1">
      <selection activeCell="A10" sqref="A10"/>
    </sheetView>
  </sheetViews>
  <sheetFormatPr defaultColWidth="8.6640625" defaultRowHeight="15"/>
  <cols>
    <col min="1" max="1" width="21.88671875" style="160" customWidth="1"/>
    <col min="2" max="16384" width="8.6640625" style="160" customWidth="1"/>
  </cols>
  <sheetData>
    <row r="1" ht="15.75">
      <c r="A1" s="7" t="s">
        <v>749</v>
      </c>
    </row>
    <row r="2" spans="1:9" ht="15">
      <c r="A2" s="49"/>
      <c r="B2" s="166"/>
      <c r="C2" s="166"/>
      <c r="D2" s="166"/>
      <c r="E2" s="166"/>
      <c r="F2" s="166"/>
      <c r="G2" s="166"/>
      <c r="H2" s="166"/>
      <c r="I2" s="166"/>
    </row>
    <row r="3" spans="1:9" ht="15.75">
      <c r="A3" s="396"/>
      <c r="B3" s="395" t="s">
        <v>567</v>
      </c>
      <c r="C3" s="395"/>
      <c r="D3" s="395" t="s">
        <v>34</v>
      </c>
      <c r="E3" s="395"/>
      <c r="F3" s="395" t="s">
        <v>569</v>
      </c>
      <c r="G3" s="395"/>
      <c r="H3" s="368" t="s">
        <v>570</v>
      </c>
      <c r="I3" s="368"/>
    </row>
    <row r="4" spans="1:9" ht="16.5" thickBot="1">
      <c r="A4" s="397"/>
      <c r="B4" s="239" t="s">
        <v>508</v>
      </c>
      <c r="C4" s="239" t="s">
        <v>55</v>
      </c>
      <c r="D4" s="239" t="s">
        <v>508</v>
      </c>
      <c r="E4" s="239" t="s">
        <v>55</v>
      </c>
      <c r="F4" s="239" t="s">
        <v>508</v>
      </c>
      <c r="G4" s="239" t="s">
        <v>55</v>
      </c>
      <c r="H4" s="15" t="s">
        <v>571</v>
      </c>
      <c r="I4" s="239" t="s">
        <v>55</v>
      </c>
    </row>
    <row r="5" spans="1:9" ht="30" customHeight="1">
      <c r="A5" s="93" t="s">
        <v>579</v>
      </c>
      <c r="B5" s="39">
        <v>0.82</v>
      </c>
      <c r="C5" s="43">
        <v>45</v>
      </c>
      <c r="D5" s="39">
        <v>0.31</v>
      </c>
      <c r="E5" s="43">
        <v>8</v>
      </c>
      <c r="F5" s="39">
        <v>0.54</v>
      </c>
      <c r="G5" s="43">
        <v>171</v>
      </c>
      <c r="H5" s="39">
        <v>0.57</v>
      </c>
      <c r="I5" s="43">
        <v>224</v>
      </c>
    </row>
    <row r="6" spans="1:9" ht="30" customHeight="1" thickBot="1">
      <c r="A6" s="93" t="s">
        <v>580</v>
      </c>
      <c r="B6" s="39">
        <v>0.18</v>
      </c>
      <c r="C6" s="43">
        <v>10</v>
      </c>
      <c r="D6" s="39">
        <v>0.69</v>
      </c>
      <c r="E6" s="43">
        <v>18</v>
      </c>
      <c r="F6" s="39">
        <v>0.46</v>
      </c>
      <c r="G6" s="43">
        <v>144</v>
      </c>
      <c r="H6" s="39">
        <v>0.43</v>
      </c>
      <c r="I6" s="43">
        <v>172</v>
      </c>
    </row>
    <row r="7" spans="1:9" ht="30" customHeight="1" thickBot="1">
      <c r="A7" s="150" t="s">
        <v>574</v>
      </c>
      <c r="B7" s="155">
        <v>1</v>
      </c>
      <c r="C7" s="156">
        <v>55</v>
      </c>
      <c r="D7" s="155">
        <v>1</v>
      </c>
      <c r="E7" s="156">
        <v>26</v>
      </c>
      <c r="F7" s="155">
        <v>1</v>
      </c>
      <c r="G7" s="156">
        <v>315</v>
      </c>
      <c r="H7" s="155">
        <v>1</v>
      </c>
      <c r="I7" s="156">
        <v>396</v>
      </c>
    </row>
    <row r="8" ht="15">
      <c r="A8" t="s">
        <v>700</v>
      </c>
    </row>
    <row r="66" ht="15">
      <c r="A66" s="73"/>
    </row>
  </sheetData>
  <sheetProtection/>
  <mergeCells count="5">
    <mergeCell ref="A3:A4"/>
    <mergeCell ref="B3:C3"/>
    <mergeCell ref="D3:E3"/>
    <mergeCell ref="F3:G3"/>
    <mergeCell ref="H3:I3"/>
  </mergeCells>
  <printOptions/>
  <pageMargins left="0.7" right="0.7" top="0.75" bottom="0.75" header="0.3" footer="0.3"/>
  <pageSetup horizontalDpi="1200" verticalDpi="1200" orientation="landscape" paperSize="9"/>
</worksheet>
</file>

<file path=xl/worksheets/sheet26.xml><?xml version="1.0" encoding="utf-8"?>
<worksheet xmlns="http://schemas.openxmlformats.org/spreadsheetml/2006/main" xmlns:r="http://schemas.openxmlformats.org/officeDocument/2006/relationships">
  <dimension ref="A1:F66"/>
  <sheetViews>
    <sheetView zoomScalePageLayoutView="0" workbookViewId="0" topLeftCell="A1">
      <selection activeCell="A11" sqref="A11"/>
    </sheetView>
  </sheetViews>
  <sheetFormatPr defaultColWidth="8.6640625" defaultRowHeight="15"/>
  <cols>
    <col min="1" max="1" width="26.6640625" style="0" customWidth="1"/>
  </cols>
  <sheetData>
    <row r="1" spans="1:6" ht="15.75">
      <c r="A1" s="320" t="s">
        <v>746</v>
      </c>
      <c r="B1" s="166"/>
      <c r="C1" s="166"/>
      <c r="D1" s="166"/>
      <c r="E1" s="166"/>
      <c r="F1" s="160"/>
    </row>
    <row r="2" spans="1:6" ht="15">
      <c r="A2" s="166"/>
      <c r="B2" s="166"/>
      <c r="C2" s="166"/>
      <c r="D2" s="166"/>
      <c r="E2" s="166"/>
      <c r="F2" s="160"/>
    </row>
    <row r="3" spans="1:6" ht="15.75">
      <c r="A3" s="400"/>
      <c r="B3" s="187" t="s">
        <v>567</v>
      </c>
      <c r="C3" s="187" t="s">
        <v>34</v>
      </c>
      <c r="D3" s="187" t="s">
        <v>569</v>
      </c>
      <c r="E3" s="187" t="s">
        <v>570</v>
      </c>
      <c r="F3" s="160"/>
    </row>
    <row r="4" spans="1:6" ht="16.5" thickBot="1">
      <c r="A4" s="401"/>
      <c r="B4" s="186" t="s">
        <v>575</v>
      </c>
      <c r="C4" s="186" t="s">
        <v>575</v>
      </c>
      <c r="D4" s="186" t="s">
        <v>575</v>
      </c>
      <c r="E4" s="186" t="s">
        <v>575</v>
      </c>
      <c r="F4" s="160"/>
    </row>
    <row r="5" spans="1:6" ht="30" customHeight="1">
      <c r="A5" s="93" t="s">
        <v>576</v>
      </c>
      <c r="B5" s="43">
        <v>3</v>
      </c>
      <c r="C5" s="43">
        <v>12</v>
      </c>
      <c r="D5" s="43">
        <v>5</v>
      </c>
      <c r="E5" s="43">
        <v>5</v>
      </c>
      <c r="F5" s="160"/>
    </row>
    <row r="6" spans="1:6" ht="30" customHeight="1">
      <c r="A6" s="93" t="s">
        <v>577</v>
      </c>
      <c r="B6" s="43">
        <v>1</v>
      </c>
      <c r="C6" s="43">
        <v>10</v>
      </c>
      <c r="D6" s="43">
        <v>2</v>
      </c>
      <c r="E6" s="43">
        <v>2</v>
      </c>
      <c r="F6" s="160"/>
    </row>
    <row r="7" spans="1:6" ht="30" customHeight="1" thickBot="1">
      <c r="A7" s="93" t="s">
        <v>578</v>
      </c>
      <c r="B7" s="43">
        <v>1</v>
      </c>
      <c r="C7" s="43">
        <v>2</v>
      </c>
      <c r="D7" s="43">
        <v>1</v>
      </c>
      <c r="E7" s="43">
        <v>1</v>
      </c>
      <c r="F7" s="160"/>
    </row>
    <row r="8" spans="1:6" ht="30" customHeight="1" thickBot="1">
      <c r="A8" s="188" t="s">
        <v>574</v>
      </c>
      <c r="B8" s="189">
        <v>55</v>
      </c>
      <c r="C8" s="189">
        <v>26</v>
      </c>
      <c r="D8" s="189">
        <v>315</v>
      </c>
      <c r="E8" s="189">
        <v>396</v>
      </c>
      <c r="F8" s="160"/>
    </row>
    <row r="9" spans="1:6" ht="15">
      <c r="A9" t="s">
        <v>700</v>
      </c>
      <c r="B9" s="160"/>
      <c r="C9" s="160"/>
      <c r="D9" s="160"/>
      <c r="E9" s="160"/>
      <c r="F9" s="160"/>
    </row>
    <row r="66" ht="15">
      <c r="A66" s="73"/>
    </row>
  </sheetData>
  <sheetProtection/>
  <mergeCells count="1">
    <mergeCell ref="A3:A4"/>
  </mergeCells>
  <printOptions/>
  <pageMargins left="0.7" right="0.7" top="0.75" bottom="0.75" header="0.3" footer="0.3"/>
  <pageSetup horizontalDpi="1200" verticalDpi="1200" orientation="portrait" paperSize="9"/>
</worksheet>
</file>

<file path=xl/worksheets/sheet27.xml><?xml version="1.0" encoding="utf-8"?>
<worksheet xmlns="http://schemas.openxmlformats.org/spreadsheetml/2006/main" xmlns:r="http://schemas.openxmlformats.org/officeDocument/2006/relationships">
  <sheetPr>
    <pageSetUpPr fitToPage="1"/>
  </sheetPr>
  <dimension ref="A1:H66"/>
  <sheetViews>
    <sheetView zoomScalePageLayoutView="0" workbookViewId="0" topLeftCell="A1">
      <selection activeCell="A21" sqref="A21"/>
    </sheetView>
  </sheetViews>
  <sheetFormatPr defaultColWidth="8.6640625" defaultRowHeight="15"/>
  <cols>
    <col min="1" max="1" width="21.10546875" style="160" customWidth="1"/>
    <col min="2" max="16384" width="8.6640625" style="160" customWidth="1"/>
  </cols>
  <sheetData>
    <row r="1" spans="1:8" ht="15.75">
      <c r="A1" s="320" t="s">
        <v>750</v>
      </c>
      <c r="B1" s="165"/>
      <c r="C1" s="165"/>
      <c r="D1" s="165"/>
      <c r="E1" s="165"/>
      <c r="F1" s="165"/>
      <c r="G1" s="165"/>
      <c r="H1" s="256"/>
    </row>
    <row r="2" spans="1:8" ht="15.75">
      <c r="A2" s="191"/>
      <c r="B2" s="191"/>
      <c r="C2" s="86"/>
      <c r="D2" s="368" t="s">
        <v>581</v>
      </c>
      <c r="E2" s="368"/>
      <c r="F2" s="368"/>
      <c r="G2" s="368"/>
      <c r="H2" s="255"/>
    </row>
    <row r="3" spans="1:8" ht="15.75">
      <c r="A3" s="202"/>
      <c r="B3" s="402" t="s">
        <v>668</v>
      </c>
      <c r="C3" s="403"/>
      <c r="D3" s="342" t="s">
        <v>582</v>
      </c>
      <c r="E3" s="342"/>
      <c r="F3" s="402" t="s">
        <v>583</v>
      </c>
      <c r="G3" s="402"/>
      <c r="H3" s="258"/>
    </row>
    <row r="4" spans="1:8" ht="16.5" thickBot="1">
      <c r="A4" s="185"/>
      <c r="B4" s="239" t="s">
        <v>508</v>
      </c>
      <c r="C4" s="52" t="s">
        <v>55</v>
      </c>
      <c r="D4" s="15" t="s">
        <v>508</v>
      </c>
      <c r="E4" s="239" t="s">
        <v>55</v>
      </c>
      <c r="F4" s="239" t="s">
        <v>508</v>
      </c>
      <c r="G4" s="239" t="s">
        <v>55</v>
      </c>
      <c r="H4" s="257"/>
    </row>
    <row r="5" spans="1:8" ht="30" customHeight="1">
      <c r="A5" s="82" t="s">
        <v>584</v>
      </c>
      <c r="B5" s="43"/>
      <c r="C5" s="50"/>
      <c r="D5" s="43"/>
      <c r="E5" s="43"/>
      <c r="F5" s="43"/>
      <c r="G5" s="43"/>
      <c r="H5" s="43"/>
    </row>
    <row r="6" spans="1:8" ht="30" customHeight="1">
      <c r="A6" s="93" t="s">
        <v>585</v>
      </c>
      <c r="B6" s="39">
        <v>0.72</v>
      </c>
      <c r="C6" s="84">
        <v>1298</v>
      </c>
      <c r="D6" s="43"/>
      <c r="E6" s="43"/>
      <c r="F6" s="43"/>
      <c r="G6" s="43"/>
      <c r="H6" s="43"/>
    </row>
    <row r="7" spans="1:8" ht="30" customHeight="1">
      <c r="A7" s="93" t="s">
        <v>586</v>
      </c>
      <c r="B7" s="39">
        <v>0.28</v>
      </c>
      <c r="C7" s="50">
        <v>503</v>
      </c>
      <c r="D7" s="39">
        <v>0.9</v>
      </c>
      <c r="E7" s="43">
        <v>453</v>
      </c>
      <c r="F7" s="39">
        <v>0.1</v>
      </c>
      <c r="G7" s="43">
        <v>50</v>
      </c>
      <c r="H7" s="43"/>
    </row>
    <row r="8" spans="1:8" ht="30" customHeight="1">
      <c r="A8" s="93" t="s">
        <v>31</v>
      </c>
      <c r="B8" s="39">
        <v>1</v>
      </c>
      <c r="C8" s="84">
        <v>1801</v>
      </c>
      <c r="D8" s="43"/>
      <c r="E8" s="43"/>
      <c r="F8" s="43"/>
      <c r="G8" s="43"/>
      <c r="H8" s="43"/>
    </row>
    <row r="9" spans="1:8" ht="30" customHeight="1">
      <c r="A9" s="93"/>
      <c r="B9" s="43"/>
      <c r="C9" s="50"/>
      <c r="D9" s="43"/>
      <c r="E9" s="43"/>
      <c r="F9" s="43"/>
      <c r="G9" s="43"/>
      <c r="H9" s="43"/>
    </row>
    <row r="10" spans="1:8" ht="30" customHeight="1">
      <c r="A10" s="82" t="s">
        <v>587</v>
      </c>
      <c r="B10" s="43"/>
      <c r="C10" s="50"/>
      <c r="D10" s="43"/>
      <c r="E10" s="43"/>
      <c r="F10" s="43"/>
      <c r="G10" s="43"/>
      <c r="H10" s="43"/>
    </row>
    <row r="11" spans="1:8" ht="30" customHeight="1">
      <c r="A11" s="93" t="s">
        <v>585</v>
      </c>
      <c r="B11" s="39">
        <v>0.79</v>
      </c>
      <c r="C11" s="50">
        <v>399</v>
      </c>
      <c r="D11" s="43"/>
      <c r="E11" s="43"/>
      <c r="F11" s="43"/>
      <c r="G11" s="43"/>
      <c r="H11" s="43"/>
    </row>
    <row r="12" spans="1:8" ht="30" customHeight="1">
      <c r="A12" s="93" t="s">
        <v>586</v>
      </c>
      <c r="B12" s="39">
        <v>0.21</v>
      </c>
      <c r="C12" s="50">
        <v>104</v>
      </c>
      <c r="D12" s="39">
        <v>0.8</v>
      </c>
      <c r="E12" s="43">
        <v>83</v>
      </c>
      <c r="F12" s="39">
        <v>0.2</v>
      </c>
      <c r="G12" s="43">
        <v>21</v>
      </c>
      <c r="H12" s="43"/>
    </row>
    <row r="13" spans="1:8" ht="30" customHeight="1">
      <c r="A13" s="93" t="s">
        <v>31</v>
      </c>
      <c r="B13" s="39">
        <v>1</v>
      </c>
      <c r="C13" s="50">
        <v>503</v>
      </c>
      <c r="D13" s="43"/>
      <c r="E13" s="43"/>
      <c r="F13" s="43"/>
      <c r="G13" s="43"/>
      <c r="H13" s="43"/>
    </row>
    <row r="14" spans="1:8" ht="30" customHeight="1">
      <c r="A14" s="93"/>
      <c r="B14" s="43"/>
      <c r="C14" s="50"/>
      <c r="D14" s="43"/>
      <c r="E14" s="43"/>
      <c r="F14" s="43"/>
      <c r="G14" s="43"/>
      <c r="H14" s="43"/>
    </row>
    <row r="15" spans="1:8" ht="30" customHeight="1">
      <c r="A15" s="82" t="s">
        <v>588</v>
      </c>
      <c r="B15" s="43"/>
      <c r="C15" s="50"/>
      <c r="D15" s="43"/>
      <c r="E15" s="43"/>
      <c r="F15" s="43"/>
      <c r="G15" s="43"/>
      <c r="H15" s="43"/>
    </row>
    <row r="16" spans="1:8" ht="30" customHeight="1">
      <c r="A16" s="93" t="s">
        <v>585</v>
      </c>
      <c r="B16" s="39">
        <v>0.75</v>
      </c>
      <c r="C16" s="50">
        <v>78</v>
      </c>
      <c r="D16" s="43"/>
      <c r="E16" s="43"/>
      <c r="F16" s="43"/>
      <c r="G16" s="43"/>
      <c r="H16" s="43"/>
    </row>
    <row r="17" spans="1:8" ht="30" customHeight="1">
      <c r="A17" s="93" t="s">
        <v>586</v>
      </c>
      <c r="B17" s="39">
        <v>0.25</v>
      </c>
      <c r="C17" s="50">
        <v>26</v>
      </c>
      <c r="D17" s="39">
        <v>0.88</v>
      </c>
      <c r="E17" s="43">
        <v>23</v>
      </c>
      <c r="F17" s="39">
        <v>0.12</v>
      </c>
      <c r="G17" s="43">
        <v>3</v>
      </c>
      <c r="H17" s="43"/>
    </row>
    <row r="18" spans="1:8" ht="30" customHeight="1" thickBot="1">
      <c r="A18" s="105" t="s">
        <v>31</v>
      </c>
      <c r="B18" s="40">
        <v>1</v>
      </c>
      <c r="C18" s="51">
        <v>104</v>
      </c>
      <c r="D18" s="45"/>
      <c r="E18" s="45"/>
      <c r="F18" s="45"/>
      <c r="G18" s="45"/>
      <c r="H18" s="46"/>
    </row>
    <row r="19" ht="15">
      <c r="A19" t="s">
        <v>700</v>
      </c>
    </row>
    <row r="66" ht="15">
      <c r="A66" s="73"/>
    </row>
  </sheetData>
  <sheetProtection/>
  <mergeCells count="4">
    <mergeCell ref="D2:G2"/>
    <mergeCell ref="D3:E3"/>
    <mergeCell ref="F3:G3"/>
    <mergeCell ref="B3:C3"/>
  </mergeCells>
  <printOptions/>
  <pageMargins left="0.7086614173228347" right="0.7086614173228347" top="0.7480314960629921" bottom="0.7480314960629921" header="0.31496062992125984" footer="0.31496062992125984"/>
  <pageSetup fitToHeight="1" fitToWidth="1" horizontalDpi="1200" verticalDpi="1200" orientation="landscape" paperSize="9" scale="99"/>
</worksheet>
</file>

<file path=xl/worksheets/sheet28.xml><?xml version="1.0" encoding="utf-8"?>
<worksheet xmlns="http://schemas.openxmlformats.org/spreadsheetml/2006/main" xmlns:r="http://schemas.openxmlformats.org/officeDocument/2006/relationships">
  <dimension ref="A1:D66"/>
  <sheetViews>
    <sheetView zoomScalePageLayoutView="0" workbookViewId="0" topLeftCell="A1">
      <selection activeCell="A18" sqref="A18"/>
    </sheetView>
  </sheetViews>
  <sheetFormatPr defaultColWidth="8.6640625" defaultRowHeight="15"/>
  <cols>
    <col min="1" max="1" width="20.10546875" style="160" customWidth="1"/>
    <col min="2" max="4" width="9.3359375" style="160" customWidth="1"/>
    <col min="5" max="16384" width="8.6640625" style="160" customWidth="1"/>
  </cols>
  <sheetData>
    <row r="1" ht="15.75">
      <c r="A1" s="7" t="s">
        <v>751</v>
      </c>
    </row>
    <row r="2" ht="15.75">
      <c r="A2" s="7"/>
    </row>
    <row r="3" spans="1:4" ht="15.75">
      <c r="A3" s="192"/>
      <c r="B3" s="368" t="s">
        <v>589</v>
      </c>
      <c r="C3" s="368"/>
      <c r="D3" s="368"/>
    </row>
    <row r="4" spans="1:4" ht="32.25" thickBot="1">
      <c r="A4" s="190"/>
      <c r="B4" s="186" t="s">
        <v>590</v>
      </c>
      <c r="C4" s="186" t="s">
        <v>591</v>
      </c>
      <c r="D4" s="186" t="s">
        <v>592</v>
      </c>
    </row>
    <row r="5" spans="1:4" ht="30" customHeight="1">
      <c r="A5" s="93" t="s">
        <v>610</v>
      </c>
      <c r="B5" s="200">
        <v>0.27</v>
      </c>
      <c r="C5" s="200">
        <v>0.45</v>
      </c>
      <c r="D5" s="200">
        <v>0.61</v>
      </c>
    </row>
    <row r="6" spans="1:4" ht="30" customHeight="1">
      <c r="A6" s="93" t="s">
        <v>611</v>
      </c>
      <c r="B6" s="200">
        <v>0.27</v>
      </c>
      <c r="C6" s="39">
        <v>0.21</v>
      </c>
      <c r="D6" s="43" t="s">
        <v>49</v>
      </c>
    </row>
    <row r="7" spans="1:4" ht="30" customHeight="1">
      <c r="A7" s="93" t="s">
        <v>612</v>
      </c>
      <c r="B7" s="200">
        <v>0.15</v>
      </c>
      <c r="C7" s="39">
        <v>0.19</v>
      </c>
      <c r="D7" s="39">
        <v>0.09</v>
      </c>
    </row>
    <row r="8" spans="1:4" ht="30" customHeight="1">
      <c r="A8" s="93" t="s">
        <v>613</v>
      </c>
      <c r="B8" s="200">
        <v>0.13</v>
      </c>
      <c r="C8" s="39">
        <v>0.01</v>
      </c>
      <c r="D8" s="39">
        <v>0.04</v>
      </c>
    </row>
    <row r="9" spans="1:4" ht="30" customHeight="1">
      <c r="A9" s="93" t="s">
        <v>614</v>
      </c>
      <c r="B9" s="200">
        <v>0.08</v>
      </c>
      <c r="C9" s="39">
        <v>0.1</v>
      </c>
      <c r="D9" s="39">
        <v>0.13</v>
      </c>
    </row>
    <row r="10" spans="1:4" ht="30" customHeight="1">
      <c r="A10" s="93" t="s">
        <v>615</v>
      </c>
      <c r="B10" s="200">
        <v>0.05</v>
      </c>
      <c r="C10" s="39">
        <v>0.04</v>
      </c>
      <c r="D10" s="39">
        <v>0.04</v>
      </c>
    </row>
    <row r="11" spans="1:4" ht="30" customHeight="1">
      <c r="A11" s="93" t="s">
        <v>616</v>
      </c>
      <c r="B11" s="200">
        <v>0.02</v>
      </c>
      <c r="C11" s="43" t="s">
        <v>49</v>
      </c>
      <c r="D11" s="43" t="s">
        <v>49</v>
      </c>
    </row>
    <row r="12" spans="1:4" ht="30" customHeight="1">
      <c r="A12" s="93" t="s">
        <v>617</v>
      </c>
      <c r="B12" s="200">
        <v>0.02</v>
      </c>
      <c r="C12" s="43" t="s">
        <v>49</v>
      </c>
      <c r="D12" s="39">
        <v>0.04</v>
      </c>
    </row>
    <row r="13" spans="1:4" ht="30" customHeight="1">
      <c r="A13" s="93" t="s">
        <v>618</v>
      </c>
      <c r="B13" s="200">
        <v>0.02</v>
      </c>
      <c r="C13" s="200">
        <v>0.01</v>
      </c>
      <c r="D13" s="200">
        <v>0.04</v>
      </c>
    </row>
    <row r="14" spans="1:4" ht="30" customHeight="1" thickBot="1">
      <c r="A14" s="93" t="s">
        <v>619</v>
      </c>
      <c r="B14" s="200">
        <v>1</v>
      </c>
      <c r="C14" s="200">
        <v>1</v>
      </c>
      <c r="D14" s="200">
        <v>1</v>
      </c>
    </row>
    <row r="15" spans="1:4" ht="30" customHeight="1" thickBot="1">
      <c r="A15" s="201" t="s">
        <v>620</v>
      </c>
      <c r="B15" s="193">
        <v>453</v>
      </c>
      <c r="C15" s="193">
        <v>83</v>
      </c>
      <c r="D15" s="193">
        <v>23</v>
      </c>
    </row>
    <row r="16" ht="15">
      <c r="A16" t="s">
        <v>700</v>
      </c>
    </row>
    <row r="17" ht="15">
      <c r="A17" s="184"/>
    </row>
    <row r="18" ht="15">
      <c r="A18" s="184"/>
    </row>
    <row r="19" ht="15">
      <c r="A19" s="184"/>
    </row>
    <row r="66" ht="15">
      <c r="A66" s="73"/>
    </row>
  </sheetData>
  <sheetProtection/>
  <mergeCells count="1">
    <mergeCell ref="B3:D3"/>
  </mergeCells>
  <printOptions/>
  <pageMargins left="0.7" right="0.7" top="0.75" bottom="0.75" header="0.3" footer="0.3"/>
  <pageSetup horizontalDpi="1200" verticalDpi="1200" orientation="portrait" paperSize="9"/>
</worksheet>
</file>

<file path=xl/worksheets/sheet29.xml><?xml version="1.0" encoding="utf-8"?>
<worksheet xmlns="http://schemas.openxmlformats.org/spreadsheetml/2006/main" xmlns:r="http://schemas.openxmlformats.org/officeDocument/2006/relationships">
  <sheetPr>
    <pageSetUpPr fitToPage="1"/>
  </sheetPr>
  <dimension ref="A1:C66"/>
  <sheetViews>
    <sheetView zoomScalePageLayoutView="0" workbookViewId="0" topLeftCell="A1">
      <selection activeCell="A14" sqref="A14"/>
    </sheetView>
  </sheetViews>
  <sheetFormatPr defaultColWidth="8.6640625" defaultRowHeight="15"/>
  <cols>
    <col min="1" max="1" width="14.88671875" style="160" customWidth="1"/>
    <col min="2" max="2" width="88.99609375" style="160" bestFit="1" customWidth="1"/>
    <col min="3" max="16384" width="8.6640625" style="160" customWidth="1"/>
  </cols>
  <sheetData>
    <row r="1" spans="1:2" ht="15.75">
      <c r="A1" s="393" t="s">
        <v>752</v>
      </c>
      <c r="B1" s="393"/>
    </row>
    <row r="2" spans="1:3" ht="15.75" thickBot="1">
      <c r="A2" s="105"/>
      <c r="B2" s="198"/>
      <c r="C2" s="195"/>
    </row>
    <row r="3" spans="1:3" ht="30" customHeight="1">
      <c r="A3" s="78" t="s">
        <v>593</v>
      </c>
      <c r="B3" s="199" t="s">
        <v>594</v>
      </c>
      <c r="C3" s="93"/>
    </row>
    <row r="4" spans="1:3" ht="30" customHeight="1">
      <c r="A4" s="78" t="s">
        <v>595</v>
      </c>
      <c r="B4" s="78" t="s">
        <v>596</v>
      </c>
      <c r="C4" s="93"/>
    </row>
    <row r="5" spans="1:3" ht="30" customHeight="1">
      <c r="A5" s="78" t="s">
        <v>597</v>
      </c>
      <c r="B5" s="78" t="s">
        <v>598</v>
      </c>
      <c r="C5" s="93"/>
    </row>
    <row r="6" spans="1:3" ht="30" customHeight="1">
      <c r="A6" s="78" t="s">
        <v>599</v>
      </c>
      <c r="B6" s="78" t="s">
        <v>600</v>
      </c>
      <c r="C6" s="93"/>
    </row>
    <row r="7" spans="1:3" ht="30" customHeight="1">
      <c r="A7" s="78" t="s">
        <v>601</v>
      </c>
      <c r="B7" s="78" t="s">
        <v>602</v>
      </c>
      <c r="C7" s="93"/>
    </row>
    <row r="8" spans="1:3" ht="30" customHeight="1">
      <c r="A8" s="78" t="s">
        <v>603</v>
      </c>
      <c r="B8" s="78" t="s">
        <v>604</v>
      </c>
      <c r="C8" s="93"/>
    </row>
    <row r="9" spans="1:3" ht="30" customHeight="1">
      <c r="A9" s="78" t="s">
        <v>605</v>
      </c>
      <c r="B9" s="78" t="s">
        <v>606</v>
      </c>
      <c r="C9" s="93"/>
    </row>
    <row r="10" spans="1:3" ht="30" customHeight="1">
      <c r="A10" s="78" t="s">
        <v>607</v>
      </c>
      <c r="B10" s="78" t="s">
        <v>608</v>
      </c>
      <c r="C10" s="93"/>
    </row>
    <row r="11" spans="1:3" ht="30" customHeight="1" thickBot="1">
      <c r="A11" s="79" t="s">
        <v>141</v>
      </c>
      <c r="B11" s="79" t="s">
        <v>609</v>
      </c>
      <c r="C11" s="93"/>
    </row>
    <row r="12" spans="1:3" ht="15.75">
      <c r="A12" t="s">
        <v>700</v>
      </c>
      <c r="B12" s="197"/>
      <c r="C12" s="197"/>
    </row>
    <row r="14" ht="15">
      <c r="A14" s="195"/>
    </row>
    <row r="66" ht="15">
      <c r="A66" s="73"/>
    </row>
  </sheetData>
  <sheetProtection/>
  <mergeCells count="1">
    <mergeCell ref="A1:B1"/>
  </mergeCells>
  <printOptions/>
  <pageMargins left="0.7086614173228347" right="0.7086614173228347" top="0.7480314960629921" bottom="0.7480314960629921" header="0.31496062992125984" footer="0.31496062992125984"/>
  <pageSetup fitToHeight="1" fitToWidth="1" horizontalDpi="1200" verticalDpi="1200" orientation="landscape" paperSize="9" scale="98"/>
</worksheet>
</file>

<file path=xl/worksheets/sheet3.xml><?xml version="1.0" encoding="utf-8"?>
<worksheet xmlns="http://schemas.openxmlformats.org/spreadsheetml/2006/main" xmlns:r="http://schemas.openxmlformats.org/officeDocument/2006/relationships">
  <sheetPr>
    <pageSetUpPr fitToPage="1"/>
  </sheetPr>
  <dimension ref="A1:J66"/>
  <sheetViews>
    <sheetView zoomScalePageLayoutView="0" workbookViewId="0" topLeftCell="A1">
      <selection activeCell="A23" sqref="A23"/>
    </sheetView>
  </sheetViews>
  <sheetFormatPr defaultColWidth="8.6640625" defaultRowHeight="15"/>
  <cols>
    <col min="1" max="1" width="25.4453125" style="1" customWidth="1"/>
    <col min="2" max="5" width="11.6640625" style="1" customWidth="1"/>
    <col min="6" max="16384" width="8.6640625" style="1" customWidth="1"/>
  </cols>
  <sheetData>
    <row r="1" ht="15.75">
      <c r="A1" s="7" t="s">
        <v>727</v>
      </c>
    </row>
    <row r="2" ht="15.75">
      <c r="A2" s="7"/>
    </row>
    <row r="3" spans="1:10" ht="48" thickBot="1">
      <c r="A3" s="41" t="s">
        <v>1</v>
      </c>
      <c r="B3" s="33" t="s">
        <v>548</v>
      </c>
      <c r="C3" s="61" t="s">
        <v>2</v>
      </c>
      <c r="D3" s="33" t="s">
        <v>549</v>
      </c>
      <c r="E3" s="27" t="s">
        <v>2</v>
      </c>
      <c r="G3" s="261"/>
      <c r="H3" s="261"/>
      <c r="I3" s="261"/>
      <c r="J3" s="262"/>
    </row>
    <row r="4" spans="1:10" ht="30" customHeight="1">
      <c r="A4" s="1" t="s">
        <v>3</v>
      </c>
      <c r="B4" s="9" t="s">
        <v>714</v>
      </c>
      <c r="C4" s="54">
        <v>0.0288</v>
      </c>
      <c r="D4" s="259">
        <v>0.024</v>
      </c>
      <c r="E4" s="18">
        <v>0.0275</v>
      </c>
      <c r="G4" s="263"/>
      <c r="H4" s="264"/>
      <c r="I4" s="264"/>
      <c r="J4" s="264"/>
    </row>
    <row r="5" spans="1:10" ht="30" customHeight="1">
      <c r="A5" s="1" t="s">
        <v>4</v>
      </c>
      <c r="B5" s="18" t="s">
        <v>5</v>
      </c>
      <c r="C5" s="54">
        <v>0.0091</v>
      </c>
      <c r="D5" s="18" t="s">
        <v>6</v>
      </c>
      <c r="E5" s="18">
        <v>0.009</v>
      </c>
      <c r="G5" s="264"/>
      <c r="H5" s="265"/>
      <c r="I5" s="265"/>
      <c r="J5" s="267"/>
    </row>
    <row r="6" spans="1:10" ht="30" customHeight="1">
      <c r="A6" s="1" t="s">
        <v>7</v>
      </c>
      <c r="B6" s="259">
        <v>0.006</v>
      </c>
      <c r="C6" s="54">
        <v>0.0048</v>
      </c>
      <c r="D6" s="259">
        <v>0.006</v>
      </c>
      <c r="E6" s="18">
        <v>0.0048</v>
      </c>
      <c r="G6" s="264"/>
      <c r="H6" s="266"/>
      <c r="I6" s="266"/>
      <c r="J6" s="268"/>
    </row>
    <row r="7" spans="1:10" ht="30" customHeight="1">
      <c r="A7" s="1" t="s">
        <v>8</v>
      </c>
      <c r="B7" s="18" t="s">
        <v>9</v>
      </c>
      <c r="C7" s="54">
        <v>0.0294</v>
      </c>
      <c r="D7" s="18" t="s">
        <v>10</v>
      </c>
      <c r="E7" s="18">
        <v>0.0284</v>
      </c>
      <c r="G7" s="264"/>
      <c r="H7" s="265"/>
      <c r="I7" s="265"/>
      <c r="J7" s="267"/>
    </row>
    <row r="8" spans="1:10" ht="30" customHeight="1">
      <c r="A8" s="1" t="s">
        <v>11</v>
      </c>
      <c r="B8" s="259">
        <v>-0.043</v>
      </c>
      <c r="C8" s="54">
        <v>0.0239</v>
      </c>
      <c r="D8" s="259">
        <v>-0.029</v>
      </c>
      <c r="E8" s="18">
        <v>0.0234</v>
      </c>
      <c r="G8" s="264"/>
      <c r="H8" s="265"/>
      <c r="I8" s="266"/>
      <c r="J8" s="268"/>
    </row>
    <row r="9" spans="1:10" ht="30" customHeight="1">
      <c r="A9" s="1" t="s">
        <v>12</v>
      </c>
      <c r="B9" s="259">
        <v>-0.02</v>
      </c>
      <c r="C9" s="54">
        <v>0.0384</v>
      </c>
      <c r="D9" s="259">
        <v>-0.021</v>
      </c>
      <c r="E9" s="18">
        <v>0.0381</v>
      </c>
      <c r="G9" s="264"/>
      <c r="H9" s="265"/>
      <c r="I9" s="265"/>
      <c r="J9" s="267"/>
    </row>
    <row r="10" spans="1:10" ht="30" customHeight="1">
      <c r="A10" s="1" t="s">
        <v>13</v>
      </c>
      <c r="B10" s="18" t="s">
        <v>14</v>
      </c>
      <c r="C10" s="54">
        <v>0.03</v>
      </c>
      <c r="D10" s="18" t="s">
        <v>15</v>
      </c>
      <c r="E10" s="18">
        <v>0.0288</v>
      </c>
      <c r="G10" s="264"/>
      <c r="H10" s="265"/>
      <c r="I10" s="265"/>
      <c r="J10" s="267"/>
    </row>
    <row r="11" spans="1:10" ht="30" customHeight="1">
      <c r="A11" s="1" t="s">
        <v>16</v>
      </c>
      <c r="B11" s="259">
        <v>-0.006</v>
      </c>
      <c r="C11" s="54">
        <v>0.0277</v>
      </c>
      <c r="D11" s="259">
        <v>-0.006</v>
      </c>
      <c r="E11" s="18">
        <v>0.0277</v>
      </c>
      <c r="G11" s="264"/>
      <c r="H11" s="265"/>
      <c r="I11" s="265"/>
      <c r="J11" s="268"/>
    </row>
    <row r="12" spans="1:10" ht="30" customHeight="1">
      <c r="A12" s="1" t="s">
        <v>17</v>
      </c>
      <c r="B12" s="18" t="s">
        <v>18</v>
      </c>
      <c r="C12" s="54">
        <v>0.0296</v>
      </c>
      <c r="D12" s="18" t="s">
        <v>19</v>
      </c>
      <c r="E12" s="18">
        <v>0.0294</v>
      </c>
      <c r="G12" s="264"/>
      <c r="H12" s="265"/>
      <c r="I12" s="265"/>
      <c r="J12" s="267"/>
    </row>
    <row r="13" spans="1:10" ht="30" customHeight="1">
      <c r="A13" s="1" t="s">
        <v>20</v>
      </c>
      <c r="B13" s="18" t="s">
        <v>21</v>
      </c>
      <c r="C13" s="54">
        <v>0.0246</v>
      </c>
      <c r="D13" s="18" t="s">
        <v>22</v>
      </c>
      <c r="E13" s="18">
        <v>0.0244</v>
      </c>
      <c r="G13" s="264"/>
      <c r="H13" s="266"/>
      <c r="I13" s="266"/>
      <c r="J13" s="268"/>
    </row>
    <row r="14" spans="1:10" ht="30" customHeight="1">
      <c r="A14" s="1" t="s">
        <v>23</v>
      </c>
      <c r="B14" s="259">
        <v>0.052</v>
      </c>
      <c r="C14" s="54">
        <v>0.03</v>
      </c>
      <c r="D14" s="259">
        <v>0.048</v>
      </c>
      <c r="E14" s="18">
        <v>0.0291</v>
      </c>
      <c r="G14" s="263"/>
      <c r="H14" s="266"/>
      <c r="I14" s="266"/>
      <c r="J14" s="268"/>
    </row>
    <row r="15" spans="1:10" ht="30" customHeight="1">
      <c r="A15" s="1" t="s">
        <v>24</v>
      </c>
      <c r="B15" s="18" t="s">
        <v>15</v>
      </c>
      <c r="C15" s="54">
        <v>0.0289</v>
      </c>
      <c r="D15" s="259">
        <v>0.052</v>
      </c>
      <c r="E15" s="18">
        <v>0.0283</v>
      </c>
      <c r="G15" s="264"/>
      <c r="H15" s="265"/>
      <c r="I15" s="265"/>
      <c r="J15" s="267"/>
    </row>
    <row r="16" spans="1:10" ht="30" customHeight="1">
      <c r="A16" s="1" t="s">
        <v>25</v>
      </c>
      <c r="B16" s="259">
        <v>0.005</v>
      </c>
      <c r="C16" s="54">
        <v>0.0119</v>
      </c>
      <c r="D16" s="259">
        <v>-0.001</v>
      </c>
      <c r="E16" s="18">
        <v>0.0118</v>
      </c>
      <c r="G16" s="264"/>
      <c r="H16" s="266"/>
      <c r="I16" s="266"/>
      <c r="J16" s="267"/>
    </row>
    <row r="17" spans="1:10" ht="30" customHeight="1" thickBot="1">
      <c r="A17" s="14" t="s">
        <v>26</v>
      </c>
      <c r="B17" s="260">
        <v>0.01</v>
      </c>
      <c r="C17" s="76">
        <v>0.0157</v>
      </c>
      <c r="D17" s="260">
        <v>-0.001</v>
      </c>
      <c r="E17" s="29">
        <v>0.0155</v>
      </c>
      <c r="G17" s="264"/>
      <c r="H17" s="265"/>
      <c r="I17" s="266"/>
      <c r="J17" s="267"/>
    </row>
    <row r="18" spans="1:10" ht="15">
      <c r="A18" s="1" t="s">
        <v>27</v>
      </c>
      <c r="G18" s="264"/>
      <c r="H18" s="265"/>
      <c r="I18" s="265"/>
      <c r="J18" s="267"/>
    </row>
    <row r="19" spans="1:10" ht="15.75" customHeight="1">
      <c r="A19" s="1" t="s">
        <v>28</v>
      </c>
      <c r="G19" s="331"/>
      <c r="H19" s="331"/>
      <c r="I19" s="331"/>
      <c r="J19" s="262"/>
    </row>
    <row r="20" ht="15">
      <c r="A20" s="1" t="s">
        <v>29</v>
      </c>
    </row>
    <row r="21" ht="15.75" customHeight="1">
      <c r="A21" s="1" t="s">
        <v>30</v>
      </c>
    </row>
    <row r="24" ht="15">
      <c r="G24" s="160"/>
    </row>
    <row r="25" ht="15.75" customHeight="1">
      <c r="G25" s="160"/>
    </row>
    <row r="26" ht="15">
      <c r="G26" s="160"/>
    </row>
    <row r="27" ht="15.75" customHeight="1"/>
    <row r="28" ht="15">
      <c r="A28" s="160"/>
    </row>
    <row r="29" ht="15.75" customHeight="1"/>
    <row r="31" ht="15.75" customHeight="1"/>
    <row r="65" ht="15">
      <c r="A65" s="160"/>
    </row>
    <row r="66" ht="15">
      <c r="A66" s="73"/>
    </row>
  </sheetData>
  <sheetProtection/>
  <mergeCells count="1">
    <mergeCell ref="G19:I19"/>
  </mergeCells>
  <printOptions/>
  <pageMargins left="0.7086614173228347" right="0.7086614173228347" top="0.7480314960629921" bottom="0.7480314960629921" header="0.31496062992125984" footer="0.31496062992125984"/>
  <pageSetup fitToHeight="1" fitToWidth="1" horizontalDpi="1200" verticalDpi="1200" orientation="landscape" paperSize="9" scale="88"/>
</worksheet>
</file>

<file path=xl/worksheets/sheet30.xml><?xml version="1.0" encoding="utf-8"?>
<worksheet xmlns="http://schemas.openxmlformats.org/spreadsheetml/2006/main" xmlns:r="http://schemas.openxmlformats.org/officeDocument/2006/relationships">
  <dimension ref="A1:C66"/>
  <sheetViews>
    <sheetView zoomScalePageLayoutView="0" workbookViewId="0" topLeftCell="A1">
      <selection activeCell="A12" sqref="A12"/>
    </sheetView>
  </sheetViews>
  <sheetFormatPr defaultColWidth="8.6640625" defaultRowHeight="15"/>
  <cols>
    <col min="1" max="1" width="22.88671875" style="160" customWidth="1"/>
    <col min="2" max="2" width="19.99609375" style="160" customWidth="1"/>
    <col min="3" max="3" width="12.6640625" style="160" customWidth="1"/>
    <col min="4" max="16384" width="8.6640625" style="160" customWidth="1"/>
  </cols>
  <sheetData>
    <row r="1" ht="15.75">
      <c r="A1" s="7" t="s">
        <v>753</v>
      </c>
    </row>
    <row r="2" spans="1:3" ht="15">
      <c r="A2" s="196"/>
      <c r="B2" s="166"/>
      <c r="C2" s="166"/>
    </row>
    <row r="3" spans="1:3" ht="32.25" thickBot="1">
      <c r="A3" s="15"/>
      <c r="B3" s="15" t="s">
        <v>723</v>
      </c>
      <c r="C3" s="15" t="s">
        <v>720</v>
      </c>
    </row>
    <row r="4" spans="1:3" ht="30" customHeight="1">
      <c r="A4" s="93" t="s">
        <v>584</v>
      </c>
      <c r="B4" s="43">
        <v>16</v>
      </c>
      <c r="C4" s="43">
        <v>453</v>
      </c>
    </row>
    <row r="5" spans="1:3" ht="30" customHeight="1">
      <c r="A5" s="318" t="s">
        <v>721</v>
      </c>
      <c r="B5" s="43">
        <v>16</v>
      </c>
      <c r="C5" s="43">
        <v>83</v>
      </c>
    </row>
    <row r="6" spans="1:3" ht="30" customHeight="1">
      <c r="A6" s="318" t="s">
        <v>722</v>
      </c>
      <c r="B6" s="43">
        <v>17</v>
      </c>
      <c r="C6" s="43">
        <v>23</v>
      </c>
    </row>
    <row r="7" spans="1:3" ht="30" customHeight="1">
      <c r="A7" s="318" t="s">
        <v>724</v>
      </c>
      <c r="B7" s="43">
        <v>20</v>
      </c>
      <c r="C7" s="43">
        <v>7</v>
      </c>
    </row>
    <row r="8" spans="1:3" ht="30" customHeight="1" thickBot="1">
      <c r="A8" s="205" t="s">
        <v>725</v>
      </c>
      <c r="B8" s="45">
        <v>22</v>
      </c>
      <c r="C8" s="45">
        <v>6</v>
      </c>
    </row>
    <row r="9" ht="15">
      <c r="A9" t="s">
        <v>700</v>
      </c>
    </row>
    <row r="10" spans="1:3" ht="30.75" customHeight="1">
      <c r="A10" s="404" t="s">
        <v>726</v>
      </c>
      <c r="B10" s="405"/>
      <c r="C10" s="405"/>
    </row>
    <row r="66" ht="15">
      <c r="A66" s="73"/>
    </row>
  </sheetData>
  <sheetProtection/>
  <mergeCells count="1">
    <mergeCell ref="A10:C10"/>
  </mergeCells>
  <printOptions/>
  <pageMargins left="0.7086614173228347" right="0.7086614173228347" top="0.7480314960629921" bottom="0.7480314960629921" header="0.31496062992125984" footer="0.31496062992125984"/>
  <pageSetup horizontalDpi="1200" verticalDpi="1200" orientation="landscape" paperSize="9"/>
</worksheet>
</file>

<file path=xl/worksheets/sheet31.xml><?xml version="1.0" encoding="utf-8"?>
<worksheet xmlns="http://schemas.openxmlformats.org/spreadsheetml/2006/main" xmlns:r="http://schemas.openxmlformats.org/officeDocument/2006/relationships">
  <dimension ref="A1:K66"/>
  <sheetViews>
    <sheetView zoomScalePageLayoutView="0" workbookViewId="0" topLeftCell="A1">
      <selection activeCell="A11" sqref="A11"/>
    </sheetView>
  </sheetViews>
  <sheetFormatPr defaultColWidth="8.6640625" defaultRowHeight="15"/>
  <cols>
    <col min="1" max="1" width="27.88671875" style="0" customWidth="1"/>
    <col min="2" max="8" width="11.3359375" style="0" customWidth="1"/>
  </cols>
  <sheetData>
    <row r="1" ht="15.75">
      <c r="A1" s="7" t="s">
        <v>782</v>
      </c>
    </row>
    <row r="2" ht="15.75">
      <c r="A2" s="7"/>
    </row>
    <row r="3" spans="1:9" ht="15.75">
      <c r="A3" s="7"/>
      <c r="C3" s="391" t="s">
        <v>633</v>
      </c>
      <c r="D3" s="341"/>
      <c r="E3" s="338" t="s">
        <v>631</v>
      </c>
      <c r="F3" s="338"/>
      <c r="G3" s="391" t="s">
        <v>632</v>
      </c>
      <c r="H3" s="340"/>
      <c r="I3" s="49"/>
    </row>
    <row r="4" spans="1:9" ht="16.5" thickBot="1">
      <c r="A4" s="212" t="s">
        <v>628</v>
      </c>
      <c r="B4" s="213" t="s">
        <v>629</v>
      </c>
      <c r="C4" s="251" t="s">
        <v>55</v>
      </c>
      <c r="D4" s="252" t="s">
        <v>630</v>
      </c>
      <c r="E4" s="37" t="s">
        <v>55</v>
      </c>
      <c r="F4" s="37" t="s">
        <v>630</v>
      </c>
      <c r="G4" s="251" t="s">
        <v>55</v>
      </c>
      <c r="H4" s="37" t="s">
        <v>630</v>
      </c>
      <c r="I4" s="49"/>
    </row>
    <row r="5" spans="1:9" ht="30" customHeight="1">
      <c r="A5" s="137" t="s">
        <v>648</v>
      </c>
      <c r="B5" s="137">
        <v>250</v>
      </c>
      <c r="C5" s="216">
        <v>62</v>
      </c>
      <c r="D5" s="217">
        <v>0.25</v>
      </c>
      <c r="E5" s="137">
        <v>16</v>
      </c>
      <c r="F5" s="210">
        <v>0.26</v>
      </c>
      <c r="G5" s="216">
        <v>31</v>
      </c>
      <c r="H5" s="220">
        <v>0.5</v>
      </c>
      <c r="I5" s="49"/>
    </row>
    <row r="6" spans="1:9" ht="30" customHeight="1">
      <c r="A6" s="137" t="s">
        <v>649</v>
      </c>
      <c r="B6" s="137">
        <v>294</v>
      </c>
      <c r="C6" s="216">
        <v>139</v>
      </c>
      <c r="D6" s="217">
        <v>0.47</v>
      </c>
      <c r="E6" s="137">
        <v>32</v>
      </c>
      <c r="F6" s="210">
        <v>0.23</v>
      </c>
      <c r="G6" s="216">
        <v>68</v>
      </c>
      <c r="H6" s="220">
        <v>0.49</v>
      </c>
      <c r="I6" s="49"/>
    </row>
    <row r="7" spans="1:9" ht="30" customHeight="1" thickBot="1">
      <c r="A7" s="137" t="s">
        <v>650</v>
      </c>
      <c r="B7" s="137">
        <v>239</v>
      </c>
      <c r="C7" s="216">
        <v>70</v>
      </c>
      <c r="D7" s="217">
        <v>0.29</v>
      </c>
      <c r="E7" s="137">
        <v>14</v>
      </c>
      <c r="F7" s="210">
        <v>0.2</v>
      </c>
      <c r="G7" s="216">
        <v>38</v>
      </c>
      <c r="H7" s="220">
        <v>0.54</v>
      </c>
      <c r="I7" s="49"/>
    </row>
    <row r="8" spans="1:11" ht="30" customHeight="1" thickBot="1">
      <c r="A8" s="214" t="s">
        <v>620</v>
      </c>
      <c r="B8" s="214">
        <v>783</v>
      </c>
      <c r="C8" s="218">
        <v>271</v>
      </c>
      <c r="D8" s="219">
        <v>0.35</v>
      </c>
      <c r="E8" s="214">
        <v>62</v>
      </c>
      <c r="F8" s="215">
        <v>0.23</v>
      </c>
      <c r="G8" s="218">
        <v>137</v>
      </c>
      <c r="H8" s="215">
        <v>0.51</v>
      </c>
      <c r="I8" s="49"/>
      <c r="J8" s="49"/>
      <c r="K8" s="49"/>
    </row>
    <row r="9" spans="1:11" ht="15" customHeight="1">
      <c r="A9" s="406" t="s">
        <v>715</v>
      </c>
      <c r="B9" s="406"/>
      <c r="C9" s="406"/>
      <c r="D9" s="406"/>
      <c r="E9" s="406"/>
      <c r="F9" s="406"/>
      <c r="G9" s="406"/>
      <c r="H9" s="406"/>
      <c r="I9" s="223"/>
      <c r="J9" s="223"/>
      <c r="K9" s="223"/>
    </row>
    <row r="66" ht="15">
      <c r="A66" s="73"/>
    </row>
  </sheetData>
  <sheetProtection/>
  <mergeCells count="4">
    <mergeCell ref="C3:D3"/>
    <mergeCell ref="E3:F3"/>
    <mergeCell ref="G3:H3"/>
    <mergeCell ref="A9:H9"/>
  </mergeCells>
  <printOptions/>
  <pageMargins left="0.7" right="0.7" top="0.75" bottom="0.75" header="0.3" footer="0.3"/>
  <pageSetup horizontalDpi="1200" verticalDpi="1200" orientation="landscape" paperSize="9"/>
</worksheet>
</file>

<file path=xl/worksheets/sheet32.xml><?xml version="1.0" encoding="utf-8"?>
<worksheet xmlns="http://schemas.openxmlformats.org/spreadsheetml/2006/main" xmlns:r="http://schemas.openxmlformats.org/officeDocument/2006/relationships">
  <sheetPr>
    <pageSetUpPr fitToPage="1"/>
  </sheetPr>
  <dimension ref="A1:H66"/>
  <sheetViews>
    <sheetView zoomScalePageLayoutView="0" workbookViewId="0" topLeftCell="A1">
      <selection activeCell="A11" sqref="A11"/>
    </sheetView>
  </sheetViews>
  <sheetFormatPr defaultColWidth="8.6640625" defaultRowHeight="15"/>
  <cols>
    <col min="1" max="1" width="20.3359375" style="280" customWidth="1"/>
    <col min="2" max="2" width="25.6640625" style="280" customWidth="1"/>
    <col min="3" max="4" width="15.3359375" style="280" customWidth="1"/>
    <col min="5" max="16384" width="8.6640625" style="280" customWidth="1"/>
  </cols>
  <sheetData>
    <row r="1" spans="1:6" ht="15.75">
      <c r="A1" s="7" t="s">
        <v>783</v>
      </c>
      <c r="B1" s="160"/>
      <c r="C1" s="160"/>
      <c r="D1" s="160"/>
      <c r="E1" s="160"/>
      <c r="F1" s="160"/>
    </row>
    <row r="3" spans="1:6" s="282" customFormat="1" ht="15">
      <c r="A3" s="287" t="s">
        <v>690</v>
      </c>
      <c r="B3" s="288" t="s">
        <v>691</v>
      </c>
      <c r="C3" s="407" t="s">
        <v>698</v>
      </c>
      <c r="D3" s="407"/>
      <c r="E3" s="359" t="s">
        <v>697</v>
      </c>
      <c r="F3" s="359"/>
    </row>
    <row r="4" spans="1:6" s="283" customFormat="1" ht="30" customHeight="1" thickBot="1">
      <c r="A4" s="294"/>
      <c r="B4" s="294"/>
      <c r="C4" s="295" t="s">
        <v>55</v>
      </c>
      <c r="D4" s="295" t="s">
        <v>508</v>
      </c>
      <c r="E4" s="295" t="s">
        <v>55</v>
      </c>
      <c r="F4" s="295" t="s">
        <v>508</v>
      </c>
    </row>
    <row r="5" spans="1:6" s="283" customFormat="1" ht="30" customHeight="1">
      <c r="A5" s="289" t="s">
        <v>692</v>
      </c>
      <c r="B5" s="312" t="s">
        <v>693</v>
      </c>
      <c r="C5" s="291">
        <v>1008</v>
      </c>
      <c r="D5" s="290">
        <v>0.92</v>
      </c>
      <c r="E5" s="292">
        <f>1008/100*31</f>
        <v>312.48</v>
      </c>
      <c r="F5" s="290">
        <v>0.31</v>
      </c>
    </row>
    <row r="6" spans="1:6" s="283" customFormat="1" ht="30" customHeight="1">
      <c r="A6" s="289" t="s">
        <v>694</v>
      </c>
      <c r="B6" s="312" t="s">
        <v>693</v>
      </c>
      <c r="C6" s="291">
        <v>61</v>
      </c>
      <c r="D6" s="290">
        <v>0.05</v>
      </c>
      <c r="E6" s="292">
        <f>61/100*63</f>
        <v>38.43</v>
      </c>
      <c r="F6" s="290">
        <v>0.63</v>
      </c>
    </row>
    <row r="7" spans="1:6" s="283" customFormat="1" ht="30" customHeight="1" thickBot="1">
      <c r="A7" s="289" t="s">
        <v>695</v>
      </c>
      <c r="B7" s="312" t="s">
        <v>696</v>
      </c>
      <c r="C7" s="291">
        <v>32</v>
      </c>
      <c r="D7" s="290">
        <v>0.03</v>
      </c>
      <c r="E7" s="292">
        <f>32/100*81</f>
        <v>25.92</v>
      </c>
      <c r="F7" s="290">
        <v>0.81</v>
      </c>
    </row>
    <row r="8" spans="1:6" s="283" customFormat="1" ht="16.5" thickBot="1">
      <c r="A8" s="296" t="s">
        <v>31</v>
      </c>
      <c r="B8" s="297"/>
      <c r="C8" s="298">
        <f>SUM(C5:C7)</f>
        <v>1101</v>
      </c>
      <c r="D8" s="299">
        <v>1</v>
      </c>
      <c r="E8" s="298">
        <f>SUM(E5:E7)</f>
        <v>376.83000000000004</v>
      </c>
      <c r="F8" s="300">
        <v>0.34</v>
      </c>
    </row>
    <row r="9" spans="1:8" ht="15">
      <c r="A9" s="406" t="s">
        <v>715</v>
      </c>
      <c r="B9" s="406"/>
      <c r="C9" s="406"/>
      <c r="D9" s="406"/>
      <c r="E9" s="406"/>
      <c r="F9" s="406"/>
      <c r="G9" s="408"/>
      <c r="H9" s="408"/>
    </row>
    <row r="10" ht="12.75">
      <c r="B10" s="293"/>
    </row>
    <row r="12" ht="12.75">
      <c r="B12" s="284"/>
    </row>
    <row r="13" ht="12.75">
      <c r="B13" s="281"/>
    </row>
    <row r="14" ht="12.75">
      <c r="B14" s="285"/>
    </row>
    <row r="16" ht="12.75">
      <c r="B16" s="281"/>
    </row>
    <row r="18" ht="12.75">
      <c r="B18" s="285"/>
    </row>
    <row r="22" ht="12.75">
      <c r="B22" s="286"/>
    </row>
    <row r="23" ht="12.75">
      <c r="B23" s="286"/>
    </row>
    <row r="66" ht="15">
      <c r="A66" s="73"/>
    </row>
  </sheetData>
  <sheetProtection/>
  <mergeCells count="3">
    <mergeCell ref="C3:D3"/>
    <mergeCell ref="E3:F3"/>
    <mergeCell ref="A9:H9"/>
  </mergeCells>
  <printOptions/>
  <pageMargins left="0.7086614173228347" right="0.7086614173228347" top="0.7480314960629921" bottom="0.7480314960629921" header="0.31496062992125984" footer="0.31496062992125984"/>
  <pageSetup fitToHeight="1" fitToWidth="1" horizontalDpi="1200" verticalDpi="1200" orientation="landscape" paperSize="9" scale="98"/>
</worksheet>
</file>

<file path=xl/worksheets/sheet33.xml><?xml version="1.0" encoding="utf-8"?>
<worksheet xmlns="http://schemas.openxmlformats.org/spreadsheetml/2006/main" xmlns:r="http://schemas.openxmlformats.org/officeDocument/2006/relationships">
  <sheetPr>
    <pageSetUpPr fitToPage="1"/>
  </sheetPr>
  <dimension ref="A1:K66"/>
  <sheetViews>
    <sheetView zoomScalePageLayoutView="0" workbookViewId="0" topLeftCell="A1">
      <selection activeCell="A11" sqref="A11"/>
    </sheetView>
  </sheetViews>
  <sheetFormatPr defaultColWidth="8.6640625" defaultRowHeight="15"/>
  <cols>
    <col min="1" max="1" width="16.6640625" style="160" customWidth="1"/>
    <col min="2" max="10" width="8.6640625" style="160" customWidth="1"/>
    <col min="11" max="11" width="16.88671875" style="160" customWidth="1"/>
    <col min="12" max="16384" width="8.6640625" style="160" customWidth="1"/>
  </cols>
  <sheetData>
    <row r="1" spans="1:11" ht="15.75">
      <c r="A1" s="409" t="s">
        <v>786</v>
      </c>
      <c r="B1" s="409"/>
      <c r="C1" s="409"/>
      <c r="D1" s="409"/>
      <c r="E1" s="409"/>
      <c r="F1" s="409"/>
      <c r="G1" s="409"/>
      <c r="H1" s="409"/>
      <c r="I1" s="409"/>
      <c r="J1" s="409"/>
      <c r="K1" s="409"/>
    </row>
    <row r="3" spans="1:11" ht="48" thickBot="1">
      <c r="A3" s="221"/>
      <c r="B3" s="213" t="s">
        <v>634</v>
      </c>
      <c r="C3" s="213" t="s">
        <v>635</v>
      </c>
      <c r="D3" s="213" t="s">
        <v>636</v>
      </c>
      <c r="E3" s="213" t="s">
        <v>637</v>
      </c>
      <c r="F3" s="213" t="s">
        <v>638</v>
      </c>
      <c r="G3" s="213" t="s">
        <v>639</v>
      </c>
      <c r="H3" s="213" t="s">
        <v>640</v>
      </c>
      <c r="I3" s="213" t="s">
        <v>641</v>
      </c>
      <c r="J3" s="213" t="s">
        <v>642</v>
      </c>
      <c r="K3" s="213" t="s">
        <v>643</v>
      </c>
    </row>
    <row r="4" spans="1:11" ht="30.75" customHeight="1">
      <c r="A4" s="137" t="s">
        <v>644</v>
      </c>
      <c r="B4" s="137">
        <v>83</v>
      </c>
      <c r="C4" s="210">
        <v>0.81</v>
      </c>
      <c r="D4" s="210">
        <v>0.13</v>
      </c>
      <c r="E4" s="137">
        <v>170</v>
      </c>
      <c r="F4" s="210">
        <v>0.78</v>
      </c>
      <c r="G4" s="210">
        <v>0.19</v>
      </c>
      <c r="H4" s="137">
        <v>253</v>
      </c>
      <c r="I4" s="211">
        <v>0.79</v>
      </c>
      <c r="J4" s="210">
        <v>0.17</v>
      </c>
      <c r="K4" s="210">
        <v>-0.03</v>
      </c>
    </row>
    <row r="5" spans="1:11" ht="30.75" customHeight="1">
      <c r="A5" s="137" t="s">
        <v>645</v>
      </c>
      <c r="B5" s="137">
        <v>76</v>
      </c>
      <c r="C5" s="210">
        <v>0.58</v>
      </c>
      <c r="D5" s="210">
        <v>0.09</v>
      </c>
      <c r="E5" s="137">
        <v>210</v>
      </c>
      <c r="F5" s="210">
        <v>0.6</v>
      </c>
      <c r="G5" s="210">
        <v>0.19</v>
      </c>
      <c r="H5" s="137">
        <v>286</v>
      </c>
      <c r="I5" s="211">
        <v>0.6</v>
      </c>
      <c r="J5" s="210">
        <v>0.14</v>
      </c>
      <c r="K5" s="210">
        <v>0.03</v>
      </c>
    </row>
    <row r="6" spans="1:11" ht="30.75" customHeight="1">
      <c r="A6" s="137" t="s">
        <v>646</v>
      </c>
      <c r="B6" s="137">
        <v>181</v>
      </c>
      <c r="C6" s="210">
        <v>0.2</v>
      </c>
      <c r="D6" s="210">
        <v>0.07</v>
      </c>
      <c r="E6" s="137">
        <v>219</v>
      </c>
      <c r="F6" s="210">
        <v>0.17</v>
      </c>
      <c r="G6" s="210">
        <v>0.06</v>
      </c>
      <c r="H6" s="137">
        <v>400</v>
      </c>
      <c r="I6" s="211">
        <v>0.19</v>
      </c>
      <c r="J6" s="210">
        <v>0.06</v>
      </c>
      <c r="K6" s="210">
        <v>-0.03</v>
      </c>
    </row>
    <row r="7" spans="1:11" ht="30.75" customHeight="1" thickBot="1">
      <c r="A7" s="137" t="s">
        <v>647</v>
      </c>
      <c r="B7" s="137">
        <v>131</v>
      </c>
      <c r="C7" s="210">
        <v>0.64</v>
      </c>
      <c r="D7" s="210">
        <v>0.16</v>
      </c>
      <c r="E7" s="137">
        <v>85</v>
      </c>
      <c r="F7" s="210">
        <v>0.53</v>
      </c>
      <c r="G7" s="210">
        <v>0.07</v>
      </c>
      <c r="H7" s="137">
        <v>216</v>
      </c>
      <c r="I7" s="211">
        <v>0.6</v>
      </c>
      <c r="J7" s="210">
        <v>0.11</v>
      </c>
      <c r="K7" s="210">
        <v>-0.11</v>
      </c>
    </row>
    <row r="8" spans="1:11" ht="16.5" thickBot="1">
      <c r="A8" s="214" t="s">
        <v>640</v>
      </c>
      <c r="B8" s="150">
        <v>471</v>
      </c>
      <c r="C8" s="222">
        <v>0.49</v>
      </c>
      <c r="D8" s="222">
        <v>0.45</v>
      </c>
      <c r="E8" s="150">
        <v>684</v>
      </c>
      <c r="F8" s="222">
        <v>0.5</v>
      </c>
      <c r="G8" s="222">
        <v>0.5</v>
      </c>
      <c r="H8" s="150">
        <v>1155</v>
      </c>
      <c r="I8" s="215">
        <v>0.5</v>
      </c>
      <c r="J8" s="222">
        <v>0.48</v>
      </c>
      <c r="K8" s="222">
        <v>0.01</v>
      </c>
    </row>
    <row r="9" spans="1:11" ht="15">
      <c r="A9" s="406" t="s">
        <v>715</v>
      </c>
      <c r="B9" s="406"/>
      <c r="C9" s="406"/>
      <c r="D9" s="406"/>
      <c r="E9" s="406"/>
      <c r="F9" s="406"/>
      <c r="G9" s="406"/>
      <c r="H9" s="406"/>
      <c r="I9" s="406"/>
      <c r="J9" s="406"/>
      <c r="K9" s="406"/>
    </row>
    <row r="66" ht="15">
      <c r="A66" s="73"/>
    </row>
  </sheetData>
  <sheetProtection/>
  <mergeCells count="2">
    <mergeCell ref="A1:K1"/>
    <mergeCell ref="A9:K9"/>
  </mergeCells>
  <printOptions/>
  <pageMargins left="0.7086614173228347" right="0.7086614173228347" top="0.7480314960629921" bottom="0.7480314960629921" header="0.31496062992125984" footer="0.31496062992125984"/>
  <pageSetup fitToHeight="1" fitToWidth="1" horizontalDpi="1200" verticalDpi="1200" orientation="landscape" paperSize="9" scale="97"/>
</worksheet>
</file>

<file path=xl/worksheets/sheet34.xml><?xml version="1.0" encoding="utf-8"?>
<worksheet xmlns="http://schemas.openxmlformats.org/spreadsheetml/2006/main" xmlns:r="http://schemas.openxmlformats.org/officeDocument/2006/relationships">
  <sheetPr>
    <pageSetUpPr fitToPage="1"/>
  </sheetPr>
  <dimension ref="A1:K66"/>
  <sheetViews>
    <sheetView zoomScalePageLayoutView="0" workbookViewId="0" topLeftCell="A1">
      <selection activeCell="A9" sqref="A9"/>
    </sheetView>
  </sheetViews>
  <sheetFormatPr defaultColWidth="8.6640625" defaultRowHeight="15"/>
  <cols>
    <col min="1" max="1" width="41.4453125" style="160" customWidth="1"/>
    <col min="2" max="3" width="8.6640625" style="160" customWidth="1"/>
    <col min="4" max="11" width="8.6640625" style="166" customWidth="1"/>
    <col min="12" max="16384" width="8.6640625" style="160" customWidth="1"/>
  </cols>
  <sheetData>
    <row r="1" ht="15.75">
      <c r="A1" s="99" t="s">
        <v>755</v>
      </c>
    </row>
    <row r="2" ht="15.75">
      <c r="A2" s="99"/>
    </row>
    <row r="3" spans="1:3" ht="15.75">
      <c r="A3" s="99"/>
      <c r="B3" s="253" t="s">
        <v>55</v>
      </c>
      <c r="C3" s="253" t="s">
        <v>508</v>
      </c>
    </row>
    <row r="4" spans="1:3" ht="30" customHeight="1">
      <c r="A4" s="227" t="s">
        <v>652</v>
      </c>
      <c r="B4" s="227">
        <v>13</v>
      </c>
      <c r="C4" s="227">
        <v>48</v>
      </c>
    </row>
    <row r="5" spans="1:3" ht="30" customHeight="1">
      <c r="A5" s="178" t="s">
        <v>653</v>
      </c>
      <c r="B5" s="160">
        <v>14</v>
      </c>
      <c r="C5" s="160">
        <v>52</v>
      </c>
    </row>
    <row r="6" spans="1:3" ht="16.5" thickBot="1">
      <c r="A6" s="228" t="s">
        <v>31</v>
      </c>
      <c r="B6" s="228">
        <v>27</v>
      </c>
      <c r="C6" s="228">
        <v>100</v>
      </c>
    </row>
    <row r="7" spans="1:11" ht="15">
      <c r="A7" s="406" t="s">
        <v>716</v>
      </c>
      <c r="B7" s="406"/>
      <c r="C7" s="406"/>
      <c r="D7" s="223"/>
      <c r="E7" s="223"/>
      <c r="F7" s="223"/>
      <c r="G7" s="223"/>
      <c r="H7" s="223"/>
      <c r="I7" s="223"/>
      <c r="J7" s="223"/>
      <c r="K7" s="223"/>
    </row>
    <row r="66" ht="15">
      <c r="A66" s="73"/>
    </row>
  </sheetData>
  <sheetProtection/>
  <mergeCells count="1">
    <mergeCell ref="A7:C7"/>
  </mergeCells>
  <printOptions/>
  <pageMargins left="0.7086614173228347" right="0.7086614173228347" top="0.7480314960629921" bottom="0.7480314960629921" header="0.31496062992125984" footer="0.31496062992125984"/>
  <pageSetup fitToHeight="1" fitToWidth="1" horizontalDpi="1200" verticalDpi="1200" orientation="landscape" paperSize="9"/>
</worksheet>
</file>

<file path=xl/worksheets/sheet35.xml><?xml version="1.0" encoding="utf-8"?>
<worksheet xmlns="http://schemas.openxmlformats.org/spreadsheetml/2006/main" xmlns:r="http://schemas.openxmlformats.org/officeDocument/2006/relationships">
  <sheetPr>
    <pageSetUpPr fitToPage="1"/>
  </sheetPr>
  <dimension ref="A1:K66"/>
  <sheetViews>
    <sheetView zoomScalePageLayoutView="0" workbookViewId="0" topLeftCell="A1">
      <selection activeCell="A10" sqref="A10"/>
    </sheetView>
  </sheetViews>
  <sheetFormatPr defaultColWidth="8.6640625" defaultRowHeight="15"/>
  <cols>
    <col min="1" max="1" width="40.3359375" style="0" customWidth="1"/>
  </cols>
  <sheetData>
    <row r="1" spans="1:3" ht="15.75">
      <c r="A1" s="99" t="s">
        <v>756</v>
      </c>
      <c r="B1" s="160"/>
      <c r="C1" s="160"/>
    </row>
    <row r="2" spans="1:3" ht="15">
      <c r="A2" s="160"/>
      <c r="B2" s="160"/>
      <c r="C2" s="160"/>
    </row>
    <row r="3" spans="1:3" ht="15.75">
      <c r="A3" s="99"/>
      <c r="B3" s="253" t="s">
        <v>55</v>
      </c>
      <c r="C3" s="253" t="s">
        <v>508</v>
      </c>
    </row>
    <row r="4" spans="1:3" ht="30" customHeight="1">
      <c r="A4" s="229" t="s">
        <v>655</v>
      </c>
      <c r="B4" s="227">
        <v>44</v>
      </c>
      <c r="C4" s="227">
        <v>48</v>
      </c>
    </row>
    <row r="5" spans="1:3" ht="30" customHeight="1">
      <c r="A5" s="179" t="s">
        <v>656</v>
      </c>
      <c r="B5" s="166">
        <v>29</v>
      </c>
      <c r="C5" s="166">
        <v>32</v>
      </c>
    </row>
    <row r="6" spans="1:3" ht="30" customHeight="1">
      <c r="A6" s="178" t="s">
        <v>657</v>
      </c>
      <c r="B6" s="160">
        <v>19</v>
      </c>
      <c r="C6" s="160">
        <v>21</v>
      </c>
    </row>
    <row r="7" spans="1:11" ht="16.5" thickBot="1">
      <c r="A7" s="228" t="s">
        <v>654</v>
      </c>
      <c r="B7" s="228">
        <v>92</v>
      </c>
      <c r="C7" s="228">
        <v>100</v>
      </c>
      <c r="D7" s="49"/>
      <c r="E7" s="49"/>
      <c r="F7" s="49"/>
      <c r="G7" s="49"/>
      <c r="H7" s="49"/>
      <c r="I7" s="49"/>
      <c r="J7" s="49"/>
      <c r="K7" s="49"/>
    </row>
    <row r="8" spans="1:11" ht="15">
      <c r="A8" s="406" t="s">
        <v>716</v>
      </c>
      <c r="B8" s="406"/>
      <c r="C8" s="406"/>
      <c r="D8" s="223"/>
      <c r="E8" s="223"/>
      <c r="F8" s="223"/>
      <c r="G8" s="223"/>
      <c r="H8" s="223"/>
      <c r="I8" s="223"/>
      <c r="J8" s="223"/>
      <c r="K8" s="223"/>
    </row>
    <row r="66" ht="15">
      <c r="A66" s="73"/>
    </row>
  </sheetData>
  <sheetProtection/>
  <mergeCells count="1">
    <mergeCell ref="A8:C8"/>
  </mergeCells>
  <printOptions/>
  <pageMargins left="0.7086614173228347" right="0.7086614173228347" top="0.7480314960629921" bottom="0.7480314960629921" header="0.31496062992125984" footer="0.31496062992125984"/>
  <pageSetup fitToHeight="1" fitToWidth="1" horizontalDpi="1200" verticalDpi="1200" orientation="landscape" paperSize="9"/>
</worksheet>
</file>

<file path=xl/worksheets/sheet36.xml><?xml version="1.0" encoding="utf-8"?>
<worksheet xmlns="http://schemas.openxmlformats.org/spreadsheetml/2006/main" xmlns:r="http://schemas.openxmlformats.org/officeDocument/2006/relationships">
  <sheetPr>
    <pageSetUpPr fitToPage="1"/>
  </sheetPr>
  <dimension ref="A1:K66"/>
  <sheetViews>
    <sheetView zoomScalePageLayoutView="0" workbookViewId="0" topLeftCell="A1">
      <selection activeCell="A10" sqref="A10"/>
    </sheetView>
  </sheetViews>
  <sheetFormatPr defaultColWidth="8.6640625" defaultRowHeight="15"/>
  <cols>
    <col min="1" max="1" width="64.3359375" style="0" customWidth="1"/>
  </cols>
  <sheetData>
    <row r="1" spans="1:3" ht="15.75">
      <c r="A1" s="99" t="s">
        <v>757</v>
      </c>
      <c r="B1" s="160"/>
      <c r="C1" s="160"/>
    </row>
    <row r="2" spans="1:3" ht="15">
      <c r="A2" s="160"/>
      <c r="B2" s="160"/>
      <c r="C2" s="160"/>
    </row>
    <row r="3" spans="1:3" ht="15.75">
      <c r="A3" s="99"/>
      <c r="B3" s="253" t="s">
        <v>55</v>
      </c>
      <c r="C3" s="253" t="s">
        <v>508</v>
      </c>
    </row>
    <row r="4" spans="1:3" ht="30" customHeight="1">
      <c r="A4" s="229" t="s">
        <v>658</v>
      </c>
      <c r="B4" s="227">
        <v>64</v>
      </c>
      <c r="C4" s="227">
        <v>70</v>
      </c>
    </row>
    <row r="5" spans="1:3" ht="30" customHeight="1">
      <c r="A5" s="179" t="s">
        <v>659</v>
      </c>
      <c r="B5" s="166">
        <v>10</v>
      </c>
      <c r="C5" s="166">
        <v>11</v>
      </c>
    </row>
    <row r="6" spans="1:3" ht="30" customHeight="1">
      <c r="A6" s="230" t="s">
        <v>660</v>
      </c>
      <c r="B6" s="160">
        <v>18</v>
      </c>
      <c r="C6" s="160">
        <v>20</v>
      </c>
    </row>
    <row r="7" spans="1:3" ht="16.5" thickBot="1">
      <c r="A7" s="228" t="s">
        <v>654</v>
      </c>
      <c r="B7" s="228">
        <v>92</v>
      </c>
      <c r="C7" s="228">
        <v>100</v>
      </c>
    </row>
    <row r="8" spans="1:11" ht="15">
      <c r="A8" s="406" t="s">
        <v>716</v>
      </c>
      <c r="B8" s="406"/>
      <c r="C8" s="406"/>
      <c r="D8" s="223"/>
      <c r="E8" s="223"/>
      <c r="F8" s="223"/>
      <c r="G8" s="223"/>
      <c r="H8" s="223"/>
      <c r="I8" s="223"/>
      <c r="J8" s="223"/>
      <c r="K8" s="223"/>
    </row>
    <row r="66" ht="15">
      <c r="A66" s="73"/>
    </row>
  </sheetData>
  <sheetProtection/>
  <mergeCells count="1">
    <mergeCell ref="A8:C8"/>
  </mergeCells>
  <printOptions/>
  <pageMargins left="0.7086614173228347" right="0.7086614173228347" top="0.7480314960629921" bottom="0.7480314960629921" header="0.31496062992125984" footer="0.31496062992125984"/>
  <pageSetup fitToHeight="1" fitToWidth="1" horizontalDpi="1200" verticalDpi="1200" orientation="landscape" paperSize="9"/>
</worksheet>
</file>

<file path=xl/worksheets/sheet37.xml><?xml version="1.0" encoding="utf-8"?>
<worksheet xmlns="http://schemas.openxmlformats.org/spreadsheetml/2006/main" xmlns:r="http://schemas.openxmlformats.org/officeDocument/2006/relationships">
  <dimension ref="A1:D66"/>
  <sheetViews>
    <sheetView zoomScalePageLayoutView="0" workbookViewId="0" topLeftCell="A1">
      <selection activeCell="A9" sqref="A9"/>
    </sheetView>
  </sheetViews>
  <sheetFormatPr defaultColWidth="8.6640625" defaultRowHeight="15"/>
  <cols>
    <col min="1" max="1" width="15.10546875" style="0" customWidth="1"/>
    <col min="2" max="4" width="16.10546875" style="0" customWidth="1"/>
  </cols>
  <sheetData>
    <row r="1" ht="15.75">
      <c r="A1" s="7" t="s">
        <v>758</v>
      </c>
    </row>
    <row r="3" spans="2:4" ht="35.25" customHeight="1">
      <c r="B3" s="232" t="s">
        <v>665</v>
      </c>
      <c r="C3" s="231" t="s">
        <v>666</v>
      </c>
      <c r="D3" s="26" t="s">
        <v>624</v>
      </c>
    </row>
    <row r="4" spans="1:4" ht="16.5" thickBot="1">
      <c r="A4" s="24"/>
      <c r="B4" s="33" t="s">
        <v>508</v>
      </c>
      <c r="C4" s="33" t="s">
        <v>508</v>
      </c>
      <c r="D4" s="33" t="s">
        <v>508</v>
      </c>
    </row>
    <row r="5" spans="1:4" ht="30" customHeight="1">
      <c r="A5" s="106" t="s">
        <v>625</v>
      </c>
      <c r="B5" s="203">
        <v>88.2</v>
      </c>
      <c r="C5" s="203">
        <v>89.9</v>
      </c>
      <c r="D5" s="204">
        <v>89.1</v>
      </c>
    </row>
    <row r="6" spans="1:4" ht="30" customHeight="1" thickBot="1">
      <c r="A6" s="205" t="s">
        <v>626</v>
      </c>
      <c r="B6" s="206">
        <v>85.3</v>
      </c>
      <c r="C6" s="206">
        <v>89.2</v>
      </c>
      <c r="D6" s="207">
        <v>86.7</v>
      </c>
    </row>
    <row r="7" spans="1:4" ht="15">
      <c r="A7" t="s">
        <v>627</v>
      </c>
      <c r="B7" s="160"/>
      <c r="C7" s="160"/>
      <c r="D7" s="160"/>
    </row>
    <row r="66" ht="15">
      <c r="A66" s="73"/>
    </row>
  </sheetData>
  <sheetProtection/>
  <printOptions/>
  <pageMargins left="0.7086614173228347" right="0.7086614173228347" top="0.7480314960629921" bottom="0.7480314960629921" header="0.31496062992125984" footer="0.31496062992125984"/>
  <pageSetup horizontalDpi="1200" verticalDpi="1200" orientation="landscape" paperSize="9"/>
</worksheet>
</file>

<file path=xl/worksheets/sheet38.xml><?xml version="1.0" encoding="utf-8"?>
<worksheet xmlns="http://schemas.openxmlformats.org/spreadsheetml/2006/main" xmlns:r="http://schemas.openxmlformats.org/officeDocument/2006/relationships">
  <dimension ref="A1:D66"/>
  <sheetViews>
    <sheetView zoomScalePageLayoutView="0" workbookViewId="0" topLeftCell="A1">
      <selection activeCell="A9" sqref="A9"/>
    </sheetView>
  </sheetViews>
  <sheetFormatPr defaultColWidth="8.6640625" defaultRowHeight="15"/>
  <cols>
    <col min="1" max="1" width="16.99609375" style="0" customWidth="1"/>
    <col min="2" max="4" width="16.3359375" style="0" customWidth="1"/>
  </cols>
  <sheetData>
    <row r="1" ht="15.75">
      <c r="A1" s="7" t="s">
        <v>759</v>
      </c>
    </row>
    <row r="3" spans="2:4" ht="39.75" customHeight="1">
      <c r="B3" s="232" t="s">
        <v>665</v>
      </c>
      <c r="C3" s="231" t="s">
        <v>666</v>
      </c>
      <c r="D3" s="26" t="s">
        <v>624</v>
      </c>
    </row>
    <row r="4" spans="1:4" ht="16.5" thickBot="1">
      <c r="A4" s="24"/>
      <c r="B4" s="33" t="s">
        <v>508</v>
      </c>
      <c r="C4" s="33" t="s">
        <v>508</v>
      </c>
      <c r="D4" s="33" t="s">
        <v>508</v>
      </c>
    </row>
    <row r="5" spans="1:4" ht="30" customHeight="1">
      <c r="A5" s="106" t="s">
        <v>625</v>
      </c>
      <c r="B5" s="203">
        <v>84.1</v>
      </c>
      <c r="C5" s="203">
        <v>86.4</v>
      </c>
      <c r="D5" s="204">
        <v>85.3</v>
      </c>
    </row>
    <row r="6" spans="1:4" ht="30" customHeight="1" thickBot="1">
      <c r="A6" s="205" t="s">
        <v>626</v>
      </c>
      <c r="B6" s="206">
        <v>82.7</v>
      </c>
      <c r="C6" s="206">
        <v>85.9</v>
      </c>
      <c r="D6" s="207">
        <v>83.8</v>
      </c>
    </row>
    <row r="7" spans="1:4" ht="15">
      <c r="A7" t="s">
        <v>627</v>
      </c>
      <c r="B7" s="160"/>
      <c r="C7" s="160"/>
      <c r="D7" s="160"/>
    </row>
    <row r="66" ht="15">
      <c r="A66" s="73"/>
    </row>
  </sheetData>
  <sheetProtection/>
  <printOptions/>
  <pageMargins left="0.7086614173228347" right="0.7086614173228347" top="0.7480314960629921" bottom="0.7480314960629921" header="0.31496062992125984" footer="0.31496062992125984"/>
  <pageSetup horizontalDpi="1200" verticalDpi="1200" orientation="landscape" paperSize="9"/>
</worksheet>
</file>

<file path=xl/worksheets/sheet39.xml><?xml version="1.0" encoding="utf-8"?>
<worksheet xmlns="http://schemas.openxmlformats.org/spreadsheetml/2006/main" xmlns:r="http://schemas.openxmlformats.org/officeDocument/2006/relationships">
  <sheetPr>
    <pageSetUpPr fitToPage="1"/>
  </sheetPr>
  <dimension ref="A1:O66"/>
  <sheetViews>
    <sheetView zoomScalePageLayoutView="0" workbookViewId="0" topLeftCell="A1">
      <selection activeCell="A12" sqref="A12"/>
    </sheetView>
  </sheetViews>
  <sheetFormatPr defaultColWidth="8.6640625" defaultRowHeight="15"/>
  <cols>
    <col min="1" max="1" width="21.4453125" style="1" customWidth="1"/>
    <col min="2" max="5" width="12.6640625" style="1" customWidth="1"/>
    <col min="6" max="16384" width="8.6640625" style="1" customWidth="1"/>
  </cols>
  <sheetData>
    <row r="1" ht="15.75">
      <c r="A1" s="7" t="s">
        <v>760</v>
      </c>
    </row>
    <row r="2" ht="15.75">
      <c r="A2" s="7"/>
    </row>
    <row r="3" spans="1:5" ht="15.75">
      <c r="A3" s="103"/>
      <c r="B3" s="410" t="s">
        <v>158</v>
      </c>
      <c r="C3" s="411"/>
      <c r="D3" s="412" t="s">
        <v>159</v>
      </c>
      <c r="E3" s="412"/>
    </row>
    <row r="4" spans="1:5" ht="18" customHeight="1" thickBot="1">
      <c r="A4" s="136"/>
      <c r="B4" s="146" t="s">
        <v>508</v>
      </c>
      <c r="C4" s="147" t="s">
        <v>55</v>
      </c>
      <c r="D4" s="146" t="s">
        <v>508</v>
      </c>
      <c r="E4" s="147" t="s">
        <v>55</v>
      </c>
    </row>
    <row r="5" spans="1:5" ht="30" customHeight="1">
      <c r="A5" s="137" t="s">
        <v>160</v>
      </c>
      <c r="B5" s="138">
        <v>0.63</v>
      </c>
      <c r="C5" s="139">
        <v>32</v>
      </c>
      <c r="D5" s="140">
        <v>0.37</v>
      </c>
      <c r="E5" s="141">
        <v>11</v>
      </c>
    </row>
    <row r="6" spans="1:5" ht="30" customHeight="1">
      <c r="A6" s="137" t="s">
        <v>161</v>
      </c>
      <c r="B6" s="138">
        <v>0.28</v>
      </c>
      <c r="C6" s="139">
        <v>14</v>
      </c>
      <c r="D6" s="140">
        <v>0.33</v>
      </c>
      <c r="E6" s="141">
        <v>10</v>
      </c>
    </row>
    <row r="7" spans="1:5" ht="30" customHeight="1">
      <c r="A7" s="137" t="s">
        <v>162</v>
      </c>
      <c r="B7" s="138">
        <v>0.04</v>
      </c>
      <c r="C7" s="139">
        <v>2</v>
      </c>
      <c r="D7" s="140">
        <v>0.13</v>
      </c>
      <c r="E7" s="141">
        <v>4</v>
      </c>
    </row>
    <row r="8" spans="1:5" ht="30" customHeight="1" thickBot="1">
      <c r="A8" s="142" t="s">
        <v>163</v>
      </c>
      <c r="B8" s="143">
        <v>0.06</v>
      </c>
      <c r="C8" s="144">
        <v>3</v>
      </c>
      <c r="D8" s="143">
        <v>0.17</v>
      </c>
      <c r="E8" s="145">
        <v>5</v>
      </c>
    </row>
    <row r="9" spans="1:5" ht="30" customHeight="1" thickBot="1">
      <c r="A9" s="142" t="s">
        <v>31</v>
      </c>
      <c r="B9" s="143">
        <v>1</v>
      </c>
      <c r="C9" s="144">
        <v>51</v>
      </c>
      <c r="D9" s="143">
        <v>1</v>
      </c>
      <c r="E9" s="145">
        <v>30</v>
      </c>
    </row>
    <row r="10" spans="1:4" ht="15">
      <c r="A10" s="413" t="s">
        <v>701</v>
      </c>
      <c r="B10" s="413"/>
      <c r="C10" s="413"/>
      <c r="D10" s="413"/>
    </row>
    <row r="24" ht="15">
      <c r="O24"/>
    </row>
    <row r="25" ht="15">
      <c r="O25"/>
    </row>
    <row r="28" spans="1:15" ht="15">
      <c r="A28" s="160"/>
      <c r="O28"/>
    </row>
    <row r="33" ht="15">
      <c r="H33"/>
    </row>
    <row r="34" ht="15">
      <c r="H34"/>
    </row>
    <row r="35" ht="15">
      <c r="H35"/>
    </row>
    <row r="65" ht="15">
      <c r="A65" s="160"/>
    </row>
    <row r="66" ht="15">
      <c r="A66" s="73"/>
    </row>
  </sheetData>
  <sheetProtection/>
  <mergeCells count="3">
    <mergeCell ref="B3:C3"/>
    <mergeCell ref="D3:E3"/>
    <mergeCell ref="A10:D10"/>
  </mergeCells>
  <printOptions/>
  <pageMargins left="0.7086614173228347" right="0.7086614173228347" top="0.7480314960629921" bottom="0.7480314960629921" header="0.31496062992125984" footer="0.31496062992125984"/>
  <pageSetup fitToHeight="1" fitToWidth="1" horizontalDpi="1200" verticalDpi="1200" orientation="landscape" paperSize="9"/>
</worksheet>
</file>

<file path=xl/worksheets/sheet4.xml><?xml version="1.0" encoding="utf-8"?>
<worksheet xmlns="http://schemas.openxmlformats.org/spreadsheetml/2006/main" xmlns:r="http://schemas.openxmlformats.org/officeDocument/2006/relationships">
  <sheetPr>
    <pageSetUpPr fitToPage="1"/>
  </sheetPr>
  <dimension ref="A1:I66"/>
  <sheetViews>
    <sheetView zoomScalePageLayoutView="0" workbookViewId="0" topLeftCell="A1">
      <selection activeCell="A22" sqref="A22"/>
    </sheetView>
  </sheetViews>
  <sheetFormatPr defaultColWidth="8.6640625" defaultRowHeight="15"/>
  <cols>
    <col min="1" max="1" width="14.88671875" style="1" customWidth="1"/>
    <col min="2" max="2" width="10.3359375" style="1" bestFit="1" customWidth="1"/>
    <col min="3" max="9" width="14.88671875" style="1" customWidth="1"/>
    <col min="10" max="16384" width="8.6640625" style="1" customWidth="1"/>
  </cols>
  <sheetData>
    <row r="1" spans="1:9" ht="15.75">
      <c r="A1" s="337" t="s">
        <v>778</v>
      </c>
      <c r="B1" s="337"/>
      <c r="C1" s="337"/>
      <c r="D1" s="337"/>
      <c r="E1" s="337"/>
      <c r="F1" s="337"/>
      <c r="G1" s="337"/>
      <c r="H1" s="337"/>
      <c r="I1" s="337"/>
    </row>
    <row r="2" spans="1:9" s="160" customFormat="1" ht="15.75">
      <c r="A2" s="233"/>
      <c r="B2" s="233"/>
      <c r="C2" s="233"/>
      <c r="D2" s="233"/>
      <c r="E2" s="233"/>
      <c r="F2" s="233"/>
      <c r="G2" s="233"/>
      <c r="H2" s="233"/>
      <c r="I2" s="233"/>
    </row>
    <row r="3" spans="3:8" ht="15.75">
      <c r="C3" s="338" t="s">
        <v>36</v>
      </c>
      <c r="D3" s="338"/>
      <c r="E3" s="338" t="s">
        <v>54</v>
      </c>
      <c r="F3" s="338"/>
      <c r="G3" s="338" t="s">
        <v>31</v>
      </c>
      <c r="H3" s="338"/>
    </row>
    <row r="4" spans="1:9" ht="16.5" thickBot="1">
      <c r="A4" s="14"/>
      <c r="B4" s="14"/>
      <c r="C4" s="15" t="s">
        <v>40</v>
      </c>
      <c r="D4" s="52" t="s">
        <v>667</v>
      </c>
      <c r="E4" s="15" t="s">
        <v>63</v>
      </c>
      <c r="F4" s="52" t="s">
        <v>667</v>
      </c>
      <c r="G4" s="15" t="s">
        <v>63</v>
      </c>
      <c r="H4" s="52" t="s">
        <v>667</v>
      </c>
      <c r="I4" s="15" t="s">
        <v>31</v>
      </c>
    </row>
    <row r="5" spans="1:9" ht="18" customHeight="1">
      <c r="A5" s="332" t="s">
        <v>717</v>
      </c>
      <c r="B5" s="1" t="s">
        <v>32</v>
      </c>
      <c r="C5" s="16">
        <v>1296</v>
      </c>
      <c r="D5" s="53">
        <v>11628</v>
      </c>
      <c r="E5" s="16">
        <v>1941</v>
      </c>
      <c r="F5" s="53">
        <v>20608</v>
      </c>
      <c r="G5" s="17">
        <v>3237</v>
      </c>
      <c r="H5" s="58">
        <v>32236</v>
      </c>
      <c r="I5" s="17">
        <v>35473</v>
      </c>
    </row>
    <row r="6" spans="1:9" ht="18" customHeight="1">
      <c r="A6" s="333"/>
      <c r="B6" s="1" t="s">
        <v>33</v>
      </c>
      <c r="C6" s="18">
        <v>304</v>
      </c>
      <c r="D6" s="53">
        <v>1827</v>
      </c>
      <c r="E6" s="18">
        <v>330</v>
      </c>
      <c r="F6" s="53">
        <v>3433</v>
      </c>
      <c r="G6" s="19">
        <v>634</v>
      </c>
      <c r="H6" s="58">
        <v>5260</v>
      </c>
      <c r="I6" s="17">
        <v>5894</v>
      </c>
    </row>
    <row r="7" spans="1:9" ht="18" customHeight="1">
      <c r="A7" s="333"/>
      <c r="B7" s="1" t="s">
        <v>34</v>
      </c>
      <c r="C7" s="18">
        <v>429</v>
      </c>
      <c r="D7" s="53">
        <v>1896</v>
      </c>
      <c r="E7" s="18">
        <v>305</v>
      </c>
      <c r="F7" s="53">
        <v>2589</v>
      </c>
      <c r="G7" s="19">
        <v>734</v>
      </c>
      <c r="H7" s="58">
        <v>4485</v>
      </c>
      <c r="I7" s="17">
        <v>5219</v>
      </c>
    </row>
    <row r="8" spans="1:9" ht="18" customHeight="1">
      <c r="A8" s="333"/>
      <c r="B8" s="1" t="s">
        <v>31</v>
      </c>
      <c r="C8" s="16">
        <v>2029</v>
      </c>
      <c r="D8" s="53">
        <v>15351</v>
      </c>
      <c r="E8" s="16">
        <v>2576</v>
      </c>
      <c r="F8" s="53">
        <v>26630</v>
      </c>
      <c r="G8" s="17">
        <v>4605</v>
      </c>
      <c r="H8" s="58">
        <v>41981</v>
      </c>
      <c r="I8" s="17">
        <v>46586</v>
      </c>
    </row>
    <row r="9" spans="1:9" ht="15.75">
      <c r="A9" s="319"/>
      <c r="C9" s="18"/>
      <c r="D9" s="54"/>
      <c r="E9" s="18"/>
      <c r="F9" s="54"/>
      <c r="G9" s="19"/>
      <c r="H9" s="59"/>
      <c r="I9" s="19"/>
    </row>
    <row r="10" spans="1:9" ht="15.75">
      <c r="A10" s="334" t="s">
        <v>718</v>
      </c>
      <c r="B10" s="1" t="s">
        <v>32</v>
      </c>
      <c r="C10" s="18">
        <v>468</v>
      </c>
      <c r="D10" s="53">
        <v>4142</v>
      </c>
      <c r="E10" s="18">
        <v>918</v>
      </c>
      <c r="F10" s="53">
        <v>6281</v>
      </c>
      <c r="G10" s="17">
        <v>1386</v>
      </c>
      <c r="H10" s="58">
        <v>10423</v>
      </c>
      <c r="I10" s="17">
        <v>11809</v>
      </c>
    </row>
    <row r="11" spans="1:9" ht="15.75">
      <c r="A11" s="333"/>
      <c r="B11" s="1" t="s">
        <v>33</v>
      </c>
      <c r="C11" s="18">
        <v>123</v>
      </c>
      <c r="D11" s="54">
        <v>859</v>
      </c>
      <c r="E11" s="18">
        <v>177</v>
      </c>
      <c r="F11" s="53">
        <v>1426</v>
      </c>
      <c r="G11" s="19">
        <v>300</v>
      </c>
      <c r="H11" s="58">
        <v>2285</v>
      </c>
      <c r="I11" s="17">
        <v>2585</v>
      </c>
    </row>
    <row r="12" spans="1:9" ht="15.75">
      <c r="A12" s="333"/>
      <c r="B12" s="1" t="s">
        <v>34</v>
      </c>
      <c r="C12" s="18">
        <v>275</v>
      </c>
      <c r="D12" s="53">
        <v>1034</v>
      </c>
      <c r="E12" s="18">
        <v>157</v>
      </c>
      <c r="F12" s="53">
        <v>1077</v>
      </c>
      <c r="G12" s="19">
        <v>432</v>
      </c>
      <c r="H12" s="58">
        <v>2111</v>
      </c>
      <c r="I12" s="17">
        <v>2543</v>
      </c>
    </row>
    <row r="13" spans="1:9" ht="15.75">
      <c r="A13" s="333"/>
      <c r="B13" s="1" t="s">
        <v>31</v>
      </c>
      <c r="C13" s="18">
        <v>866</v>
      </c>
      <c r="D13" s="53">
        <v>6035</v>
      </c>
      <c r="E13" s="16">
        <v>1252</v>
      </c>
      <c r="F13" s="53">
        <v>8784</v>
      </c>
      <c r="G13" s="17">
        <v>2118</v>
      </c>
      <c r="H13" s="58">
        <v>14819</v>
      </c>
      <c r="I13" s="17">
        <v>16937</v>
      </c>
    </row>
    <row r="14" spans="1:9" ht="15.75">
      <c r="A14" s="319"/>
      <c r="C14" s="18"/>
      <c r="D14" s="54"/>
      <c r="E14" s="18"/>
      <c r="F14" s="54"/>
      <c r="G14" s="19"/>
      <c r="H14" s="59"/>
      <c r="I14" s="19"/>
    </row>
    <row r="15" spans="1:9" ht="15.75" customHeight="1">
      <c r="A15" s="335" t="s">
        <v>719</v>
      </c>
      <c r="B15" s="1" t="s">
        <v>32</v>
      </c>
      <c r="C15" s="20">
        <v>0.36</v>
      </c>
      <c r="D15" s="55">
        <v>0.36</v>
      </c>
      <c r="E15" s="20">
        <v>0.47</v>
      </c>
      <c r="F15" s="55">
        <v>0.3</v>
      </c>
      <c r="G15" s="21">
        <v>0.43</v>
      </c>
      <c r="H15" s="60">
        <v>0.32</v>
      </c>
      <c r="I15" s="21">
        <v>0.33</v>
      </c>
    </row>
    <row r="16" spans="1:9" ht="15.75">
      <c r="A16" s="335"/>
      <c r="B16" s="1" t="s">
        <v>33</v>
      </c>
      <c r="C16" s="20">
        <v>0.4</v>
      </c>
      <c r="D16" s="55">
        <v>0.47</v>
      </c>
      <c r="E16" s="20">
        <v>0.54</v>
      </c>
      <c r="F16" s="55">
        <v>0.42</v>
      </c>
      <c r="G16" s="21">
        <v>0.47</v>
      </c>
      <c r="H16" s="60">
        <v>0.43</v>
      </c>
      <c r="I16" s="21">
        <v>0.44</v>
      </c>
    </row>
    <row r="17" spans="1:9" ht="16.5" thickBot="1">
      <c r="A17" s="335"/>
      <c r="B17" s="14" t="s">
        <v>34</v>
      </c>
      <c r="C17" s="22">
        <v>0.64</v>
      </c>
      <c r="D17" s="56">
        <v>0.55</v>
      </c>
      <c r="E17" s="22">
        <v>0.51</v>
      </c>
      <c r="F17" s="56">
        <v>0.42</v>
      </c>
      <c r="G17" s="23">
        <v>0.59</v>
      </c>
      <c r="H17" s="57">
        <v>0.47</v>
      </c>
      <c r="I17" s="23">
        <v>0.49</v>
      </c>
    </row>
    <row r="18" spans="1:9" ht="16.5" thickBot="1">
      <c r="A18" s="336"/>
      <c r="B18" s="24" t="s">
        <v>31</v>
      </c>
      <c r="C18" s="23">
        <v>0.43</v>
      </c>
      <c r="D18" s="57">
        <v>0.39</v>
      </c>
      <c r="E18" s="23">
        <v>0.49</v>
      </c>
      <c r="F18" s="57">
        <v>0.33</v>
      </c>
      <c r="G18" s="23">
        <v>0.46</v>
      </c>
      <c r="H18" s="57">
        <v>0.35</v>
      </c>
      <c r="I18" s="23">
        <v>0.36</v>
      </c>
    </row>
    <row r="19" spans="1:9" ht="15">
      <c r="A19" s="25" t="s">
        <v>35</v>
      </c>
      <c r="B19" s="25"/>
      <c r="C19" s="25"/>
      <c r="D19" s="25"/>
      <c r="E19" s="25"/>
      <c r="F19" s="25"/>
      <c r="G19" s="25"/>
      <c r="H19" s="25"/>
      <c r="I19" s="25"/>
    </row>
    <row r="20" spans="1:9" ht="15">
      <c r="A20" s="25" t="s">
        <v>30</v>
      </c>
      <c r="B20" s="25"/>
      <c r="C20" s="25"/>
      <c r="D20" s="25"/>
      <c r="E20" s="25"/>
      <c r="F20" s="25"/>
      <c r="G20" s="25"/>
      <c r="H20" s="25"/>
      <c r="I20" s="25"/>
    </row>
    <row r="28" ht="15">
      <c r="A28" s="160"/>
    </row>
    <row r="65" ht="15">
      <c r="A65" s="160"/>
    </row>
    <row r="66" ht="15">
      <c r="A66" s="73"/>
    </row>
  </sheetData>
  <sheetProtection/>
  <mergeCells count="7">
    <mergeCell ref="A5:A8"/>
    <mergeCell ref="A10:A13"/>
    <mergeCell ref="A15:A18"/>
    <mergeCell ref="A1:I1"/>
    <mergeCell ref="C3:D3"/>
    <mergeCell ref="E3:F3"/>
    <mergeCell ref="G3:H3"/>
  </mergeCells>
  <printOptions/>
  <pageMargins left="0.7086614173228347" right="0.7086614173228347" top="0.7480314960629921" bottom="0.7480314960629921" header="0.31496062992125984" footer="0.31496062992125984"/>
  <pageSetup fitToHeight="1" fitToWidth="1" horizontalDpi="1200" verticalDpi="1200" orientation="landscape" paperSize="9" scale="85"/>
</worksheet>
</file>

<file path=xl/worksheets/sheet40.xml><?xml version="1.0" encoding="utf-8"?>
<worksheet xmlns="http://schemas.openxmlformats.org/spreadsheetml/2006/main" xmlns:r="http://schemas.openxmlformats.org/officeDocument/2006/relationships">
  <dimension ref="A1:P76"/>
  <sheetViews>
    <sheetView zoomScalePageLayoutView="0" workbookViewId="0" topLeftCell="A1">
      <selection activeCell="A11" sqref="A11"/>
    </sheetView>
  </sheetViews>
  <sheetFormatPr defaultColWidth="8.6640625" defaultRowHeight="15"/>
  <cols>
    <col min="1" max="1" width="15.4453125" style="1" customWidth="1"/>
    <col min="2" max="5" width="11.6640625" style="1" customWidth="1"/>
    <col min="6" max="16384" width="8.6640625" style="1" customWidth="1"/>
  </cols>
  <sheetData>
    <row r="1" ht="15.75">
      <c r="A1" s="321" t="s">
        <v>761</v>
      </c>
    </row>
    <row r="2" ht="15.75">
      <c r="A2" s="103"/>
    </row>
    <row r="3" spans="1:5" ht="15.75">
      <c r="A3" s="73"/>
      <c r="B3" s="410" t="s">
        <v>158</v>
      </c>
      <c r="C3" s="411"/>
      <c r="D3" s="414" t="s">
        <v>159</v>
      </c>
      <c r="E3" s="412"/>
    </row>
    <row r="4" spans="1:5" ht="16.5" thickBot="1">
      <c r="A4" s="148"/>
      <c r="B4" s="146" t="s">
        <v>508</v>
      </c>
      <c r="C4" s="147" t="s">
        <v>55</v>
      </c>
      <c r="D4" s="146" t="s">
        <v>508</v>
      </c>
      <c r="E4" s="147" t="s">
        <v>55</v>
      </c>
    </row>
    <row r="5" spans="1:5" ht="30" customHeight="1">
      <c r="A5" s="137" t="s">
        <v>164</v>
      </c>
      <c r="B5" s="138">
        <v>0.96</v>
      </c>
      <c r="C5" s="139">
        <v>49</v>
      </c>
      <c r="D5" s="140">
        <v>0.87</v>
      </c>
      <c r="E5" s="141">
        <v>27</v>
      </c>
    </row>
    <row r="6" spans="1:5" ht="30" customHeight="1">
      <c r="A6" s="137" t="s">
        <v>165</v>
      </c>
      <c r="B6" s="138">
        <v>0.02</v>
      </c>
      <c r="C6" s="139">
        <v>1</v>
      </c>
      <c r="D6" s="141" t="s">
        <v>49</v>
      </c>
      <c r="E6" s="141" t="s">
        <v>49</v>
      </c>
    </row>
    <row r="7" spans="1:5" ht="30" customHeight="1" thickBot="1">
      <c r="A7" s="142" t="s">
        <v>166</v>
      </c>
      <c r="B7" s="143">
        <v>0.02</v>
      </c>
      <c r="C7" s="144">
        <v>1</v>
      </c>
      <c r="D7" s="143">
        <v>0.13</v>
      </c>
      <c r="E7" s="145">
        <v>4</v>
      </c>
    </row>
    <row r="8" spans="1:5" ht="30" customHeight="1" thickBot="1">
      <c r="A8" s="142" t="s">
        <v>31</v>
      </c>
      <c r="B8" s="143">
        <v>1</v>
      </c>
      <c r="C8" s="144">
        <v>51</v>
      </c>
      <c r="D8" s="143">
        <v>1</v>
      </c>
      <c r="E8" s="145">
        <v>31</v>
      </c>
    </row>
    <row r="9" spans="1:4" ht="15">
      <c r="A9" s="413" t="s">
        <v>701</v>
      </c>
      <c r="B9" s="413"/>
      <c r="C9" s="413"/>
      <c r="D9" s="413"/>
    </row>
    <row r="14" ht="15">
      <c r="P14"/>
    </row>
    <row r="15" ht="15">
      <c r="P15"/>
    </row>
    <row r="16" ht="15">
      <c r="P16"/>
    </row>
    <row r="17" ht="15">
      <c r="P17"/>
    </row>
    <row r="18" ht="15">
      <c r="P18"/>
    </row>
    <row r="19" ht="15">
      <c r="P19"/>
    </row>
    <row r="20" ht="15">
      <c r="P20"/>
    </row>
    <row r="21" ht="15">
      <c r="P21"/>
    </row>
    <row r="22" spans="11:16" ht="15">
      <c r="K22"/>
      <c r="L22"/>
      <c r="P22"/>
    </row>
    <row r="23" spans="11:16" ht="15">
      <c r="K23"/>
      <c r="L23"/>
      <c r="P23"/>
    </row>
    <row r="24" spans="11:16" ht="15">
      <c r="K24"/>
      <c r="L24"/>
      <c r="P24"/>
    </row>
    <row r="25" ht="15">
      <c r="P25"/>
    </row>
    <row r="26" ht="15">
      <c r="P26"/>
    </row>
    <row r="27" ht="15">
      <c r="P27"/>
    </row>
    <row r="28" spans="1:16" ht="15">
      <c r="A28" s="160"/>
      <c r="P28"/>
    </row>
    <row r="29" ht="15">
      <c r="P29"/>
    </row>
    <row r="30" ht="15">
      <c r="P30"/>
    </row>
    <row r="31" ht="15">
      <c r="P31"/>
    </row>
    <row r="32" ht="15">
      <c r="P32"/>
    </row>
    <row r="33" ht="15">
      <c r="P33"/>
    </row>
    <row r="34" ht="15">
      <c r="P34"/>
    </row>
    <row r="35" ht="15">
      <c r="P35"/>
    </row>
    <row r="36" ht="15">
      <c r="P36"/>
    </row>
    <row r="37" ht="15">
      <c r="P37"/>
    </row>
    <row r="38" ht="15">
      <c r="P38"/>
    </row>
    <row r="39" ht="15">
      <c r="P39"/>
    </row>
    <row r="40" ht="15">
      <c r="P40"/>
    </row>
    <row r="41" ht="15">
      <c r="P41"/>
    </row>
    <row r="42" ht="15">
      <c r="P42"/>
    </row>
    <row r="43" ht="15">
      <c r="P43"/>
    </row>
    <row r="44" ht="15">
      <c r="P44"/>
    </row>
    <row r="45" ht="15">
      <c r="P45"/>
    </row>
    <row r="46" ht="15">
      <c r="P46"/>
    </row>
    <row r="47" ht="15">
      <c r="P47"/>
    </row>
    <row r="48" ht="15">
      <c r="P48"/>
    </row>
    <row r="49" ht="15">
      <c r="P49"/>
    </row>
    <row r="50" ht="15">
      <c r="P50"/>
    </row>
    <row r="51" ht="15">
      <c r="P51"/>
    </row>
    <row r="52" ht="15">
      <c r="P52"/>
    </row>
    <row r="53" ht="15">
      <c r="P53"/>
    </row>
    <row r="54" ht="15">
      <c r="P54"/>
    </row>
    <row r="55" ht="15">
      <c r="P55"/>
    </row>
    <row r="56" ht="15">
      <c r="P56"/>
    </row>
    <row r="57" ht="15">
      <c r="P57"/>
    </row>
    <row r="58" ht="15">
      <c r="P58"/>
    </row>
    <row r="59" ht="15">
      <c r="P59"/>
    </row>
    <row r="60" ht="15">
      <c r="P60"/>
    </row>
    <row r="61" ht="15">
      <c r="P61"/>
    </row>
    <row r="62" ht="15">
      <c r="P62"/>
    </row>
    <row r="63" ht="15">
      <c r="P63"/>
    </row>
    <row r="64" ht="15">
      <c r="P64"/>
    </row>
    <row r="65" spans="1:16" ht="15">
      <c r="A65" s="160"/>
      <c r="P65"/>
    </row>
    <row r="66" spans="1:16" ht="15">
      <c r="A66" s="73"/>
      <c r="P66"/>
    </row>
    <row r="67" ht="15">
      <c r="P67"/>
    </row>
    <row r="68" ht="15">
      <c r="P68"/>
    </row>
    <row r="69" ht="15">
      <c r="P69"/>
    </row>
    <row r="70" ht="15">
      <c r="P70"/>
    </row>
    <row r="71" ht="15">
      <c r="P71"/>
    </row>
    <row r="72" ht="15">
      <c r="P72"/>
    </row>
    <row r="73" ht="15">
      <c r="P73"/>
    </row>
    <row r="74" ht="15">
      <c r="P74"/>
    </row>
    <row r="75" ht="15">
      <c r="P75"/>
    </row>
    <row r="76" ht="15">
      <c r="P76"/>
    </row>
  </sheetData>
  <sheetProtection/>
  <mergeCells count="3">
    <mergeCell ref="B3:C3"/>
    <mergeCell ref="D3:E3"/>
    <mergeCell ref="A9:D9"/>
  </mergeCells>
  <printOptions/>
  <pageMargins left="0.7086614173228347" right="0.7086614173228347" top="0.7480314960629921" bottom="0.7480314960629921" header="0.31496062992125984" footer="0.31496062992125984"/>
  <pageSetup horizontalDpi="1200" verticalDpi="1200" orientation="landscape" paperSize="9"/>
</worksheet>
</file>

<file path=xl/worksheets/sheet41.xml><?xml version="1.0" encoding="utf-8"?>
<worksheet xmlns="http://schemas.openxmlformats.org/spreadsheetml/2006/main" xmlns:r="http://schemas.openxmlformats.org/officeDocument/2006/relationships">
  <dimension ref="A1:E66"/>
  <sheetViews>
    <sheetView zoomScalePageLayoutView="0" workbookViewId="0" topLeftCell="A1">
      <selection activeCell="A11" sqref="A11"/>
    </sheetView>
  </sheetViews>
  <sheetFormatPr defaultColWidth="8.6640625" defaultRowHeight="15"/>
  <cols>
    <col min="1" max="1" width="28.99609375" style="1" customWidth="1"/>
    <col min="2" max="5" width="10.6640625" style="1" customWidth="1"/>
    <col min="6" max="16384" width="8.6640625" style="1" customWidth="1"/>
  </cols>
  <sheetData>
    <row r="1" spans="1:5" ht="15.75">
      <c r="A1" s="415" t="s">
        <v>762</v>
      </c>
      <c r="B1" s="415"/>
      <c r="C1" s="415"/>
      <c r="D1" s="415"/>
      <c r="E1" s="73"/>
    </row>
    <row r="2" spans="1:5" ht="15.75">
      <c r="A2" s="103"/>
      <c r="B2" s="103"/>
      <c r="C2" s="103"/>
      <c r="D2" s="103"/>
      <c r="E2" s="73"/>
    </row>
    <row r="3" spans="1:5" ht="15.75">
      <c r="A3" s="103"/>
      <c r="B3" s="410" t="s">
        <v>158</v>
      </c>
      <c r="C3" s="411"/>
      <c r="D3" s="412" t="s">
        <v>159</v>
      </c>
      <c r="E3" s="412"/>
    </row>
    <row r="4" spans="1:5" ht="16.5" thickBot="1">
      <c r="A4" s="148"/>
      <c r="B4" s="146" t="s">
        <v>508</v>
      </c>
      <c r="C4" s="147" t="s">
        <v>55</v>
      </c>
      <c r="D4" s="146" t="s">
        <v>508</v>
      </c>
      <c r="E4" s="146" t="s">
        <v>55</v>
      </c>
    </row>
    <row r="5" spans="1:5" ht="30" customHeight="1">
      <c r="A5" s="137" t="s">
        <v>167</v>
      </c>
      <c r="B5" s="149" t="s">
        <v>49</v>
      </c>
      <c r="C5" s="139" t="s">
        <v>49</v>
      </c>
      <c r="D5" s="141" t="s">
        <v>49</v>
      </c>
      <c r="E5" s="141" t="s">
        <v>49</v>
      </c>
    </row>
    <row r="6" spans="1:5" ht="30" customHeight="1">
      <c r="A6" s="137" t="s">
        <v>168</v>
      </c>
      <c r="B6" s="138">
        <v>0.65</v>
      </c>
      <c r="C6" s="139">
        <v>17</v>
      </c>
      <c r="D6" s="140">
        <v>0.88</v>
      </c>
      <c r="E6" s="141">
        <v>7</v>
      </c>
    </row>
    <row r="7" spans="1:5" ht="30" customHeight="1" thickBot="1">
      <c r="A7" s="137" t="s">
        <v>169</v>
      </c>
      <c r="B7" s="143">
        <v>0.35</v>
      </c>
      <c r="C7" s="139">
        <v>9</v>
      </c>
      <c r="D7" s="143">
        <v>0.12</v>
      </c>
      <c r="E7" s="145">
        <v>1</v>
      </c>
    </row>
    <row r="8" spans="1:5" ht="30" customHeight="1" thickBot="1">
      <c r="A8" s="150" t="s">
        <v>31</v>
      </c>
      <c r="B8" s="143">
        <v>1</v>
      </c>
      <c r="C8" s="151">
        <v>26</v>
      </c>
      <c r="D8" s="143">
        <v>1</v>
      </c>
      <c r="E8" s="145">
        <v>11</v>
      </c>
    </row>
    <row r="9" spans="1:4" ht="15">
      <c r="A9" s="413" t="s">
        <v>701</v>
      </c>
      <c r="B9" s="413"/>
      <c r="C9" s="413"/>
      <c r="D9" s="413"/>
    </row>
    <row r="10" ht="15">
      <c r="A10" s="71"/>
    </row>
    <row r="11" ht="15">
      <c r="A11" s="71"/>
    </row>
    <row r="28" ht="15">
      <c r="A28" s="160"/>
    </row>
    <row r="65" ht="15">
      <c r="A65" s="160"/>
    </row>
    <row r="66" ht="15">
      <c r="A66" s="73"/>
    </row>
  </sheetData>
  <sheetProtection/>
  <mergeCells count="4">
    <mergeCell ref="A1:D1"/>
    <mergeCell ref="B3:C3"/>
    <mergeCell ref="D3:E3"/>
    <mergeCell ref="A9:D9"/>
  </mergeCells>
  <printOptions/>
  <pageMargins left="0.7086614173228347" right="0.7086614173228347" top="0.7480314960629921" bottom="0.7480314960629921" header="0.31496062992125984" footer="0.31496062992125984"/>
  <pageSetup horizontalDpi="1200" verticalDpi="1200" orientation="landscape" paperSize="9"/>
</worksheet>
</file>

<file path=xl/worksheets/sheet42.xml><?xml version="1.0" encoding="utf-8"?>
<worksheet xmlns="http://schemas.openxmlformats.org/spreadsheetml/2006/main" xmlns:r="http://schemas.openxmlformats.org/officeDocument/2006/relationships">
  <sheetPr>
    <pageSetUpPr fitToPage="1"/>
  </sheetPr>
  <dimension ref="A1:E66"/>
  <sheetViews>
    <sheetView zoomScalePageLayoutView="0" workbookViewId="0" topLeftCell="A1">
      <selection activeCell="A13" sqref="A13"/>
    </sheetView>
  </sheetViews>
  <sheetFormatPr defaultColWidth="8.6640625" defaultRowHeight="15"/>
  <cols>
    <col min="1" max="1" width="21.6640625" style="1" customWidth="1"/>
    <col min="2" max="5" width="11.10546875" style="1" customWidth="1"/>
    <col min="6" max="16384" width="8.6640625" style="1" customWidth="1"/>
  </cols>
  <sheetData>
    <row r="1" ht="15.75">
      <c r="A1" s="7" t="s">
        <v>763</v>
      </c>
    </row>
    <row r="2" ht="15.75">
      <c r="A2" s="7"/>
    </row>
    <row r="3" spans="1:5" ht="15.75">
      <c r="A3" s="73"/>
      <c r="B3" s="410" t="s">
        <v>158</v>
      </c>
      <c r="C3" s="411"/>
      <c r="D3" s="412" t="s">
        <v>159</v>
      </c>
      <c r="E3" s="412"/>
    </row>
    <row r="4" spans="1:5" ht="16.5" thickBot="1">
      <c r="A4" s="148"/>
      <c r="B4" s="146" t="s">
        <v>508</v>
      </c>
      <c r="C4" s="147" t="s">
        <v>55</v>
      </c>
      <c r="D4" s="146" t="s">
        <v>508</v>
      </c>
      <c r="E4" s="146" t="s">
        <v>55</v>
      </c>
    </row>
    <row r="5" spans="1:5" ht="30" customHeight="1">
      <c r="A5" s="137" t="s">
        <v>170</v>
      </c>
      <c r="B5" s="138">
        <v>0.56</v>
      </c>
      <c r="C5" s="139">
        <v>28</v>
      </c>
      <c r="D5" s="140">
        <v>0.55</v>
      </c>
      <c r="E5" s="141">
        <v>17</v>
      </c>
    </row>
    <row r="6" spans="1:5" ht="30" customHeight="1">
      <c r="A6" s="137" t="s">
        <v>171</v>
      </c>
      <c r="B6" s="138">
        <v>0.42</v>
      </c>
      <c r="C6" s="139">
        <v>21</v>
      </c>
      <c r="D6" s="140">
        <v>0.42</v>
      </c>
      <c r="E6" s="141">
        <v>13</v>
      </c>
    </row>
    <row r="7" spans="1:5" ht="30" customHeight="1">
      <c r="A7" s="137" t="s">
        <v>172</v>
      </c>
      <c r="B7" s="138">
        <v>0.02</v>
      </c>
      <c r="C7" s="139">
        <v>1</v>
      </c>
      <c r="D7" s="141" t="s">
        <v>49</v>
      </c>
      <c r="E7" s="141" t="s">
        <v>49</v>
      </c>
    </row>
    <row r="8" spans="1:5" ht="30" customHeight="1">
      <c r="A8" s="137" t="s">
        <v>173</v>
      </c>
      <c r="B8" s="149" t="s">
        <v>49</v>
      </c>
      <c r="C8" s="139" t="s">
        <v>49</v>
      </c>
      <c r="D8" s="140">
        <v>0.03</v>
      </c>
      <c r="E8" s="141">
        <v>1</v>
      </c>
    </row>
    <row r="9" spans="1:5" ht="30" customHeight="1" thickBot="1">
      <c r="A9" s="142" t="s">
        <v>174</v>
      </c>
      <c r="B9" s="145" t="s">
        <v>49</v>
      </c>
      <c r="C9" s="144" t="s">
        <v>49</v>
      </c>
      <c r="D9" s="145" t="s">
        <v>49</v>
      </c>
      <c r="E9" s="145" t="s">
        <v>49</v>
      </c>
    </row>
    <row r="10" spans="1:5" ht="30" customHeight="1" thickBot="1">
      <c r="A10" s="152" t="s">
        <v>31</v>
      </c>
      <c r="B10" s="143">
        <v>1</v>
      </c>
      <c r="C10" s="144">
        <v>50</v>
      </c>
      <c r="D10" s="143">
        <v>1</v>
      </c>
      <c r="E10" s="145">
        <v>31</v>
      </c>
    </row>
    <row r="11" spans="1:4" ht="15">
      <c r="A11" s="413" t="s">
        <v>701</v>
      </c>
      <c r="B11" s="413"/>
      <c r="C11" s="413"/>
      <c r="D11" s="413"/>
    </row>
    <row r="28" ht="15">
      <c r="A28" s="160"/>
    </row>
    <row r="65" ht="15">
      <c r="A65" s="160"/>
    </row>
    <row r="66" ht="15">
      <c r="A66" s="73"/>
    </row>
  </sheetData>
  <sheetProtection/>
  <mergeCells count="3">
    <mergeCell ref="B3:C3"/>
    <mergeCell ref="D3:E3"/>
    <mergeCell ref="A11:D11"/>
  </mergeCells>
  <printOptions/>
  <pageMargins left="0.7086614173228347" right="0.7086614173228347" top="0.7480314960629921" bottom="0.7480314960629921" header="0.31496062992125984" footer="0.31496062992125984"/>
  <pageSetup fitToHeight="1" fitToWidth="1" horizontalDpi="1200" verticalDpi="1200" orientation="landscape" paperSize="9"/>
</worksheet>
</file>

<file path=xl/worksheets/sheet43.xml><?xml version="1.0" encoding="utf-8"?>
<worksheet xmlns="http://schemas.openxmlformats.org/spreadsheetml/2006/main" xmlns:r="http://schemas.openxmlformats.org/officeDocument/2006/relationships">
  <sheetPr>
    <pageSetUpPr fitToPage="1"/>
  </sheetPr>
  <dimension ref="A1:D66"/>
  <sheetViews>
    <sheetView zoomScalePageLayoutView="0" workbookViewId="0" topLeftCell="A1">
      <selection activeCell="A13" sqref="A13"/>
    </sheetView>
  </sheetViews>
  <sheetFormatPr defaultColWidth="8.6640625" defaultRowHeight="15"/>
  <cols>
    <col min="1" max="1" width="23.5546875" style="1" customWidth="1"/>
    <col min="2" max="3" width="10.6640625" style="1" customWidth="1"/>
    <col min="4" max="16384" width="8.6640625" style="1" customWidth="1"/>
  </cols>
  <sheetData>
    <row r="1" ht="15.75">
      <c r="A1" s="7" t="s">
        <v>764</v>
      </c>
    </row>
    <row r="2" ht="15.75">
      <c r="A2" s="7"/>
    </row>
    <row r="3" spans="1:3" ht="15.75">
      <c r="A3" s="103"/>
      <c r="B3" s="412" t="s">
        <v>158</v>
      </c>
      <c r="C3" s="412"/>
    </row>
    <row r="4" spans="1:3" ht="16.5" thickBot="1">
      <c r="A4" s="148"/>
      <c r="B4" s="146" t="s">
        <v>508</v>
      </c>
      <c r="C4" s="146" t="s">
        <v>55</v>
      </c>
    </row>
    <row r="5" spans="1:3" ht="30" customHeight="1">
      <c r="A5" s="137" t="s">
        <v>175</v>
      </c>
      <c r="B5" s="140">
        <v>0.74</v>
      </c>
      <c r="C5" s="141">
        <v>37</v>
      </c>
    </row>
    <row r="6" spans="1:3" ht="30" customHeight="1">
      <c r="A6" s="137" t="s">
        <v>176</v>
      </c>
      <c r="B6" s="140">
        <v>0.22</v>
      </c>
      <c r="C6" s="141">
        <v>11</v>
      </c>
    </row>
    <row r="7" spans="1:3" ht="30" customHeight="1">
      <c r="A7" s="137" t="s">
        <v>177</v>
      </c>
      <c r="B7" s="140">
        <v>0.02</v>
      </c>
      <c r="C7" s="141">
        <v>1</v>
      </c>
    </row>
    <row r="8" spans="1:3" ht="30" customHeight="1">
      <c r="A8" s="137" t="s">
        <v>178</v>
      </c>
      <c r="B8" s="141" t="s">
        <v>49</v>
      </c>
      <c r="C8" s="141" t="s">
        <v>49</v>
      </c>
    </row>
    <row r="9" spans="1:3" ht="30" customHeight="1" thickBot="1">
      <c r="A9" s="142" t="s">
        <v>179</v>
      </c>
      <c r="B9" s="143">
        <v>0.02</v>
      </c>
      <c r="C9" s="145">
        <v>1</v>
      </c>
    </row>
    <row r="10" spans="1:3" ht="30" customHeight="1" thickBot="1">
      <c r="A10" s="142" t="s">
        <v>31</v>
      </c>
      <c r="B10" s="143">
        <v>1</v>
      </c>
      <c r="C10" s="145">
        <v>50</v>
      </c>
    </row>
    <row r="11" spans="1:4" ht="15">
      <c r="A11" s="413" t="s">
        <v>701</v>
      </c>
      <c r="B11" s="413"/>
      <c r="C11" s="413"/>
      <c r="D11" s="413"/>
    </row>
    <row r="28" ht="15">
      <c r="A28" s="160"/>
    </row>
    <row r="65" ht="15">
      <c r="A65" s="160"/>
    </row>
    <row r="66" ht="15">
      <c r="A66" s="73"/>
    </row>
  </sheetData>
  <sheetProtection/>
  <mergeCells count="2">
    <mergeCell ref="B3:C3"/>
    <mergeCell ref="A11:D11"/>
  </mergeCells>
  <printOptions/>
  <pageMargins left="0.7086614173228347" right="0.7086614173228347" top="0.7480314960629921" bottom="0.7480314960629921" header="0.31496062992125984" footer="0.31496062992125984"/>
  <pageSetup fitToHeight="1" fitToWidth="1" horizontalDpi="1200" verticalDpi="1200" orientation="landscape" paperSize="9" scale="95"/>
</worksheet>
</file>

<file path=xl/worksheets/sheet44.xml><?xml version="1.0" encoding="utf-8"?>
<worksheet xmlns="http://schemas.openxmlformats.org/spreadsheetml/2006/main" xmlns:r="http://schemas.openxmlformats.org/officeDocument/2006/relationships">
  <sheetPr>
    <pageSetUpPr fitToPage="1"/>
  </sheetPr>
  <dimension ref="A1:E66"/>
  <sheetViews>
    <sheetView zoomScalePageLayoutView="0" workbookViewId="0" topLeftCell="A1">
      <selection activeCell="A13" sqref="A13"/>
    </sheetView>
  </sheetViews>
  <sheetFormatPr defaultColWidth="8.6640625" defaultRowHeight="15"/>
  <cols>
    <col min="1" max="1" width="22.88671875" style="1" customWidth="1"/>
    <col min="2" max="5" width="9.6640625" style="1" customWidth="1"/>
    <col min="6" max="16384" width="8.6640625" style="1" customWidth="1"/>
  </cols>
  <sheetData>
    <row r="1" ht="15.75">
      <c r="A1" s="99" t="s">
        <v>765</v>
      </c>
    </row>
    <row r="2" ht="15.75">
      <c r="A2" s="99"/>
    </row>
    <row r="3" spans="1:5" ht="15.75">
      <c r="A3" s="103"/>
      <c r="B3" s="410" t="s">
        <v>158</v>
      </c>
      <c r="C3" s="411"/>
      <c r="D3" s="414" t="s">
        <v>159</v>
      </c>
      <c r="E3" s="412"/>
    </row>
    <row r="4" spans="1:5" ht="16.5" thickBot="1">
      <c r="A4" s="148"/>
      <c r="B4" s="146" t="s">
        <v>508</v>
      </c>
      <c r="C4" s="147" t="s">
        <v>55</v>
      </c>
      <c r="D4" s="146" t="s">
        <v>508</v>
      </c>
      <c r="E4" s="146" t="s">
        <v>55</v>
      </c>
    </row>
    <row r="5" spans="1:5" ht="30" customHeight="1">
      <c r="A5" s="153" t="s">
        <v>175</v>
      </c>
      <c r="B5" s="138">
        <v>0.24</v>
      </c>
      <c r="C5" s="139">
        <v>12</v>
      </c>
      <c r="D5" s="140">
        <v>0.18</v>
      </c>
      <c r="E5" s="141">
        <v>5</v>
      </c>
    </row>
    <row r="6" spans="1:5" ht="30" customHeight="1">
      <c r="A6" s="153" t="s">
        <v>180</v>
      </c>
      <c r="B6" s="138">
        <v>0.33</v>
      </c>
      <c r="C6" s="139">
        <v>17</v>
      </c>
      <c r="D6" s="140">
        <v>0.25</v>
      </c>
      <c r="E6" s="141">
        <v>7</v>
      </c>
    </row>
    <row r="7" spans="1:5" ht="30" customHeight="1">
      <c r="A7" s="153" t="s">
        <v>181</v>
      </c>
      <c r="B7" s="138">
        <v>0.37</v>
      </c>
      <c r="C7" s="139">
        <v>19</v>
      </c>
      <c r="D7" s="140">
        <v>0.36</v>
      </c>
      <c r="E7" s="141">
        <v>10</v>
      </c>
    </row>
    <row r="8" spans="1:5" ht="30" customHeight="1">
      <c r="A8" s="153" t="s">
        <v>182</v>
      </c>
      <c r="B8" s="138">
        <v>0.02</v>
      </c>
      <c r="C8" s="139">
        <v>1</v>
      </c>
      <c r="D8" s="140">
        <v>0.07</v>
      </c>
      <c r="E8" s="141">
        <v>2</v>
      </c>
    </row>
    <row r="9" spans="1:5" ht="30" customHeight="1" thickBot="1">
      <c r="A9" s="136" t="s">
        <v>183</v>
      </c>
      <c r="B9" s="143">
        <v>0.04</v>
      </c>
      <c r="C9" s="144">
        <v>2</v>
      </c>
      <c r="D9" s="143">
        <v>0.14</v>
      </c>
      <c r="E9" s="145">
        <v>4</v>
      </c>
    </row>
    <row r="10" spans="1:5" ht="30" customHeight="1" thickBot="1">
      <c r="A10" s="142" t="s">
        <v>31</v>
      </c>
      <c r="B10" s="143">
        <v>1</v>
      </c>
      <c r="C10" s="144">
        <v>51</v>
      </c>
      <c r="D10" s="143">
        <v>1</v>
      </c>
      <c r="E10" s="145">
        <v>28</v>
      </c>
    </row>
    <row r="11" spans="1:4" ht="15">
      <c r="A11" s="413" t="s">
        <v>701</v>
      </c>
      <c r="B11" s="413"/>
      <c r="C11" s="413"/>
      <c r="D11" s="413"/>
    </row>
    <row r="28" ht="15">
      <c r="A28" s="160"/>
    </row>
    <row r="65" ht="15">
      <c r="A65" s="160"/>
    </row>
    <row r="66" ht="15">
      <c r="A66" s="73"/>
    </row>
  </sheetData>
  <sheetProtection/>
  <mergeCells count="3">
    <mergeCell ref="B3:C3"/>
    <mergeCell ref="D3:E3"/>
    <mergeCell ref="A11:D11"/>
  </mergeCells>
  <printOptions/>
  <pageMargins left="0.7086614173228347" right="0.7086614173228347" top="0.7480314960629921" bottom="0.7480314960629921" header="0.31496062992125984" footer="0.31496062992125984"/>
  <pageSetup fitToHeight="1" fitToWidth="1" horizontalDpi="1200" verticalDpi="1200" orientation="landscape" paperSize="9" scale="83"/>
</worksheet>
</file>

<file path=xl/worksheets/sheet45.xml><?xml version="1.0" encoding="utf-8"?>
<worksheet xmlns="http://schemas.openxmlformats.org/spreadsheetml/2006/main" xmlns:r="http://schemas.openxmlformats.org/officeDocument/2006/relationships">
  <dimension ref="A1:G66"/>
  <sheetViews>
    <sheetView zoomScalePageLayoutView="0" workbookViewId="0" topLeftCell="A1">
      <selection activeCell="A11" sqref="A11"/>
    </sheetView>
  </sheetViews>
  <sheetFormatPr defaultColWidth="8.6640625" defaultRowHeight="15"/>
  <cols>
    <col min="1" max="1" width="25.5546875" style="1" customWidth="1"/>
    <col min="2" max="7" width="13.3359375" style="1" customWidth="1"/>
    <col min="8" max="16384" width="8.6640625" style="1" customWidth="1"/>
  </cols>
  <sheetData>
    <row r="1" spans="1:7" ht="15.75">
      <c r="A1" s="415" t="s">
        <v>766</v>
      </c>
      <c r="B1" s="415"/>
      <c r="C1" s="415"/>
      <c r="D1" s="415"/>
      <c r="E1" s="415"/>
      <c r="F1" s="73"/>
      <c r="G1" s="73"/>
    </row>
    <row r="2" spans="1:7" ht="15.75">
      <c r="A2" s="103"/>
      <c r="B2" s="103"/>
      <c r="C2" s="103"/>
      <c r="D2" s="103"/>
      <c r="E2" s="103"/>
      <c r="F2" s="73"/>
      <c r="G2" s="73"/>
    </row>
    <row r="3" spans="1:7" ht="15.75">
      <c r="A3" s="73"/>
      <c r="B3" s="410" t="s">
        <v>185</v>
      </c>
      <c r="C3" s="411"/>
      <c r="D3" s="410" t="s">
        <v>186</v>
      </c>
      <c r="E3" s="411"/>
      <c r="F3" s="412" t="s">
        <v>158</v>
      </c>
      <c r="G3" s="412"/>
    </row>
    <row r="4" spans="1:7" ht="16.5" thickBot="1">
      <c r="A4" s="136"/>
      <c r="B4" s="146" t="s">
        <v>508</v>
      </c>
      <c r="C4" s="147" t="s">
        <v>55</v>
      </c>
      <c r="D4" s="146" t="s">
        <v>508</v>
      </c>
      <c r="E4" s="147" t="s">
        <v>55</v>
      </c>
      <c r="F4" s="146" t="s">
        <v>508</v>
      </c>
      <c r="G4" s="146" t="s">
        <v>55</v>
      </c>
    </row>
    <row r="5" spans="1:7" ht="30" customHeight="1">
      <c r="A5" s="137" t="s">
        <v>164</v>
      </c>
      <c r="B5" s="138">
        <v>0.71</v>
      </c>
      <c r="C5" s="139">
        <v>35</v>
      </c>
      <c r="D5" s="138">
        <v>0.63</v>
      </c>
      <c r="E5" s="139">
        <v>32</v>
      </c>
      <c r="F5" s="140">
        <v>0.73</v>
      </c>
      <c r="G5" s="141">
        <v>37</v>
      </c>
    </row>
    <row r="6" spans="1:7" ht="30" customHeight="1">
      <c r="A6" s="137" t="s">
        <v>165</v>
      </c>
      <c r="B6" s="138">
        <v>0.25</v>
      </c>
      <c r="C6" s="139">
        <v>12</v>
      </c>
      <c r="D6" s="138">
        <v>0.37</v>
      </c>
      <c r="E6" s="139">
        <v>19</v>
      </c>
      <c r="F6" s="140">
        <v>0.2</v>
      </c>
      <c r="G6" s="141">
        <v>10</v>
      </c>
    </row>
    <row r="7" spans="1:7" ht="30" customHeight="1" thickBot="1">
      <c r="A7" s="137" t="s">
        <v>509</v>
      </c>
      <c r="B7" s="138">
        <v>0.04</v>
      </c>
      <c r="C7" s="139">
        <v>2</v>
      </c>
      <c r="D7" s="138" t="s">
        <v>49</v>
      </c>
      <c r="E7" s="139" t="s">
        <v>49</v>
      </c>
      <c r="F7" s="140">
        <v>0.08</v>
      </c>
      <c r="G7" s="141">
        <v>4</v>
      </c>
    </row>
    <row r="8" spans="1:7" ht="30" customHeight="1" thickBot="1">
      <c r="A8" s="150" t="s">
        <v>31</v>
      </c>
      <c r="B8" s="155">
        <v>1</v>
      </c>
      <c r="C8" s="151">
        <v>49</v>
      </c>
      <c r="D8" s="155">
        <v>1</v>
      </c>
      <c r="E8" s="151">
        <v>51</v>
      </c>
      <c r="F8" s="155">
        <v>1</v>
      </c>
      <c r="G8" s="156">
        <v>51</v>
      </c>
    </row>
    <row r="9" spans="1:4" ht="15">
      <c r="A9" s="413" t="s">
        <v>701</v>
      </c>
      <c r="B9" s="413"/>
      <c r="C9" s="413"/>
      <c r="D9" s="413"/>
    </row>
    <row r="28" ht="15">
      <c r="A28" s="160"/>
    </row>
    <row r="65" ht="15">
      <c r="A65" s="160"/>
    </row>
    <row r="66" ht="15">
      <c r="A66" s="73"/>
    </row>
  </sheetData>
  <sheetProtection/>
  <mergeCells count="5">
    <mergeCell ref="B3:C3"/>
    <mergeCell ref="D3:E3"/>
    <mergeCell ref="F3:G3"/>
    <mergeCell ref="A1:E1"/>
    <mergeCell ref="A9:D9"/>
  </mergeCells>
  <printOptions/>
  <pageMargins left="0.7" right="0.7" top="0.75" bottom="0.75" header="0.3" footer="0.3"/>
  <pageSetup horizontalDpi="1200" verticalDpi="1200" orientation="landscape" paperSize="9"/>
</worksheet>
</file>

<file path=xl/worksheets/sheet46.xml><?xml version="1.0" encoding="utf-8"?>
<worksheet xmlns="http://schemas.openxmlformats.org/spreadsheetml/2006/main" xmlns:r="http://schemas.openxmlformats.org/officeDocument/2006/relationships">
  <sheetPr>
    <pageSetUpPr fitToPage="1"/>
  </sheetPr>
  <dimension ref="A1:G66"/>
  <sheetViews>
    <sheetView zoomScalePageLayoutView="0" workbookViewId="0" topLeftCell="A1">
      <selection activeCell="A13" sqref="A13"/>
    </sheetView>
  </sheetViews>
  <sheetFormatPr defaultColWidth="8.6640625" defaultRowHeight="15"/>
  <cols>
    <col min="1" max="1" width="25.3359375" style="1" customWidth="1"/>
    <col min="2" max="7" width="13.6640625" style="1" customWidth="1"/>
    <col min="8" max="16384" width="8.6640625" style="1" customWidth="1"/>
  </cols>
  <sheetData>
    <row r="1" ht="15.75">
      <c r="A1" s="321" t="s">
        <v>767</v>
      </c>
    </row>
    <row r="2" ht="15.75">
      <c r="A2" s="103"/>
    </row>
    <row r="3" spans="1:7" ht="15.75">
      <c r="A3" s="73"/>
      <c r="B3" s="410" t="s">
        <v>185</v>
      </c>
      <c r="C3" s="411"/>
      <c r="D3" s="410" t="s">
        <v>186</v>
      </c>
      <c r="E3" s="411"/>
      <c r="F3" s="412" t="s">
        <v>187</v>
      </c>
      <c r="G3" s="412"/>
    </row>
    <row r="4" spans="1:7" ht="16.5" thickBot="1">
      <c r="A4" s="136"/>
      <c r="B4" s="146" t="s">
        <v>508</v>
      </c>
      <c r="C4" s="147" t="s">
        <v>55</v>
      </c>
      <c r="D4" s="146" t="s">
        <v>508</v>
      </c>
      <c r="E4" s="147" t="s">
        <v>55</v>
      </c>
      <c r="F4" s="146" t="s">
        <v>508</v>
      </c>
      <c r="G4" s="146" t="s">
        <v>55</v>
      </c>
    </row>
    <row r="5" spans="1:7" ht="30" customHeight="1">
      <c r="A5" s="137" t="s">
        <v>188</v>
      </c>
      <c r="B5" s="138">
        <v>0.47</v>
      </c>
      <c r="C5" s="139">
        <v>21</v>
      </c>
      <c r="D5" s="138">
        <v>0.23</v>
      </c>
      <c r="E5" s="139">
        <v>11</v>
      </c>
      <c r="F5" s="140">
        <v>0.56</v>
      </c>
      <c r="G5" s="141">
        <v>18</v>
      </c>
    </row>
    <row r="6" spans="1:7" ht="30" customHeight="1">
      <c r="A6" s="137" t="s">
        <v>180</v>
      </c>
      <c r="B6" s="138">
        <v>0.22</v>
      </c>
      <c r="C6" s="139">
        <v>10</v>
      </c>
      <c r="D6" s="138">
        <v>0.23</v>
      </c>
      <c r="E6" s="139">
        <v>11</v>
      </c>
      <c r="F6" s="140">
        <v>0.25</v>
      </c>
      <c r="G6" s="141">
        <v>8</v>
      </c>
    </row>
    <row r="7" spans="1:7" ht="30" customHeight="1">
      <c r="A7" s="137" t="s">
        <v>177</v>
      </c>
      <c r="B7" s="138">
        <v>0.27</v>
      </c>
      <c r="C7" s="139">
        <v>12</v>
      </c>
      <c r="D7" s="138">
        <v>0.34</v>
      </c>
      <c r="E7" s="139">
        <v>16</v>
      </c>
      <c r="F7" s="140">
        <v>0.16</v>
      </c>
      <c r="G7" s="141">
        <v>5</v>
      </c>
    </row>
    <row r="8" spans="1:7" ht="30" customHeight="1">
      <c r="A8" s="137" t="s">
        <v>182</v>
      </c>
      <c r="B8" s="138">
        <v>0.02</v>
      </c>
      <c r="C8" s="139">
        <v>1</v>
      </c>
      <c r="D8" s="138">
        <v>0.13</v>
      </c>
      <c r="E8" s="139">
        <v>6</v>
      </c>
      <c r="F8" s="140">
        <v>0.03</v>
      </c>
      <c r="G8" s="141">
        <v>1</v>
      </c>
    </row>
    <row r="9" spans="1:7" ht="30" customHeight="1" thickBot="1">
      <c r="A9" s="142" t="s">
        <v>183</v>
      </c>
      <c r="B9" s="143">
        <v>0.02</v>
      </c>
      <c r="C9" s="144">
        <v>1</v>
      </c>
      <c r="D9" s="143">
        <v>0.06</v>
      </c>
      <c r="E9" s="144">
        <v>3</v>
      </c>
      <c r="F9" s="145" t="s">
        <v>184</v>
      </c>
      <c r="G9" s="145" t="s">
        <v>49</v>
      </c>
    </row>
    <row r="10" spans="1:7" ht="30" customHeight="1" thickBot="1">
      <c r="A10" s="142" t="s">
        <v>31</v>
      </c>
      <c r="B10" s="143">
        <v>1</v>
      </c>
      <c r="C10" s="144">
        <v>45</v>
      </c>
      <c r="D10" s="143">
        <v>1</v>
      </c>
      <c r="E10" s="144">
        <v>47</v>
      </c>
      <c r="F10" s="143">
        <v>1</v>
      </c>
      <c r="G10" s="145">
        <v>32</v>
      </c>
    </row>
    <row r="11" spans="1:4" ht="15">
      <c r="A11" s="413" t="s">
        <v>701</v>
      </c>
      <c r="B11" s="413"/>
      <c r="C11" s="413"/>
      <c r="D11" s="413"/>
    </row>
    <row r="28" ht="15">
      <c r="A28" s="160"/>
    </row>
    <row r="65" ht="15">
      <c r="A65" s="160"/>
    </row>
    <row r="66" ht="15">
      <c r="A66" s="73"/>
    </row>
  </sheetData>
  <sheetProtection/>
  <mergeCells count="4">
    <mergeCell ref="B3:C3"/>
    <mergeCell ref="D3:E3"/>
    <mergeCell ref="F3:G3"/>
    <mergeCell ref="A11:D11"/>
  </mergeCells>
  <printOptions/>
  <pageMargins left="0.7086614173228347" right="0.7086614173228347" top="0.7480314960629921" bottom="0.7480314960629921" header="0.31496062992125984" footer="0.31496062992125984"/>
  <pageSetup fitToHeight="1" fitToWidth="1" horizontalDpi="1200" verticalDpi="1200" orientation="landscape" paperSize="9" scale="82"/>
</worksheet>
</file>

<file path=xl/worksheets/sheet47.xml><?xml version="1.0" encoding="utf-8"?>
<worksheet xmlns="http://schemas.openxmlformats.org/spreadsheetml/2006/main" xmlns:r="http://schemas.openxmlformats.org/officeDocument/2006/relationships">
  <sheetPr>
    <pageSetUpPr fitToPage="1"/>
  </sheetPr>
  <dimension ref="A1:E66"/>
  <sheetViews>
    <sheetView zoomScalePageLayoutView="0" workbookViewId="0" topLeftCell="A1">
      <selection activeCell="A13" sqref="A13"/>
    </sheetView>
  </sheetViews>
  <sheetFormatPr defaultColWidth="8.6640625" defaultRowHeight="15"/>
  <cols>
    <col min="1" max="1" width="28.3359375" style="1" customWidth="1"/>
    <col min="2" max="5" width="12.6640625" style="1" customWidth="1"/>
    <col min="6" max="16384" width="8.6640625" style="1" customWidth="1"/>
  </cols>
  <sheetData>
    <row r="1" ht="15.75">
      <c r="A1" s="99" t="s">
        <v>768</v>
      </c>
    </row>
    <row r="2" ht="15.75">
      <c r="A2" s="99"/>
    </row>
    <row r="3" spans="1:5" ht="15.75">
      <c r="A3" s="73"/>
      <c r="B3" s="410" t="s">
        <v>185</v>
      </c>
      <c r="C3" s="411"/>
      <c r="D3" s="412" t="s">
        <v>186</v>
      </c>
      <c r="E3" s="412"/>
    </row>
    <row r="4" spans="1:5" ht="16.5" thickBot="1">
      <c r="A4" s="136"/>
      <c r="B4" s="146" t="s">
        <v>508</v>
      </c>
      <c r="C4" s="147" t="s">
        <v>55</v>
      </c>
      <c r="D4" s="146" t="s">
        <v>508</v>
      </c>
      <c r="E4" s="146" t="s">
        <v>55</v>
      </c>
    </row>
    <row r="5" spans="1:5" ht="30" customHeight="1">
      <c r="A5" s="137" t="s">
        <v>189</v>
      </c>
      <c r="B5" s="138">
        <v>0.69</v>
      </c>
      <c r="C5" s="139">
        <v>34</v>
      </c>
      <c r="D5" s="140">
        <v>0.12</v>
      </c>
      <c r="E5" s="141">
        <v>6</v>
      </c>
    </row>
    <row r="6" spans="1:5" ht="30" customHeight="1">
      <c r="A6" s="137" t="s">
        <v>190</v>
      </c>
      <c r="B6" s="138">
        <v>0.16</v>
      </c>
      <c r="C6" s="139">
        <v>8</v>
      </c>
      <c r="D6" s="140">
        <v>0.45</v>
      </c>
      <c r="E6" s="141">
        <v>23</v>
      </c>
    </row>
    <row r="7" spans="1:5" ht="30" customHeight="1">
      <c r="A7" s="137" t="s">
        <v>191</v>
      </c>
      <c r="B7" s="138">
        <v>0.14</v>
      </c>
      <c r="C7" s="139">
        <v>7</v>
      </c>
      <c r="D7" s="140">
        <v>0.43</v>
      </c>
      <c r="E7" s="141">
        <v>22</v>
      </c>
    </row>
    <row r="8" spans="1:5" ht="30" customHeight="1">
      <c r="A8" s="137" t="s">
        <v>192</v>
      </c>
      <c r="B8" s="149" t="s">
        <v>49</v>
      </c>
      <c r="C8" s="139" t="s">
        <v>49</v>
      </c>
      <c r="D8" s="141" t="s">
        <v>49</v>
      </c>
      <c r="E8" s="141" t="s">
        <v>49</v>
      </c>
    </row>
    <row r="9" spans="1:5" ht="30" customHeight="1" thickBot="1">
      <c r="A9" s="142" t="s">
        <v>193</v>
      </c>
      <c r="B9" s="145" t="s">
        <v>49</v>
      </c>
      <c r="C9" s="144" t="s">
        <v>49</v>
      </c>
      <c r="D9" s="145" t="s">
        <v>49</v>
      </c>
      <c r="E9" s="145" t="s">
        <v>49</v>
      </c>
    </row>
    <row r="10" spans="1:5" ht="30" customHeight="1" thickBot="1">
      <c r="A10" s="142" t="s">
        <v>31</v>
      </c>
      <c r="B10" s="143">
        <v>1</v>
      </c>
      <c r="C10" s="144">
        <v>49</v>
      </c>
      <c r="D10" s="143">
        <v>1</v>
      </c>
      <c r="E10" s="145">
        <v>51</v>
      </c>
    </row>
    <row r="11" spans="1:4" ht="15">
      <c r="A11" s="413" t="s">
        <v>701</v>
      </c>
      <c r="B11" s="413"/>
      <c r="C11" s="413"/>
      <c r="D11" s="413"/>
    </row>
    <row r="28" ht="15">
      <c r="A28" s="160"/>
    </row>
    <row r="65" ht="15">
      <c r="A65" s="160"/>
    </row>
    <row r="66" ht="15">
      <c r="A66" s="73"/>
    </row>
  </sheetData>
  <sheetProtection/>
  <mergeCells count="3">
    <mergeCell ref="B3:C3"/>
    <mergeCell ref="D3:E3"/>
    <mergeCell ref="A11:D11"/>
  </mergeCells>
  <printOptions/>
  <pageMargins left="0.7086614173228347" right="0.7086614173228347" top="0.7480314960629921" bottom="0.7480314960629921" header="0.31496062992125984" footer="0.31496062992125984"/>
  <pageSetup fitToHeight="1" fitToWidth="1" horizontalDpi="1200" verticalDpi="1200" orientation="landscape" paperSize="9" scale="96"/>
</worksheet>
</file>

<file path=xl/worksheets/sheet48.xml><?xml version="1.0" encoding="utf-8"?>
<worksheet xmlns="http://schemas.openxmlformats.org/spreadsheetml/2006/main" xmlns:r="http://schemas.openxmlformats.org/officeDocument/2006/relationships">
  <dimension ref="A1:E66"/>
  <sheetViews>
    <sheetView zoomScalePageLayoutView="0" workbookViewId="0" topLeftCell="A1">
      <selection activeCell="A13" sqref="A13"/>
    </sheetView>
  </sheetViews>
  <sheetFormatPr defaultColWidth="8.6640625" defaultRowHeight="15"/>
  <cols>
    <col min="1" max="1" width="22.6640625" style="1" customWidth="1"/>
    <col min="2" max="5" width="13.6640625" style="1" customWidth="1"/>
    <col min="6" max="16384" width="8.6640625" style="1" customWidth="1"/>
  </cols>
  <sheetData>
    <row r="1" spans="1:5" ht="51" customHeight="1">
      <c r="A1" s="416" t="s">
        <v>784</v>
      </c>
      <c r="B1" s="416"/>
      <c r="C1" s="416"/>
      <c r="D1" s="416"/>
      <c r="E1" s="416"/>
    </row>
    <row r="2" ht="15.75">
      <c r="A2" s="2"/>
    </row>
    <row r="3" spans="1:5" ht="15.75">
      <c r="A3" s="73"/>
      <c r="B3" s="410" t="s">
        <v>185</v>
      </c>
      <c r="C3" s="411"/>
      <c r="D3" s="412" t="s">
        <v>186</v>
      </c>
      <c r="E3" s="412"/>
    </row>
    <row r="4" spans="1:5" ht="16.5" thickBot="1">
      <c r="A4" s="148"/>
      <c r="B4" s="146" t="s">
        <v>508</v>
      </c>
      <c r="C4" s="147" t="s">
        <v>55</v>
      </c>
      <c r="D4" s="146" t="s">
        <v>508</v>
      </c>
      <c r="E4" s="146" t="s">
        <v>55</v>
      </c>
    </row>
    <row r="5" spans="1:5" ht="30" customHeight="1">
      <c r="A5" s="137" t="s">
        <v>175</v>
      </c>
      <c r="B5" s="138">
        <v>0.88</v>
      </c>
      <c r="C5" s="139">
        <v>42</v>
      </c>
      <c r="D5" s="140">
        <v>0.37</v>
      </c>
      <c r="E5" s="141">
        <v>18</v>
      </c>
    </row>
    <row r="6" spans="1:5" ht="30" customHeight="1">
      <c r="A6" s="137" t="s">
        <v>180</v>
      </c>
      <c r="B6" s="138">
        <v>0.08</v>
      </c>
      <c r="C6" s="139">
        <v>4</v>
      </c>
      <c r="D6" s="140">
        <v>0.41</v>
      </c>
      <c r="E6" s="141">
        <v>20</v>
      </c>
    </row>
    <row r="7" spans="1:5" ht="30" customHeight="1">
      <c r="A7" s="137" t="s">
        <v>194</v>
      </c>
      <c r="B7" s="138">
        <v>0.04</v>
      </c>
      <c r="C7" s="139">
        <v>2</v>
      </c>
      <c r="D7" s="140">
        <v>0.18</v>
      </c>
      <c r="E7" s="141">
        <v>9</v>
      </c>
    </row>
    <row r="8" spans="1:5" ht="30" customHeight="1">
      <c r="A8" s="137" t="s">
        <v>195</v>
      </c>
      <c r="B8" s="149" t="s">
        <v>49</v>
      </c>
      <c r="C8" s="139" t="s">
        <v>49</v>
      </c>
      <c r="D8" s="140">
        <v>0.04</v>
      </c>
      <c r="E8" s="141">
        <v>2</v>
      </c>
    </row>
    <row r="9" spans="1:5" ht="30" customHeight="1" thickBot="1">
      <c r="A9" s="142" t="s">
        <v>196</v>
      </c>
      <c r="B9" s="145" t="s">
        <v>49</v>
      </c>
      <c r="C9" s="144" t="s">
        <v>49</v>
      </c>
      <c r="D9" s="145" t="s">
        <v>184</v>
      </c>
      <c r="E9" s="145" t="s">
        <v>49</v>
      </c>
    </row>
    <row r="10" spans="1:5" ht="30" customHeight="1" thickBot="1">
      <c r="A10" s="142" t="s">
        <v>31</v>
      </c>
      <c r="B10" s="143">
        <v>1</v>
      </c>
      <c r="C10" s="144">
        <v>48</v>
      </c>
      <c r="D10" s="143">
        <v>1</v>
      </c>
      <c r="E10" s="145">
        <v>49</v>
      </c>
    </row>
    <row r="11" spans="1:4" ht="15">
      <c r="A11" s="413" t="s">
        <v>701</v>
      </c>
      <c r="B11" s="413"/>
      <c r="C11" s="413"/>
      <c r="D11" s="413"/>
    </row>
    <row r="28" ht="15">
      <c r="A28" s="160"/>
    </row>
    <row r="65" ht="15">
      <c r="A65" s="160"/>
    </row>
    <row r="66" ht="15">
      <c r="A66" s="73"/>
    </row>
  </sheetData>
  <sheetProtection/>
  <mergeCells count="4">
    <mergeCell ref="B3:C3"/>
    <mergeCell ref="D3:E3"/>
    <mergeCell ref="A1:E1"/>
    <mergeCell ref="A11:D11"/>
  </mergeCells>
  <printOptions/>
  <pageMargins left="0.7" right="0.7" top="0.75" bottom="0.75" header="0.3" footer="0.3"/>
  <pageSetup horizontalDpi="1200" verticalDpi="1200" orientation="landscape" paperSize="9"/>
</worksheet>
</file>

<file path=xl/worksheets/sheet49.xml><?xml version="1.0" encoding="utf-8"?>
<worksheet xmlns="http://schemas.openxmlformats.org/spreadsheetml/2006/main" xmlns:r="http://schemas.openxmlformats.org/officeDocument/2006/relationships">
  <dimension ref="A1:C66"/>
  <sheetViews>
    <sheetView zoomScalePageLayoutView="0" workbookViewId="0" topLeftCell="A1">
      <selection activeCell="A15" sqref="A15"/>
    </sheetView>
  </sheetViews>
  <sheetFormatPr defaultColWidth="8.6640625" defaultRowHeight="15"/>
  <cols>
    <col min="1" max="1" width="41.3359375" style="1" customWidth="1"/>
    <col min="2" max="2" width="15.3359375" style="1" customWidth="1"/>
    <col min="3" max="3" width="19.6640625" style="1" customWidth="1"/>
    <col min="4" max="16384" width="8.6640625" style="1" customWidth="1"/>
  </cols>
  <sheetData>
    <row r="1" ht="15.75">
      <c r="A1" s="7" t="s">
        <v>770</v>
      </c>
    </row>
    <row r="2" ht="15.75">
      <c r="A2" s="7"/>
    </row>
    <row r="3" spans="1:3" ht="15.75">
      <c r="A3" s="417" t="s">
        <v>511</v>
      </c>
      <c r="B3" s="35" t="s">
        <v>199</v>
      </c>
      <c r="C3" s="157" t="s">
        <v>510</v>
      </c>
    </row>
    <row r="4" spans="1:3" ht="16.5" thickBot="1">
      <c r="A4" s="418"/>
      <c r="B4" s="146" t="s">
        <v>55</v>
      </c>
      <c r="C4" s="146" t="s">
        <v>55</v>
      </c>
    </row>
    <row r="5" spans="1:3" ht="30" customHeight="1">
      <c r="A5" s="38" t="s">
        <v>200</v>
      </c>
      <c r="B5" s="141">
        <v>65</v>
      </c>
      <c r="C5" s="141">
        <v>17</v>
      </c>
    </row>
    <row r="6" spans="1:3" ht="30" customHeight="1">
      <c r="A6" s="38" t="s">
        <v>201</v>
      </c>
      <c r="B6" s="137">
        <v>17</v>
      </c>
      <c r="C6" s="137">
        <v>10</v>
      </c>
    </row>
    <row r="7" spans="1:3" ht="30" customHeight="1">
      <c r="A7" s="38" t="s">
        <v>202</v>
      </c>
      <c r="B7" s="141">
        <v>18</v>
      </c>
      <c r="C7" s="141">
        <v>15</v>
      </c>
    </row>
    <row r="8" spans="1:3" ht="30" customHeight="1">
      <c r="A8" s="38" t="s">
        <v>203</v>
      </c>
      <c r="B8" s="137">
        <v>39</v>
      </c>
      <c r="C8" s="137">
        <v>9</v>
      </c>
    </row>
    <row r="9" spans="1:3" ht="30" customHeight="1">
      <c r="A9" s="38" t="s">
        <v>204</v>
      </c>
      <c r="B9" s="137">
        <v>37</v>
      </c>
      <c r="C9" s="137">
        <v>41</v>
      </c>
    </row>
    <row r="10" spans="1:3" ht="30" customHeight="1" thickBot="1">
      <c r="A10" s="38" t="s">
        <v>205</v>
      </c>
      <c r="B10" s="137">
        <v>13</v>
      </c>
      <c r="C10" s="137">
        <v>4</v>
      </c>
    </row>
    <row r="11" spans="1:3" ht="30" customHeight="1" thickBot="1">
      <c r="A11" s="158" t="s">
        <v>31</v>
      </c>
      <c r="B11" s="159">
        <v>189</v>
      </c>
      <c r="C11" s="159">
        <v>96</v>
      </c>
    </row>
    <row r="12" ht="15">
      <c r="A12" s="1" t="s">
        <v>206</v>
      </c>
    </row>
    <row r="13" ht="15">
      <c r="A13" s="301" t="s">
        <v>702</v>
      </c>
    </row>
    <row r="28" ht="15">
      <c r="A28" s="160"/>
    </row>
    <row r="65" ht="15">
      <c r="A65" s="160"/>
    </row>
    <row r="66" ht="15">
      <c r="A66" s="73"/>
    </row>
  </sheetData>
  <sheetProtection/>
  <mergeCells count="1">
    <mergeCell ref="A3:A4"/>
  </mergeCells>
  <printOptions/>
  <pageMargins left="0.7" right="0.7" top="0.75" bottom="0.75" header="0.3" footer="0.3"/>
  <pageSetup horizontalDpi="1200" verticalDpi="1200" orientation="landscape" paperSize="9"/>
</worksheet>
</file>

<file path=xl/worksheets/sheet5.xml><?xml version="1.0" encoding="utf-8"?>
<worksheet xmlns="http://schemas.openxmlformats.org/spreadsheetml/2006/main" xmlns:r="http://schemas.openxmlformats.org/officeDocument/2006/relationships">
  <sheetPr>
    <pageSetUpPr fitToPage="1"/>
  </sheetPr>
  <dimension ref="A1:V66"/>
  <sheetViews>
    <sheetView zoomScalePageLayoutView="0" workbookViewId="0" topLeftCell="A1">
      <selection activeCell="A20" sqref="A20"/>
    </sheetView>
  </sheetViews>
  <sheetFormatPr defaultColWidth="8.6640625" defaultRowHeight="15"/>
  <cols>
    <col min="1" max="1" width="20.5546875" style="1" customWidth="1"/>
    <col min="2" max="2" width="5.88671875" style="160" customWidth="1"/>
    <col min="3" max="3" width="5.88671875" style="1" customWidth="1"/>
    <col min="4" max="4" width="5.88671875" style="160" customWidth="1"/>
    <col min="5" max="5" width="5.88671875" style="1" customWidth="1"/>
    <col min="6" max="6" width="5.88671875" style="160" customWidth="1"/>
    <col min="7" max="7" width="5.88671875" style="1" customWidth="1"/>
    <col min="8" max="8" width="5.88671875" style="160" customWidth="1"/>
    <col min="9" max="9" width="5.88671875" style="1" customWidth="1"/>
    <col min="10" max="12" width="11.88671875" style="1" customWidth="1"/>
    <col min="13" max="17" width="8.6640625" style="1" customWidth="1"/>
    <col min="18" max="18" width="8.6640625" style="160" customWidth="1"/>
    <col min="19" max="16384" width="8.6640625" style="1" customWidth="1"/>
  </cols>
  <sheetData>
    <row r="1" spans="1:12" ht="15.75">
      <c r="A1" s="329" t="s">
        <v>729</v>
      </c>
      <c r="B1" s="329"/>
      <c r="C1" s="329"/>
      <c r="D1" s="329"/>
      <c r="E1" s="329"/>
      <c r="F1" s="329"/>
      <c r="G1" s="329"/>
      <c r="H1" s="329"/>
      <c r="I1" s="329"/>
      <c r="J1" s="329"/>
      <c r="K1" s="329"/>
      <c r="L1" s="329"/>
    </row>
    <row r="2" spans="1:12" ht="15.75">
      <c r="A2" s="32"/>
      <c r="B2" s="254"/>
      <c r="C2" s="32"/>
      <c r="D2" s="254"/>
      <c r="E2" s="32"/>
      <c r="F2" s="254"/>
      <c r="G2" s="32"/>
      <c r="H2" s="254"/>
      <c r="I2" s="32"/>
      <c r="J2" s="32"/>
      <c r="K2" s="32"/>
      <c r="L2" s="32"/>
    </row>
    <row r="3" spans="1:12" ht="15.75">
      <c r="A3" s="78"/>
      <c r="B3" s="340" t="s">
        <v>36</v>
      </c>
      <c r="C3" s="340"/>
      <c r="D3" s="340"/>
      <c r="E3" s="340"/>
      <c r="F3" s="340" t="s">
        <v>37</v>
      </c>
      <c r="G3" s="340"/>
      <c r="H3" s="340"/>
      <c r="I3" s="341"/>
      <c r="J3" s="342" t="s">
        <v>38</v>
      </c>
      <c r="K3" s="342" t="s">
        <v>39</v>
      </c>
      <c r="L3" s="342" t="s">
        <v>482</v>
      </c>
    </row>
    <row r="4" spans="1:22" s="160" customFormat="1" ht="15.75">
      <c r="A4" s="78"/>
      <c r="B4" s="338" t="s">
        <v>40</v>
      </c>
      <c r="C4" s="338"/>
      <c r="D4" s="340" t="s">
        <v>41</v>
      </c>
      <c r="E4" s="340"/>
      <c r="F4" s="340" t="s">
        <v>40</v>
      </c>
      <c r="G4" s="340"/>
      <c r="H4" s="340" t="s">
        <v>41</v>
      </c>
      <c r="I4" s="341"/>
      <c r="J4" s="342"/>
      <c r="K4" s="342"/>
      <c r="L4" s="342"/>
      <c r="O4"/>
      <c r="P4" s="269"/>
      <c r="Q4" s="269"/>
      <c r="R4" s="269"/>
      <c r="S4"/>
      <c r="T4" s="339"/>
      <c r="U4" s="339"/>
      <c r="V4"/>
    </row>
    <row r="5" spans="1:22" ht="16.5" thickBot="1">
      <c r="A5" s="80"/>
      <c r="B5" s="270" t="s">
        <v>55</v>
      </c>
      <c r="C5" s="15" t="s">
        <v>508</v>
      </c>
      <c r="D5" s="270" t="s">
        <v>55</v>
      </c>
      <c r="E5" s="15" t="s">
        <v>508</v>
      </c>
      <c r="F5" s="270" t="s">
        <v>55</v>
      </c>
      <c r="G5" s="15" t="s">
        <v>508</v>
      </c>
      <c r="H5" s="270" t="s">
        <v>55</v>
      </c>
      <c r="I5" s="52" t="s">
        <v>508</v>
      </c>
      <c r="J5" s="343"/>
      <c r="K5" s="343"/>
      <c r="L5" s="343"/>
      <c r="N5"/>
      <c r="O5" s="339"/>
      <c r="P5" s="339"/>
      <c r="Q5" s="339"/>
      <c r="R5" s="339"/>
      <c r="S5"/>
      <c r="T5"/>
      <c r="U5"/>
      <c r="V5"/>
    </row>
    <row r="6" spans="1:22" ht="30" customHeight="1">
      <c r="A6" s="1" t="s">
        <v>42</v>
      </c>
      <c r="B6" s="160">
        <v>55</v>
      </c>
      <c r="C6" s="62">
        <v>0.12</v>
      </c>
      <c r="D6" s="64">
        <v>746</v>
      </c>
      <c r="E6" s="62">
        <v>0.2</v>
      </c>
      <c r="F6" s="64">
        <v>151</v>
      </c>
      <c r="G6" s="62">
        <v>0.16</v>
      </c>
      <c r="H6" s="64">
        <v>1269</v>
      </c>
      <c r="I6" s="55">
        <v>0.22</v>
      </c>
      <c r="J6" s="20">
        <v>0.05</v>
      </c>
      <c r="K6" s="20">
        <v>0.02</v>
      </c>
      <c r="L6" s="20">
        <v>0.02</v>
      </c>
      <c r="N6"/>
      <c r="O6"/>
      <c r="P6"/>
      <c r="Q6"/>
      <c r="R6"/>
      <c r="S6"/>
      <c r="T6"/>
      <c r="U6"/>
      <c r="V6"/>
    </row>
    <row r="7" spans="1:22" ht="30" customHeight="1">
      <c r="A7" s="1" t="s">
        <v>43</v>
      </c>
      <c r="B7" s="160">
        <v>139</v>
      </c>
      <c r="C7" s="62">
        <v>0.3</v>
      </c>
      <c r="D7" s="64">
        <v>401</v>
      </c>
      <c r="E7" s="62">
        <v>0.1</v>
      </c>
      <c r="F7" s="64">
        <v>95</v>
      </c>
      <c r="G7" s="62">
        <v>0.1</v>
      </c>
      <c r="H7" s="64">
        <v>127</v>
      </c>
      <c r="I7" s="55">
        <v>0.02</v>
      </c>
      <c r="J7" s="20">
        <v>-0.19</v>
      </c>
      <c r="K7" s="20">
        <v>-0.08</v>
      </c>
      <c r="L7" s="20">
        <v>-0.11</v>
      </c>
      <c r="N7"/>
      <c r="O7"/>
      <c r="P7"/>
      <c r="Q7"/>
      <c r="R7"/>
      <c r="S7"/>
      <c r="T7"/>
      <c r="U7"/>
      <c r="V7"/>
    </row>
    <row r="8" spans="1:22" ht="30" customHeight="1">
      <c r="A8" s="1" t="s">
        <v>44</v>
      </c>
      <c r="B8" s="160">
        <v>25</v>
      </c>
      <c r="C8" s="62">
        <v>0.05</v>
      </c>
      <c r="D8" s="64">
        <v>146</v>
      </c>
      <c r="E8" s="62">
        <v>0.04</v>
      </c>
      <c r="F8" s="64">
        <v>123</v>
      </c>
      <c r="G8" s="62">
        <v>0.13</v>
      </c>
      <c r="H8" s="64">
        <v>467</v>
      </c>
      <c r="I8" s="55">
        <v>0.08</v>
      </c>
      <c r="J8" s="20">
        <v>0.08</v>
      </c>
      <c r="K8" s="20">
        <v>0.04</v>
      </c>
      <c r="L8" s="20">
        <v>0.04</v>
      </c>
      <c r="N8"/>
      <c r="O8"/>
      <c r="P8"/>
      <c r="Q8"/>
      <c r="R8"/>
      <c r="S8"/>
      <c r="T8"/>
      <c r="U8"/>
      <c r="V8"/>
    </row>
    <row r="9" spans="1:22" ht="30" customHeight="1">
      <c r="A9" s="1" t="s">
        <v>45</v>
      </c>
      <c r="B9" s="160">
        <v>10</v>
      </c>
      <c r="C9" s="62">
        <v>0.02</v>
      </c>
      <c r="D9" s="64">
        <v>223</v>
      </c>
      <c r="E9" s="62">
        <v>0.06</v>
      </c>
      <c r="F9" s="64">
        <v>68</v>
      </c>
      <c r="G9" s="62">
        <v>0.07</v>
      </c>
      <c r="H9" s="64">
        <v>397</v>
      </c>
      <c r="I9" s="55">
        <v>0.07</v>
      </c>
      <c r="J9" s="20">
        <v>0.05</v>
      </c>
      <c r="K9" s="20">
        <v>0.01</v>
      </c>
      <c r="L9" s="20">
        <v>0.04</v>
      </c>
      <c r="N9"/>
      <c r="O9"/>
      <c r="P9"/>
      <c r="Q9"/>
      <c r="R9"/>
      <c r="S9"/>
      <c r="T9"/>
      <c r="U9"/>
      <c r="V9"/>
    </row>
    <row r="10" spans="1:22" ht="30" customHeight="1">
      <c r="A10" s="1" t="s">
        <v>46</v>
      </c>
      <c r="B10" s="160">
        <v>21</v>
      </c>
      <c r="C10" s="62">
        <v>0.04</v>
      </c>
      <c r="D10" s="64">
        <v>200</v>
      </c>
      <c r="E10" s="62">
        <v>0.05</v>
      </c>
      <c r="F10" s="64">
        <v>63</v>
      </c>
      <c r="G10" s="62">
        <v>0.07</v>
      </c>
      <c r="H10" s="64">
        <v>362</v>
      </c>
      <c r="I10" s="55">
        <v>0.06</v>
      </c>
      <c r="J10" s="20">
        <v>0.02</v>
      </c>
      <c r="K10" s="20">
        <v>0.01</v>
      </c>
      <c r="L10" s="20">
        <v>0.01</v>
      </c>
      <c r="N10"/>
      <c r="O10"/>
      <c r="P10"/>
      <c r="Q10"/>
      <c r="R10"/>
      <c r="S10"/>
      <c r="T10"/>
      <c r="U10"/>
      <c r="V10"/>
    </row>
    <row r="11" spans="1:22" ht="30" customHeight="1">
      <c r="A11" s="1" t="s">
        <v>47</v>
      </c>
      <c r="B11" s="160">
        <v>19</v>
      </c>
      <c r="C11" s="62">
        <v>0.04</v>
      </c>
      <c r="D11" s="64">
        <v>244</v>
      </c>
      <c r="E11" s="62">
        <v>0.06</v>
      </c>
      <c r="F11" s="64">
        <v>19</v>
      </c>
      <c r="G11" s="62">
        <v>0.02</v>
      </c>
      <c r="H11" s="64">
        <v>294</v>
      </c>
      <c r="I11" s="55">
        <v>0.05</v>
      </c>
      <c r="J11" s="20">
        <v>-0.02</v>
      </c>
      <c r="K11" s="20">
        <v>-0.01</v>
      </c>
      <c r="L11" s="20">
        <v>-0.01</v>
      </c>
      <c r="N11"/>
      <c r="O11"/>
      <c r="P11"/>
      <c r="Q11"/>
      <c r="R11"/>
      <c r="S11"/>
      <c r="T11"/>
      <c r="U11"/>
      <c r="V11"/>
    </row>
    <row r="12" spans="1:22" ht="30" customHeight="1">
      <c r="A12" s="1" t="s">
        <v>48</v>
      </c>
      <c r="B12" s="160">
        <v>21</v>
      </c>
      <c r="C12" s="62">
        <v>0.04</v>
      </c>
      <c r="D12" s="64">
        <v>160</v>
      </c>
      <c r="E12" s="62">
        <v>0.04</v>
      </c>
      <c r="F12" s="64">
        <v>63</v>
      </c>
      <c r="G12" s="62">
        <v>0.07</v>
      </c>
      <c r="H12" s="64">
        <v>223</v>
      </c>
      <c r="I12" s="55">
        <v>0.04</v>
      </c>
      <c r="J12" s="20">
        <v>0.02</v>
      </c>
      <c r="K12" s="18" t="s">
        <v>49</v>
      </c>
      <c r="L12" s="20">
        <v>0.03</v>
      </c>
      <c r="N12"/>
      <c r="O12"/>
      <c r="P12"/>
      <c r="Q12"/>
      <c r="R12"/>
      <c r="S12"/>
      <c r="T12"/>
      <c r="U12"/>
      <c r="V12"/>
    </row>
    <row r="13" spans="1:22" ht="30" customHeight="1">
      <c r="A13" s="1" t="s">
        <v>50</v>
      </c>
      <c r="B13" s="160">
        <v>1</v>
      </c>
      <c r="C13" s="48" t="s">
        <v>49</v>
      </c>
      <c r="D13" s="64">
        <v>50</v>
      </c>
      <c r="E13" s="62">
        <v>0.01</v>
      </c>
      <c r="F13" s="64">
        <v>30</v>
      </c>
      <c r="G13" s="62">
        <v>0.03</v>
      </c>
      <c r="H13" s="64">
        <v>287</v>
      </c>
      <c r="I13" s="55">
        <v>0.05</v>
      </c>
      <c r="J13" s="20">
        <v>0.03</v>
      </c>
      <c r="K13" s="20">
        <v>0.04</v>
      </c>
      <c r="L13" s="20">
        <v>-0.01</v>
      </c>
      <c r="N13"/>
      <c r="O13"/>
      <c r="P13"/>
      <c r="Q13"/>
      <c r="R13"/>
      <c r="S13"/>
      <c r="T13"/>
      <c r="U13"/>
      <c r="V13"/>
    </row>
    <row r="14" spans="1:22" ht="30" customHeight="1">
      <c r="A14" s="1" t="s">
        <v>51</v>
      </c>
      <c r="B14" s="160">
        <v>37</v>
      </c>
      <c r="C14" s="62">
        <v>0.08</v>
      </c>
      <c r="D14" s="64">
        <v>174</v>
      </c>
      <c r="E14" s="62">
        <v>0.05</v>
      </c>
      <c r="F14" s="64">
        <v>28</v>
      </c>
      <c r="G14" s="62">
        <v>0.03</v>
      </c>
      <c r="H14" s="64">
        <v>127</v>
      </c>
      <c r="I14" s="55">
        <v>0.02</v>
      </c>
      <c r="J14" s="20">
        <v>-0.05</v>
      </c>
      <c r="K14" s="20">
        <v>-0.02</v>
      </c>
      <c r="L14" s="20">
        <v>-0.02</v>
      </c>
      <c r="N14"/>
      <c r="O14"/>
      <c r="P14"/>
      <c r="Q14"/>
      <c r="R14"/>
      <c r="S14"/>
      <c r="T14"/>
      <c r="U14"/>
      <c r="V14"/>
    </row>
    <row r="15" spans="1:22" ht="30" customHeight="1">
      <c r="A15" s="1" t="s">
        <v>52</v>
      </c>
      <c r="B15" s="9" t="s">
        <v>49</v>
      </c>
      <c r="C15" s="48" t="s">
        <v>49</v>
      </c>
      <c r="D15" s="64">
        <v>34</v>
      </c>
      <c r="E15" s="62">
        <v>0.01</v>
      </c>
      <c r="F15" s="64">
        <v>27</v>
      </c>
      <c r="G15" s="62">
        <v>0.03</v>
      </c>
      <c r="H15" s="64">
        <v>295</v>
      </c>
      <c r="I15" s="55">
        <v>0.05</v>
      </c>
      <c r="J15" s="20">
        <v>0.03</v>
      </c>
      <c r="K15" s="20">
        <v>0.04</v>
      </c>
      <c r="L15" s="20">
        <v>-0.01</v>
      </c>
      <c r="N15"/>
      <c r="O15"/>
      <c r="P15"/>
      <c r="Q15"/>
      <c r="R15"/>
      <c r="S15"/>
      <c r="T15"/>
      <c r="U15"/>
      <c r="V15"/>
    </row>
    <row r="16" spans="1:22" ht="30" customHeight="1" thickBot="1">
      <c r="A16" s="14" t="s">
        <v>53</v>
      </c>
      <c r="B16" s="221">
        <v>139</v>
      </c>
      <c r="C16" s="22">
        <v>0.3</v>
      </c>
      <c r="D16" s="107">
        <v>1443</v>
      </c>
      <c r="E16" s="22">
        <v>0.38</v>
      </c>
      <c r="F16" s="107">
        <v>250</v>
      </c>
      <c r="G16" s="22">
        <v>0.27</v>
      </c>
      <c r="H16" s="107">
        <v>1971</v>
      </c>
      <c r="I16" s="56">
        <v>0.34</v>
      </c>
      <c r="J16" s="22">
        <v>-0.03</v>
      </c>
      <c r="K16" s="22">
        <v>-0.04</v>
      </c>
      <c r="L16" s="22">
        <v>0.01</v>
      </c>
      <c r="N16"/>
      <c r="O16"/>
      <c r="P16"/>
      <c r="Q16"/>
      <c r="R16"/>
      <c r="S16"/>
      <c r="T16"/>
      <c r="U16"/>
      <c r="V16"/>
    </row>
    <row r="17" spans="1:22" ht="16.5" thickBot="1">
      <c r="A17" s="308" t="s">
        <v>31</v>
      </c>
      <c r="B17" s="308">
        <v>467</v>
      </c>
      <c r="C17" s="309">
        <v>1</v>
      </c>
      <c r="D17" s="310">
        <v>3821</v>
      </c>
      <c r="E17" s="309">
        <v>1</v>
      </c>
      <c r="F17" s="310">
        <v>917</v>
      </c>
      <c r="G17" s="309">
        <v>1</v>
      </c>
      <c r="H17" s="310">
        <v>5819</v>
      </c>
      <c r="I17" s="309">
        <v>1</v>
      </c>
      <c r="J17" s="309"/>
      <c r="K17" s="309"/>
      <c r="L17" s="309"/>
      <c r="N17"/>
      <c r="O17"/>
      <c r="P17"/>
      <c r="Q17"/>
      <c r="R17"/>
      <c r="S17"/>
      <c r="T17"/>
      <c r="U17"/>
      <c r="V17"/>
    </row>
    <row r="18" spans="1:22" ht="15">
      <c r="A18" s="330" t="s">
        <v>30</v>
      </c>
      <c r="B18" s="330"/>
      <c r="C18" s="330"/>
      <c r="D18" s="330"/>
      <c r="E18" s="330"/>
      <c r="F18" s="330"/>
      <c r="G18" s="330"/>
      <c r="H18" s="330"/>
      <c r="I18" s="330"/>
      <c r="J18" s="330"/>
      <c r="K18" s="330"/>
      <c r="L18" s="330"/>
      <c r="N18"/>
      <c r="O18"/>
      <c r="P18"/>
      <c r="Q18"/>
      <c r="R18"/>
      <c r="S18"/>
      <c r="T18"/>
      <c r="U18"/>
      <c r="V18"/>
    </row>
    <row r="19" spans="15:22" ht="15">
      <c r="O19"/>
      <c r="P19"/>
      <c r="Q19"/>
      <c r="R19"/>
      <c r="S19"/>
      <c r="T19"/>
      <c r="U19"/>
      <c r="V19"/>
    </row>
    <row r="20" spans="15:22" ht="15">
      <c r="O20"/>
      <c r="P20"/>
      <c r="Q20"/>
      <c r="R20"/>
      <c r="S20"/>
      <c r="T20"/>
      <c r="U20"/>
      <c r="V20"/>
    </row>
    <row r="21" spans="15:22" ht="15">
      <c r="O21"/>
      <c r="P21"/>
      <c r="Q21"/>
      <c r="R21"/>
      <c r="S21"/>
      <c r="T21"/>
      <c r="U21"/>
      <c r="V21"/>
    </row>
    <row r="22" spans="15:22" ht="15">
      <c r="O22"/>
      <c r="P22"/>
      <c r="Q22"/>
      <c r="R22"/>
      <c r="S22"/>
      <c r="T22"/>
      <c r="U22"/>
      <c r="V22"/>
    </row>
    <row r="23" spans="15:22" ht="15">
      <c r="O23"/>
      <c r="P23"/>
      <c r="Q23"/>
      <c r="R23"/>
      <c r="S23"/>
      <c r="T23"/>
      <c r="U23"/>
      <c r="V23"/>
    </row>
    <row r="24" spans="15:22" ht="15">
      <c r="O24"/>
      <c r="P24"/>
      <c r="Q24"/>
      <c r="R24"/>
      <c r="S24"/>
      <c r="T24"/>
      <c r="U24"/>
      <c r="V24"/>
    </row>
    <row r="25" spans="15:22" ht="15">
      <c r="O25"/>
      <c r="P25"/>
      <c r="Q25"/>
      <c r="R25"/>
      <c r="S25"/>
      <c r="T25"/>
      <c r="U25"/>
      <c r="V25"/>
    </row>
    <row r="26" spans="15:22" ht="15">
      <c r="O26"/>
      <c r="P26"/>
      <c r="Q26"/>
      <c r="R26"/>
      <c r="S26"/>
      <c r="T26"/>
      <c r="U26"/>
      <c r="V26"/>
    </row>
    <row r="27" spans="15:22" ht="15">
      <c r="O27"/>
      <c r="P27"/>
      <c r="Q27"/>
      <c r="R27"/>
      <c r="S27"/>
      <c r="T27"/>
      <c r="U27"/>
      <c r="V27"/>
    </row>
    <row r="28" spans="1:22" ht="15">
      <c r="A28" s="160"/>
      <c r="O28"/>
      <c r="P28"/>
      <c r="Q28"/>
      <c r="R28"/>
      <c r="S28"/>
      <c r="T28"/>
      <c r="U28"/>
      <c r="V28"/>
    </row>
    <row r="29" spans="15:22" ht="15">
      <c r="O29"/>
      <c r="P29"/>
      <c r="Q29"/>
      <c r="R29"/>
      <c r="S29"/>
      <c r="T29"/>
      <c r="U29"/>
      <c r="V29"/>
    </row>
    <row r="30" spans="15:22" ht="15">
      <c r="O30"/>
      <c r="P30"/>
      <c r="Q30"/>
      <c r="R30"/>
      <c r="S30"/>
      <c r="T30"/>
      <c r="U30"/>
      <c r="V30"/>
    </row>
    <row r="31" spans="15:22" ht="15">
      <c r="O31"/>
      <c r="P31"/>
      <c r="Q31"/>
      <c r="R31"/>
      <c r="S31"/>
      <c r="T31"/>
      <c r="U31"/>
      <c r="V31"/>
    </row>
    <row r="32" spans="15:22" ht="15">
      <c r="O32"/>
      <c r="P32"/>
      <c r="Q32"/>
      <c r="R32"/>
      <c r="S32"/>
      <c r="T32"/>
      <c r="U32"/>
      <c r="V32"/>
    </row>
    <row r="33" spans="15:22" ht="15">
      <c r="O33"/>
      <c r="P33"/>
      <c r="Q33"/>
      <c r="R33"/>
      <c r="S33"/>
      <c r="T33"/>
      <c r="U33"/>
      <c r="V33"/>
    </row>
    <row r="34" spans="15:22" ht="15">
      <c r="O34"/>
      <c r="P34"/>
      <c r="Q34"/>
      <c r="R34"/>
      <c r="S34"/>
      <c r="T34"/>
      <c r="U34"/>
      <c r="V34"/>
    </row>
    <row r="35" spans="15:22" ht="15">
      <c r="O35"/>
      <c r="P35"/>
      <c r="Q35"/>
      <c r="R35"/>
      <c r="S35"/>
      <c r="T35"/>
      <c r="U35"/>
      <c r="V35"/>
    </row>
    <row r="36" spans="15:22" ht="15">
      <c r="O36"/>
      <c r="P36"/>
      <c r="Q36"/>
      <c r="R36"/>
      <c r="S36"/>
      <c r="T36"/>
      <c r="U36"/>
      <c r="V36"/>
    </row>
    <row r="37" spans="15:22" ht="15">
      <c r="O37"/>
      <c r="P37"/>
      <c r="Q37"/>
      <c r="R37"/>
      <c r="S37"/>
      <c r="T37"/>
      <c r="U37"/>
      <c r="V37"/>
    </row>
    <row r="38" spans="15:22" ht="15">
      <c r="O38"/>
      <c r="P38"/>
      <c r="Q38"/>
      <c r="R38"/>
      <c r="S38"/>
      <c r="T38"/>
      <c r="U38"/>
      <c r="V38"/>
    </row>
    <row r="65" ht="15">
      <c r="A65" s="160"/>
    </row>
    <row r="66" ht="15">
      <c r="A66" s="73"/>
    </row>
  </sheetData>
  <sheetProtection/>
  <mergeCells count="14">
    <mergeCell ref="Q5:R5"/>
    <mergeCell ref="A1:L1"/>
    <mergeCell ref="A18:L18"/>
    <mergeCell ref="J3:J5"/>
    <mergeCell ref="K3:K5"/>
    <mergeCell ref="L3:L5"/>
    <mergeCell ref="O5:P5"/>
    <mergeCell ref="T4:U4"/>
    <mergeCell ref="B4:C4"/>
    <mergeCell ref="D4:E4"/>
    <mergeCell ref="F4:G4"/>
    <mergeCell ref="H4:I4"/>
    <mergeCell ref="B3:E3"/>
    <mergeCell ref="F3:I3"/>
  </mergeCells>
  <printOptions/>
  <pageMargins left="0.7086614173228347" right="0.7086614173228347" top="0.7480314960629921" bottom="0.7480314960629921" header="0.31496062992125984" footer="0.31496062992125984"/>
  <pageSetup fitToHeight="1" fitToWidth="1" horizontalDpi="1200" verticalDpi="1200" orientation="landscape" paperSize="9" scale="60"/>
</worksheet>
</file>

<file path=xl/worksheets/sheet50.xml><?xml version="1.0" encoding="utf-8"?>
<worksheet xmlns="http://schemas.openxmlformats.org/spreadsheetml/2006/main" xmlns:r="http://schemas.openxmlformats.org/officeDocument/2006/relationships">
  <sheetPr>
    <pageSetUpPr fitToPage="1"/>
  </sheetPr>
  <dimension ref="A1:H66"/>
  <sheetViews>
    <sheetView zoomScalePageLayoutView="0" workbookViewId="0" topLeftCell="A1">
      <selection activeCell="A22" sqref="A22"/>
    </sheetView>
  </sheetViews>
  <sheetFormatPr defaultColWidth="8.6640625" defaultRowHeight="15"/>
  <cols>
    <col min="1" max="1" width="33.6640625" style="160" customWidth="1"/>
    <col min="2" max="4" width="13.5546875" style="160" customWidth="1"/>
    <col min="5" max="5" width="15.6640625" style="160" customWidth="1"/>
    <col min="6" max="8" width="13.5546875" style="160" customWidth="1"/>
    <col min="9" max="16384" width="8.6640625" style="160" customWidth="1"/>
  </cols>
  <sheetData>
    <row r="1" ht="15.75">
      <c r="A1" s="7" t="s">
        <v>771</v>
      </c>
    </row>
    <row r="2" spans="1:8" ht="15.75">
      <c r="A2" s="165"/>
      <c r="B2" s="166"/>
      <c r="C2" s="166"/>
      <c r="D2" s="166"/>
      <c r="E2" s="166"/>
      <c r="F2" s="166"/>
      <c r="G2" s="166"/>
      <c r="H2" s="166"/>
    </row>
    <row r="3" spans="1:8" ht="30" customHeight="1" thickBot="1">
      <c r="A3" s="36" t="s">
        <v>514</v>
      </c>
      <c r="B3" s="36" t="s">
        <v>207</v>
      </c>
      <c r="C3" s="36" t="s">
        <v>208</v>
      </c>
      <c r="D3" s="36" t="s">
        <v>209</v>
      </c>
      <c r="E3" s="36" t="s">
        <v>210</v>
      </c>
      <c r="F3" s="36" t="s">
        <v>211</v>
      </c>
      <c r="G3" s="36" t="s">
        <v>212</v>
      </c>
      <c r="H3" s="36" t="s">
        <v>213</v>
      </c>
    </row>
    <row r="4" spans="1:8" ht="30" customHeight="1">
      <c r="A4" s="422" t="s">
        <v>214</v>
      </c>
      <c r="B4" s="149" t="s">
        <v>36</v>
      </c>
      <c r="C4" s="149" t="s">
        <v>215</v>
      </c>
      <c r="D4" s="149" t="s">
        <v>216</v>
      </c>
      <c r="E4" s="149" t="s">
        <v>217</v>
      </c>
      <c r="F4" s="149" t="s">
        <v>218</v>
      </c>
      <c r="G4" s="149" t="s">
        <v>219</v>
      </c>
      <c r="H4" s="149" t="s">
        <v>220</v>
      </c>
    </row>
    <row r="5" spans="1:8" ht="30" customHeight="1">
      <c r="A5" s="423"/>
      <c r="B5" s="168" t="s">
        <v>517</v>
      </c>
      <c r="C5" s="164" t="s">
        <v>56</v>
      </c>
      <c r="D5" s="164" t="s">
        <v>56</v>
      </c>
      <c r="E5" s="164" t="s">
        <v>56</v>
      </c>
      <c r="F5" s="164" t="s">
        <v>56</v>
      </c>
      <c r="G5" s="164" t="s">
        <v>56</v>
      </c>
      <c r="H5" s="164" t="s">
        <v>56</v>
      </c>
    </row>
    <row r="6" spans="1:8" ht="30" customHeight="1">
      <c r="A6" s="424" t="s">
        <v>221</v>
      </c>
      <c r="B6" s="163" t="s">
        <v>36</v>
      </c>
      <c r="C6" s="163" t="s">
        <v>56</v>
      </c>
      <c r="D6" s="163" t="s">
        <v>56</v>
      </c>
      <c r="E6" s="163" t="s">
        <v>56</v>
      </c>
      <c r="F6" s="163" t="s">
        <v>56</v>
      </c>
      <c r="G6" s="163" t="s">
        <v>56</v>
      </c>
      <c r="H6" s="163" t="s">
        <v>56</v>
      </c>
    </row>
    <row r="7" spans="1:8" ht="30" customHeight="1">
      <c r="A7" s="423"/>
      <c r="B7" s="168" t="s">
        <v>517</v>
      </c>
      <c r="C7" s="164" t="s">
        <v>49</v>
      </c>
      <c r="D7" s="164" t="s">
        <v>222</v>
      </c>
      <c r="E7" s="164" t="s">
        <v>223</v>
      </c>
      <c r="F7" s="164" t="s">
        <v>224</v>
      </c>
      <c r="G7" s="164" t="s">
        <v>49</v>
      </c>
      <c r="H7" s="164" t="s">
        <v>224</v>
      </c>
    </row>
    <row r="8" spans="1:8" ht="30" customHeight="1">
      <c r="A8" s="425" t="s">
        <v>512</v>
      </c>
      <c r="B8" s="163" t="s">
        <v>36</v>
      </c>
      <c r="C8" s="164" t="s">
        <v>49</v>
      </c>
      <c r="D8" s="163" t="s">
        <v>225</v>
      </c>
      <c r="E8" s="163" t="s">
        <v>225</v>
      </c>
      <c r="F8" s="163" t="s">
        <v>226</v>
      </c>
      <c r="G8" s="163" t="s">
        <v>219</v>
      </c>
      <c r="H8" s="163" t="s">
        <v>227</v>
      </c>
    </row>
    <row r="9" spans="1:8" ht="30" customHeight="1">
      <c r="A9" s="419"/>
      <c r="B9" s="168" t="s">
        <v>517</v>
      </c>
      <c r="C9" s="164" t="s">
        <v>56</v>
      </c>
      <c r="D9" s="164" t="s">
        <v>56</v>
      </c>
      <c r="E9" s="164" t="s">
        <v>56</v>
      </c>
      <c r="F9" s="164" t="s">
        <v>56</v>
      </c>
      <c r="G9" s="164" t="s">
        <v>56</v>
      </c>
      <c r="H9" s="164" t="s">
        <v>56</v>
      </c>
    </row>
    <row r="10" spans="1:8" ht="30" customHeight="1">
      <c r="A10" s="419" t="s">
        <v>228</v>
      </c>
      <c r="B10" s="163" t="s">
        <v>36</v>
      </c>
      <c r="C10" s="163" t="s">
        <v>56</v>
      </c>
      <c r="D10" s="163" t="s">
        <v>56</v>
      </c>
      <c r="E10" s="163" t="s">
        <v>56</v>
      </c>
      <c r="F10" s="163" t="s">
        <v>56</v>
      </c>
      <c r="G10" s="163" t="s">
        <v>56</v>
      </c>
      <c r="H10" s="163" t="s">
        <v>56</v>
      </c>
    </row>
    <row r="11" spans="1:8" ht="30" customHeight="1">
      <c r="A11" s="419"/>
      <c r="B11" s="168" t="s">
        <v>517</v>
      </c>
      <c r="C11" s="164" t="s">
        <v>49</v>
      </c>
      <c r="D11" s="164" t="s">
        <v>229</v>
      </c>
      <c r="E11" s="164" t="s">
        <v>230</v>
      </c>
      <c r="F11" s="164" t="s">
        <v>224</v>
      </c>
      <c r="G11" s="164" t="s">
        <v>49</v>
      </c>
      <c r="H11" s="164" t="s">
        <v>231</v>
      </c>
    </row>
    <row r="12" spans="1:8" ht="30" customHeight="1">
      <c r="A12" s="419" t="s">
        <v>232</v>
      </c>
      <c r="B12" s="163" t="s">
        <v>36</v>
      </c>
      <c r="C12" s="163" t="s">
        <v>233</v>
      </c>
      <c r="D12" s="163" t="s">
        <v>234</v>
      </c>
      <c r="E12" s="163" t="s">
        <v>235</v>
      </c>
      <c r="F12" s="163" t="s">
        <v>49</v>
      </c>
      <c r="G12" s="163" t="s">
        <v>49</v>
      </c>
      <c r="H12" s="163" t="s">
        <v>236</v>
      </c>
    </row>
    <row r="13" spans="1:8" ht="30" customHeight="1">
      <c r="A13" s="419"/>
      <c r="B13" s="168" t="s">
        <v>517</v>
      </c>
      <c r="C13" s="164" t="s">
        <v>237</v>
      </c>
      <c r="D13" s="164" t="s">
        <v>237</v>
      </c>
      <c r="E13" s="164" t="s">
        <v>231</v>
      </c>
      <c r="F13" s="164" t="s">
        <v>49</v>
      </c>
      <c r="G13" s="164" t="s">
        <v>49</v>
      </c>
      <c r="H13" s="164" t="s">
        <v>224</v>
      </c>
    </row>
    <row r="14" spans="1:8" ht="30" customHeight="1">
      <c r="A14" s="419" t="s">
        <v>238</v>
      </c>
      <c r="B14" s="163" t="s">
        <v>36</v>
      </c>
      <c r="C14" s="163" t="s">
        <v>239</v>
      </c>
      <c r="D14" s="163" t="s">
        <v>240</v>
      </c>
      <c r="E14" s="163" t="s">
        <v>241</v>
      </c>
      <c r="F14" s="163" t="s">
        <v>242</v>
      </c>
      <c r="G14" s="163" t="s">
        <v>49</v>
      </c>
      <c r="H14" s="163" t="s">
        <v>243</v>
      </c>
    </row>
    <row r="15" spans="1:8" ht="30" customHeight="1">
      <c r="A15" s="419"/>
      <c r="B15" s="168" t="s">
        <v>517</v>
      </c>
      <c r="C15" s="164" t="s">
        <v>222</v>
      </c>
      <c r="D15" s="164" t="s">
        <v>244</v>
      </c>
      <c r="E15" s="164" t="s">
        <v>245</v>
      </c>
      <c r="F15" s="164" t="s">
        <v>245</v>
      </c>
      <c r="G15" s="164" t="s">
        <v>49</v>
      </c>
      <c r="H15" s="164" t="s">
        <v>245</v>
      </c>
    </row>
    <row r="16" spans="1:8" ht="30" customHeight="1">
      <c r="A16" s="419" t="s">
        <v>246</v>
      </c>
      <c r="B16" s="163" t="s">
        <v>36</v>
      </c>
      <c r="C16" s="163" t="s">
        <v>215</v>
      </c>
      <c r="D16" s="163" t="s">
        <v>247</v>
      </c>
      <c r="E16" s="163" t="s">
        <v>248</v>
      </c>
      <c r="F16" s="163" t="s">
        <v>219</v>
      </c>
      <c r="G16" s="163" t="s">
        <v>49</v>
      </c>
      <c r="H16" s="163" t="s">
        <v>248</v>
      </c>
    </row>
    <row r="17" spans="1:8" ht="30" customHeight="1" thickBot="1">
      <c r="A17" s="420"/>
      <c r="B17" s="169" t="s">
        <v>517</v>
      </c>
      <c r="C17" s="145" t="s">
        <v>49</v>
      </c>
      <c r="D17" s="145" t="s">
        <v>249</v>
      </c>
      <c r="E17" s="145" t="s">
        <v>250</v>
      </c>
      <c r="F17" s="145" t="s">
        <v>231</v>
      </c>
      <c r="G17" s="145" t="s">
        <v>49</v>
      </c>
      <c r="H17" s="145" t="s">
        <v>251</v>
      </c>
    </row>
    <row r="18" ht="15">
      <c r="A18" t="s">
        <v>515</v>
      </c>
    </row>
    <row r="19" spans="1:8" ht="48.75" customHeight="1">
      <c r="A19" s="421" t="s">
        <v>513</v>
      </c>
      <c r="B19" s="421"/>
      <c r="C19" s="421"/>
      <c r="D19" s="421"/>
      <c r="E19" s="421"/>
      <c r="F19" s="421"/>
      <c r="G19" s="421"/>
      <c r="H19" s="421"/>
    </row>
    <row r="20" ht="15">
      <c r="A20" s="301" t="s">
        <v>702</v>
      </c>
    </row>
    <row r="66" ht="15">
      <c r="A66" s="73"/>
    </row>
  </sheetData>
  <sheetProtection/>
  <mergeCells count="8">
    <mergeCell ref="A16:A17"/>
    <mergeCell ref="A19:H19"/>
    <mergeCell ref="A4:A5"/>
    <mergeCell ref="A6:A7"/>
    <mergeCell ref="A8:A9"/>
    <mergeCell ref="A10:A11"/>
    <mergeCell ref="A12:A13"/>
    <mergeCell ref="A14:A15"/>
  </mergeCells>
  <printOptions/>
  <pageMargins left="0.7086614173228347" right="0.7086614173228347" top="0.7480314960629921" bottom="0.7480314960629921" header="0.31496062992125984" footer="0.31496062992125984"/>
  <pageSetup fitToHeight="1" fitToWidth="1" horizontalDpi="1200" verticalDpi="1200" orientation="landscape" paperSize="9" scale="84"/>
</worksheet>
</file>

<file path=xl/worksheets/sheet51.xml><?xml version="1.0" encoding="utf-8"?>
<worksheet xmlns="http://schemas.openxmlformats.org/spreadsheetml/2006/main" xmlns:r="http://schemas.openxmlformats.org/officeDocument/2006/relationships">
  <sheetPr>
    <pageSetUpPr fitToPage="1"/>
  </sheetPr>
  <dimension ref="A1:H66"/>
  <sheetViews>
    <sheetView zoomScale="70" zoomScaleNormal="70" zoomScalePageLayoutView="0" workbookViewId="0" topLeftCell="A1">
      <selection activeCell="A1" sqref="A1"/>
    </sheetView>
  </sheetViews>
  <sheetFormatPr defaultColWidth="8.6640625" defaultRowHeight="15"/>
  <cols>
    <col min="1" max="1" width="31.3359375" style="1" customWidth="1"/>
    <col min="2" max="8" width="14.6640625" style="1" customWidth="1"/>
    <col min="9" max="16384" width="8.6640625" style="1" customWidth="1"/>
  </cols>
  <sheetData>
    <row r="1" ht="15.75">
      <c r="A1" s="7" t="s">
        <v>772</v>
      </c>
    </row>
    <row r="3" spans="1:8" ht="32.25" thickBot="1">
      <c r="A3" s="161"/>
      <c r="B3" s="36" t="s">
        <v>207</v>
      </c>
      <c r="C3" s="36" t="s">
        <v>208</v>
      </c>
      <c r="D3" s="36" t="s">
        <v>209</v>
      </c>
      <c r="E3" s="36" t="s">
        <v>210</v>
      </c>
      <c r="F3" s="36" t="s">
        <v>211</v>
      </c>
      <c r="G3" s="36" t="s">
        <v>212</v>
      </c>
      <c r="H3" s="36" t="s">
        <v>213</v>
      </c>
    </row>
    <row r="4" spans="1:8" ht="30" customHeight="1">
      <c r="A4" s="428" t="s">
        <v>252</v>
      </c>
      <c r="B4" s="162" t="s">
        <v>36</v>
      </c>
      <c r="C4" s="162" t="s">
        <v>253</v>
      </c>
      <c r="D4" s="162" t="s">
        <v>254</v>
      </c>
      <c r="E4" s="162" t="s">
        <v>255</v>
      </c>
      <c r="F4" s="162" t="s">
        <v>256</v>
      </c>
      <c r="G4" s="162" t="s">
        <v>49</v>
      </c>
      <c r="H4" s="162" t="s">
        <v>257</v>
      </c>
    </row>
    <row r="5" spans="1:8" ht="30" customHeight="1">
      <c r="A5" s="419"/>
      <c r="B5" s="168" t="s">
        <v>517</v>
      </c>
      <c r="C5" s="164" t="s">
        <v>258</v>
      </c>
      <c r="D5" s="164" t="s">
        <v>259</v>
      </c>
      <c r="E5" s="164" t="s">
        <v>260</v>
      </c>
      <c r="F5" s="164" t="s">
        <v>261</v>
      </c>
      <c r="G5" s="164" t="s">
        <v>261</v>
      </c>
      <c r="H5" s="164" t="s">
        <v>261</v>
      </c>
    </row>
    <row r="6" spans="1:8" ht="30" customHeight="1">
      <c r="A6" s="425" t="s">
        <v>516</v>
      </c>
      <c r="B6" s="163" t="s">
        <v>36</v>
      </c>
      <c r="C6" s="163" t="s">
        <v>262</v>
      </c>
      <c r="D6" s="163" t="s">
        <v>260</v>
      </c>
      <c r="E6" s="163" t="s">
        <v>263</v>
      </c>
      <c r="F6" s="163" t="s">
        <v>49</v>
      </c>
      <c r="G6" s="163" t="s">
        <v>49</v>
      </c>
      <c r="H6" s="163" t="s">
        <v>264</v>
      </c>
    </row>
    <row r="7" spans="1:8" ht="30" customHeight="1">
      <c r="A7" s="419"/>
      <c r="B7" s="168" t="s">
        <v>517</v>
      </c>
      <c r="C7" s="164" t="s">
        <v>56</v>
      </c>
      <c r="D7" s="164" t="s">
        <v>56</v>
      </c>
      <c r="E7" s="164" t="s">
        <v>56</v>
      </c>
      <c r="F7" s="164" t="s">
        <v>56</v>
      </c>
      <c r="G7" s="164" t="s">
        <v>56</v>
      </c>
      <c r="H7" s="164" t="s">
        <v>56</v>
      </c>
    </row>
    <row r="8" spans="1:8" ht="30" customHeight="1">
      <c r="A8" s="419" t="s">
        <v>265</v>
      </c>
      <c r="B8" s="163" t="s">
        <v>36</v>
      </c>
      <c r="C8" s="163" t="s">
        <v>262</v>
      </c>
      <c r="D8" s="163" t="s">
        <v>266</v>
      </c>
      <c r="E8" s="163" t="s">
        <v>267</v>
      </c>
      <c r="F8" s="163" t="s">
        <v>268</v>
      </c>
      <c r="G8" s="163" t="s">
        <v>219</v>
      </c>
      <c r="H8" s="163" t="s">
        <v>267</v>
      </c>
    </row>
    <row r="9" spans="1:8" ht="30" customHeight="1">
      <c r="A9" s="419"/>
      <c r="B9" s="168" t="s">
        <v>517</v>
      </c>
      <c r="C9" s="164" t="s">
        <v>260</v>
      </c>
      <c r="D9" s="164" t="s">
        <v>269</v>
      </c>
      <c r="E9" s="164" t="s">
        <v>270</v>
      </c>
      <c r="F9" s="164" t="s">
        <v>261</v>
      </c>
      <c r="G9" s="164" t="s">
        <v>49</v>
      </c>
      <c r="H9" s="164" t="s">
        <v>271</v>
      </c>
    </row>
    <row r="10" spans="1:8" ht="30" customHeight="1">
      <c r="A10" s="419" t="s">
        <v>232</v>
      </c>
      <c r="B10" s="163" t="s">
        <v>36</v>
      </c>
      <c r="C10" s="163" t="s">
        <v>272</v>
      </c>
      <c r="D10" s="163" t="s">
        <v>273</v>
      </c>
      <c r="E10" s="163" t="s">
        <v>274</v>
      </c>
      <c r="F10" s="163" t="s">
        <v>271</v>
      </c>
      <c r="G10" s="163" t="s">
        <v>49</v>
      </c>
      <c r="H10" s="163" t="s">
        <v>275</v>
      </c>
    </row>
    <row r="11" spans="1:8" ht="30" customHeight="1">
      <c r="A11" s="419"/>
      <c r="B11" s="168" t="s">
        <v>517</v>
      </c>
      <c r="C11" s="164" t="s">
        <v>261</v>
      </c>
      <c r="D11" s="164" t="s">
        <v>274</v>
      </c>
      <c r="E11" s="164" t="s">
        <v>274</v>
      </c>
      <c r="F11" s="164" t="s">
        <v>261</v>
      </c>
      <c r="G11" s="164" t="s">
        <v>261</v>
      </c>
      <c r="H11" s="164" t="s">
        <v>258</v>
      </c>
    </row>
    <row r="12" spans="1:8" ht="30" customHeight="1">
      <c r="A12" s="419" t="s">
        <v>238</v>
      </c>
      <c r="B12" s="163" t="s">
        <v>36</v>
      </c>
      <c r="C12" s="163" t="s">
        <v>261</v>
      </c>
      <c r="D12" s="163" t="s">
        <v>276</v>
      </c>
      <c r="E12" s="163" t="s">
        <v>277</v>
      </c>
      <c r="F12" s="163" t="s">
        <v>253</v>
      </c>
      <c r="G12" s="163" t="s">
        <v>49</v>
      </c>
      <c r="H12" s="163" t="s">
        <v>275</v>
      </c>
    </row>
    <row r="13" spans="1:8" ht="30" customHeight="1">
      <c r="A13" s="419"/>
      <c r="B13" s="168" t="s">
        <v>517</v>
      </c>
      <c r="C13" s="164" t="s">
        <v>261</v>
      </c>
      <c r="D13" s="164" t="s">
        <v>276</v>
      </c>
      <c r="E13" s="164" t="s">
        <v>278</v>
      </c>
      <c r="F13" s="164" t="s">
        <v>258</v>
      </c>
      <c r="G13" s="164" t="s">
        <v>49</v>
      </c>
      <c r="H13" s="164" t="s">
        <v>279</v>
      </c>
    </row>
    <row r="14" spans="1:8" ht="30" customHeight="1">
      <c r="A14" s="419" t="s">
        <v>280</v>
      </c>
      <c r="B14" s="163" t="s">
        <v>36</v>
      </c>
      <c r="C14" s="163" t="s">
        <v>272</v>
      </c>
      <c r="D14" s="163" t="s">
        <v>281</v>
      </c>
      <c r="E14" s="163" t="s">
        <v>277</v>
      </c>
      <c r="F14" s="163" t="s">
        <v>253</v>
      </c>
      <c r="G14" s="163" t="s">
        <v>272</v>
      </c>
      <c r="H14" s="163" t="s">
        <v>282</v>
      </c>
    </row>
    <row r="15" spans="1:8" ht="30" customHeight="1">
      <c r="A15" s="419"/>
      <c r="B15" s="168" t="s">
        <v>517</v>
      </c>
      <c r="C15" s="164" t="s">
        <v>261</v>
      </c>
      <c r="D15" s="164" t="s">
        <v>283</v>
      </c>
      <c r="E15" s="164" t="s">
        <v>257</v>
      </c>
      <c r="F15" s="164" t="s">
        <v>262</v>
      </c>
      <c r="G15" s="164" t="s">
        <v>49</v>
      </c>
      <c r="H15" s="164" t="s">
        <v>270</v>
      </c>
    </row>
    <row r="16" spans="1:8" ht="30" customHeight="1">
      <c r="A16" s="426" t="s">
        <v>246</v>
      </c>
      <c r="B16" s="163" t="s">
        <v>36</v>
      </c>
      <c r="C16" s="163" t="s">
        <v>271</v>
      </c>
      <c r="D16" s="163" t="s">
        <v>284</v>
      </c>
      <c r="E16" s="163" t="s">
        <v>284</v>
      </c>
      <c r="F16" s="163" t="s">
        <v>49</v>
      </c>
      <c r="G16" s="163" t="s">
        <v>49</v>
      </c>
      <c r="H16" s="163" t="s">
        <v>277</v>
      </c>
    </row>
    <row r="17" spans="1:8" ht="30" customHeight="1">
      <c r="A17" s="427"/>
      <c r="B17" s="168" t="s">
        <v>517</v>
      </c>
      <c r="C17" s="164" t="s">
        <v>276</v>
      </c>
      <c r="D17" s="164" t="s">
        <v>285</v>
      </c>
      <c r="E17" s="164" t="s">
        <v>267</v>
      </c>
      <c r="F17" s="164" t="s">
        <v>49</v>
      </c>
      <c r="G17" s="164" t="s">
        <v>49</v>
      </c>
      <c r="H17" s="164" t="s">
        <v>260</v>
      </c>
    </row>
    <row r="18" spans="1:8" ht="30" customHeight="1">
      <c r="A18" s="424" t="s">
        <v>286</v>
      </c>
      <c r="B18" s="163" t="s">
        <v>36</v>
      </c>
      <c r="C18" s="163" t="s">
        <v>272</v>
      </c>
      <c r="D18" s="163" t="s">
        <v>287</v>
      </c>
      <c r="E18" s="163" t="s">
        <v>288</v>
      </c>
      <c r="F18" s="163" t="s">
        <v>272</v>
      </c>
      <c r="G18" s="163" t="s">
        <v>49</v>
      </c>
      <c r="H18" s="163" t="s">
        <v>289</v>
      </c>
    </row>
    <row r="19" spans="1:8" ht="30" customHeight="1" thickBot="1">
      <c r="A19" s="382"/>
      <c r="B19" s="169" t="s">
        <v>517</v>
      </c>
      <c r="C19" s="145" t="s">
        <v>262</v>
      </c>
      <c r="D19" s="145" t="s">
        <v>285</v>
      </c>
      <c r="E19" s="145" t="s">
        <v>274</v>
      </c>
      <c r="F19" s="145" t="s">
        <v>262</v>
      </c>
      <c r="G19" s="145" t="s">
        <v>49</v>
      </c>
      <c r="H19" s="145" t="s">
        <v>276</v>
      </c>
    </row>
    <row r="20" spans="1:8" ht="15">
      <c r="A20" s="330" t="s">
        <v>290</v>
      </c>
      <c r="B20" s="330"/>
      <c r="C20" s="330"/>
      <c r="D20" s="330"/>
      <c r="E20" s="330"/>
      <c r="F20" s="330"/>
      <c r="G20" s="330"/>
      <c r="H20" s="330"/>
    </row>
    <row r="21" ht="15">
      <c r="A21" t="s">
        <v>515</v>
      </c>
    </row>
    <row r="22" ht="15">
      <c r="A22" s="301" t="s">
        <v>702</v>
      </c>
    </row>
    <row r="28" ht="15">
      <c r="A28" s="160"/>
    </row>
    <row r="65" ht="15">
      <c r="A65" s="160"/>
    </row>
    <row r="66" ht="15">
      <c r="A66" s="73"/>
    </row>
  </sheetData>
  <sheetProtection/>
  <mergeCells count="9">
    <mergeCell ref="A16:A17"/>
    <mergeCell ref="A18:A19"/>
    <mergeCell ref="A20:H20"/>
    <mergeCell ref="A4:A5"/>
    <mergeCell ref="A6:A7"/>
    <mergeCell ref="A8:A9"/>
    <mergeCell ref="A10:A11"/>
    <mergeCell ref="A12:A13"/>
    <mergeCell ref="A14:A15"/>
  </mergeCells>
  <printOptions/>
  <pageMargins left="0.7086614173228347" right="0.7086614173228347" top="0.7480314960629921" bottom="0.7480314960629921" header="0.31496062992125984" footer="0.31496062992125984"/>
  <pageSetup fitToHeight="1" fitToWidth="1" horizontalDpi="1200" verticalDpi="1200" orientation="landscape" paperSize="9" scale="82"/>
</worksheet>
</file>

<file path=xl/worksheets/sheet52.xml><?xml version="1.0" encoding="utf-8"?>
<worksheet xmlns="http://schemas.openxmlformats.org/spreadsheetml/2006/main" xmlns:r="http://schemas.openxmlformats.org/officeDocument/2006/relationships">
  <sheetPr>
    <pageSetUpPr fitToPage="1"/>
  </sheetPr>
  <dimension ref="A1:G66"/>
  <sheetViews>
    <sheetView zoomScale="70" zoomScaleNormal="70" zoomScalePageLayoutView="0" workbookViewId="0" topLeftCell="A1">
      <selection activeCell="A1" sqref="A1"/>
    </sheetView>
  </sheetViews>
  <sheetFormatPr defaultColWidth="8.6640625" defaultRowHeight="15"/>
  <cols>
    <col min="1" max="1" width="39.88671875" style="1" customWidth="1"/>
    <col min="2" max="2" width="12.3359375" style="1" customWidth="1"/>
    <col min="3" max="7" width="12.99609375" style="1" customWidth="1"/>
    <col min="8" max="16384" width="8.6640625" style="1" customWidth="1"/>
  </cols>
  <sheetData>
    <row r="1" ht="15.75">
      <c r="A1" s="7" t="s">
        <v>773</v>
      </c>
    </row>
    <row r="2" ht="15.75">
      <c r="A2" s="7"/>
    </row>
    <row r="3" spans="1:7" ht="34.5" customHeight="1" thickBot="1">
      <c r="A3" s="142"/>
      <c r="B3" s="213" t="s">
        <v>207</v>
      </c>
      <c r="C3" s="213" t="s">
        <v>291</v>
      </c>
      <c r="D3" s="213" t="s">
        <v>292</v>
      </c>
      <c r="E3" s="213" t="s">
        <v>293</v>
      </c>
      <c r="F3" s="213" t="s">
        <v>294</v>
      </c>
      <c r="G3" s="213" t="s">
        <v>295</v>
      </c>
    </row>
    <row r="4" spans="1:7" ht="30" customHeight="1">
      <c r="A4" s="428" t="s">
        <v>296</v>
      </c>
      <c r="B4" s="162" t="s">
        <v>36</v>
      </c>
      <c r="C4" s="162" t="s">
        <v>49</v>
      </c>
      <c r="D4" s="162" t="s">
        <v>297</v>
      </c>
      <c r="E4" s="162" t="s">
        <v>298</v>
      </c>
      <c r="F4" s="162" t="s">
        <v>299</v>
      </c>
      <c r="G4" s="162" t="s">
        <v>226</v>
      </c>
    </row>
    <row r="5" spans="1:7" ht="30" customHeight="1">
      <c r="A5" s="419"/>
      <c r="B5" s="168" t="s">
        <v>517</v>
      </c>
      <c r="C5" s="164" t="s">
        <v>231</v>
      </c>
      <c r="D5" s="164" t="s">
        <v>237</v>
      </c>
      <c r="E5" s="164" t="s">
        <v>300</v>
      </c>
      <c r="F5" s="164" t="s">
        <v>301</v>
      </c>
      <c r="G5" s="164" t="s">
        <v>49</v>
      </c>
    </row>
    <row r="6" spans="1:7" ht="30" customHeight="1">
      <c r="A6" s="419" t="s">
        <v>302</v>
      </c>
      <c r="B6" s="163" t="s">
        <v>36</v>
      </c>
      <c r="C6" s="163" t="s">
        <v>303</v>
      </c>
      <c r="D6" s="163" t="s">
        <v>304</v>
      </c>
      <c r="E6" s="163" t="s">
        <v>305</v>
      </c>
      <c r="F6" s="163" t="s">
        <v>306</v>
      </c>
      <c r="G6" s="163" t="s">
        <v>49</v>
      </c>
    </row>
    <row r="7" spans="1:7" ht="30" customHeight="1">
      <c r="A7" s="419"/>
      <c r="B7" s="168" t="s">
        <v>517</v>
      </c>
      <c r="C7" s="164" t="s">
        <v>49</v>
      </c>
      <c r="D7" s="164" t="s">
        <v>307</v>
      </c>
      <c r="E7" s="164" t="s">
        <v>308</v>
      </c>
      <c r="F7" s="164" t="s">
        <v>300</v>
      </c>
      <c r="G7" s="164" t="s">
        <v>49</v>
      </c>
    </row>
    <row r="8" spans="1:7" ht="30" customHeight="1">
      <c r="A8" s="419" t="s">
        <v>309</v>
      </c>
      <c r="B8" s="163" t="s">
        <v>36</v>
      </c>
      <c r="C8" s="163" t="s">
        <v>310</v>
      </c>
      <c r="D8" s="163" t="s">
        <v>311</v>
      </c>
      <c r="E8" s="163" t="s">
        <v>312</v>
      </c>
      <c r="F8" s="163" t="s">
        <v>313</v>
      </c>
      <c r="G8" s="163" t="s">
        <v>49</v>
      </c>
    </row>
    <row r="9" spans="1:7" ht="30" customHeight="1">
      <c r="A9" s="419"/>
      <c r="B9" s="168" t="s">
        <v>517</v>
      </c>
      <c r="C9" s="164" t="s">
        <v>231</v>
      </c>
      <c r="D9" s="164" t="s">
        <v>314</v>
      </c>
      <c r="E9" s="164" t="s">
        <v>308</v>
      </c>
      <c r="F9" s="164" t="s">
        <v>224</v>
      </c>
      <c r="G9" s="164" t="s">
        <v>49</v>
      </c>
    </row>
    <row r="10" spans="1:7" ht="30" customHeight="1">
      <c r="A10" s="419" t="s">
        <v>315</v>
      </c>
      <c r="B10" s="163" t="s">
        <v>36</v>
      </c>
      <c r="C10" s="163" t="s">
        <v>316</v>
      </c>
      <c r="D10" s="163" t="s">
        <v>317</v>
      </c>
      <c r="E10" s="163" t="s">
        <v>318</v>
      </c>
      <c r="F10" s="163" t="s">
        <v>319</v>
      </c>
      <c r="G10" s="163" t="s">
        <v>49</v>
      </c>
    </row>
    <row r="11" spans="1:7" ht="30" customHeight="1">
      <c r="A11" s="419"/>
      <c r="B11" s="168" t="s">
        <v>517</v>
      </c>
      <c r="C11" s="164" t="s">
        <v>49</v>
      </c>
      <c r="D11" s="164" t="s">
        <v>320</v>
      </c>
      <c r="E11" s="164" t="s">
        <v>307</v>
      </c>
      <c r="F11" s="164" t="s">
        <v>231</v>
      </c>
      <c r="G11" s="164" t="s">
        <v>49</v>
      </c>
    </row>
    <row r="12" spans="1:7" ht="30" customHeight="1">
      <c r="A12" s="419" t="s">
        <v>321</v>
      </c>
      <c r="B12" s="163" t="s">
        <v>36</v>
      </c>
      <c r="C12" s="163" t="s">
        <v>226</v>
      </c>
      <c r="D12" s="163" t="s">
        <v>313</v>
      </c>
      <c r="E12" s="163" t="s">
        <v>322</v>
      </c>
      <c r="F12" s="163" t="s">
        <v>323</v>
      </c>
      <c r="G12" s="163" t="s">
        <v>49</v>
      </c>
    </row>
    <row r="13" spans="1:7" ht="30" customHeight="1">
      <c r="A13" s="419"/>
      <c r="B13" s="168" t="s">
        <v>517</v>
      </c>
      <c r="C13" s="164" t="s">
        <v>231</v>
      </c>
      <c r="D13" s="164" t="s">
        <v>324</v>
      </c>
      <c r="E13" s="164" t="s">
        <v>314</v>
      </c>
      <c r="F13" s="164" t="s">
        <v>324</v>
      </c>
      <c r="G13" s="164" t="s">
        <v>49</v>
      </c>
    </row>
    <row r="14" spans="1:7" ht="30" customHeight="1">
      <c r="A14" s="419" t="s">
        <v>325</v>
      </c>
      <c r="B14" s="163" t="s">
        <v>36</v>
      </c>
      <c r="C14" s="163" t="s">
        <v>226</v>
      </c>
      <c r="D14" s="163" t="s">
        <v>313</v>
      </c>
      <c r="E14" s="163" t="s">
        <v>326</v>
      </c>
      <c r="F14" s="163" t="s">
        <v>297</v>
      </c>
      <c r="G14" s="163" t="s">
        <v>319</v>
      </c>
    </row>
    <row r="15" spans="1:7" ht="30" customHeight="1">
      <c r="A15" s="419"/>
      <c r="B15" s="168" t="s">
        <v>517</v>
      </c>
      <c r="C15" s="164" t="s">
        <v>224</v>
      </c>
      <c r="D15" s="164" t="s">
        <v>324</v>
      </c>
      <c r="E15" s="164" t="s">
        <v>308</v>
      </c>
      <c r="F15" s="164" t="s">
        <v>300</v>
      </c>
      <c r="G15" s="164" t="s">
        <v>49</v>
      </c>
    </row>
    <row r="16" spans="1:7" ht="30" customHeight="1">
      <c r="A16" s="419" t="s">
        <v>327</v>
      </c>
      <c r="B16" s="163" t="s">
        <v>36</v>
      </c>
      <c r="C16" s="163" t="s">
        <v>219</v>
      </c>
      <c r="D16" s="163" t="s">
        <v>303</v>
      </c>
      <c r="E16" s="163" t="s">
        <v>328</v>
      </c>
      <c r="F16" s="163" t="s">
        <v>310</v>
      </c>
      <c r="G16" s="163" t="s">
        <v>329</v>
      </c>
    </row>
    <row r="17" spans="1:7" ht="30" customHeight="1" thickBot="1">
      <c r="A17" s="420"/>
      <c r="B17" s="169" t="s">
        <v>517</v>
      </c>
      <c r="C17" s="145" t="s">
        <v>245</v>
      </c>
      <c r="D17" s="145" t="s">
        <v>330</v>
      </c>
      <c r="E17" s="145" t="s">
        <v>331</v>
      </c>
      <c r="F17" s="145" t="s">
        <v>331</v>
      </c>
      <c r="G17" s="145" t="s">
        <v>231</v>
      </c>
    </row>
    <row r="18" ht="15">
      <c r="A18" t="s">
        <v>515</v>
      </c>
    </row>
    <row r="19" ht="15">
      <c r="A19" s="301" t="s">
        <v>702</v>
      </c>
    </row>
    <row r="28" ht="15">
      <c r="A28" s="160"/>
    </row>
    <row r="65" ht="15">
      <c r="A65" s="160"/>
    </row>
    <row r="66" ht="15">
      <c r="A66" s="73"/>
    </row>
  </sheetData>
  <sheetProtection/>
  <mergeCells count="7">
    <mergeCell ref="A16:A17"/>
    <mergeCell ref="A4:A5"/>
    <mergeCell ref="A6:A7"/>
    <mergeCell ref="A8:A9"/>
    <mergeCell ref="A10:A11"/>
    <mergeCell ref="A12:A13"/>
    <mergeCell ref="A14:A15"/>
  </mergeCells>
  <printOptions/>
  <pageMargins left="0.7086614173228347" right="0.7086614173228347" top="0.7480314960629921" bottom="0.7480314960629921" header="0.31496062992125984" footer="0.31496062992125984"/>
  <pageSetup fitToHeight="1" fitToWidth="1" horizontalDpi="1200" verticalDpi="1200" orientation="landscape" paperSize="9" scale="94"/>
</worksheet>
</file>

<file path=xl/worksheets/sheet53.xml><?xml version="1.0" encoding="utf-8"?>
<worksheet xmlns="http://schemas.openxmlformats.org/spreadsheetml/2006/main" xmlns:r="http://schemas.openxmlformats.org/officeDocument/2006/relationships">
  <dimension ref="A1:G66"/>
  <sheetViews>
    <sheetView zoomScale="70" zoomScaleNormal="70" zoomScalePageLayoutView="0" workbookViewId="0" topLeftCell="A1">
      <selection activeCell="A1" sqref="A1"/>
    </sheetView>
  </sheetViews>
  <sheetFormatPr defaultColWidth="8.6640625" defaultRowHeight="15"/>
  <cols>
    <col min="1" max="1" width="31.88671875" style="1" customWidth="1"/>
    <col min="2" max="7" width="12.99609375" style="1" customWidth="1"/>
    <col min="8" max="16384" width="8.6640625" style="1" customWidth="1"/>
  </cols>
  <sheetData>
    <row r="1" ht="15.75">
      <c r="A1" s="7" t="s">
        <v>774</v>
      </c>
    </row>
    <row r="3" spans="1:7" ht="32.25" thickBot="1">
      <c r="A3" s="161"/>
      <c r="B3" s="213" t="s">
        <v>207</v>
      </c>
      <c r="C3" s="213" t="s">
        <v>291</v>
      </c>
      <c r="D3" s="213" t="s">
        <v>292</v>
      </c>
      <c r="E3" s="213" t="s">
        <v>293</v>
      </c>
      <c r="F3" s="213" t="s">
        <v>294</v>
      </c>
      <c r="G3" s="213" t="s">
        <v>295</v>
      </c>
    </row>
    <row r="4" spans="1:7" ht="30" customHeight="1">
      <c r="A4" s="428" t="s">
        <v>332</v>
      </c>
      <c r="B4" s="162" t="s">
        <v>36</v>
      </c>
      <c r="C4" s="162" t="s">
        <v>319</v>
      </c>
      <c r="D4" s="162" t="s">
        <v>333</v>
      </c>
      <c r="E4" s="162" t="s">
        <v>333</v>
      </c>
      <c r="F4" s="162" t="s">
        <v>334</v>
      </c>
      <c r="G4" s="162" t="s">
        <v>335</v>
      </c>
    </row>
    <row r="5" spans="1:7" ht="30" customHeight="1">
      <c r="A5" s="419"/>
      <c r="B5" s="168" t="s">
        <v>517</v>
      </c>
      <c r="C5" s="164" t="s">
        <v>231</v>
      </c>
      <c r="D5" s="164" t="s">
        <v>336</v>
      </c>
      <c r="E5" s="164" t="s">
        <v>336</v>
      </c>
      <c r="F5" s="164" t="s">
        <v>337</v>
      </c>
      <c r="G5" s="164" t="s">
        <v>231</v>
      </c>
    </row>
    <row r="6" spans="1:7" ht="30" customHeight="1">
      <c r="A6" s="419" t="s">
        <v>338</v>
      </c>
      <c r="B6" s="163" t="s">
        <v>36</v>
      </c>
      <c r="C6" s="163" t="s">
        <v>339</v>
      </c>
      <c r="D6" s="163" t="s">
        <v>298</v>
      </c>
      <c r="E6" s="163" t="s">
        <v>305</v>
      </c>
      <c r="F6" s="163" t="s">
        <v>340</v>
      </c>
      <c r="G6" s="163" t="s">
        <v>49</v>
      </c>
    </row>
    <row r="7" spans="1:7" ht="30" customHeight="1">
      <c r="A7" s="419"/>
      <c r="B7" s="168" t="s">
        <v>517</v>
      </c>
      <c r="C7" s="164" t="s">
        <v>224</v>
      </c>
      <c r="D7" s="164" t="s">
        <v>341</v>
      </c>
      <c r="E7" s="164" t="s">
        <v>300</v>
      </c>
      <c r="F7" s="164" t="s">
        <v>245</v>
      </c>
      <c r="G7" s="164" t="s">
        <v>49</v>
      </c>
    </row>
    <row r="8" spans="1:7" ht="30" customHeight="1">
      <c r="A8" s="419" t="s">
        <v>342</v>
      </c>
      <c r="B8" s="163" t="s">
        <v>36</v>
      </c>
      <c r="C8" s="163" t="s">
        <v>49</v>
      </c>
      <c r="D8" s="163" t="s">
        <v>343</v>
      </c>
      <c r="E8" s="163" t="s">
        <v>334</v>
      </c>
      <c r="F8" s="163" t="s">
        <v>333</v>
      </c>
      <c r="G8" s="163" t="s">
        <v>219</v>
      </c>
    </row>
    <row r="9" spans="1:7" ht="30" customHeight="1">
      <c r="A9" s="419"/>
      <c r="B9" s="168" t="s">
        <v>517</v>
      </c>
      <c r="C9" s="164" t="s">
        <v>49</v>
      </c>
      <c r="D9" s="164" t="s">
        <v>337</v>
      </c>
      <c r="E9" s="164" t="s">
        <v>337</v>
      </c>
      <c r="F9" s="164" t="s">
        <v>331</v>
      </c>
      <c r="G9" s="164" t="s">
        <v>231</v>
      </c>
    </row>
    <row r="10" spans="1:7" ht="30" customHeight="1">
      <c r="A10" s="419" t="s">
        <v>344</v>
      </c>
      <c r="B10" s="163" t="s">
        <v>36</v>
      </c>
      <c r="C10" s="163" t="s">
        <v>340</v>
      </c>
      <c r="D10" s="163" t="s">
        <v>326</v>
      </c>
      <c r="E10" s="163" t="s">
        <v>345</v>
      </c>
      <c r="F10" s="163" t="s">
        <v>346</v>
      </c>
      <c r="G10" s="163" t="s">
        <v>219</v>
      </c>
    </row>
    <row r="11" spans="1:7" ht="30" customHeight="1" thickBot="1">
      <c r="A11" s="420"/>
      <c r="B11" s="169" t="s">
        <v>517</v>
      </c>
      <c r="C11" s="145" t="s">
        <v>245</v>
      </c>
      <c r="D11" s="145" t="s">
        <v>237</v>
      </c>
      <c r="E11" s="145" t="s">
        <v>324</v>
      </c>
      <c r="F11" s="145" t="s">
        <v>301</v>
      </c>
      <c r="G11" s="145" t="s">
        <v>231</v>
      </c>
    </row>
    <row r="12" ht="15">
      <c r="A12" s="1" t="s">
        <v>515</v>
      </c>
    </row>
    <row r="13" ht="15">
      <c r="A13" s="301" t="s">
        <v>702</v>
      </c>
    </row>
    <row r="28" ht="15">
      <c r="A28" s="160"/>
    </row>
    <row r="65" ht="15">
      <c r="A65" s="160"/>
    </row>
    <row r="66" ht="15">
      <c r="A66" s="73"/>
    </row>
  </sheetData>
  <sheetProtection/>
  <mergeCells count="4">
    <mergeCell ref="A4:A5"/>
    <mergeCell ref="A6:A7"/>
    <mergeCell ref="A8:A9"/>
    <mergeCell ref="A10:A11"/>
  </mergeCells>
  <printOptions/>
  <pageMargins left="0.7" right="0.7" top="0.75" bottom="0.75" header="0.3" footer="0.3"/>
  <pageSetup horizontalDpi="1200" verticalDpi="1200" orientation="landscape" paperSize="9"/>
</worksheet>
</file>

<file path=xl/worksheets/sheet54.xml><?xml version="1.0" encoding="utf-8"?>
<worksheet xmlns="http://schemas.openxmlformats.org/spreadsheetml/2006/main" xmlns:r="http://schemas.openxmlformats.org/officeDocument/2006/relationships">
  <sheetPr>
    <pageSetUpPr fitToPage="1"/>
  </sheetPr>
  <dimension ref="A1:G66"/>
  <sheetViews>
    <sheetView zoomScale="70" zoomScaleNormal="70" zoomScalePageLayoutView="0" workbookViewId="0" topLeftCell="A1">
      <selection activeCell="A1" sqref="A1"/>
    </sheetView>
  </sheetViews>
  <sheetFormatPr defaultColWidth="8.6640625" defaultRowHeight="15"/>
  <cols>
    <col min="1" max="1" width="42.3359375" style="1" customWidth="1"/>
    <col min="2" max="7" width="16.3359375" style="1" customWidth="1"/>
    <col min="8" max="16384" width="8.6640625" style="1" customWidth="1"/>
  </cols>
  <sheetData>
    <row r="1" ht="15.75">
      <c r="A1" s="7" t="s">
        <v>775</v>
      </c>
    </row>
    <row r="3" spans="1:7" ht="32.25" thickBot="1">
      <c r="A3" s="161"/>
      <c r="B3" s="36" t="s">
        <v>207</v>
      </c>
      <c r="C3" s="36" t="s">
        <v>347</v>
      </c>
      <c r="D3" s="36" t="s">
        <v>292</v>
      </c>
      <c r="E3" s="36" t="s">
        <v>293</v>
      </c>
      <c r="F3" s="36" t="s">
        <v>294</v>
      </c>
      <c r="G3" s="36" t="s">
        <v>295</v>
      </c>
    </row>
    <row r="4" spans="1:7" ht="30" customHeight="1">
      <c r="A4" s="428" t="s">
        <v>348</v>
      </c>
      <c r="B4" s="162" t="s">
        <v>36</v>
      </c>
      <c r="C4" s="171" t="s">
        <v>349</v>
      </c>
      <c r="D4" s="162" t="s">
        <v>350</v>
      </c>
      <c r="E4" s="162" t="s">
        <v>351</v>
      </c>
      <c r="F4" s="162" t="s">
        <v>352</v>
      </c>
      <c r="G4" s="162" t="s">
        <v>272</v>
      </c>
    </row>
    <row r="5" spans="1:7" ht="30" customHeight="1">
      <c r="A5" s="419"/>
      <c r="B5" s="168" t="s">
        <v>517</v>
      </c>
      <c r="C5" s="172" t="s">
        <v>49</v>
      </c>
      <c r="D5" s="164" t="s">
        <v>353</v>
      </c>
      <c r="E5" s="164" t="s">
        <v>354</v>
      </c>
      <c r="F5" s="164" t="s">
        <v>355</v>
      </c>
      <c r="G5" s="164" t="s">
        <v>49</v>
      </c>
    </row>
    <row r="6" spans="1:7" ht="30" customHeight="1">
      <c r="A6" s="419" t="s">
        <v>356</v>
      </c>
      <c r="B6" s="163" t="s">
        <v>36</v>
      </c>
      <c r="C6" s="173" t="s">
        <v>349</v>
      </c>
      <c r="D6" s="163" t="s">
        <v>349</v>
      </c>
      <c r="E6" s="163" t="s">
        <v>357</v>
      </c>
      <c r="F6" s="163" t="s">
        <v>352</v>
      </c>
      <c r="G6" s="163" t="s">
        <v>349</v>
      </c>
    </row>
    <row r="7" spans="1:7" ht="30" customHeight="1">
      <c r="A7" s="419"/>
      <c r="B7" s="168" t="s">
        <v>517</v>
      </c>
      <c r="C7" s="172" t="s">
        <v>261</v>
      </c>
      <c r="D7" s="164" t="s">
        <v>358</v>
      </c>
      <c r="E7" s="164" t="s">
        <v>359</v>
      </c>
      <c r="F7" s="164" t="s">
        <v>354</v>
      </c>
      <c r="G7" s="164" t="s">
        <v>261</v>
      </c>
    </row>
    <row r="8" spans="1:7" ht="30" customHeight="1">
      <c r="A8" s="419" t="s">
        <v>360</v>
      </c>
      <c r="B8" s="163" t="s">
        <v>36</v>
      </c>
      <c r="C8" s="173" t="s">
        <v>361</v>
      </c>
      <c r="D8" s="163" t="s">
        <v>349</v>
      </c>
      <c r="E8" s="163" t="s">
        <v>351</v>
      </c>
      <c r="F8" s="163" t="s">
        <v>362</v>
      </c>
      <c r="G8" s="163" t="s">
        <v>363</v>
      </c>
    </row>
    <row r="9" spans="1:7" ht="30" customHeight="1">
      <c r="A9" s="419"/>
      <c r="B9" s="168" t="s">
        <v>517</v>
      </c>
      <c r="C9" s="172" t="s">
        <v>49</v>
      </c>
      <c r="D9" s="164" t="s">
        <v>364</v>
      </c>
      <c r="E9" s="164" t="s">
        <v>365</v>
      </c>
      <c r="F9" s="164" t="s">
        <v>354</v>
      </c>
      <c r="G9" s="164" t="s">
        <v>253</v>
      </c>
    </row>
    <row r="10" spans="1:7" ht="30" customHeight="1">
      <c r="A10" s="419" t="s">
        <v>366</v>
      </c>
      <c r="B10" s="163" t="s">
        <v>36</v>
      </c>
      <c r="C10" s="173" t="s">
        <v>349</v>
      </c>
      <c r="D10" s="163" t="s">
        <v>367</v>
      </c>
      <c r="E10" s="163" t="s">
        <v>368</v>
      </c>
      <c r="F10" s="163" t="s">
        <v>272</v>
      </c>
      <c r="G10" s="163" t="s">
        <v>363</v>
      </c>
    </row>
    <row r="11" spans="1:7" ht="30" customHeight="1">
      <c r="A11" s="419"/>
      <c r="B11" s="168" t="s">
        <v>517</v>
      </c>
      <c r="C11" s="172" t="s">
        <v>369</v>
      </c>
      <c r="D11" s="164" t="s">
        <v>370</v>
      </c>
      <c r="E11" s="164" t="s">
        <v>371</v>
      </c>
      <c r="F11" s="164" t="s">
        <v>261</v>
      </c>
      <c r="G11" s="164" t="s">
        <v>49</v>
      </c>
    </row>
    <row r="12" spans="1:7" ht="30" customHeight="1">
      <c r="A12" s="419" t="s">
        <v>372</v>
      </c>
      <c r="B12" s="163" t="s">
        <v>36</v>
      </c>
      <c r="C12" s="173" t="s">
        <v>363</v>
      </c>
      <c r="D12" s="163" t="s">
        <v>373</v>
      </c>
      <c r="E12" s="163" t="s">
        <v>357</v>
      </c>
      <c r="F12" s="163" t="s">
        <v>374</v>
      </c>
      <c r="G12" s="163" t="s">
        <v>349</v>
      </c>
    </row>
    <row r="13" spans="1:7" ht="30" customHeight="1">
      <c r="A13" s="419"/>
      <c r="B13" s="168" t="s">
        <v>517</v>
      </c>
      <c r="C13" s="172" t="s">
        <v>261</v>
      </c>
      <c r="D13" s="164" t="s">
        <v>281</v>
      </c>
      <c r="E13" s="164" t="s">
        <v>375</v>
      </c>
      <c r="F13" s="164" t="s">
        <v>358</v>
      </c>
      <c r="G13" s="164" t="s">
        <v>253</v>
      </c>
    </row>
    <row r="14" spans="1:7" ht="30" customHeight="1">
      <c r="A14" s="419" t="s">
        <v>376</v>
      </c>
      <c r="B14" s="163" t="s">
        <v>36</v>
      </c>
      <c r="C14" s="173" t="s">
        <v>349</v>
      </c>
      <c r="D14" s="163" t="s">
        <v>377</v>
      </c>
      <c r="E14" s="163" t="s">
        <v>378</v>
      </c>
      <c r="F14" s="163" t="s">
        <v>349</v>
      </c>
      <c r="G14" s="163" t="s">
        <v>272</v>
      </c>
    </row>
    <row r="15" spans="1:7" ht="30" customHeight="1">
      <c r="A15" s="419"/>
      <c r="B15" s="168" t="s">
        <v>517</v>
      </c>
      <c r="C15" s="172" t="s">
        <v>253</v>
      </c>
      <c r="D15" s="164" t="s">
        <v>379</v>
      </c>
      <c r="E15" s="164" t="s">
        <v>354</v>
      </c>
      <c r="F15" s="164" t="s">
        <v>261</v>
      </c>
      <c r="G15" s="164" t="s">
        <v>49</v>
      </c>
    </row>
    <row r="16" spans="1:7" ht="30" customHeight="1">
      <c r="A16" s="419" t="s">
        <v>380</v>
      </c>
      <c r="B16" s="163" t="s">
        <v>36</v>
      </c>
      <c r="C16" s="173" t="s">
        <v>361</v>
      </c>
      <c r="D16" s="163" t="s">
        <v>361</v>
      </c>
      <c r="E16" s="163" t="s">
        <v>381</v>
      </c>
      <c r="F16" s="163" t="s">
        <v>382</v>
      </c>
      <c r="G16" s="163" t="s">
        <v>349</v>
      </c>
    </row>
    <row r="17" spans="1:7" ht="30" customHeight="1">
      <c r="A17" s="419"/>
      <c r="B17" s="168" t="s">
        <v>517</v>
      </c>
      <c r="C17" s="172" t="s">
        <v>253</v>
      </c>
      <c r="D17" s="164" t="s">
        <v>354</v>
      </c>
      <c r="E17" s="164" t="s">
        <v>383</v>
      </c>
      <c r="F17" s="164" t="s">
        <v>355</v>
      </c>
      <c r="G17" s="164" t="s">
        <v>253</v>
      </c>
    </row>
    <row r="18" spans="1:7" ht="30" customHeight="1">
      <c r="A18" s="419" t="s">
        <v>384</v>
      </c>
      <c r="B18" s="163" t="s">
        <v>36</v>
      </c>
      <c r="C18" s="173" t="s">
        <v>349</v>
      </c>
      <c r="D18" s="163" t="s">
        <v>385</v>
      </c>
      <c r="E18" s="163" t="s">
        <v>386</v>
      </c>
      <c r="F18" s="163" t="s">
        <v>387</v>
      </c>
      <c r="G18" s="163" t="s">
        <v>272</v>
      </c>
    </row>
    <row r="19" spans="1:7" ht="30" customHeight="1">
      <c r="A19" s="419"/>
      <c r="B19" s="168" t="s">
        <v>517</v>
      </c>
      <c r="C19" s="172" t="s">
        <v>224</v>
      </c>
      <c r="D19" s="164" t="s">
        <v>358</v>
      </c>
      <c r="E19" s="164" t="s">
        <v>388</v>
      </c>
      <c r="F19" s="164" t="s">
        <v>253</v>
      </c>
      <c r="G19" s="164" t="s">
        <v>261</v>
      </c>
    </row>
    <row r="20" spans="1:7" ht="30" customHeight="1">
      <c r="A20" s="419" t="s">
        <v>389</v>
      </c>
      <c r="B20" s="163" t="s">
        <v>36</v>
      </c>
      <c r="C20" s="173" t="s">
        <v>349</v>
      </c>
      <c r="D20" s="163" t="s">
        <v>387</v>
      </c>
      <c r="E20" s="163" t="s">
        <v>390</v>
      </c>
      <c r="F20" s="163" t="s">
        <v>391</v>
      </c>
      <c r="G20" s="163" t="s">
        <v>361</v>
      </c>
    </row>
    <row r="21" spans="1:7" ht="30" customHeight="1">
      <c r="A21" s="419"/>
      <c r="B21" s="168" t="s">
        <v>517</v>
      </c>
      <c r="C21" s="172" t="s">
        <v>56</v>
      </c>
      <c r="D21" s="164" t="s">
        <v>56</v>
      </c>
      <c r="E21" s="164" t="s">
        <v>56</v>
      </c>
      <c r="F21" s="164" t="s">
        <v>56</v>
      </c>
      <c r="G21" s="164" t="s">
        <v>56</v>
      </c>
    </row>
    <row r="22" spans="1:7" ht="30" customHeight="1">
      <c r="A22" s="429" t="s">
        <v>392</v>
      </c>
      <c r="B22" s="163" t="s">
        <v>36</v>
      </c>
      <c r="C22" s="173" t="s">
        <v>56</v>
      </c>
      <c r="D22" s="163" t="s">
        <v>56</v>
      </c>
      <c r="E22" s="163" t="s">
        <v>56</v>
      </c>
      <c r="F22" s="163" t="s">
        <v>56</v>
      </c>
      <c r="G22" s="163" t="s">
        <v>56</v>
      </c>
    </row>
    <row r="23" spans="1:7" ht="30" customHeight="1">
      <c r="A23" s="429"/>
      <c r="B23" s="168" t="s">
        <v>517</v>
      </c>
      <c r="C23" s="172" t="s">
        <v>261</v>
      </c>
      <c r="D23" s="164" t="s">
        <v>388</v>
      </c>
      <c r="E23" s="164" t="s">
        <v>393</v>
      </c>
      <c r="F23" s="164" t="s">
        <v>394</v>
      </c>
      <c r="G23" s="164" t="s">
        <v>49</v>
      </c>
    </row>
    <row r="24" spans="1:7" ht="30" customHeight="1">
      <c r="A24" s="419" t="s">
        <v>395</v>
      </c>
      <c r="B24" s="163" t="s">
        <v>36</v>
      </c>
      <c r="C24" s="173" t="s">
        <v>361</v>
      </c>
      <c r="D24" s="163" t="s">
        <v>361</v>
      </c>
      <c r="E24" s="163" t="s">
        <v>396</v>
      </c>
      <c r="F24" s="163" t="s">
        <v>352</v>
      </c>
      <c r="G24" s="163" t="s">
        <v>349</v>
      </c>
    </row>
    <row r="25" spans="1:7" ht="30" customHeight="1">
      <c r="A25" s="419"/>
      <c r="B25" s="168" t="s">
        <v>517</v>
      </c>
      <c r="C25" s="172" t="s">
        <v>261</v>
      </c>
      <c r="D25" s="164" t="s">
        <v>365</v>
      </c>
      <c r="E25" s="164" t="s">
        <v>383</v>
      </c>
      <c r="F25" s="164" t="s">
        <v>359</v>
      </c>
      <c r="G25" s="164" t="s">
        <v>261</v>
      </c>
    </row>
    <row r="26" spans="1:7" ht="30" customHeight="1">
      <c r="A26" s="419" t="s">
        <v>397</v>
      </c>
      <c r="B26" s="163" t="s">
        <v>36</v>
      </c>
      <c r="C26" s="173" t="s">
        <v>361</v>
      </c>
      <c r="D26" s="163" t="s">
        <v>398</v>
      </c>
      <c r="E26" s="163" t="s">
        <v>399</v>
      </c>
      <c r="F26" s="163" t="s">
        <v>361</v>
      </c>
      <c r="G26" s="163" t="s">
        <v>361</v>
      </c>
    </row>
    <row r="27" spans="1:7" ht="30" customHeight="1">
      <c r="A27" s="419"/>
      <c r="B27" s="168" t="s">
        <v>517</v>
      </c>
      <c r="C27" s="172" t="s">
        <v>394</v>
      </c>
      <c r="D27" s="164" t="s">
        <v>400</v>
      </c>
      <c r="E27" s="164" t="s">
        <v>394</v>
      </c>
      <c r="F27" s="164" t="s">
        <v>261</v>
      </c>
      <c r="G27" s="164" t="s">
        <v>49</v>
      </c>
    </row>
    <row r="28" spans="1:7" ht="30" customHeight="1">
      <c r="A28" s="425" t="s">
        <v>401</v>
      </c>
      <c r="B28" s="163" t="s">
        <v>36</v>
      </c>
      <c r="C28" s="173" t="s">
        <v>272</v>
      </c>
      <c r="D28" s="163" t="s">
        <v>377</v>
      </c>
      <c r="E28" s="163" t="s">
        <v>378</v>
      </c>
      <c r="F28" s="163" t="s">
        <v>363</v>
      </c>
      <c r="G28" s="163" t="s">
        <v>361</v>
      </c>
    </row>
    <row r="29" spans="1:7" ht="30" customHeight="1">
      <c r="A29" s="419"/>
      <c r="B29" s="168" t="s">
        <v>517</v>
      </c>
      <c r="C29" s="172" t="s">
        <v>49</v>
      </c>
      <c r="D29" s="164" t="s">
        <v>370</v>
      </c>
      <c r="E29" s="164" t="s">
        <v>354</v>
      </c>
      <c r="F29" s="164" t="s">
        <v>371</v>
      </c>
      <c r="G29" s="164" t="s">
        <v>49</v>
      </c>
    </row>
    <row r="30" spans="1:7" ht="30" customHeight="1">
      <c r="A30" s="419" t="s">
        <v>402</v>
      </c>
      <c r="B30" s="163" t="s">
        <v>36</v>
      </c>
      <c r="C30" s="173" t="s">
        <v>272</v>
      </c>
      <c r="D30" s="163" t="s">
        <v>403</v>
      </c>
      <c r="E30" s="163" t="s">
        <v>368</v>
      </c>
      <c r="F30" s="163" t="s">
        <v>385</v>
      </c>
      <c r="G30" s="163" t="s">
        <v>272</v>
      </c>
    </row>
    <row r="31" spans="1:7" ht="30" customHeight="1">
      <c r="A31" s="419"/>
      <c r="B31" s="168" t="s">
        <v>517</v>
      </c>
      <c r="C31" s="172" t="s">
        <v>253</v>
      </c>
      <c r="D31" s="164" t="s">
        <v>393</v>
      </c>
      <c r="E31" s="164" t="s">
        <v>365</v>
      </c>
      <c r="F31" s="164" t="s">
        <v>371</v>
      </c>
      <c r="G31" s="164" t="s">
        <v>49</v>
      </c>
    </row>
    <row r="32" spans="1:7" ht="30" customHeight="1">
      <c r="A32" s="419" t="s">
        <v>404</v>
      </c>
      <c r="B32" s="163" t="s">
        <v>36</v>
      </c>
      <c r="C32" s="173" t="s">
        <v>349</v>
      </c>
      <c r="D32" s="163" t="s">
        <v>377</v>
      </c>
      <c r="E32" s="163" t="s">
        <v>378</v>
      </c>
      <c r="F32" s="163" t="s">
        <v>349</v>
      </c>
      <c r="G32" s="163" t="s">
        <v>272</v>
      </c>
    </row>
    <row r="33" spans="1:7" ht="30" customHeight="1" thickBot="1">
      <c r="A33" s="420"/>
      <c r="B33" s="169" t="s">
        <v>517</v>
      </c>
      <c r="C33" s="170" t="s">
        <v>394</v>
      </c>
      <c r="D33" s="145" t="s">
        <v>405</v>
      </c>
      <c r="E33" s="145" t="s">
        <v>369</v>
      </c>
      <c r="F33" s="145" t="s">
        <v>49</v>
      </c>
      <c r="G33" s="145" t="s">
        <v>49</v>
      </c>
    </row>
    <row r="34" ht="15">
      <c r="A34" s="1" t="s">
        <v>515</v>
      </c>
    </row>
    <row r="35" ht="15">
      <c r="A35" s="301" t="s">
        <v>702</v>
      </c>
    </row>
    <row r="65" ht="15">
      <c r="A65" s="160"/>
    </row>
    <row r="66" ht="15">
      <c r="A66" s="73"/>
    </row>
  </sheetData>
  <sheetProtection/>
  <mergeCells count="15">
    <mergeCell ref="A28:A29"/>
    <mergeCell ref="A30:A31"/>
    <mergeCell ref="A32:A33"/>
    <mergeCell ref="A16:A17"/>
    <mergeCell ref="A18:A19"/>
    <mergeCell ref="A20:A21"/>
    <mergeCell ref="A22:A23"/>
    <mergeCell ref="A24:A25"/>
    <mergeCell ref="A26:A27"/>
    <mergeCell ref="A4:A5"/>
    <mergeCell ref="A6:A7"/>
    <mergeCell ref="A8:A9"/>
    <mergeCell ref="A10:A11"/>
    <mergeCell ref="A12:A13"/>
    <mergeCell ref="A14:A15"/>
  </mergeCells>
  <printOptions/>
  <pageMargins left="0.7086614173228347" right="0.7086614173228347" top="0.7480314960629921" bottom="0.7480314960629921" header="0.31496062992125984" footer="0.31496062992125984"/>
  <pageSetup fitToHeight="1" fitToWidth="1" horizontalDpi="1200" verticalDpi="1200" orientation="landscape" paperSize="9" scale="49"/>
</worksheet>
</file>

<file path=xl/worksheets/sheet55.xml><?xml version="1.0" encoding="utf-8"?>
<worksheet xmlns="http://schemas.openxmlformats.org/spreadsheetml/2006/main" xmlns:r="http://schemas.openxmlformats.org/officeDocument/2006/relationships">
  <sheetPr>
    <pageSetUpPr fitToPage="1"/>
  </sheetPr>
  <dimension ref="A1:G66"/>
  <sheetViews>
    <sheetView zoomScale="70" zoomScaleNormal="70" zoomScalePageLayoutView="0" workbookViewId="0" topLeftCell="A1">
      <selection activeCell="A1" sqref="A1"/>
    </sheetView>
  </sheetViews>
  <sheetFormatPr defaultColWidth="9.99609375" defaultRowHeight="15"/>
  <cols>
    <col min="1" max="1" width="33.10546875" style="1" customWidth="1"/>
    <col min="2" max="7" width="15.99609375" style="1" customWidth="1"/>
    <col min="8" max="16384" width="9.99609375" style="1" customWidth="1"/>
  </cols>
  <sheetData>
    <row r="1" ht="15.75">
      <c r="A1" s="7" t="s">
        <v>776</v>
      </c>
    </row>
    <row r="3" spans="1:7" ht="33.75" customHeight="1" thickBot="1">
      <c r="A3" s="161"/>
      <c r="B3" s="213" t="s">
        <v>207</v>
      </c>
      <c r="C3" s="213" t="s">
        <v>291</v>
      </c>
      <c r="D3" s="213" t="s">
        <v>292</v>
      </c>
      <c r="E3" s="213" t="s">
        <v>293</v>
      </c>
      <c r="F3" s="213" t="s">
        <v>294</v>
      </c>
      <c r="G3" s="213" t="s">
        <v>295</v>
      </c>
    </row>
    <row r="4" spans="1:7" ht="30" customHeight="1">
      <c r="A4" s="428" t="s">
        <v>406</v>
      </c>
      <c r="B4" s="162" t="s">
        <v>36</v>
      </c>
      <c r="C4" s="171" t="s">
        <v>363</v>
      </c>
      <c r="D4" s="162" t="s">
        <v>350</v>
      </c>
      <c r="E4" s="162" t="s">
        <v>407</v>
      </c>
      <c r="F4" s="162" t="s">
        <v>408</v>
      </c>
      <c r="G4" s="162" t="s">
        <v>363</v>
      </c>
    </row>
    <row r="5" spans="1:7" ht="30" customHeight="1">
      <c r="A5" s="419"/>
      <c r="B5" s="168" t="s">
        <v>518</v>
      </c>
      <c r="C5" s="172" t="s">
        <v>49</v>
      </c>
      <c r="D5" s="164" t="s">
        <v>358</v>
      </c>
      <c r="E5" s="164" t="s">
        <v>355</v>
      </c>
      <c r="F5" s="164" t="s">
        <v>375</v>
      </c>
      <c r="G5" s="164" t="s">
        <v>261</v>
      </c>
    </row>
    <row r="6" spans="1:7" ht="30" customHeight="1">
      <c r="A6" s="419" t="s">
        <v>409</v>
      </c>
      <c r="B6" s="163" t="s">
        <v>36</v>
      </c>
      <c r="C6" s="173" t="s">
        <v>363</v>
      </c>
      <c r="D6" s="163" t="s">
        <v>407</v>
      </c>
      <c r="E6" s="163" t="s">
        <v>410</v>
      </c>
      <c r="F6" s="163" t="s">
        <v>387</v>
      </c>
      <c r="G6" s="163" t="s">
        <v>272</v>
      </c>
    </row>
    <row r="7" spans="1:7" ht="30" customHeight="1">
      <c r="A7" s="419"/>
      <c r="B7" s="168" t="s">
        <v>518</v>
      </c>
      <c r="C7" s="172" t="s">
        <v>261</v>
      </c>
      <c r="D7" s="164" t="s">
        <v>354</v>
      </c>
      <c r="E7" s="164" t="s">
        <v>365</v>
      </c>
      <c r="F7" s="164" t="s">
        <v>364</v>
      </c>
      <c r="G7" s="164" t="s">
        <v>261</v>
      </c>
    </row>
    <row r="8" spans="1:7" ht="30" customHeight="1">
      <c r="A8" s="419" t="s">
        <v>411</v>
      </c>
      <c r="B8" s="163" t="s">
        <v>36</v>
      </c>
      <c r="C8" s="173" t="s">
        <v>350</v>
      </c>
      <c r="D8" s="163" t="s">
        <v>412</v>
      </c>
      <c r="E8" s="163" t="s">
        <v>413</v>
      </c>
      <c r="F8" s="163" t="s">
        <v>350</v>
      </c>
      <c r="G8" s="163" t="s">
        <v>49</v>
      </c>
    </row>
    <row r="9" spans="1:7" ht="30" customHeight="1">
      <c r="A9" s="419"/>
      <c r="B9" s="168" t="s">
        <v>518</v>
      </c>
      <c r="C9" s="172" t="s">
        <v>261</v>
      </c>
      <c r="D9" s="164" t="s">
        <v>375</v>
      </c>
      <c r="E9" s="164" t="s">
        <v>393</v>
      </c>
      <c r="F9" s="164" t="s">
        <v>281</v>
      </c>
      <c r="G9" s="164" t="s">
        <v>261</v>
      </c>
    </row>
    <row r="10" spans="1:7" ht="30" customHeight="1">
      <c r="A10" s="419" t="s">
        <v>414</v>
      </c>
      <c r="B10" s="163" t="s">
        <v>36</v>
      </c>
      <c r="C10" s="173" t="s">
        <v>391</v>
      </c>
      <c r="D10" s="163" t="s">
        <v>415</v>
      </c>
      <c r="E10" s="163" t="s">
        <v>413</v>
      </c>
      <c r="F10" s="163" t="s">
        <v>363</v>
      </c>
      <c r="G10" s="163" t="s">
        <v>49</v>
      </c>
    </row>
    <row r="11" spans="1:7" ht="30" customHeight="1">
      <c r="A11" s="419"/>
      <c r="B11" s="168" t="s">
        <v>518</v>
      </c>
      <c r="C11" s="172" t="s">
        <v>253</v>
      </c>
      <c r="D11" s="164" t="s">
        <v>383</v>
      </c>
      <c r="E11" s="164" t="s">
        <v>388</v>
      </c>
      <c r="F11" s="164" t="s">
        <v>281</v>
      </c>
      <c r="G11" s="164" t="s">
        <v>49</v>
      </c>
    </row>
    <row r="12" spans="1:7" ht="30" customHeight="1">
      <c r="A12" s="419" t="s">
        <v>416</v>
      </c>
      <c r="B12" s="163" t="s">
        <v>36</v>
      </c>
      <c r="C12" s="173" t="s">
        <v>349</v>
      </c>
      <c r="D12" s="163" t="s">
        <v>363</v>
      </c>
      <c r="E12" s="163" t="s">
        <v>417</v>
      </c>
      <c r="F12" s="163" t="s">
        <v>418</v>
      </c>
      <c r="G12" s="163" t="s">
        <v>349</v>
      </c>
    </row>
    <row r="13" spans="1:7" ht="30" customHeight="1">
      <c r="A13" s="419"/>
      <c r="B13" s="168" t="s">
        <v>518</v>
      </c>
      <c r="C13" s="172" t="s">
        <v>49</v>
      </c>
      <c r="D13" s="164" t="s">
        <v>371</v>
      </c>
      <c r="E13" s="164" t="s">
        <v>364</v>
      </c>
      <c r="F13" s="164" t="s">
        <v>358</v>
      </c>
      <c r="G13" s="164" t="s">
        <v>261</v>
      </c>
    </row>
    <row r="14" spans="1:7" ht="30" customHeight="1">
      <c r="A14" s="419" t="s">
        <v>419</v>
      </c>
      <c r="B14" s="163" t="s">
        <v>36</v>
      </c>
      <c r="C14" s="173" t="s">
        <v>361</v>
      </c>
      <c r="D14" s="163" t="s">
        <v>415</v>
      </c>
      <c r="E14" s="163" t="s">
        <v>417</v>
      </c>
      <c r="F14" s="163" t="s">
        <v>361</v>
      </c>
      <c r="G14" s="163" t="s">
        <v>272</v>
      </c>
    </row>
    <row r="15" spans="1:7" ht="30" customHeight="1">
      <c r="A15" s="419"/>
      <c r="B15" s="168" t="s">
        <v>518</v>
      </c>
      <c r="C15" s="172" t="s">
        <v>49</v>
      </c>
      <c r="D15" s="164" t="s">
        <v>420</v>
      </c>
      <c r="E15" s="164" t="s">
        <v>383</v>
      </c>
      <c r="F15" s="164" t="s">
        <v>253</v>
      </c>
      <c r="G15" s="164" t="s">
        <v>49</v>
      </c>
    </row>
    <row r="16" spans="1:7" ht="30" customHeight="1">
      <c r="A16" s="419" t="s">
        <v>421</v>
      </c>
      <c r="B16" s="163" t="s">
        <v>36</v>
      </c>
      <c r="C16" s="173" t="s">
        <v>391</v>
      </c>
      <c r="D16" s="163" t="s">
        <v>373</v>
      </c>
      <c r="E16" s="163" t="s">
        <v>422</v>
      </c>
      <c r="F16" s="163" t="s">
        <v>387</v>
      </c>
      <c r="G16" s="163" t="s">
        <v>391</v>
      </c>
    </row>
    <row r="17" spans="1:7" ht="30" customHeight="1">
      <c r="A17" s="419"/>
      <c r="B17" s="168" t="s">
        <v>518</v>
      </c>
      <c r="C17" s="172" t="s">
        <v>261</v>
      </c>
      <c r="D17" s="164" t="s">
        <v>281</v>
      </c>
      <c r="E17" s="164" t="s">
        <v>364</v>
      </c>
      <c r="F17" s="164" t="s">
        <v>375</v>
      </c>
      <c r="G17" s="164" t="s">
        <v>371</v>
      </c>
    </row>
    <row r="18" spans="1:7" ht="30" customHeight="1">
      <c r="A18" s="419" t="s">
        <v>423</v>
      </c>
      <c r="B18" s="163" t="s">
        <v>36</v>
      </c>
      <c r="C18" s="173" t="s">
        <v>391</v>
      </c>
      <c r="D18" s="163" t="s">
        <v>403</v>
      </c>
      <c r="E18" s="163" t="s">
        <v>422</v>
      </c>
      <c r="F18" s="163" t="s">
        <v>350</v>
      </c>
      <c r="G18" s="163" t="s">
        <v>350</v>
      </c>
    </row>
    <row r="19" spans="1:7" ht="30" customHeight="1" thickBot="1">
      <c r="A19" s="420"/>
      <c r="B19" s="169" t="s">
        <v>518</v>
      </c>
      <c r="C19" s="170" t="s">
        <v>49</v>
      </c>
      <c r="D19" s="145" t="s">
        <v>424</v>
      </c>
      <c r="E19" s="145" t="s">
        <v>365</v>
      </c>
      <c r="F19" s="145" t="s">
        <v>365</v>
      </c>
      <c r="G19" s="145" t="s">
        <v>371</v>
      </c>
    </row>
    <row r="20" ht="15">
      <c r="A20" s="1" t="s">
        <v>515</v>
      </c>
    </row>
    <row r="21" ht="15">
      <c r="A21" s="301" t="s">
        <v>702</v>
      </c>
    </row>
    <row r="28" ht="15">
      <c r="A28" s="160"/>
    </row>
    <row r="65" ht="15">
      <c r="A65" s="160"/>
    </row>
    <row r="66" ht="15">
      <c r="A66" s="73"/>
    </row>
  </sheetData>
  <sheetProtection/>
  <mergeCells count="8">
    <mergeCell ref="A16:A17"/>
    <mergeCell ref="A18:A19"/>
    <mergeCell ref="A4:A5"/>
    <mergeCell ref="A6:A7"/>
    <mergeCell ref="A8:A9"/>
    <mergeCell ref="A10:A11"/>
    <mergeCell ref="A12:A13"/>
    <mergeCell ref="A14:A15"/>
  </mergeCells>
  <printOptions/>
  <pageMargins left="0.7086614173228347" right="0.7086614173228347" top="0.7480314960629921" bottom="0.7480314960629921" header="0.31496062992125984" footer="0.31496062992125984"/>
  <pageSetup fitToHeight="1" fitToWidth="1" horizontalDpi="1200" verticalDpi="1200" orientation="landscape" paperSize="9" scale="85"/>
</worksheet>
</file>

<file path=xl/worksheets/sheet56.xml><?xml version="1.0" encoding="utf-8"?>
<worksheet xmlns="http://schemas.openxmlformats.org/spreadsheetml/2006/main" xmlns:r="http://schemas.openxmlformats.org/officeDocument/2006/relationships">
  <sheetPr>
    <pageSetUpPr fitToPage="1"/>
  </sheetPr>
  <dimension ref="A1:H66"/>
  <sheetViews>
    <sheetView zoomScale="70" zoomScaleNormal="70" zoomScalePageLayoutView="0" workbookViewId="0" topLeftCell="A1">
      <selection activeCell="A1" sqref="A1"/>
    </sheetView>
  </sheetViews>
  <sheetFormatPr defaultColWidth="8.6640625" defaultRowHeight="15"/>
  <cols>
    <col min="1" max="1" width="32.10546875" style="1" customWidth="1"/>
    <col min="2" max="2" width="20.4453125" style="1" customWidth="1"/>
    <col min="3" max="7" width="10.6640625" style="1" customWidth="1"/>
    <col min="8" max="16384" width="8.6640625" style="1" customWidth="1"/>
  </cols>
  <sheetData>
    <row r="1" ht="15.75">
      <c r="A1" s="7" t="s">
        <v>777</v>
      </c>
    </row>
    <row r="2" ht="15.75">
      <c r="A2" s="7"/>
    </row>
    <row r="3" spans="1:7" ht="15.75" customHeight="1">
      <c r="A3" s="329" t="s">
        <v>520</v>
      </c>
      <c r="B3" s="338" t="s">
        <v>519</v>
      </c>
      <c r="C3" s="356" t="s">
        <v>425</v>
      </c>
      <c r="D3" s="356"/>
      <c r="E3" s="356"/>
      <c r="F3" s="356"/>
      <c r="G3" s="356"/>
    </row>
    <row r="4" spans="1:7" ht="16.5" thickBot="1">
      <c r="A4" s="430"/>
      <c r="B4" s="431"/>
      <c r="C4" s="36">
        <v>1</v>
      </c>
      <c r="D4" s="36">
        <v>2</v>
      </c>
      <c r="E4" s="36">
        <v>3</v>
      </c>
      <c r="F4" s="36">
        <v>4</v>
      </c>
      <c r="G4" s="36">
        <v>5</v>
      </c>
    </row>
    <row r="5" spans="1:7" ht="30" customHeight="1">
      <c r="A5" s="428" t="s">
        <v>426</v>
      </c>
      <c r="B5" s="162" t="s">
        <v>214</v>
      </c>
      <c r="C5" s="162" t="s">
        <v>427</v>
      </c>
      <c r="D5" s="162" t="s">
        <v>428</v>
      </c>
      <c r="E5" s="162" t="s">
        <v>429</v>
      </c>
      <c r="F5" s="162" t="s">
        <v>430</v>
      </c>
      <c r="G5" s="162" t="s">
        <v>431</v>
      </c>
    </row>
    <row r="6" spans="1:7" ht="30" customHeight="1">
      <c r="A6" s="419"/>
      <c r="B6" s="164" t="s">
        <v>432</v>
      </c>
      <c r="C6" s="164" t="s">
        <v>433</v>
      </c>
      <c r="D6" s="164" t="s">
        <v>434</v>
      </c>
      <c r="E6" s="164" t="s">
        <v>435</v>
      </c>
      <c r="F6" s="164" t="s">
        <v>435</v>
      </c>
      <c r="G6" s="164" t="s">
        <v>436</v>
      </c>
    </row>
    <row r="7" spans="1:7" ht="30" customHeight="1">
      <c r="A7" s="419" t="s">
        <v>437</v>
      </c>
      <c r="B7" s="163" t="s">
        <v>214</v>
      </c>
      <c r="C7" s="163" t="s">
        <v>248</v>
      </c>
      <c r="D7" s="163" t="s">
        <v>239</v>
      </c>
      <c r="E7" s="163" t="s">
        <v>438</v>
      </c>
      <c r="F7" s="163" t="s">
        <v>439</v>
      </c>
      <c r="G7" s="163" t="s">
        <v>440</v>
      </c>
    </row>
    <row r="8" spans="1:7" ht="30" customHeight="1">
      <c r="A8" s="419"/>
      <c r="B8" s="164" t="s">
        <v>432</v>
      </c>
      <c r="C8" s="164" t="s">
        <v>441</v>
      </c>
      <c r="D8" s="164" t="s">
        <v>241</v>
      </c>
      <c r="E8" s="164" t="s">
        <v>442</v>
      </c>
      <c r="F8" s="164" t="s">
        <v>443</v>
      </c>
      <c r="G8" s="164" t="s">
        <v>444</v>
      </c>
    </row>
    <row r="9" spans="1:7" ht="30" customHeight="1">
      <c r="A9" s="419" t="s">
        <v>445</v>
      </c>
      <c r="B9" s="163" t="s">
        <v>214</v>
      </c>
      <c r="C9" s="163" t="s">
        <v>446</v>
      </c>
      <c r="D9" s="163" t="s">
        <v>447</v>
      </c>
      <c r="E9" s="163" t="s">
        <v>448</v>
      </c>
      <c r="F9" s="163" t="s">
        <v>449</v>
      </c>
      <c r="G9" s="163" t="s">
        <v>450</v>
      </c>
    </row>
    <row r="10" spans="1:7" ht="30" customHeight="1">
      <c r="A10" s="419"/>
      <c r="B10" s="164" t="s">
        <v>432</v>
      </c>
      <c r="C10" s="164" t="s">
        <v>451</v>
      </c>
      <c r="D10" s="164" t="s">
        <v>452</v>
      </c>
      <c r="E10" s="164" t="s">
        <v>452</v>
      </c>
      <c r="F10" s="164" t="s">
        <v>453</v>
      </c>
      <c r="G10" s="164" t="s">
        <v>454</v>
      </c>
    </row>
    <row r="11" spans="1:7" ht="30" customHeight="1">
      <c r="A11" s="419" t="s">
        <v>455</v>
      </c>
      <c r="B11" s="163" t="s">
        <v>214</v>
      </c>
      <c r="C11" s="163" t="s">
        <v>456</v>
      </c>
      <c r="D11" s="163" t="s">
        <v>428</v>
      </c>
      <c r="E11" s="163" t="s">
        <v>428</v>
      </c>
      <c r="F11" s="163" t="s">
        <v>457</v>
      </c>
      <c r="G11" s="163" t="s">
        <v>458</v>
      </c>
    </row>
    <row r="12" spans="1:7" ht="30" customHeight="1">
      <c r="A12" s="419"/>
      <c r="B12" s="164" t="s">
        <v>432</v>
      </c>
      <c r="C12" s="164" t="s">
        <v>459</v>
      </c>
      <c r="D12" s="164" t="s">
        <v>460</v>
      </c>
      <c r="E12" s="164" t="s">
        <v>461</v>
      </c>
      <c r="F12" s="164" t="s">
        <v>462</v>
      </c>
      <c r="G12" s="164" t="s">
        <v>463</v>
      </c>
    </row>
    <row r="13" spans="1:7" ht="30" customHeight="1">
      <c r="A13" s="419" t="s">
        <v>464</v>
      </c>
      <c r="B13" s="163" t="s">
        <v>214</v>
      </c>
      <c r="C13" s="163" t="s">
        <v>465</v>
      </c>
      <c r="D13" s="163" t="s">
        <v>466</v>
      </c>
      <c r="E13" s="163" t="s">
        <v>467</v>
      </c>
      <c r="F13" s="163" t="s">
        <v>468</v>
      </c>
      <c r="G13" s="163" t="s">
        <v>430</v>
      </c>
    </row>
    <row r="14" spans="1:8" ht="30" customHeight="1">
      <c r="A14" s="419"/>
      <c r="B14" s="164" t="s">
        <v>432</v>
      </c>
      <c r="C14" s="164" t="s">
        <v>469</v>
      </c>
      <c r="D14" s="164" t="s">
        <v>470</v>
      </c>
      <c r="E14" s="164" t="s">
        <v>471</v>
      </c>
      <c r="F14" s="164" t="s">
        <v>472</v>
      </c>
      <c r="G14" s="164" t="s">
        <v>436</v>
      </c>
      <c r="H14" s="154"/>
    </row>
    <row r="15" spans="1:7" ht="30" customHeight="1">
      <c r="A15" s="419" t="s">
        <v>473</v>
      </c>
      <c r="B15" s="149" t="s">
        <v>214</v>
      </c>
      <c r="C15" s="149" t="s">
        <v>474</v>
      </c>
      <c r="D15" s="149" t="s">
        <v>475</v>
      </c>
      <c r="E15" s="149" t="s">
        <v>475</v>
      </c>
      <c r="F15" s="149" t="s">
        <v>476</v>
      </c>
      <c r="G15" s="149" t="s">
        <v>477</v>
      </c>
    </row>
    <row r="16" spans="1:7" ht="30" customHeight="1" thickBot="1">
      <c r="A16" s="420"/>
      <c r="B16" s="145" t="s">
        <v>432</v>
      </c>
      <c r="C16" s="145" t="s">
        <v>478</v>
      </c>
      <c r="D16" s="145" t="s">
        <v>479</v>
      </c>
      <c r="E16" s="145" t="s">
        <v>480</v>
      </c>
      <c r="F16" s="145" t="s">
        <v>481</v>
      </c>
      <c r="G16" s="145" t="s">
        <v>435</v>
      </c>
    </row>
    <row r="17" ht="15">
      <c r="A17" s="1" t="s">
        <v>515</v>
      </c>
    </row>
    <row r="18" spans="1:7" ht="66" customHeight="1">
      <c r="A18" s="421" t="s">
        <v>521</v>
      </c>
      <c r="B18" s="432"/>
      <c r="C18" s="432"/>
      <c r="D18" s="432"/>
      <c r="E18" s="432"/>
      <c r="F18" s="432"/>
      <c r="G18" s="432"/>
    </row>
    <row r="19" ht="15">
      <c r="A19" s="301" t="s">
        <v>702</v>
      </c>
    </row>
    <row r="28" ht="15">
      <c r="A28" s="160"/>
    </row>
    <row r="47" ht="15">
      <c r="A47" s="6"/>
    </row>
    <row r="48" ht="15">
      <c r="A48" s="6"/>
    </row>
    <row r="49" ht="15">
      <c r="A49" s="6"/>
    </row>
    <row r="50" ht="15">
      <c r="A50" s="6"/>
    </row>
    <row r="51" ht="15">
      <c r="A51" s="6"/>
    </row>
    <row r="52" ht="15">
      <c r="A52" s="6"/>
    </row>
    <row r="53" ht="15">
      <c r="A53" s="6"/>
    </row>
    <row r="54" ht="15">
      <c r="A54" s="6"/>
    </row>
    <row r="55" ht="15">
      <c r="A55" s="6"/>
    </row>
    <row r="56" ht="15">
      <c r="A56" s="6"/>
    </row>
    <row r="57" ht="15">
      <c r="A57" s="6"/>
    </row>
    <row r="58" ht="15">
      <c r="A58" s="6"/>
    </row>
    <row r="59" ht="15">
      <c r="A59" s="6"/>
    </row>
    <row r="60" ht="15">
      <c r="A60" s="6"/>
    </row>
    <row r="61" ht="15">
      <c r="A61" s="6"/>
    </row>
    <row r="62" ht="15">
      <c r="A62" s="6"/>
    </row>
    <row r="63" ht="15">
      <c r="A63" s="6"/>
    </row>
    <row r="65" ht="15">
      <c r="A65" s="160"/>
    </row>
    <row r="66" ht="15">
      <c r="A66" s="73"/>
    </row>
  </sheetData>
  <sheetProtection/>
  <mergeCells count="10">
    <mergeCell ref="C3:G3"/>
    <mergeCell ref="A3:A4"/>
    <mergeCell ref="B3:B4"/>
    <mergeCell ref="A18:G18"/>
    <mergeCell ref="A5:A6"/>
    <mergeCell ref="A7:A8"/>
    <mergeCell ref="A9:A10"/>
    <mergeCell ref="A11:A12"/>
    <mergeCell ref="A13:A14"/>
    <mergeCell ref="A15:A16"/>
  </mergeCells>
  <printOptions/>
  <pageMargins left="0.7086614173228347" right="0.7086614173228347" top="0.7480314960629921" bottom="0.7480314960629921" header="0.31496062992125984" footer="0.31496062992125984"/>
  <pageSetup fitToHeight="1" fitToWidth="1" horizontalDpi="1200" verticalDpi="1200" orientation="landscape" paperSize="9" scale="95"/>
</worksheet>
</file>

<file path=xl/worksheets/sheet6.xml><?xml version="1.0" encoding="utf-8"?>
<worksheet xmlns="http://schemas.openxmlformats.org/spreadsheetml/2006/main" xmlns:r="http://schemas.openxmlformats.org/officeDocument/2006/relationships">
  <sheetPr>
    <pageSetUpPr fitToPage="1"/>
  </sheetPr>
  <dimension ref="A1:L66"/>
  <sheetViews>
    <sheetView zoomScalePageLayoutView="0" workbookViewId="0" topLeftCell="A1">
      <selection activeCell="A22" sqref="A22"/>
    </sheetView>
  </sheetViews>
  <sheetFormatPr defaultColWidth="8.6640625" defaultRowHeight="15"/>
  <cols>
    <col min="1" max="1" width="19.6640625" style="0" customWidth="1"/>
    <col min="2" max="11" width="8.6640625" style="0" customWidth="1"/>
    <col min="12" max="12" width="13.5546875" style="0" customWidth="1"/>
  </cols>
  <sheetData>
    <row r="1" spans="1:12" ht="15.75">
      <c r="A1" s="337" t="s">
        <v>779</v>
      </c>
      <c r="B1" s="337"/>
      <c r="C1" s="337"/>
      <c r="D1" s="337"/>
      <c r="E1" s="337"/>
      <c r="F1" s="337"/>
      <c r="G1" s="337"/>
      <c r="H1" s="337"/>
      <c r="I1" s="337"/>
      <c r="J1" s="337"/>
      <c r="K1" s="337"/>
      <c r="L1" s="337"/>
    </row>
    <row r="2" spans="1:12" ht="15.75">
      <c r="A2" s="31"/>
      <c r="B2" s="31"/>
      <c r="C2" s="31"/>
      <c r="D2" s="31"/>
      <c r="E2" s="31"/>
      <c r="F2" s="31"/>
      <c r="G2" s="31"/>
      <c r="H2" s="31"/>
      <c r="I2" s="31"/>
      <c r="J2" s="31"/>
      <c r="K2" s="31"/>
      <c r="L2" s="31"/>
    </row>
    <row r="3" spans="1:12" ht="15.75">
      <c r="A3" s="78"/>
      <c r="B3" s="340" t="s">
        <v>36</v>
      </c>
      <c r="C3" s="340"/>
      <c r="D3" s="340"/>
      <c r="E3" s="341"/>
      <c r="F3" s="340" t="s">
        <v>54</v>
      </c>
      <c r="G3" s="340"/>
      <c r="H3" s="340"/>
      <c r="I3" s="341"/>
      <c r="J3" s="342" t="s">
        <v>38</v>
      </c>
      <c r="K3" s="342" t="s">
        <v>39</v>
      </c>
      <c r="L3" s="342" t="s">
        <v>482</v>
      </c>
    </row>
    <row r="4" spans="1:12" ht="15.75">
      <c r="A4" s="78"/>
      <c r="B4" s="340" t="s">
        <v>40</v>
      </c>
      <c r="C4" s="340"/>
      <c r="D4" s="340" t="s">
        <v>41</v>
      </c>
      <c r="E4" s="341"/>
      <c r="F4" s="340" t="s">
        <v>40</v>
      </c>
      <c r="G4" s="340"/>
      <c r="H4" s="340" t="s">
        <v>41</v>
      </c>
      <c r="I4" s="341"/>
      <c r="J4" s="342"/>
      <c r="K4" s="342"/>
      <c r="L4" s="342"/>
    </row>
    <row r="5" spans="1:12" ht="16.5" thickBot="1">
      <c r="A5" s="80"/>
      <c r="B5" s="15" t="s">
        <v>55</v>
      </c>
      <c r="C5" s="15" t="s">
        <v>508</v>
      </c>
      <c r="D5" s="15" t="s">
        <v>55</v>
      </c>
      <c r="E5" s="52" t="s">
        <v>508</v>
      </c>
      <c r="F5" s="15" t="s">
        <v>55</v>
      </c>
      <c r="G5" s="15" t="s">
        <v>508</v>
      </c>
      <c r="H5" s="15" t="s">
        <v>55</v>
      </c>
      <c r="I5" s="52" t="s">
        <v>508</v>
      </c>
      <c r="J5" s="343"/>
      <c r="K5" s="343"/>
      <c r="L5" s="343"/>
    </row>
    <row r="6" spans="1:12" ht="30" customHeight="1">
      <c r="A6" s="1" t="s">
        <v>42</v>
      </c>
      <c r="B6" s="48">
        <v>55</v>
      </c>
      <c r="C6" s="62">
        <v>0.51</v>
      </c>
      <c r="D6" s="48">
        <v>746</v>
      </c>
      <c r="E6" s="55">
        <v>0.27</v>
      </c>
      <c r="F6" s="48">
        <v>151</v>
      </c>
      <c r="G6" s="62">
        <v>0.59</v>
      </c>
      <c r="H6" s="64">
        <v>1269</v>
      </c>
      <c r="I6" s="55">
        <v>0.47</v>
      </c>
      <c r="J6" s="20">
        <v>0.08</v>
      </c>
      <c r="K6" s="20">
        <v>0.2</v>
      </c>
      <c r="L6" s="20">
        <v>-0.11</v>
      </c>
    </row>
    <row r="7" spans="1:12" ht="30" customHeight="1">
      <c r="A7" s="1" t="s">
        <v>43</v>
      </c>
      <c r="B7" s="48">
        <v>139</v>
      </c>
      <c r="C7" s="62">
        <v>0.19</v>
      </c>
      <c r="D7" s="48">
        <v>401</v>
      </c>
      <c r="E7" s="55">
        <v>0.12</v>
      </c>
      <c r="F7" s="48">
        <v>95</v>
      </c>
      <c r="G7" s="62">
        <v>0.25</v>
      </c>
      <c r="H7" s="48">
        <v>127</v>
      </c>
      <c r="I7" s="55">
        <v>0.11</v>
      </c>
      <c r="J7" s="20">
        <v>0.06</v>
      </c>
      <c r="K7" s="20">
        <v>-0.01</v>
      </c>
      <c r="L7" s="20">
        <v>0.07</v>
      </c>
    </row>
    <row r="8" spans="1:12" ht="30" customHeight="1">
      <c r="A8" s="1" t="s">
        <v>44</v>
      </c>
      <c r="B8" s="48">
        <v>25</v>
      </c>
      <c r="C8" s="62">
        <v>0.24</v>
      </c>
      <c r="D8" s="48">
        <v>146</v>
      </c>
      <c r="E8" s="55">
        <v>0.09</v>
      </c>
      <c r="F8" s="48">
        <v>123</v>
      </c>
      <c r="G8" s="62">
        <v>0.41</v>
      </c>
      <c r="H8" s="48">
        <v>467</v>
      </c>
      <c r="I8" s="55">
        <v>0.11</v>
      </c>
      <c r="J8" s="20">
        <v>0.17</v>
      </c>
      <c r="K8" s="20">
        <v>0.02</v>
      </c>
      <c r="L8" s="20">
        <v>0.14</v>
      </c>
    </row>
    <row r="9" spans="1:12" ht="30" customHeight="1">
      <c r="A9" s="1" t="s">
        <v>45</v>
      </c>
      <c r="B9" s="48">
        <v>10</v>
      </c>
      <c r="C9" s="62">
        <v>0.8</v>
      </c>
      <c r="D9" s="48">
        <v>223</v>
      </c>
      <c r="E9" s="55">
        <v>0.73</v>
      </c>
      <c r="F9" s="48">
        <v>68</v>
      </c>
      <c r="G9" s="62">
        <v>0.87</v>
      </c>
      <c r="H9" s="48">
        <v>397</v>
      </c>
      <c r="I9" s="55">
        <v>0.81</v>
      </c>
      <c r="J9" s="20">
        <v>0.07</v>
      </c>
      <c r="K9" s="20">
        <v>0.08</v>
      </c>
      <c r="L9" s="20">
        <v>-0.02</v>
      </c>
    </row>
    <row r="10" spans="1:12" ht="30" customHeight="1">
      <c r="A10" s="1" t="s">
        <v>46</v>
      </c>
      <c r="B10" s="48">
        <v>21</v>
      </c>
      <c r="C10" s="62">
        <v>0.76</v>
      </c>
      <c r="D10" s="48">
        <v>200</v>
      </c>
      <c r="E10" s="55">
        <v>0.75</v>
      </c>
      <c r="F10" s="48">
        <v>63</v>
      </c>
      <c r="G10" s="62">
        <v>0.92</v>
      </c>
      <c r="H10" s="48">
        <v>362</v>
      </c>
      <c r="I10" s="55">
        <v>0.85</v>
      </c>
      <c r="J10" s="20">
        <v>0.16</v>
      </c>
      <c r="K10" s="20">
        <v>0.11</v>
      </c>
      <c r="L10" s="20">
        <v>0.05</v>
      </c>
    </row>
    <row r="11" spans="1:12" ht="30" customHeight="1">
      <c r="A11" s="1" t="s">
        <v>47</v>
      </c>
      <c r="B11" s="48">
        <v>19</v>
      </c>
      <c r="C11" s="62">
        <v>0.47</v>
      </c>
      <c r="D11" s="48">
        <v>244</v>
      </c>
      <c r="E11" s="55">
        <v>0.46</v>
      </c>
      <c r="F11" s="48">
        <v>19</v>
      </c>
      <c r="G11" s="62">
        <v>0.58</v>
      </c>
      <c r="H11" s="48">
        <v>294</v>
      </c>
      <c r="I11" s="55">
        <v>0.68</v>
      </c>
      <c r="J11" s="20">
        <v>0.11</v>
      </c>
      <c r="K11" s="20">
        <v>0.22</v>
      </c>
      <c r="L11" s="20">
        <v>-0.12</v>
      </c>
    </row>
    <row r="12" spans="1:12" ht="30" customHeight="1">
      <c r="A12" s="1" t="s">
        <v>48</v>
      </c>
      <c r="B12" s="48">
        <v>21</v>
      </c>
      <c r="C12" s="62">
        <v>0.1</v>
      </c>
      <c r="D12" s="48">
        <v>160</v>
      </c>
      <c r="E12" s="55">
        <v>0.09</v>
      </c>
      <c r="F12" s="48">
        <v>63</v>
      </c>
      <c r="G12" s="62">
        <v>0.71</v>
      </c>
      <c r="H12" s="48">
        <v>223</v>
      </c>
      <c r="I12" s="55">
        <v>0.19</v>
      </c>
      <c r="J12" s="20">
        <v>0.62</v>
      </c>
      <c r="K12" s="20">
        <v>0.11</v>
      </c>
      <c r="L12" s="20">
        <v>0.51</v>
      </c>
    </row>
    <row r="13" spans="1:12" ht="30" customHeight="1">
      <c r="A13" s="1" t="s">
        <v>51</v>
      </c>
      <c r="B13" s="48">
        <v>37</v>
      </c>
      <c r="C13" s="62">
        <v>0.08</v>
      </c>
      <c r="D13" s="48">
        <v>174</v>
      </c>
      <c r="E13" s="55">
        <v>0.12</v>
      </c>
      <c r="F13" s="48">
        <v>28</v>
      </c>
      <c r="G13" s="62">
        <v>0.18</v>
      </c>
      <c r="H13" s="48">
        <v>127</v>
      </c>
      <c r="I13" s="55">
        <v>0.31</v>
      </c>
      <c r="J13" s="20">
        <v>0.1</v>
      </c>
      <c r="K13" s="20">
        <v>0.19</v>
      </c>
      <c r="L13" s="20">
        <v>-0.1</v>
      </c>
    </row>
    <row r="14" spans="1:12" ht="30" customHeight="1">
      <c r="A14" s="1" t="s">
        <v>52</v>
      </c>
      <c r="B14" s="63" t="s">
        <v>49</v>
      </c>
      <c r="C14" s="63" t="s">
        <v>49</v>
      </c>
      <c r="D14" s="48">
        <v>34</v>
      </c>
      <c r="E14" s="55">
        <v>0.06</v>
      </c>
      <c r="F14" s="48">
        <v>27</v>
      </c>
      <c r="G14" s="62">
        <v>0.22</v>
      </c>
      <c r="H14" s="48">
        <v>295</v>
      </c>
      <c r="I14" s="55">
        <v>0.12</v>
      </c>
      <c r="J14" s="9" t="s">
        <v>49</v>
      </c>
      <c r="K14" s="9" t="s">
        <v>49</v>
      </c>
      <c r="L14" s="9" t="s">
        <v>49</v>
      </c>
    </row>
    <row r="15" spans="1:12" ht="30" customHeight="1" thickBot="1">
      <c r="A15" s="14" t="s">
        <v>57</v>
      </c>
      <c r="B15" s="29">
        <v>1</v>
      </c>
      <c r="C15" s="10" t="s">
        <v>483</v>
      </c>
      <c r="D15" s="29">
        <v>50</v>
      </c>
      <c r="E15" s="56">
        <v>0.12</v>
      </c>
      <c r="F15" s="29">
        <v>30</v>
      </c>
      <c r="G15" s="22">
        <v>0.97</v>
      </c>
      <c r="H15" s="29">
        <v>287</v>
      </c>
      <c r="I15" s="56">
        <v>0.56</v>
      </c>
      <c r="J15" s="22">
        <v>0.97</v>
      </c>
      <c r="K15" s="22">
        <v>0.44</v>
      </c>
      <c r="L15" s="22">
        <v>0.53</v>
      </c>
    </row>
    <row r="16" spans="1:12" ht="30" customHeight="1" thickBot="1">
      <c r="A16" s="313" t="s">
        <v>705</v>
      </c>
      <c r="B16" s="156">
        <v>467</v>
      </c>
      <c r="C16" s="314">
        <v>0.27</v>
      </c>
      <c r="D16" s="315">
        <v>3821</v>
      </c>
      <c r="E16" s="314">
        <v>0.27</v>
      </c>
      <c r="F16" s="156">
        <v>917</v>
      </c>
      <c r="G16" s="314">
        <v>0.49</v>
      </c>
      <c r="H16" s="315">
        <v>5819</v>
      </c>
      <c r="I16" s="314">
        <v>0.43</v>
      </c>
      <c r="J16" s="314">
        <v>0.22</v>
      </c>
      <c r="K16" s="314">
        <v>0.16</v>
      </c>
      <c r="L16" s="314">
        <v>0.06</v>
      </c>
    </row>
    <row r="17" spans="1:12" ht="15">
      <c r="A17" s="344" t="s">
        <v>706</v>
      </c>
      <c r="B17" s="344"/>
      <c r="C17" s="344"/>
      <c r="D17" s="344"/>
      <c r="E17" s="344"/>
      <c r="F17" s="344"/>
      <c r="G17" s="344"/>
      <c r="H17" s="344"/>
      <c r="I17" s="344"/>
      <c r="J17" s="344"/>
      <c r="K17" s="344"/>
      <c r="L17" s="344"/>
    </row>
    <row r="18" spans="1:12" ht="15">
      <c r="A18" s="345" t="s">
        <v>707</v>
      </c>
      <c r="B18" s="345"/>
      <c r="C18" s="345"/>
      <c r="D18" s="345"/>
      <c r="E18" s="345"/>
      <c r="F18" s="345"/>
      <c r="G18" s="345"/>
      <c r="H18" s="345"/>
      <c r="I18" s="345"/>
      <c r="J18" s="345"/>
      <c r="K18" s="345"/>
      <c r="L18" s="345"/>
    </row>
    <row r="19" spans="1:12" ht="15">
      <c r="A19" s="345" t="s">
        <v>708</v>
      </c>
      <c r="B19" s="345"/>
      <c r="C19" s="345"/>
      <c r="D19" s="345"/>
      <c r="E19" s="345"/>
      <c r="F19" s="345"/>
      <c r="G19" s="345"/>
      <c r="H19" s="345"/>
      <c r="I19" s="345"/>
      <c r="J19" s="345"/>
      <c r="K19" s="345"/>
      <c r="L19" s="345"/>
    </row>
    <row r="20" spans="1:12" ht="15">
      <c r="A20" s="345" t="s">
        <v>30</v>
      </c>
      <c r="B20" s="345"/>
      <c r="C20" s="345"/>
      <c r="D20" s="345"/>
      <c r="E20" s="345"/>
      <c r="F20" s="345"/>
      <c r="G20" s="345"/>
      <c r="H20" s="345"/>
      <c r="I20" s="345"/>
      <c r="J20" s="345"/>
      <c r="K20" s="345"/>
      <c r="L20" s="345"/>
    </row>
    <row r="66" ht="15">
      <c r="A66" s="73"/>
    </row>
  </sheetData>
  <sheetProtection/>
  <mergeCells count="14">
    <mergeCell ref="A17:L17"/>
    <mergeCell ref="A18:L18"/>
    <mergeCell ref="A19:L19"/>
    <mergeCell ref="A20:L20"/>
    <mergeCell ref="F4:G4"/>
    <mergeCell ref="H4:I4"/>
    <mergeCell ref="A1:L1"/>
    <mergeCell ref="B3:E3"/>
    <mergeCell ref="F3:I3"/>
    <mergeCell ref="J3:J5"/>
    <mergeCell ref="K3:K5"/>
    <mergeCell ref="L3:L5"/>
    <mergeCell ref="B4:C4"/>
    <mergeCell ref="D4:E4"/>
  </mergeCells>
  <printOptions/>
  <pageMargins left="0.7086614173228347" right="0.7086614173228347" top="0.7480314960629921" bottom="0.7480314960629921" header="0.31496062992125984" footer="0.31496062992125984"/>
  <pageSetup fitToHeight="1" fitToWidth="1" horizontalDpi="1200" verticalDpi="1200" orientation="landscape" paperSize="9" scale="90"/>
</worksheet>
</file>

<file path=xl/worksheets/sheet7.xml><?xml version="1.0" encoding="utf-8"?>
<worksheet xmlns="http://schemas.openxmlformats.org/spreadsheetml/2006/main" xmlns:r="http://schemas.openxmlformats.org/officeDocument/2006/relationships">
  <sheetPr>
    <pageSetUpPr fitToPage="1"/>
  </sheetPr>
  <dimension ref="A1:L66"/>
  <sheetViews>
    <sheetView zoomScalePageLayoutView="0" workbookViewId="0" topLeftCell="A1">
      <selection activeCell="A21" sqref="A21"/>
    </sheetView>
  </sheetViews>
  <sheetFormatPr defaultColWidth="8.6640625" defaultRowHeight="15"/>
  <cols>
    <col min="1" max="1" width="20.3359375" style="1" customWidth="1"/>
    <col min="2" max="11" width="8.6640625" style="1" customWidth="1"/>
    <col min="12" max="12" width="13.3359375" style="1" customWidth="1"/>
    <col min="13" max="16384" width="8.6640625" style="1" customWidth="1"/>
  </cols>
  <sheetData>
    <row r="1" spans="1:12" ht="15.75">
      <c r="A1" s="337" t="s">
        <v>731</v>
      </c>
      <c r="B1" s="337"/>
      <c r="C1" s="337"/>
      <c r="D1" s="337"/>
      <c r="E1" s="337"/>
      <c r="F1" s="337"/>
      <c r="G1" s="337"/>
      <c r="H1" s="337"/>
      <c r="I1" s="337"/>
      <c r="J1" s="337"/>
      <c r="K1" s="337"/>
      <c r="L1" s="337"/>
    </row>
    <row r="2" spans="1:12" ht="15.75">
      <c r="A2" s="31"/>
      <c r="B2" s="31"/>
      <c r="C2" s="31"/>
      <c r="D2" s="31"/>
      <c r="E2" s="31"/>
      <c r="F2" s="31"/>
      <c r="G2" s="31"/>
      <c r="H2" s="31"/>
      <c r="I2" s="31"/>
      <c r="J2" s="31"/>
      <c r="K2" s="31"/>
      <c r="L2" s="31"/>
    </row>
    <row r="3" spans="1:12" ht="15.75">
      <c r="A3" s="78"/>
      <c r="B3" s="340" t="s">
        <v>36</v>
      </c>
      <c r="C3" s="340"/>
      <c r="D3" s="340"/>
      <c r="E3" s="341"/>
      <c r="F3" s="340" t="s">
        <v>54</v>
      </c>
      <c r="G3" s="340"/>
      <c r="H3" s="340"/>
      <c r="I3" s="341"/>
      <c r="J3" s="342" t="s">
        <v>38</v>
      </c>
      <c r="K3" s="342" t="s">
        <v>39</v>
      </c>
      <c r="L3" s="342" t="s">
        <v>482</v>
      </c>
    </row>
    <row r="4" spans="1:12" ht="15.75">
      <c r="A4" s="78"/>
      <c r="B4" s="340" t="s">
        <v>40</v>
      </c>
      <c r="C4" s="340"/>
      <c r="D4" s="340" t="s">
        <v>41</v>
      </c>
      <c r="E4" s="341"/>
      <c r="F4" s="340" t="s">
        <v>40</v>
      </c>
      <c r="G4" s="340"/>
      <c r="H4" s="340" t="s">
        <v>41</v>
      </c>
      <c r="I4" s="341"/>
      <c r="J4" s="342"/>
      <c r="K4" s="342"/>
      <c r="L4" s="342"/>
    </row>
    <row r="5" spans="1:12" ht="16.5" thickBot="1">
      <c r="A5" s="79"/>
      <c r="B5" s="15" t="s">
        <v>55</v>
      </c>
      <c r="C5" s="15" t="s">
        <v>508</v>
      </c>
      <c r="D5" s="15" t="s">
        <v>55</v>
      </c>
      <c r="E5" s="52" t="s">
        <v>508</v>
      </c>
      <c r="F5" s="15" t="s">
        <v>55</v>
      </c>
      <c r="G5" s="15" t="s">
        <v>508</v>
      </c>
      <c r="H5" s="15" t="s">
        <v>55</v>
      </c>
      <c r="I5" s="52" t="s">
        <v>508</v>
      </c>
      <c r="J5" s="348"/>
      <c r="K5" s="348"/>
      <c r="L5" s="343"/>
    </row>
    <row r="6" spans="1:12" ht="30" customHeight="1">
      <c r="A6" s="1" t="s">
        <v>42</v>
      </c>
      <c r="B6" s="48">
        <v>55</v>
      </c>
      <c r="C6" s="62">
        <v>0.47</v>
      </c>
      <c r="D6" s="48">
        <v>746</v>
      </c>
      <c r="E6" s="55">
        <v>0.71</v>
      </c>
      <c r="F6" s="48">
        <v>151</v>
      </c>
      <c r="G6" s="62">
        <v>0.38</v>
      </c>
      <c r="H6" s="48">
        <v>1269</v>
      </c>
      <c r="I6" s="55">
        <v>0.52</v>
      </c>
      <c r="J6" s="20">
        <v>-0.1</v>
      </c>
      <c r="K6" s="20">
        <v>-0.19</v>
      </c>
      <c r="L6" s="20">
        <v>0.1</v>
      </c>
    </row>
    <row r="7" spans="1:12" ht="30" customHeight="1">
      <c r="A7" s="1" t="s">
        <v>43</v>
      </c>
      <c r="B7" s="48">
        <v>139</v>
      </c>
      <c r="C7" s="62">
        <v>0.77</v>
      </c>
      <c r="D7" s="48">
        <v>401</v>
      </c>
      <c r="E7" s="55">
        <v>0.81</v>
      </c>
      <c r="F7" s="48">
        <v>95</v>
      </c>
      <c r="G7" s="62">
        <v>0.54</v>
      </c>
      <c r="H7" s="48">
        <v>127</v>
      </c>
      <c r="I7" s="55">
        <v>0.77</v>
      </c>
      <c r="J7" s="20">
        <v>-0.23</v>
      </c>
      <c r="K7" s="20">
        <v>-0.03</v>
      </c>
      <c r="L7" s="20">
        <v>-0.2</v>
      </c>
    </row>
    <row r="8" spans="1:12" ht="30" customHeight="1">
      <c r="A8" s="1" t="s">
        <v>44</v>
      </c>
      <c r="B8" s="48">
        <v>25</v>
      </c>
      <c r="C8" s="62">
        <v>0.64</v>
      </c>
      <c r="D8" s="48">
        <v>146</v>
      </c>
      <c r="E8" s="55">
        <v>0.8</v>
      </c>
      <c r="F8" s="48">
        <v>123</v>
      </c>
      <c r="G8" s="62">
        <v>0.55</v>
      </c>
      <c r="H8" s="48">
        <v>467</v>
      </c>
      <c r="I8" s="55">
        <v>0.86</v>
      </c>
      <c r="J8" s="20">
        <v>-0.09</v>
      </c>
      <c r="K8" s="20">
        <v>0.06</v>
      </c>
      <c r="L8" s="20">
        <v>-0.14</v>
      </c>
    </row>
    <row r="9" spans="1:12" ht="30" customHeight="1">
      <c r="A9" s="1" t="s">
        <v>45</v>
      </c>
      <c r="B9" s="48">
        <v>10</v>
      </c>
      <c r="C9" s="62">
        <v>0.2</v>
      </c>
      <c r="D9" s="48">
        <v>223</v>
      </c>
      <c r="E9" s="55">
        <v>0.26</v>
      </c>
      <c r="F9" s="48">
        <v>68</v>
      </c>
      <c r="G9" s="62">
        <v>0.1</v>
      </c>
      <c r="H9" s="48">
        <v>397</v>
      </c>
      <c r="I9" s="55">
        <v>0.17</v>
      </c>
      <c r="J9" s="20">
        <v>-0.1</v>
      </c>
      <c r="K9" s="20">
        <v>-0.08</v>
      </c>
      <c r="L9" s="20">
        <v>-0.01</v>
      </c>
    </row>
    <row r="10" spans="1:12" ht="30" customHeight="1">
      <c r="A10" s="1" t="s">
        <v>46</v>
      </c>
      <c r="B10" s="48">
        <v>21</v>
      </c>
      <c r="C10" s="62">
        <v>0.19</v>
      </c>
      <c r="D10" s="48">
        <v>200</v>
      </c>
      <c r="E10" s="55">
        <v>0.25</v>
      </c>
      <c r="F10" s="48">
        <v>63</v>
      </c>
      <c r="G10" s="62">
        <v>0.06</v>
      </c>
      <c r="H10" s="48">
        <v>362</v>
      </c>
      <c r="I10" s="55">
        <v>0.15</v>
      </c>
      <c r="J10" s="20">
        <v>-0.13</v>
      </c>
      <c r="K10" s="20">
        <v>-0.1</v>
      </c>
      <c r="L10" s="20">
        <v>-0.03</v>
      </c>
    </row>
    <row r="11" spans="1:12" ht="30" customHeight="1">
      <c r="A11" s="1" t="s">
        <v>47</v>
      </c>
      <c r="B11" s="48">
        <v>19</v>
      </c>
      <c r="C11" s="62">
        <v>0.53</v>
      </c>
      <c r="D11" s="48">
        <v>244</v>
      </c>
      <c r="E11" s="55">
        <v>0.49</v>
      </c>
      <c r="F11" s="48">
        <v>19</v>
      </c>
      <c r="G11" s="62">
        <v>0.21</v>
      </c>
      <c r="H11" s="48">
        <v>294</v>
      </c>
      <c r="I11" s="55">
        <v>0.24</v>
      </c>
      <c r="J11" s="20">
        <v>-0.32</v>
      </c>
      <c r="K11" s="20">
        <v>-0.25</v>
      </c>
      <c r="L11" s="20">
        <v>-0.07</v>
      </c>
    </row>
    <row r="12" spans="1:12" ht="30" customHeight="1">
      <c r="A12" s="1" t="s">
        <v>48</v>
      </c>
      <c r="B12" s="48">
        <v>21</v>
      </c>
      <c r="C12" s="62">
        <v>0.9</v>
      </c>
      <c r="D12" s="48">
        <v>160</v>
      </c>
      <c r="E12" s="55">
        <v>0.9</v>
      </c>
      <c r="F12" s="48">
        <v>63</v>
      </c>
      <c r="G12" s="62">
        <v>0.29</v>
      </c>
      <c r="H12" s="48">
        <v>223</v>
      </c>
      <c r="I12" s="55">
        <v>0.79</v>
      </c>
      <c r="J12" s="20">
        <v>-0.62</v>
      </c>
      <c r="K12" s="20">
        <v>-0.11</v>
      </c>
      <c r="L12" s="20">
        <v>-0.51</v>
      </c>
    </row>
    <row r="13" spans="1:12" ht="30" customHeight="1">
      <c r="A13" s="1" t="s">
        <v>51</v>
      </c>
      <c r="B13" s="48">
        <v>37</v>
      </c>
      <c r="C13" s="62">
        <v>0.92</v>
      </c>
      <c r="D13" s="48">
        <v>174</v>
      </c>
      <c r="E13" s="55">
        <v>0.81</v>
      </c>
      <c r="F13" s="48">
        <v>28</v>
      </c>
      <c r="G13" s="62">
        <v>0.71</v>
      </c>
      <c r="H13" s="48">
        <v>127</v>
      </c>
      <c r="I13" s="55">
        <v>0.66</v>
      </c>
      <c r="J13" s="20">
        <v>-0.2</v>
      </c>
      <c r="K13" s="20">
        <v>-0.15</v>
      </c>
      <c r="L13" s="20">
        <v>-0.06</v>
      </c>
    </row>
    <row r="14" spans="1:12" ht="30" customHeight="1">
      <c r="A14" s="1" t="s">
        <v>52</v>
      </c>
      <c r="B14" s="48" t="s">
        <v>49</v>
      </c>
      <c r="C14" s="63" t="s">
        <v>49</v>
      </c>
      <c r="D14" s="48">
        <v>34</v>
      </c>
      <c r="E14" s="55">
        <v>0.88</v>
      </c>
      <c r="F14" s="48">
        <v>27</v>
      </c>
      <c r="G14" s="62">
        <v>0.7</v>
      </c>
      <c r="H14" s="48">
        <v>295</v>
      </c>
      <c r="I14" s="55">
        <v>0.81</v>
      </c>
      <c r="J14" s="9" t="s">
        <v>49</v>
      </c>
      <c r="K14" s="9" t="s">
        <v>49</v>
      </c>
      <c r="L14" s="9" t="s">
        <v>49</v>
      </c>
    </row>
    <row r="15" spans="1:12" ht="30" customHeight="1" thickBot="1">
      <c r="A15" s="14" t="s">
        <v>57</v>
      </c>
      <c r="B15" s="29">
        <v>1</v>
      </c>
      <c r="C15" s="22">
        <v>1</v>
      </c>
      <c r="D15" s="29">
        <v>50</v>
      </c>
      <c r="E15" s="56">
        <v>0.84</v>
      </c>
      <c r="F15" s="29">
        <v>30</v>
      </c>
      <c r="G15" s="22">
        <v>0.03</v>
      </c>
      <c r="H15" s="29">
        <v>287</v>
      </c>
      <c r="I15" s="56">
        <v>0.41</v>
      </c>
      <c r="J15" s="22">
        <v>-0.97</v>
      </c>
      <c r="K15" s="22">
        <v>-0.43</v>
      </c>
      <c r="L15" s="22">
        <v>-0.54</v>
      </c>
    </row>
    <row r="16" spans="1:12" s="160" customFormat="1" ht="30" customHeight="1" thickBot="1">
      <c r="A16" s="262" t="s">
        <v>709</v>
      </c>
      <c r="B16" s="306">
        <v>467</v>
      </c>
      <c r="C16" s="307">
        <v>0.68</v>
      </c>
      <c r="D16" s="64">
        <v>3821</v>
      </c>
      <c r="E16" s="327">
        <v>0.68</v>
      </c>
      <c r="F16" s="306">
        <v>917</v>
      </c>
      <c r="G16" s="307">
        <v>0.41</v>
      </c>
      <c r="H16" s="64">
        <v>5819</v>
      </c>
      <c r="I16" s="327">
        <v>0.53</v>
      </c>
      <c r="J16" s="307">
        <v>-0.27</v>
      </c>
      <c r="K16" s="307">
        <v>-0.15</v>
      </c>
      <c r="L16" s="307">
        <v>-0.12</v>
      </c>
    </row>
    <row r="17" spans="1:12" ht="15">
      <c r="A17" s="330" t="s">
        <v>58</v>
      </c>
      <c r="B17" s="330"/>
      <c r="C17" s="330"/>
      <c r="D17" s="330"/>
      <c r="E17" s="330"/>
      <c r="F17" s="330"/>
      <c r="G17" s="330"/>
      <c r="H17" s="330"/>
      <c r="I17" s="330"/>
      <c r="J17" s="347"/>
      <c r="K17" s="347"/>
      <c r="L17" s="347"/>
    </row>
    <row r="18" spans="1:12" ht="15">
      <c r="A18" s="328" t="s">
        <v>30</v>
      </c>
      <c r="B18" s="346"/>
      <c r="C18" s="346"/>
      <c r="D18" s="346"/>
      <c r="E18" s="346"/>
      <c r="F18" s="346"/>
      <c r="G18" s="346"/>
      <c r="H18" s="346"/>
      <c r="I18" s="346"/>
      <c r="J18" s="346"/>
      <c r="K18" s="346"/>
      <c r="L18" s="346"/>
    </row>
    <row r="19" ht="15">
      <c r="A19" s="311" t="s">
        <v>699</v>
      </c>
    </row>
    <row r="22" spans="1:9" ht="15">
      <c r="A22" s="13"/>
      <c r="B22" s="67"/>
      <c r="C22" s="67"/>
      <c r="D22" s="67"/>
      <c r="E22" s="67"/>
      <c r="F22" s="67"/>
      <c r="G22" s="67"/>
      <c r="H22" s="67"/>
      <c r="I22" s="326"/>
    </row>
    <row r="23" spans="3:9" ht="15">
      <c r="C23" s="166"/>
      <c r="D23" s="166"/>
      <c r="E23" s="166"/>
      <c r="F23" s="166"/>
      <c r="G23" s="166"/>
      <c r="H23" s="166"/>
      <c r="I23" s="166"/>
    </row>
    <row r="24" spans="2:9" ht="15">
      <c r="B24" s="46"/>
      <c r="C24" s="83"/>
      <c r="D24" s="46"/>
      <c r="E24" s="83"/>
      <c r="F24" s="166"/>
      <c r="G24" s="166"/>
      <c r="H24" s="166"/>
      <c r="I24" s="166"/>
    </row>
    <row r="25" spans="3:9" ht="15">
      <c r="C25" s="166"/>
      <c r="D25" s="166"/>
      <c r="E25" s="166"/>
      <c r="F25" s="166"/>
      <c r="G25" s="166"/>
      <c r="H25" s="166"/>
      <c r="I25" s="166"/>
    </row>
    <row r="26" spans="3:9" ht="15">
      <c r="C26" s="166"/>
      <c r="D26" s="166"/>
      <c r="E26" s="166"/>
      <c r="F26" s="166"/>
      <c r="G26" s="166"/>
      <c r="H26" s="166"/>
      <c r="I26" s="166"/>
    </row>
    <row r="28" ht="15">
      <c r="A28" s="160"/>
    </row>
    <row r="65" ht="15">
      <c r="A65" s="160"/>
    </row>
    <row r="66" ht="15">
      <c r="A66" s="73"/>
    </row>
  </sheetData>
  <sheetProtection/>
  <mergeCells count="12">
    <mergeCell ref="B4:C4"/>
    <mergeCell ref="D4:E4"/>
    <mergeCell ref="F4:G4"/>
    <mergeCell ref="H4:I4"/>
    <mergeCell ref="A1:L1"/>
    <mergeCell ref="A18:L18"/>
    <mergeCell ref="A17:L17"/>
    <mergeCell ref="B3:E3"/>
    <mergeCell ref="F3:I3"/>
    <mergeCell ref="J3:J5"/>
    <mergeCell ref="K3:K5"/>
    <mergeCell ref="L3:L5"/>
  </mergeCells>
  <printOptions/>
  <pageMargins left="0.7086614173228347" right="0.7086614173228347" top="0.7480314960629921" bottom="0.7480314960629921" header="0.31496062992125984" footer="0.31496062992125984"/>
  <pageSetup fitToHeight="1" fitToWidth="1" horizontalDpi="1200" verticalDpi="1200" orientation="landscape" paperSize="9" scale="90"/>
</worksheet>
</file>

<file path=xl/worksheets/sheet8.xml><?xml version="1.0" encoding="utf-8"?>
<worksheet xmlns="http://schemas.openxmlformats.org/spreadsheetml/2006/main" xmlns:r="http://schemas.openxmlformats.org/officeDocument/2006/relationships">
  <dimension ref="A1:L66"/>
  <sheetViews>
    <sheetView zoomScalePageLayoutView="0" workbookViewId="0" topLeftCell="A1">
      <selection activeCell="A21" sqref="A21"/>
    </sheetView>
  </sheetViews>
  <sheetFormatPr defaultColWidth="8.6640625" defaultRowHeight="15"/>
  <cols>
    <col min="1" max="1" width="27.4453125" style="1" customWidth="1"/>
    <col min="2" max="11" width="8.6640625" style="1" customWidth="1"/>
    <col min="12" max="12" width="13.3359375" style="1" customWidth="1"/>
    <col min="13" max="16384" width="8.6640625" style="1" customWidth="1"/>
  </cols>
  <sheetData>
    <row r="1" spans="1:12" ht="15.75">
      <c r="A1" s="337" t="s">
        <v>732</v>
      </c>
      <c r="B1" s="337"/>
      <c r="C1" s="337"/>
      <c r="D1" s="337"/>
      <c r="E1" s="337"/>
      <c r="F1" s="337"/>
      <c r="G1" s="337"/>
      <c r="H1" s="337"/>
      <c r="I1" s="337"/>
      <c r="J1" s="337"/>
      <c r="K1" s="337"/>
      <c r="L1" s="337"/>
    </row>
    <row r="2" spans="1:12" ht="15.75">
      <c r="A2" s="31"/>
      <c r="B2" s="31"/>
      <c r="C2" s="31"/>
      <c r="D2" s="31"/>
      <c r="E2" s="31"/>
      <c r="F2" s="31"/>
      <c r="G2" s="31"/>
      <c r="H2" s="31"/>
      <c r="I2" s="31"/>
      <c r="J2" s="31"/>
      <c r="K2" s="31"/>
      <c r="L2" s="31"/>
    </row>
    <row r="3" spans="1:12" ht="15.75">
      <c r="A3" s="78"/>
      <c r="B3" s="340" t="s">
        <v>59</v>
      </c>
      <c r="C3" s="340"/>
      <c r="D3" s="340"/>
      <c r="E3" s="341"/>
      <c r="F3" s="340" t="s">
        <v>54</v>
      </c>
      <c r="G3" s="340"/>
      <c r="H3" s="340"/>
      <c r="I3" s="341"/>
      <c r="J3" s="342" t="s">
        <v>38</v>
      </c>
      <c r="K3" s="342" t="s">
        <v>39</v>
      </c>
      <c r="L3" s="342" t="s">
        <v>482</v>
      </c>
    </row>
    <row r="4" spans="1:12" ht="15.75">
      <c r="A4" s="78"/>
      <c r="B4" s="340" t="s">
        <v>40</v>
      </c>
      <c r="C4" s="340"/>
      <c r="D4" s="340" t="s">
        <v>41</v>
      </c>
      <c r="E4" s="341"/>
      <c r="F4" s="340" t="s">
        <v>40</v>
      </c>
      <c r="G4" s="340"/>
      <c r="H4" s="340" t="s">
        <v>41</v>
      </c>
      <c r="I4" s="341"/>
      <c r="J4" s="342"/>
      <c r="K4" s="342"/>
      <c r="L4" s="342"/>
    </row>
    <row r="5" spans="1:12" ht="16.5" thickBot="1">
      <c r="A5" s="79"/>
      <c r="B5" s="15" t="s">
        <v>55</v>
      </c>
      <c r="C5" s="15" t="s">
        <v>508</v>
      </c>
      <c r="D5" s="15" t="s">
        <v>55</v>
      </c>
      <c r="E5" s="52" t="s">
        <v>508</v>
      </c>
      <c r="F5" s="15" t="s">
        <v>55</v>
      </c>
      <c r="G5" s="15" t="s">
        <v>508</v>
      </c>
      <c r="H5" s="15" t="s">
        <v>55</v>
      </c>
      <c r="I5" s="52" t="s">
        <v>508</v>
      </c>
      <c r="J5" s="348"/>
      <c r="K5" s="348"/>
      <c r="L5" s="343"/>
    </row>
    <row r="6" spans="1:12" ht="30" customHeight="1">
      <c r="A6" s="1" t="s">
        <v>42</v>
      </c>
      <c r="B6" s="48">
        <v>26</v>
      </c>
      <c r="C6" s="62">
        <v>0.96</v>
      </c>
      <c r="D6" s="48">
        <v>527</v>
      </c>
      <c r="E6" s="55">
        <v>0.99</v>
      </c>
      <c r="F6" s="48">
        <v>57</v>
      </c>
      <c r="G6" s="62">
        <v>0.98</v>
      </c>
      <c r="H6" s="48">
        <v>654</v>
      </c>
      <c r="I6" s="55">
        <v>0.97</v>
      </c>
      <c r="J6" s="20">
        <v>0.02</v>
      </c>
      <c r="K6" s="20">
        <v>-0.02</v>
      </c>
      <c r="L6" s="20">
        <v>0.04</v>
      </c>
    </row>
    <row r="7" spans="1:12" ht="30" customHeight="1">
      <c r="A7" s="1" t="s">
        <v>43</v>
      </c>
      <c r="B7" s="48">
        <v>107</v>
      </c>
      <c r="C7" s="62">
        <v>0.94</v>
      </c>
      <c r="D7" s="48">
        <v>323</v>
      </c>
      <c r="E7" s="55">
        <v>0.98</v>
      </c>
      <c r="F7" s="48">
        <v>51</v>
      </c>
      <c r="G7" s="62">
        <v>0.96</v>
      </c>
      <c r="H7" s="48">
        <v>98</v>
      </c>
      <c r="I7" s="55">
        <v>0.98</v>
      </c>
      <c r="J7" s="20">
        <v>0.02</v>
      </c>
      <c r="K7" s="18" t="s">
        <v>49</v>
      </c>
      <c r="L7" s="20">
        <v>0.02</v>
      </c>
    </row>
    <row r="8" spans="1:12" ht="30" customHeight="1">
      <c r="A8" s="1" t="s">
        <v>44</v>
      </c>
      <c r="B8" s="48">
        <v>16</v>
      </c>
      <c r="C8" s="62">
        <v>1</v>
      </c>
      <c r="D8" s="48">
        <v>117</v>
      </c>
      <c r="E8" s="55">
        <v>0.88</v>
      </c>
      <c r="F8" s="48">
        <v>68</v>
      </c>
      <c r="G8" s="62">
        <v>0.9</v>
      </c>
      <c r="H8" s="48">
        <v>400</v>
      </c>
      <c r="I8" s="55">
        <v>0.8</v>
      </c>
      <c r="J8" s="20">
        <v>-0.1</v>
      </c>
      <c r="K8" s="20">
        <v>-0.09</v>
      </c>
      <c r="L8" s="20">
        <v>-0.02</v>
      </c>
    </row>
    <row r="9" spans="1:12" ht="30" customHeight="1">
      <c r="A9" s="1" t="s">
        <v>45</v>
      </c>
      <c r="B9" s="48">
        <v>2</v>
      </c>
      <c r="C9" s="62">
        <v>1</v>
      </c>
      <c r="D9" s="48">
        <v>57</v>
      </c>
      <c r="E9" s="55">
        <v>1</v>
      </c>
      <c r="F9" s="48">
        <v>7</v>
      </c>
      <c r="G9" s="62">
        <v>1</v>
      </c>
      <c r="H9" s="48">
        <v>68</v>
      </c>
      <c r="I9" s="55">
        <v>0.99</v>
      </c>
      <c r="J9" s="18" t="s">
        <v>49</v>
      </c>
      <c r="K9" s="20">
        <v>-0.01</v>
      </c>
      <c r="L9" s="20">
        <v>0.01</v>
      </c>
    </row>
    <row r="10" spans="1:12" ht="30" customHeight="1">
      <c r="A10" s="1" t="s">
        <v>46</v>
      </c>
      <c r="B10" s="48">
        <v>4</v>
      </c>
      <c r="C10" s="62">
        <v>1</v>
      </c>
      <c r="D10" s="48">
        <v>49</v>
      </c>
      <c r="E10" s="55">
        <v>0.96</v>
      </c>
      <c r="F10" s="48">
        <v>4</v>
      </c>
      <c r="G10" s="62">
        <v>1</v>
      </c>
      <c r="H10" s="48">
        <v>54</v>
      </c>
      <c r="I10" s="55">
        <v>1</v>
      </c>
      <c r="J10" s="18" t="s">
        <v>49</v>
      </c>
      <c r="K10" s="20">
        <v>0.04</v>
      </c>
      <c r="L10" s="20">
        <v>-0.04</v>
      </c>
    </row>
    <row r="11" spans="1:12" ht="30" customHeight="1">
      <c r="A11" s="1" t="s">
        <v>47</v>
      </c>
      <c r="B11" s="48">
        <v>10</v>
      </c>
      <c r="C11" s="62">
        <v>1</v>
      </c>
      <c r="D11" s="48">
        <v>119</v>
      </c>
      <c r="E11" s="55">
        <v>0.98</v>
      </c>
      <c r="F11" s="48">
        <v>4</v>
      </c>
      <c r="G11" s="62">
        <v>1</v>
      </c>
      <c r="H11" s="48">
        <v>70</v>
      </c>
      <c r="I11" s="55">
        <v>0.99</v>
      </c>
      <c r="J11" s="18" t="s">
        <v>49</v>
      </c>
      <c r="K11" s="18" t="s">
        <v>49</v>
      </c>
      <c r="L11" s="18" t="s">
        <v>49</v>
      </c>
    </row>
    <row r="12" spans="1:12" ht="30" customHeight="1">
      <c r="A12" s="1" t="s">
        <v>48</v>
      </c>
      <c r="B12" s="48">
        <v>19</v>
      </c>
      <c r="C12" s="62">
        <v>0.95</v>
      </c>
      <c r="D12" s="48">
        <v>144</v>
      </c>
      <c r="E12" s="55">
        <v>0.99</v>
      </c>
      <c r="F12" s="48">
        <v>18</v>
      </c>
      <c r="G12" s="62">
        <v>0.89</v>
      </c>
      <c r="H12" s="48">
        <v>176</v>
      </c>
      <c r="I12" s="55">
        <v>0.95</v>
      </c>
      <c r="J12" s="20">
        <v>-0.06</v>
      </c>
      <c r="K12" s="20">
        <v>-0.04</v>
      </c>
      <c r="L12" s="20">
        <v>-0.02</v>
      </c>
    </row>
    <row r="13" spans="1:12" ht="30" customHeight="1">
      <c r="A13" s="1" t="s">
        <v>51</v>
      </c>
      <c r="B13" s="48">
        <v>34</v>
      </c>
      <c r="C13" s="62">
        <v>0.88</v>
      </c>
      <c r="D13" s="48">
        <v>141</v>
      </c>
      <c r="E13" s="55">
        <v>0.96</v>
      </c>
      <c r="F13" s="48">
        <v>20</v>
      </c>
      <c r="G13" s="62">
        <v>0.8</v>
      </c>
      <c r="H13" s="48">
        <v>84</v>
      </c>
      <c r="I13" s="55">
        <v>0.94</v>
      </c>
      <c r="J13" s="20">
        <v>-0.08</v>
      </c>
      <c r="K13" s="20">
        <v>-0.02</v>
      </c>
      <c r="L13" s="20">
        <v>-0.06</v>
      </c>
    </row>
    <row r="14" spans="1:12" ht="30" customHeight="1">
      <c r="A14" s="1" t="s">
        <v>52</v>
      </c>
      <c r="B14" s="48" t="s">
        <v>49</v>
      </c>
      <c r="C14" s="65" t="s">
        <v>49</v>
      </c>
      <c r="D14" s="48">
        <v>30</v>
      </c>
      <c r="E14" s="55">
        <v>0.93</v>
      </c>
      <c r="F14" s="48">
        <v>19</v>
      </c>
      <c r="G14" s="62">
        <v>0.79</v>
      </c>
      <c r="H14" s="48">
        <v>240</v>
      </c>
      <c r="I14" s="55">
        <v>0.9</v>
      </c>
      <c r="J14" s="9" t="s">
        <v>49</v>
      </c>
      <c r="K14" s="9" t="s">
        <v>49</v>
      </c>
      <c r="L14" s="9" t="s">
        <v>49</v>
      </c>
    </row>
    <row r="15" spans="1:12" ht="30" customHeight="1" thickBot="1">
      <c r="A15" s="14" t="s">
        <v>57</v>
      </c>
      <c r="B15" s="29">
        <v>1</v>
      </c>
      <c r="C15" s="22">
        <v>1</v>
      </c>
      <c r="D15" s="29">
        <v>42</v>
      </c>
      <c r="E15" s="56">
        <v>1</v>
      </c>
      <c r="F15" s="29">
        <v>1</v>
      </c>
      <c r="G15" s="22">
        <v>1</v>
      </c>
      <c r="H15" s="29">
        <v>119</v>
      </c>
      <c r="I15" s="56">
        <v>0.96</v>
      </c>
      <c r="J15" s="29" t="s">
        <v>49</v>
      </c>
      <c r="K15" s="22">
        <v>-0.04</v>
      </c>
      <c r="L15" s="22">
        <v>0.04</v>
      </c>
    </row>
    <row r="16" spans="1:12" s="160" customFormat="1" ht="30" customHeight="1" thickBot="1">
      <c r="A16" s="262" t="s">
        <v>703</v>
      </c>
      <c r="B16" s="306">
        <v>316</v>
      </c>
      <c r="C16" s="307">
        <v>0.92</v>
      </c>
      <c r="D16" s="64">
        <v>2593</v>
      </c>
      <c r="E16" s="327">
        <v>0.93</v>
      </c>
      <c r="F16" s="306">
        <v>377</v>
      </c>
      <c r="G16" s="307">
        <v>0.84</v>
      </c>
      <c r="H16" s="64">
        <v>3079</v>
      </c>
      <c r="I16" s="327">
        <v>0.89</v>
      </c>
      <c r="J16" s="316">
        <v>-0.08</v>
      </c>
      <c r="K16" s="316">
        <v>-0.04</v>
      </c>
      <c r="L16" s="316">
        <v>-0.04</v>
      </c>
    </row>
    <row r="17" spans="1:9" ht="15">
      <c r="A17" s="351" t="s">
        <v>58</v>
      </c>
      <c r="B17" s="351"/>
      <c r="C17" s="351"/>
      <c r="D17" s="351"/>
      <c r="E17" s="351"/>
      <c r="F17" s="351"/>
      <c r="G17" s="351"/>
      <c r="H17" s="351"/>
      <c r="I17" s="351"/>
    </row>
    <row r="18" spans="1:12" ht="15">
      <c r="A18" s="328" t="s">
        <v>30</v>
      </c>
      <c r="B18" s="328"/>
      <c r="C18" s="328"/>
      <c r="D18" s="328"/>
      <c r="E18" s="328"/>
      <c r="F18" s="328"/>
      <c r="G18" s="328"/>
      <c r="H18" s="328"/>
      <c r="I18" s="328"/>
      <c r="J18" s="328"/>
      <c r="K18" s="328"/>
      <c r="L18" s="328"/>
    </row>
    <row r="19" ht="15">
      <c r="A19" s="311" t="s">
        <v>699</v>
      </c>
    </row>
    <row r="23" spans="1:6" ht="15">
      <c r="A23" s="166"/>
      <c r="B23" s="166"/>
      <c r="C23" s="166"/>
      <c r="D23" s="166"/>
      <c r="E23" s="166"/>
      <c r="F23" s="166"/>
    </row>
    <row r="24" spans="1:9" ht="15">
      <c r="A24" s="349"/>
      <c r="B24" s="83"/>
      <c r="C24" s="83"/>
      <c r="D24" s="83"/>
      <c r="E24" s="83"/>
      <c r="F24" s="46"/>
      <c r="G24" s="43"/>
      <c r="H24" s="43"/>
      <c r="I24" s="305"/>
    </row>
    <row r="25" spans="1:9" ht="15">
      <c r="A25" s="350"/>
      <c r="B25" s="67"/>
      <c r="C25" s="67"/>
      <c r="D25" s="67"/>
      <c r="E25" s="67"/>
      <c r="F25" s="67"/>
      <c r="G25" s="39"/>
      <c r="H25" s="39"/>
      <c r="I25" s="209"/>
    </row>
    <row r="26" spans="1:9" ht="15">
      <c r="A26" s="349"/>
      <c r="B26" s="83"/>
      <c r="C26" s="83"/>
      <c r="D26" s="83"/>
      <c r="E26" s="83"/>
      <c r="F26" s="67"/>
      <c r="G26" s="39"/>
      <c r="H26" s="39"/>
      <c r="I26" s="305"/>
    </row>
    <row r="27" spans="1:9" ht="15">
      <c r="A27" s="350"/>
      <c r="B27" s="67"/>
      <c r="C27" s="67"/>
      <c r="D27" s="67"/>
      <c r="E27" s="67"/>
      <c r="F27" s="67"/>
      <c r="G27" s="39"/>
      <c r="H27" s="39"/>
      <c r="I27" s="209"/>
    </row>
    <row r="28" spans="1:6" ht="15">
      <c r="A28" s="166"/>
      <c r="B28" s="166"/>
      <c r="C28" s="166"/>
      <c r="D28" s="166"/>
      <c r="E28" s="166"/>
      <c r="F28" s="166"/>
    </row>
    <row r="65" ht="15">
      <c r="A65" s="160"/>
    </row>
    <row r="66" ht="15">
      <c r="A66" s="73"/>
    </row>
  </sheetData>
  <sheetProtection/>
  <mergeCells count="14">
    <mergeCell ref="K3:K5"/>
    <mergeCell ref="L3:L5"/>
    <mergeCell ref="B4:C4"/>
    <mergeCell ref="D4:E4"/>
    <mergeCell ref="A24:A25"/>
    <mergeCell ref="A26:A27"/>
    <mergeCell ref="F4:G4"/>
    <mergeCell ref="H4:I4"/>
    <mergeCell ref="A17:I17"/>
    <mergeCell ref="A1:L1"/>
    <mergeCell ref="A18:L18"/>
    <mergeCell ref="B3:E3"/>
    <mergeCell ref="F3:I3"/>
    <mergeCell ref="J3:J5"/>
  </mergeCells>
  <printOptions/>
  <pageMargins left="0.7086614173228347" right="0.7086614173228347" top="0.7480314960629921" bottom="0.7480314960629921" header="0.31496062992125984" footer="0.31496062992125984"/>
  <pageSetup horizontalDpi="1200" verticalDpi="1200" orientation="landscape" paperSize="9" scale="80"/>
</worksheet>
</file>

<file path=xl/worksheets/sheet9.xml><?xml version="1.0" encoding="utf-8"?>
<worksheet xmlns="http://schemas.openxmlformats.org/spreadsheetml/2006/main" xmlns:r="http://schemas.openxmlformats.org/officeDocument/2006/relationships">
  <sheetPr>
    <pageSetUpPr fitToPage="1"/>
  </sheetPr>
  <dimension ref="A1:L66"/>
  <sheetViews>
    <sheetView zoomScalePageLayoutView="0" workbookViewId="0" topLeftCell="A1">
      <selection activeCell="A21" sqref="A21"/>
    </sheetView>
  </sheetViews>
  <sheetFormatPr defaultColWidth="8.6640625" defaultRowHeight="15"/>
  <cols>
    <col min="1" max="1" width="20.3359375" style="1" customWidth="1"/>
    <col min="2" max="11" width="8.6640625" style="1" customWidth="1"/>
    <col min="12" max="12" width="13.3359375" style="1" customWidth="1"/>
    <col min="13" max="16384" width="8.6640625" style="1" customWidth="1"/>
  </cols>
  <sheetData>
    <row r="1" spans="1:12" ht="15.75">
      <c r="A1" s="337" t="s">
        <v>733</v>
      </c>
      <c r="B1" s="337"/>
      <c r="C1" s="337"/>
      <c r="D1" s="337"/>
      <c r="E1" s="337"/>
      <c r="F1" s="337"/>
      <c r="G1" s="337"/>
      <c r="H1" s="337"/>
      <c r="I1" s="337"/>
      <c r="J1" s="337"/>
      <c r="K1" s="337"/>
      <c r="L1" s="337"/>
    </row>
    <row r="2" spans="1:12" ht="15.75">
      <c r="A2" s="31"/>
      <c r="B2" s="31"/>
      <c r="C2" s="31"/>
      <c r="D2" s="31"/>
      <c r="E2" s="31"/>
      <c r="F2" s="31"/>
      <c r="G2" s="31"/>
      <c r="H2" s="31"/>
      <c r="I2" s="31"/>
      <c r="J2" s="31"/>
      <c r="K2" s="31"/>
      <c r="L2" s="31"/>
    </row>
    <row r="3" spans="1:12" ht="15.75">
      <c r="A3" s="78"/>
      <c r="B3" s="340" t="s">
        <v>36</v>
      </c>
      <c r="C3" s="340"/>
      <c r="D3" s="340"/>
      <c r="E3" s="341"/>
      <c r="F3" s="340" t="s">
        <v>37</v>
      </c>
      <c r="G3" s="340"/>
      <c r="H3" s="340"/>
      <c r="I3" s="341"/>
      <c r="J3" s="342" t="s">
        <v>38</v>
      </c>
      <c r="K3" s="342" t="s">
        <v>39</v>
      </c>
      <c r="L3" s="342" t="s">
        <v>482</v>
      </c>
    </row>
    <row r="4" spans="1:12" ht="15.75">
      <c r="A4" s="78"/>
      <c r="B4" s="340" t="s">
        <v>40</v>
      </c>
      <c r="C4" s="340"/>
      <c r="D4" s="340" t="s">
        <v>41</v>
      </c>
      <c r="E4" s="341"/>
      <c r="F4" s="340" t="s">
        <v>40</v>
      </c>
      <c r="G4" s="340"/>
      <c r="H4" s="340" t="s">
        <v>41</v>
      </c>
      <c r="I4" s="341"/>
      <c r="J4" s="342"/>
      <c r="K4" s="342"/>
      <c r="L4" s="342"/>
    </row>
    <row r="5" spans="1:12" ht="16.5" thickBot="1">
      <c r="A5" s="79"/>
      <c r="B5" s="245" t="s">
        <v>55</v>
      </c>
      <c r="C5" s="245" t="s">
        <v>508</v>
      </c>
      <c r="D5" s="245" t="s">
        <v>55</v>
      </c>
      <c r="E5" s="246" t="s">
        <v>508</v>
      </c>
      <c r="F5" s="245" t="s">
        <v>55</v>
      </c>
      <c r="G5" s="245" t="s">
        <v>508</v>
      </c>
      <c r="H5" s="245" t="s">
        <v>55</v>
      </c>
      <c r="I5" s="246" t="s">
        <v>508</v>
      </c>
      <c r="J5" s="348"/>
      <c r="K5" s="348"/>
      <c r="L5" s="343"/>
    </row>
    <row r="6" spans="1:12" ht="30" customHeight="1">
      <c r="A6" s="1" t="s">
        <v>42</v>
      </c>
      <c r="B6" s="48">
        <v>26</v>
      </c>
      <c r="C6" s="62">
        <v>0.23</v>
      </c>
      <c r="D6" s="48">
        <v>524</v>
      </c>
      <c r="E6" s="55">
        <v>0.32</v>
      </c>
      <c r="F6" s="48">
        <v>56</v>
      </c>
      <c r="G6" s="62">
        <v>0.25</v>
      </c>
      <c r="H6" s="48">
        <v>635</v>
      </c>
      <c r="I6" s="55">
        <v>0.31</v>
      </c>
      <c r="J6" s="20">
        <v>0.02</v>
      </c>
      <c r="K6" s="20">
        <v>-0.01</v>
      </c>
      <c r="L6" s="20">
        <v>0.03</v>
      </c>
    </row>
    <row r="7" spans="1:12" ht="30" customHeight="1">
      <c r="A7" s="1" t="s">
        <v>43</v>
      </c>
      <c r="B7" s="48">
        <v>103</v>
      </c>
      <c r="C7" s="62">
        <v>0.33</v>
      </c>
      <c r="D7" s="48">
        <v>324</v>
      </c>
      <c r="E7" s="55">
        <v>0.42</v>
      </c>
      <c r="F7" s="48">
        <v>51</v>
      </c>
      <c r="G7" s="62">
        <v>0.24</v>
      </c>
      <c r="H7" s="48">
        <v>97</v>
      </c>
      <c r="I7" s="55">
        <v>0.22</v>
      </c>
      <c r="J7" s="20">
        <v>-0.09</v>
      </c>
      <c r="K7" s="20">
        <v>-0.2</v>
      </c>
      <c r="L7" s="20">
        <v>0.11</v>
      </c>
    </row>
    <row r="8" spans="1:12" ht="30" customHeight="1">
      <c r="A8" s="1" t="s">
        <v>44</v>
      </c>
      <c r="B8" s="48">
        <v>16</v>
      </c>
      <c r="C8" s="62">
        <v>0.13</v>
      </c>
      <c r="D8" s="48">
        <v>108</v>
      </c>
      <c r="E8" s="55">
        <v>0.11</v>
      </c>
      <c r="F8" s="48">
        <v>61</v>
      </c>
      <c r="G8" s="62">
        <v>0.2</v>
      </c>
      <c r="H8" s="48">
        <v>320</v>
      </c>
      <c r="I8" s="55">
        <v>0.24</v>
      </c>
      <c r="J8" s="20">
        <v>0.07</v>
      </c>
      <c r="K8" s="20">
        <v>0.13</v>
      </c>
      <c r="L8" s="20">
        <v>-0.05</v>
      </c>
    </row>
    <row r="9" spans="1:12" ht="30" customHeight="1">
      <c r="A9" s="1" t="s">
        <v>45</v>
      </c>
      <c r="B9" s="48">
        <v>2</v>
      </c>
      <c r="C9" s="48" t="s">
        <v>49</v>
      </c>
      <c r="D9" s="48">
        <v>58</v>
      </c>
      <c r="E9" s="55">
        <v>0.55</v>
      </c>
      <c r="F9" s="48">
        <v>7</v>
      </c>
      <c r="G9" s="62">
        <v>0.43</v>
      </c>
      <c r="H9" s="48">
        <v>67</v>
      </c>
      <c r="I9" s="55">
        <v>0.46</v>
      </c>
      <c r="J9" s="20">
        <v>0.43</v>
      </c>
      <c r="K9" s="20">
        <v>-0.09</v>
      </c>
      <c r="L9" s="20">
        <v>0.52</v>
      </c>
    </row>
    <row r="10" spans="1:12" ht="30" customHeight="1">
      <c r="A10" s="1" t="s">
        <v>46</v>
      </c>
      <c r="B10" s="48">
        <v>4</v>
      </c>
      <c r="C10" s="62">
        <v>0.25</v>
      </c>
      <c r="D10" s="48">
        <v>47</v>
      </c>
      <c r="E10" s="55">
        <v>0.4</v>
      </c>
      <c r="F10" s="48">
        <v>4</v>
      </c>
      <c r="G10" s="62">
        <v>0.25</v>
      </c>
      <c r="H10" s="48">
        <v>55</v>
      </c>
      <c r="I10" s="55">
        <v>0.36</v>
      </c>
      <c r="J10" s="18" t="s">
        <v>49</v>
      </c>
      <c r="K10" s="20">
        <v>-0.04</v>
      </c>
      <c r="L10" s="20">
        <v>0.04</v>
      </c>
    </row>
    <row r="11" spans="1:12" ht="30" customHeight="1">
      <c r="A11" s="1" t="s">
        <v>47</v>
      </c>
      <c r="B11" s="48">
        <v>10</v>
      </c>
      <c r="C11" s="62">
        <v>0.2</v>
      </c>
      <c r="D11" s="48">
        <v>122</v>
      </c>
      <c r="E11" s="55">
        <v>0.53</v>
      </c>
      <c r="F11" s="48">
        <v>6</v>
      </c>
      <c r="G11" s="62">
        <v>0.17</v>
      </c>
      <c r="H11" s="48">
        <v>70</v>
      </c>
      <c r="I11" s="55">
        <v>0.4</v>
      </c>
      <c r="J11" s="20">
        <v>-0.03</v>
      </c>
      <c r="K11" s="20">
        <v>-0.13</v>
      </c>
      <c r="L11" s="20">
        <v>0.1</v>
      </c>
    </row>
    <row r="12" spans="1:12" ht="30" customHeight="1">
      <c r="A12" s="1" t="s">
        <v>48</v>
      </c>
      <c r="B12" s="48">
        <v>18</v>
      </c>
      <c r="C12" s="62">
        <v>0.33</v>
      </c>
      <c r="D12" s="48">
        <v>143</v>
      </c>
      <c r="E12" s="55">
        <v>0.24</v>
      </c>
      <c r="F12" s="48">
        <v>16</v>
      </c>
      <c r="G12" s="62">
        <v>0.31</v>
      </c>
      <c r="H12" s="48">
        <v>167</v>
      </c>
      <c r="I12" s="55">
        <v>0.22</v>
      </c>
      <c r="J12" s="20">
        <v>-0.02</v>
      </c>
      <c r="K12" s="20">
        <v>-0.02</v>
      </c>
      <c r="L12" s="18" t="s">
        <v>49</v>
      </c>
    </row>
    <row r="13" spans="1:12" ht="30" customHeight="1">
      <c r="A13" s="1" t="s">
        <v>51</v>
      </c>
      <c r="B13" s="48">
        <v>30</v>
      </c>
      <c r="C13" s="62">
        <v>0.1</v>
      </c>
      <c r="D13" s="48">
        <v>138</v>
      </c>
      <c r="E13" s="55">
        <v>0.18</v>
      </c>
      <c r="F13" s="48">
        <v>17</v>
      </c>
      <c r="G13" s="62">
        <v>0.24</v>
      </c>
      <c r="H13" s="48">
        <v>79</v>
      </c>
      <c r="I13" s="55">
        <v>0.27</v>
      </c>
      <c r="J13" s="20">
        <v>0.14</v>
      </c>
      <c r="K13" s="20">
        <v>0.08</v>
      </c>
      <c r="L13" s="20">
        <v>0.05</v>
      </c>
    </row>
    <row r="14" spans="1:12" ht="30" customHeight="1">
      <c r="A14" s="1" t="s">
        <v>52</v>
      </c>
      <c r="B14" s="48" t="s">
        <v>49</v>
      </c>
      <c r="C14" s="63" t="s">
        <v>49</v>
      </c>
      <c r="D14" s="48">
        <v>29</v>
      </c>
      <c r="E14" s="55">
        <v>0.17</v>
      </c>
      <c r="F14" s="48">
        <v>15</v>
      </c>
      <c r="G14" s="62">
        <v>0.07</v>
      </c>
      <c r="H14" s="48">
        <v>218</v>
      </c>
      <c r="I14" s="55">
        <v>0.18</v>
      </c>
      <c r="J14" s="9" t="s">
        <v>49</v>
      </c>
      <c r="K14" s="9" t="s">
        <v>49</v>
      </c>
      <c r="L14" s="9" t="s">
        <v>49</v>
      </c>
    </row>
    <row r="15" spans="1:12" ht="30" customHeight="1" thickBot="1">
      <c r="A15" s="14" t="s">
        <v>57</v>
      </c>
      <c r="B15" s="29">
        <v>1</v>
      </c>
      <c r="C15" s="29" t="s">
        <v>49</v>
      </c>
      <c r="D15" s="29">
        <v>42</v>
      </c>
      <c r="E15" s="56">
        <v>0.33</v>
      </c>
      <c r="F15" s="29">
        <v>1</v>
      </c>
      <c r="G15" s="29" t="s">
        <v>49</v>
      </c>
      <c r="H15" s="29">
        <v>116</v>
      </c>
      <c r="I15" s="56">
        <v>0.56</v>
      </c>
      <c r="J15" s="29" t="s">
        <v>49</v>
      </c>
      <c r="K15" s="22">
        <v>0.23</v>
      </c>
      <c r="L15" s="22">
        <v>-0.23</v>
      </c>
    </row>
    <row r="16" spans="1:12" s="160" customFormat="1" ht="30" customHeight="1" thickBot="1">
      <c r="A16" s="262" t="s">
        <v>704</v>
      </c>
      <c r="B16" s="306">
        <v>295</v>
      </c>
      <c r="C16" s="307">
        <v>0.25</v>
      </c>
      <c r="D16" s="64">
        <v>2443</v>
      </c>
      <c r="E16" s="307">
        <v>0.31</v>
      </c>
      <c r="F16" s="306">
        <v>326</v>
      </c>
      <c r="G16" s="307">
        <v>0.21</v>
      </c>
      <c r="H16" s="64">
        <v>2759</v>
      </c>
      <c r="I16" s="307">
        <v>0.28</v>
      </c>
      <c r="J16" s="307">
        <v>-0.05</v>
      </c>
      <c r="K16" s="307">
        <v>-0.03</v>
      </c>
      <c r="L16" s="307">
        <v>-0.02</v>
      </c>
    </row>
    <row r="17" spans="1:12" ht="15">
      <c r="A17" s="330" t="s">
        <v>58</v>
      </c>
      <c r="B17" s="330"/>
      <c r="C17" s="330"/>
      <c r="D17" s="330"/>
      <c r="E17" s="330"/>
      <c r="F17" s="330"/>
      <c r="G17" s="330"/>
      <c r="H17" s="330"/>
      <c r="I17" s="330"/>
      <c r="J17" s="330"/>
      <c r="K17" s="330"/>
      <c r="L17" s="330"/>
    </row>
    <row r="18" spans="1:12" ht="15">
      <c r="A18" s="328" t="s">
        <v>30</v>
      </c>
      <c r="B18" s="328"/>
      <c r="C18" s="328"/>
      <c r="D18" s="328"/>
      <c r="E18" s="328"/>
      <c r="F18" s="328"/>
      <c r="G18" s="328"/>
      <c r="H18" s="328"/>
      <c r="I18" s="328"/>
      <c r="J18" s="328"/>
      <c r="K18" s="328"/>
      <c r="L18" s="328"/>
    </row>
    <row r="19" ht="15">
      <c r="A19" s="262" t="s">
        <v>699</v>
      </c>
    </row>
    <row r="23" spans="1:9" ht="15">
      <c r="A23" s="352"/>
      <c r="B23" s="83"/>
      <c r="C23" s="83"/>
      <c r="D23" s="83"/>
      <c r="E23" s="83"/>
      <c r="F23" s="43"/>
      <c r="G23" s="43"/>
      <c r="H23" s="43"/>
      <c r="I23" s="305"/>
    </row>
    <row r="24" spans="1:9" ht="15">
      <c r="A24" s="353"/>
      <c r="B24" s="67"/>
      <c r="C24" s="67"/>
      <c r="D24" s="67"/>
      <c r="E24" s="67"/>
      <c r="F24" s="39"/>
      <c r="G24" s="39"/>
      <c r="H24" s="39"/>
      <c r="I24" s="209"/>
    </row>
    <row r="25" spans="1:9" ht="15">
      <c r="A25" s="352"/>
      <c r="B25" s="83"/>
      <c r="C25" s="83"/>
      <c r="D25" s="83"/>
      <c r="E25" s="83"/>
      <c r="F25" s="39"/>
      <c r="G25" s="39"/>
      <c r="H25" s="39"/>
      <c r="I25" s="305"/>
    </row>
    <row r="26" spans="1:9" ht="15">
      <c r="A26" s="353"/>
      <c r="B26" s="67"/>
      <c r="C26" s="67"/>
      <c r="D26" s="67"/>
      <c r="E26" s="67"/>
      <c r="F26" s="39"/>
      <c r="G26" s="39"/>
      <c r="H26" s="39"/>
      <c r="I26" s="209"/>
    </row>
    <row r="27" spans="3:5" ht="15">
      <c r="C27" s="166"/>
      <c r="D27" s="166"/>
      <c r="E27" s="166"/>
    </row>
    <row r="28" ht="15">
      <c r="A28" s="160"/>
    </row>
    <row r="65" ht="15">
      <c r="A65" s="160"/>
    </row>
    <row r="66" ht="15">
      <c r="A66" s="73"/>
    </row>
  </sheetData>
  <sheetProtection/>
  <mergeCells count="14">
    <mergeCell ref="K3:K5"/>
    <mergeCell ref="L3:L5"/>
    <mergeCell ref="B4:C4"/>
    <mergeCell ref="D4:E4"/>
    <mergeCell ref="A23:A24"/>
    <mergeCell ref="A25:A26"/>
    <mergeCell ref="F4:G4"/>
    <mergeCell ref="H4:I4"/>
    <mergeCell ref="A1:L1"/>
    <mergeCell ref="A17:L17"/>
    <mergeCell ref="A18:L18"/>
    <mergeCell ref="B3:E3"/>
    <mergeCell ref="F3:I3"/>
    <mergeCell ref="J3:J5"/>
  </mergeCells>
  <printOptions/>
  <pageMargins left="0.7086614173228347" right="0.7086614173228347" top="0.7480314960629921" bottom="0.7480314960629921" header="0.31496062992125984" footer="0.31496062992125984"/>
  <pageSetup fitToHeight="1" fitToWidth="1" horizontalDpi="1200" verticalDpi="1200" orientation="landscape" paperSize="9" scale="88"/>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Evaluation of Early Legal Advice Project</dc:title>
  <dc:subject/>
  <dc:creator>Home Office Science</dc:creator>
  <cp:keywords>data tables, home office research report 70, horrs70, asylum, legal advice, 2013</cp:keywords>
  <dc:description/>
  <cp:lastModifiedBy>Home Office Science</cp:lastModifiedBy>
  <cp:lastPrinted>2013-04-24T12:25:43Z</cp:lastPrinted>
  <dcterms:created xsi:type="dcterms:W3CDTF">2013-02-06T12:20:56Z</dcterms:created>
  <dcterms:modified xsi:type="dcterms:W3CDTF">2013-05-14T13:43:47Z</dcterms:modified>
  <cp:category/>
  <cp:version/>
  <cp:contentType/>
  <cp:contentStatus/>
</cp:coreProperties>
</file>