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80" windowWidth="22740" windowHeight="6825" activeTab="0"/>
  </bookViews>
  <sheets>
    <sheet name="DefraJuneCensus" sheetId="1" r:id="rId1"/>
  </sheets>
  <definedNames/>
  <calcPr fullCalcOnLoad="1"/>
</workbook>
</file>

<file path=xl/sharedStrings.xml><?xml version="1.0" encoding="utf-8"?>
<sst xmlns="http://schemas.openxmlformats.org/spreadsheetml/2006/main" count="154" uniqueCount="63">
  <si>
    <t>Cattle</t>
  </si>
  <si>
    <t>Wheat</t>
  </si>
  <si>
    <t>Barley</t>
  </si>
  <si>
    <t>Oats</t>
  </si>
  <si>
    <t xml:space="preserve">Rye </t>
  </si>
  <si>
    <t>Potatoes</t>
  </si>
  <si>
    <t xml:space="preserve">Turnips &amp; swedes </t>
  </si>
  <si>
    <t xml:space="preserve">Sheep </t>
  </si>
  <si>
    <t xml:space="preserve">Cabbage, kale, savoys &amp; kohl rabi </t>
  </si>
  <si>
    <t>Vetches or tares</t>
  </si>
  <si>
    <t>Pigs</t>
  </si>
  <si>
    <t>Sows kept for breeding</t>
  </si>
  <si>
    <t xml:space="preserve">Other pigs </t>
  </si>
  <si>
    <t>Total pigs</t>
  </si>
  <si>
    <t xml:space="preserve">Flax </t>
  </si>
  <si>
    <t>Hops</t>
  </si>
  <si>
    <t xml:space="preserve">Small fruit </t>
  </si>
  <si>
    <t>Bare fallow</t>
  </si>
  <si>
    <t xml:space="preserve">Horses </t>
  </si>
  <si>
    <t>Horses used for agricultural purposes</t>
  </si>
  <si>
    <t>Total horses</t>
  </si>
  <si>
    <t>Permanent grass (excl rough grazing)</t>
  </si>
  <si>
    <t>Total sheep and lambs</t>
  </si>
  <si>
    <t>Other cattle 2 years and above</t>
  </si>
  <si>
    <t>Other sheep 1 year and above</t>
  </si>
  <si>
    <t>Total cattle and calves</t>
  </si>
  <si>
    <t>Mixed corn</t>
  </si>
  <si>
    <t>Sugar beet</t>
  </si>
  <si>
    <t>Other horses</t>
  </si>
  <si>
    <t>Lucerne</t>
  </si>
  <si>
    <t>Linseed</t>
  </si>
  <si>
    <t>Orchards</t>
  </si>
  <si>
    <t>Vegetables (excl potatoes) grown in the open</t>
  </si>
  <si>
    <t>Crops under glass</t>
  </si>
  <si>
    <t>Triticale</t>
  </si>
  <si>
    <t>Maize for stockfeeding (inc maize for threshing)</t>
  </si>
  <si>
    <t xml:space="preserve">Notes:  </t>
  </si>
  <si>
    <t xml:space="preserve">Field Beans </t>
  </si>
  <si>
    <t>Peas for harvesting dry</t>
  </si>
  <si>
    <t>Hardy Nursery Stock, bulbs and flowers</t>
  </si>
  <si>
    <t>Cattle under 1 year old</t>
  </si>
  <si>
    <t>Sheep and lambs under 1 year old</t>
  </si>
  <si>
    <r>
      <rPr>
        <sz val="10"/>
        <color indexed="8"/>
        <rFont val="Arial"/>
        <family val="2"/>
      </rPr>
      <t xml:space="preserve">Produced by Farming Statistics, Department for Environment, Food and Rural Affairs. Tel: 01904 455332, email: </t>
    </r>
    <r>
      <rPr>
        <u val="single"/>
        <sz val="10"/>
        <color indexed="8"/>
        <rFont val="Arial"/>
        <family val="2"/>
      </rPr>
      <t>farming-statistics@defra.gsi.gov.uk</t>
    </r>
    <r>
      <rPr>
        <sz val="10"/>
        <color indexed="8"/>
        <rFont val="Arial"/>
        <family val="2"/>
      </rPr>
      <t xml:space="preserve"> </t>
    </r>
  </si>
  <si>
    <t>-</t>
  </si>
  <si>
    <t>1. "-" is where values for an item are not available or not collected.  These figures have been compiled from hardcopy publications and items published/data collected does vary over time.</t>
  </si>
  <si>
    <t>Crops and fallow (thousand hectares)</t>
  </si>
  <si>
    <t>Livestock (numbers in thousands)</t>
  </si>
  <si>
    <t>Crops areas and livestock numbers in England from the June Census of Agriculture: 1900-2010</t>
  </si>
  <si>
    <t>Total rough grazing</t>
  </si>
  <si>
    <t>Sole rights rough grazing</t>
  </si>
  <si>
    <t>Common rough grazing</t>
  </si>
  <si>
    <t>see note 3</t>
  </si>
  <si>
    <t>3. Rough grazing defined in 1920 as "mountain &amp; heathland used for grazing" which may explain why it is lower than later years</t>
  </si>
  <si>
    <t>4. Defined from 1900-2000 as "cows &amp; heifers in milk or calf". From 2010 onwards defined as "breeding herd 2yrs and over"</t>
  </si>
  <si>
    <r>
      <t xml:space="preserve">Cattle breeding herd </t>
    </r>
    <r>
      <rPr>
        <vertAlign val="superscript"/>
        <sz val="10"/>
        <color indexed="8"/>
        <rFont val="Arial"/>
        <family val="2"/>
      </rPr>
      <t>(4)</t>
    </r>
  </si>
  <si>
    <r>
      <t xml:space="preserve">Other cattle 1 year and under 2 years </t>
    </r>
    <r>
      <rPr>
        <vertAlign val="superscript"/>
        <sz val="10"/>
        <color indexed="8"/>
        <rFont val="Arial"/>
        <family val="2"/>
      </rPr>
      <t>(5)</t>
    </r>
  </si>
  <si>
    <t>5. Defined from 1900-2000 as "other cattle 1-2 yrs". From 2010 onwards defined as "all cattle 1-2 yrs"</t>
  </si>
  <si>
    <t>6. Includes breeding ewes intended for slaughter but excludes ewes intended for first time breeding</t>
  </si>
  <si>
    <r>
      <t xml:space="preserve">Breeding ewes </t>
    </r>
    <r>
      <rPr>
        <vertAlign val="superscript"/>
        <sz val="10"/>
        <color indexed="8"/>
        <rFont val="Arial"/>
        <family val="2"/>
      </rPr>
      <t>(6)</t>
    </r>
  </si>
  <si>
    <t>Mangolds (inc. fodder beet from 1990)</t>
  </si>
  <si>
    <r>
      <t xml:space="preserve">Oilseed rape </t>
    </r>
    <r>
      <rPr>
        <vertAlign val="superscript"/>
        <sz val="10"/>
        <color indexed="8"/>
        <rFont val="Arial"/>
        <family val="2"/>
      </rPr>
      <t>(2)</t>
    </r>
  </si>
  <si>
    <t>2. Figures for oilseed rape are included under "cabbage, kale &amp; savoys" in 1930. Prior to 1970, all oilseed rape was recorded as a stockfeeding crop. By 1970, the areas of stockfeeding rape were very small (&lt;4,000 ha)</t>
  </si>
  <si>
    <t xml:space="preserve"> so no distinction is made in later years between that for stockfeeding and that for other uses.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</si>
</sst>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0.0,"/>
    <numFmt numFmtId="165" formatCode="#,##0.0,"/>
    <numFmt numFmtId="166" formatCode="#\ ###\ ##0,"/>
    <numFmt numFmtId="167" formatCode="#\ ##0,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.0\ ###\ ##0,"/>
    <numFmt numFmtId="173" formatCode="0.0"/>
    <numFmt numFmtId="174" formatCode="0.000000000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color indexed="3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9.95"/>
      <color indexed="8"/>
      <name val="Times New Roman"/>
      <family val="1"/>
    </font>
    <font>
      <sz val="9.95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57"/>
      <name val="Arial"/>
      <family val="2"/>
    </font>
    <font>
      <b/>
      <sz val="12"/>
      <color indexed="1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6" tint="-0.24997000396251678"/>
      <name val="Arial"/>
      <family val="2"/>
    </font>
    <font>
      <sz val="10"/>
      <color theme="6" tint="-0.4999699890613556"/>
      <name val="Arial"/>
      <family val="2"/>
    </font>
    <font>
      <b/>
      <sz val="12"/>
      <color rgb="FF808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rgb="FF808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1" fontId="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55" applyNumberFormat="1" applyFont="1" applyFill="1" applyAlignment="1">
      <alignment horizontal="right"/>
      <protection/>
    </xf>
    <xf numFmtId="3" fontId="1" fillId="0" borderId="0" xfId="55" applyNumberFormat="1" applyFont="1" applyFill="1" applyAlignment="1">
      <alignment horizontal="right"/>
      <protection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3" fontId="8" fillId="0" borderId="0" xfId="55" applyNumberFormat="1" applyFont="1" applyFill="1" applyAlignment="1">
      <alignment horizontal="right"/>
      <protection/>
    </xf>
    <xf numFmtId="0" fontId="7" fillId="0" borderId="0" xfId="0" applyFont="1" applyAlignment="1">
      <alignment horizontal="right" vertical="center"/>
    </xf>
    <xf numFmtId="3" fontId="3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3" fontId="1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8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7" fillId="0" borderId="0" xfId="55" applyNumberFormat="1" applyFont="1" applyBorder="1" applyAlignment="1">
      <alignment horizontal="right" vertical="center"/>
      <protection/>
    </xf>
    <xf numFmtId="166" fontId="0" fillId="0" borderId="0" xfId="0" applyNumberFormat="1" applyAlignment="1">
      <alignment/>
    </xf>
    <xf numFmtId="167" fontId="8" fillId="0" borderId="0" xfId="0" applyNumberFormat="1" applyFont="1" applyFill="1" applyBorder="1" applyAlignment="1" applyProtection="1">
      <alignment/>
      <protection/>
    </xf>
    <xf numFmtId="167" fontId="8" fillId="0" borderId="11" xfId="0" applyNumberFormat="1" applyFont="1" applyFill="1" applyBorder="1" applyAlignment="1" applyProtection="1">
      <alignment/>
      <protection/>
    </xf>
    <xf numFmtId="166" fontId="7" fillId="0" borderId="11" xfId="55" applyNumberFormat="1" applyFont="1" applyBorder="1" applyAlignment="1">
      <alignment horizontal="right" vertical="center"/>
      <protection/>
    </xf>
    <xf numFmtId="166" fontId="8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>
      <alignment/>
    </xf>
    <xf numFmtId="166" fontId="0" fillId="0" borderId="0" xfId="0" applyNumberFormat="1" applyFont="1" applyBorder="1" applyAlignment="1" applyProtection="1">
      <alignment vertical="center"/>
      <protection/>
    </xf>
    <xf numFmtId="166" fontId="8" fillId="0" borderId="0" xfId="56" applyNumberFormat="1" applyFont="1" applyProtection="1">
      <alignment/>
      <protection/>
    </xf>
    <xf numFmtId="166" fontId="0" fillId="0" borderId="0" xfId="0" applyNumberFormat="1" applyFont="1" applyAlignment="1">
      <alignment/>
    </xf>
    <xf numFmtId="0" fontId="58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3" fontId="1" fillId="0" borderId="0" xfId="0" applyNumberFormat="1" applyFont="1" applyAlignment="1">
      <alignment/>
    </xf>
    <xf numFmtId="0" fontId="14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3" fontId="14" fillId="0" borderId="0" xfId="0" applyNumberFormat="1" applyFont="1" applyAlignment="1">
      <alignment/>
    </xf>
    <xf numFmtId="0" fontId="16" fillId="0" borderId="0" xfId="0" applyFont="1" applyFill="1" applyAlignment="1">
      <alignment horizontal="left" vertical="center"/>
    </xf>
    <xf numFmtId="0" fontId="17" fillId="0" borderId="0" xfId="0" applyFont="1" applyAlignment="1">
      <alignment horizontal="right" vertical="center"/>
    </xf>
    <xf numFmtId="3" fontId="18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172" fontId="0" fillId="0" borderId="0" xfId="0" applyNumberFormat="1" applyAlignment="1">
      <alignment/>
    </xf>
    <xf numFmtId="166" fontId="0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THPB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1295400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88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48" sqref="N48"/>
    </sheetView>
  </sheetViews>
  <sheetFormatPr defaultColWidth="9.140625" defaultRowHeight="12.75"/>
  <cols>
    <col min="1" max="1" width="40.00390625" style="0" customWidth="1"/>
    <col min="2" max="12" width="10.7109375" style="0" customWidth="1"/>
    <col min="15" max="15" width="16.7109375" style="0" bestFit="1" customWidth="1"/>
  </cols>
  <sheetData>
    <row r="3" ht="12.75">
      <c r="A3" s="3"/>
    </row>
    <row r="4" ht="12.75">
      <c r="A4" s="3"/>
    </row>
    <row r="5" ht="12.75">
      <c r="A5" s="3"/>
    </row>
    <row r="6" spans="1:14" ht="15.75">
      <c r="A6" s="3"/>
      <c r="B6" s="20" t="s">
        <v>47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8"/>
      <c r="N6" s="21"/>
    </row>
    <row r="7" spans="1:14" ht="8.25" customHeight="1" thickBot="1">
      <c r="A7" s="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5"/>
      <c r="N7" s="21"/>
    </row>
    <row r="8" spans="1:14" ht="13.5" thickTop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1"/>
    </row>
    <row r="9" spans="1:14" ht="15">
      <c r="A9" s="22"/>
      <c r="B9" s="26">
        <v>1900</v>
      </c>
      <c r="C9" s="26">
        <v>1910</v>
      </c>
      <c r="D9" s="26">
        <v>1920</v>
      </c>
      <c r="E9" s="26">
        <v>1930</v>
      </c>
      <c r="F9" s="26">
        <v>1940</v>
      </c>
      <c r="G9" s="26">
        <v>1950</v>
      </c>
      <c r="H9" s="26">
        <v>1960</v>
      </c>
      <c r="I9" s="26">
        <v>1970</v>
      </c>
      <c r="J9" s="26">
        <v>1980</v>
      </c>
      <c r="K9" s="26">
        <v>1990</v>
      </c>
      <c r="L9" s="26">
        <v>2000</v>
      </c>
      <c r="M9" s="26">
        <v>2010</v>
      </c>
      <c r="N9" s="21"/>
    </row>
    <row r="10" spans="1:12" ht="15">
      <c r="A10" s="27" t="s">
        <v>45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3" ht="12.75">
      <c r="A11" s="11" t="s">
        <v>1</v>
      </c>
      <c r="B11" s="34">
        <v>706012.1408336705</v>
      </c>
      <c r="C11" s="34">
        <v>694710.2387697288</v>
      </c>
      <c r="D11" s="34">
        <v>738204.7753945771</v>
      </c>
      <c r="E11" s="34">
        <v>536510.31970862</v>
      </c>
      <c r="F11" s="34">
        <v>673984.2169162282</v>
      </c>
      <c r="G11" s="34">
        <v>950705.3824362606</v>
      </c>
      <c r="H11" s="34">
        <v>803990.2873330635</v>
      </c>
      <c r="I11" s="34">
        <v>961639.4172399838</v>
      </c>
      <c r="J11" s="34">
        <v>1405723</v>
      </c>
      <c r="K11" s="34">
        <v>1885300</v>
      </c>
      <c r="L11" s="34">
        <v>1956759</v>
      </c>
      <c r="M11" s="34">
        <v>1791900</v>
      </c>
    </row>
    <row r="12" spans="1:13" ht="12.75">
      <c r="A12" s="11" t="s">
        <v>2</v>
      </c>
      <c r="B12" s="34">
        <v>665731.2828814245</v>
      </c>
      <c r="C12" s="34">
        <v>586601.3759611493</v>
      </c>
      <c r="D12" s="34">
        <v>622406.7179279644</v>
      </c>
      <c r="E12" s="34">
        <v>396084.17644678266</v>
      </c>
      <c r="F12" s="34">
        <v>479252.52934034803</v>
      </c>
      <c r="G12" s="34">
        <v>643839.3363010926</v>
      </c>
      <c r="H12" s="34">
        <v>1222236.3415621205</v>
      </c>
      <c r="I12" s="34">
        <v>1863969.6479158234</v>
      </c>
      <c r="J12" s="34">
        <v>1770289</v>
      </c>
      <c r="K12" s="34">
        <v>1101841</v>
      </c>
      <c r="L12" s="34">
        <v>752168</v>
      </c>
      <c r="M12" s="34">
        <v>586026</v>
      </c>
    </row>
    <row r="13" spans="1:13" ht="12.75">
      <c r="A13" s="11" t="s">
        <v>3</v>
      </c>
      <c r="B13" s="34">
        <v>752939.2958316471</v>
      </c>
      <c r="C13" s="34">
        <v>751813.4358559287</v>
      </c>
      <c r="D13" s="34">
        <v>818056.657223796</v>
      </c>
      <c r="E13" s="34">
        <v>649436.2606232294</v>
      </c>
      <c r="F13" s="34">
        <v>732065.5605018211</v>
      </c>
      <c r="G13" s="34">
        <v>637553.2173209226</v>
      </c>
      <c r="H13" s="34">
        <v>390238.36503439903</v>
      </c>
      <c r="I13" s="34">
        <v>212057.4666127074</v>
      </c>
      <c r="J13" s="34">
        <v>98434</v>
      </c>
      <c r="K13" s="34">
        <v>69769</v>
      </c>
      <c r="L13" s="34">
        <v>80047</v>
      </c>
      <c r="M13" s="34">
        <v>94737</v>
      </c>
    </row>
    <row r="14" spans="1:13" ht="12.75">
      <c r="A14" s="11" t="s">
        <v>26</v>
      </c>
      <c r="B14" s="32" t="s">
        <v>43</v>
      </c>
      <c r="C14" s="32" t="s">
        <v>43</v>
      </c>
      <c r="D14" s="34">
        <v>49194.65803318495</v>
      </c>
      <c r="E14" s="34">
        <v>43986.645082962365</v>
      </c>
      <c r="F14" s="34">
        <v>87546.74220963173</v>
      </c>
      <c r="G14" s="34">
        <v>292553.2173209227</v>
      </c>
      <c r="H14" s="34">
        <v>65042.49291784703</v>
      </c>
      <c r="I14" s="34">
        <v>54561.715904492106</v>
      </c>
      <c r="J14" s="34">
        <v>9955</v>
      </c>
      <c r="K14" s="34">
        <v>3001</v>
      </c>
      <c r="L14" s="34">
        <v>1646</v>
      </c>
      <c r="M14" s="34">
        <v>5814</v>
      </c>
    </row>
    <row r="15" spans="1:13" ht="12.75">
      <c r="A15" s="11" t="s">
        <v>4</v>
      </c>
      <c r="B15" s="34">
        <v>18657.223796033995</v>
      </c>
      <c r="C15" s="34">
        <v>16970.05261027924</v>
      </c>
      <c r="D15" s="34">
        <v>38473.49251315257</v>
      </c>
      <c r="E15" s="34">
        <v>17702.144880615135</v>
      </c>
      <c r="F15" s="34">
        <v>7880.210441116957</v>
      </c>
      <c r="G15" s="34">
        <v>29854.309995953055</v>
      </c>
      <c r="H15" s="34">
        <v>6911.7766086604615</v>
      </c>
      <c r="I15" s="34">
        <v>4520.841764467827</v>
      </c>
      <c r="J15" s="34">
        <v>6057</v>
      </c>
      <c r="K15" s="34">
        <v>8179</v>
      </c>
      <c r="L15" s="34">
        <v>7127</v>
      </c>
      <c r="M15" s="34">
        <v>3414.1</v>
      </c>
    </row>
    <row r="16" spans="1:13" ht="12.75">
      <c r="A16" s="11" t="s">
        <v>34</v>
      </c>
      <c r="B16" s="32" t="s">
        <v>43</v>
      </c>
      <c r="C16" s="32" t="s">
        <v>43</v>
      </c>
      <c r="D16" s="32" t="s">
        <v>43</v>
      </c>
      <c r="E16" s="32" t="s">
        <v>43</v>
      </c>
      <c r="F16" s="32" t="s">
        <v>43</v>
      </c>
      <c r="G16" s="32" t="s">
        <v>43</v>
      </c>
      <c r="H16" s="32" t="s">
        <v>43</v>
      </c>
      <c r="I16" s="32" t="s">
        <v>43</v>
      </c>
      <c r="J16" s="32" t="s">
        <v>43</v>
      </c>
      <c r="K16" s="34">
        <v>7635</v>
      </c>
      <c r="L16" s="34">
        <v>13509</v>
      </c>
      <c r="M16" s="34">
        <v>14907</v>
      </c>
    </row>
    <row r="17" spans="1:13" ht="12.75">
      <c r="A17" s="14" t="s">
        <v>5</v>
      </c>
      <c r="B17" s="34">
        <v>160637.79846216107</v>
      </c>
      <c r="C17" s="34">
        <v>152502.63051396195</v>
      </c>
      <c r="D17" s="34">
        <v>209199.91906110884</v>
      </c>
      <c r="E17" s="34">
        <v>163528.93565358155</v>
      </c>
      <c r="F17" s="34">
        <v>208447.18737353297</v>
      </c>
      <c r="G17" s="34">
        <v>329539.86240388505</v>
      </c>
      <c r="H17" s="34">
        <v>228918.25171995143</v>
      </c>
      <c r="I17" s="34">
        <v>200019.42533387293</v>
      </c>
      <c r="J17" s="34">
        <v>148151</v>
      </c>
      <c r="K17" s="34">
        <v>134644</v>
      </c>
      <c r="L17" s="34">
        <v>126755</v>
      </c>
      <c r="M17" s="34">
        <v>99939</v>
      </c>
    </row>
    <row r="18" spans="1:13" ht="12.75">
      <c r="A18" s="11" t="s">
        <v>27</v>
      </c>
      <c r="B18" s="32" t="s">
        <v>43</v>
      </c>
      <c r="C18" s="32" t="s">
        <v>43</v>
      </c>
      <c r="D18" s="32" t="s">
        <v>43</v>
      </c>
      <c r="E18" s="34">
        <v>140169.5669769324</v>
      </c>
      <c r="F18" s="34">
        <v>130157.83083771751</v>
      </c>
      <c r="G18" s="34">
        <v>168443.5451234318</v>
      </c>
      <c r="H18" s="34">
        <v>169699.31201942533</v>
      </c>
      <c r="I18" s="34">
        <v>182099.55483609874</v>
      </c>
      <c r="J18" s="34">
        <v>211603</v>
      </c>
      <c r="K18" s="34">
        <v>194245</v>
      </c>
      <c r="L18" s="34">
        <v>172809.2</v>
      </c>
      <c r="M18" s="34">
        <v>118493</v>
      </c>
    </row>
    <row r="19" spans="1:13" ht="12.75">
      <c r="A19" s="11" t="s">
        <v>35</v>
      </c>
      <c r="B19" s="32" t="s">
        <v>43</v>
      </c>
      <c r="C19" s="32" t="s">
        <v>43</v>
      </c>
      <c r="D19" s="32" t="s">
        <v>43</v>
      </c>
      <c r="E19" s="32" t="s">
        <v>43</v>
      </c>
      <c r="F19" s="32" t="s">
        <v>43</v>
      </c>
      <c r="G19" s="32" t="s">
        <v>43</v>
      </c>
      <c r="H19" s="32" t="s">
        <v>43</v>
      </c>
      <c r="I19" s="34">
        <v>1433.832456495346</v>
      </c>
      <c r="J19" s="34">
        <v>20790</v>
      </c>
      <c r="K19" s="34">
        <v>33281</v>
      </c>
      <c r="L19" s="34">
        <v>97633.9</v>
      </c>
      <c r="M19" s="34">
        <v>145827</v>
      </c>
    </row>
    <row r="20" spans="1:13" ht="12.75">
      <c r="A20" s="11" t="s">
        <v>37</v>
      </c>
      <c r="B20" s="34">
        <v>100699.31201942533</v>
      </c>
      <c r="C20" s="34">
        <v>104597.32901659247</v>
      </c>
      <c r="D20" s="34">
        <v>103224.6054229057</v>
      </c>
      <c r="E20" s="34">
        <v>70796.84338324565</v>
      </c>
      <c r="F20" s="34">
        <v>34349.25131525698</v>
      </c>
      <c r="G20" s="34">
        <v>43099.95953055443</v>
      </c>
      <c r="H20" s="34">
        <v>32644.67826790773</v>
      </c>
      <c r="I20" s="34">
        <v>76297.45042492918</v>
      </c>
      <c r="J20" s="34">
        <v>47941</v>
      </c>
      <c r="K20" s="34">
        <v>138747</v>
      </c>
      <c r="L20" s="34">
        <v>122079</v>
      </c>
      <c r="M20" s="34">
        <v>161124</v>
      </c>
    </row>
    <row r="21" spans="1:13" ht="12.75">
      <c r="A21" s="11" t="s">
        <v>38</v>
      </c>
      <c r="B21" s="34">
        <v>62442.331040064746</v>
      </c>
      <c r="C21" s="34">
        <v>67645.08296236342</v>
      </c>
      <c r="D21" s="34">
        <v>66732.0922703359</v>
      </c>
      <c r="E21" s="34">
        <v>54110.48158640227</v>
      </c>
      <c r="F21" s="34">
        <v>15444.759206798866</v>
      </c>
      <c r="G21" s="34">
        <v>14685.957102387696</v>
      </c>
      <c r="H21" s="34">
        <v>4647.106434641845</v>
      </c>
      <c r="I21" s="32" t="s">
        <v>43</v>
      </c>
      <c r="J21" s="32" t="s">
        <v>43</v>
      </c>
      <c r="K21" s="34">
        <v>71897</v>
      </c>
      <c r="L21" s="34">
        <v>81750</v>
      </c>
      <c r="M21" s="34">
        <v>39875</v>
      </c>
    </row>
    <row r="22" spans="1:13" ht="12.75">
      <c r="A22" s="11" t="s">
        <v>6</v>
      </c>
      <c r="B22" s="34">
        <v>469603.80412788346</v>
      </c>
      <c r="C22" s="34">
        <v>430758.39740995545</v>
      </c>
      <c r="D22" s="34">
        <v>378707.405908539</v>
      </c>
      <c r="E22" s="34">
        <v>254804.93727235936</v>
      </c>
      <c r="F22" s="34">
        <v>164562.52529340348</v>
      </c>
      <c r="G22" s="34">
        <v>111474.70659651962</v>
      </c>
      <c r="H22" s="34">
        <v>76325.7790368272</v>
      </c>
      <c r="I22" s="34">
        <v>38271.954674220964</v>
      </c>
      <c r="J22" s="34">
        <v>32612</v>
      </c>
      <c r="K22" s="34">
        <v>16692</v>
      </c>
      <c r="L22" s="34">
        <v>7368.1</v>
      </c>
      <c r="M22" s="34">
        <v>161124</v>
      </c>
    </row>
    <row r="23" spans="1:13" ht="12.75">
      <c r="A23" s="11" t="s">
        <v>59</v>
      </c>
      <c r="B23" s="34">
        <v>162651.96276811007</v>
      </c>
      <c r="C23" s="34">
        <v>173798.86685552407</v>
      </c>
      <c r="D23" s="34">
        <v>151876.56819101577</v>
      </c>
      <c r="E23" s="34">
        <v>112395.79117766087</v>
      </c>
      <c r="F23" s="34">
        <v>85677.45851881828</v>
      </c>
      <c r="G23" s="34">
        <v>101793.60582760016</v>
      </c>
      <c r="H23" s="34">
        <v>48958.72116552003</v>
      </c>
      <c r="I23" s="34">
        <v>9295.831647106434</v>
      </c>
      <c r="J23" s="34">
        <v>5799</v>
      </c>
      <c r="K23" s="34">
        <v>10650</v>
      </c>
      <c r="L23" s="34">
        <v>6889.2</v>
      </c>
      <c r="M23" s="34">
        <v>39875</v>
      </c>
    </row>
    <row r="24" spans="1:13" ht="12.75">
      <c r="A24" s="11" t="s">
        <v>8</v>
      </c>
      <c r="B24" s="34">
        <v>71977.74180493726</v>
      </c>
      <c r="C24" s="34">
        <v>22498.988263860785</v>
      </c>
      <c r="D24" s="34">
        <v>29137.19142047754</v>
      </c>
      <c r="E24" s="34">
        <v>49577.49898826386</v>
      </c>
      <c r="F24" s="34">
        <v>44197.49089437474</v>
      </c>
      <c r="G24" s="34">
        <v>86619.18251719952</v>
      </c>
      <c r="H24" s="34">
        <v>7314.447592067989</v>
      </c>
      <c r="I24" s="34">
        <v>2958.721165520032</v>
      </c>
      <c r="J24" s="34">
        <v>37087</v>
      </c>
      <c r="K24" s="34">
        <v>13296</v>
      </c>
      <c r="L24" s="34">
        <v>6307.8</v>
      </c>
      <c r="M24" s="32" t="s">
        <v>43</v>
      </c>
    </row>
    <row r="25" spans="1:13" ht="12.75">
      <c r="A25" s="11" t="s">
        <v>9</v>
      </c>
      <c r="B25" s="34">
        <v>67469.8502630514</v>
      </c>
      <c r="C25" s="34">
        <v>38724.80777013355</v>
      </c>
      <c r="D25" s="34">
        <v>48770.942938081746</v>
      </c>
      <c r="E25" s="34">
        <v>30227.438284095508</v>
      </c>
      <c r="F25" s="34">
        <v>12588.42573856738</v>
      </c>
      <c r="G25" s="34">
        <v>14190.206394172399</v>
      </c>
      <c r="H25" s="34">
        <v>7673.411574261432</v>
      </c>
      <c r="I25" s="32" t="s">
        <v>43</v>
      </c>
      <c r="J25" s="32" t="s">
        <v>43</v>
      </c>
      <c r="K25" s="32" t="s">
        <v>43</v>
      </c>
      <c r="L25" s="32" t="s">
        <v>43</v>
      </c>
      <c r="M25" s="32" t="s">
        <v>43</v>
      </c>
    </row>
    <row r="26" spans="1:13" s="3" customFormat="1" ht="12.75">
      <c r="A26" s="11" t="s">
        <v>29</v>
      </c>
      <c r="B26" s="32" t="s">
        <v>43</v>
      </c>
      <c r="C26" s="34">
        <v>23527.316875758803</v>
      </c>
      <c r="D26" s="34">
        <v>17915.014164305947</v>
      </c>
      <c r="E26" s="34">
        <v>16031.161473087817</v>
      </c>
      <c r="F26" s="34">
        <v>12560.50182112505</v>
      </c>
      <c r="G26" s="34">
        <v>29374.747065965195</v>
      </c>
      <c r="H26" s="34">
        <v>32641.036017806557</v>
      </c>
      <c r="I26" s="34">
        <v>13224.605422905706</v>
      </c>
      <c r="J26" s="32" t="s">
        <v>43</v>
      </c>
      <c r="K26" s="32" t="s">
        <v>43</v>
      </c>
      <c r="L26" s="32" t="s">
        <v>43</v>
      </c>
      <c r="M26" s="32" t="s">
        <v>43</v>
      </c>
    </row>
    <row r="27" spans="1:15" ht="14.25">
      <c r="A27" s="11" t="s">
        <v>60</v>
      </c>
      <c r="B27" s="32" t="s">
        <v>43</v>
      </c>
      <c r="C27" s="67">
        <v>28869.283690813434</v>
      </c>
      <c r="D27" s="67">
        <v>35032.37555645488</v>
      </c>
      <c r="E27" s="31" t="s">
        <v>43</v>
      </c>
      <c r="F27" s="67">
        <v>20855.9287737758</v>
      </c>
      <c r="G27" s="67">
        <v>30311.614730878187</v>
      </c>
      <c r="H27" s="67">
        <v>17527.316875758803</v>
      </c>
      <c r="I27" s="68">
        <v>13332.658842573856</v>
      </c>
      <c r="J27" s="68">
        <v>91594</v>
      </c>
      <c r="K27" s="37">
        <v>342758</v>
      </c>
      <c r="L27" s="37">
        <v>294101.9</v>
      </c>
      <c r="M27" s="34">
        <v>599675</v>
      </c>
      <c r="O27" s="66"/>
    </row>
    <row r="28" spans="1:13" ht="12.75">
      <c r="A28" s="11" t="s">
        <v>14</v>
      </c>
      <c r="B28" s="34">
        <v>184.9453662484824</v>
      </c>
      <c r="C28" s="68" t="s">
        <v>43</v>
      </c>
      <c r="D28" s="68" t="s">
        <v>43</v>
      </c>
      <c r="E28" s="67">
        <v>1446.3779846216107</v>
      </c>
      <c r="F28" s="67">
        <v>10910.967219749089</v>
      </c>
      <c r="G28" s="67">
        <v>6815.054633751517</v>
      </c>
      <c r="H28" s="68" t="s">
        <v>43</v>
      </c>
      <c r="I28" s="68" t="s">
        <v>43</v>
      </c>
      <c r="J28" s="68" t="s">
        <v>43</v>
      </c>
      <c r="K28" s="37" t="s">
        <v>43</v>
      </c>
      <c r="L28" s="34">
        <v>11153.1</v>
      </c>
      <c r="M28" s="32" t="s">
        <v>43</v>
      </c>
    </row>
    <row r="29" spans="1:13" ht="12.75">
      <c r="A29" s="11" t="s">
        <v>30</v>
      </c>
      <c r="B29" s="32" t="s">
        <v>43</v>
      </c>
      <c r="C29" s="32" t="s">
        <v>43</v>
      </c>
      <c r="D29" s="32" t="s">
        <v>43</v>
      </c>
      <c r="E29" s="68">
        <v>1570.2144880615135</v>
      </c>
      <c r="F29" s="32" t="s">
        <v>43</v>
      </c>
      <c r="G29" s="68">
        <v>15346.823148522864</v>
      </c>
      <c r="H29" s="32" t="s">
        <v>43</v>
      </c>
      <c r="I29" s="32" t="s">
        <v>43</v>
      </c>
      <c r="J29" s="32" t="s">
        <v>43</v>
      </c>
      <c r="K29" s="37">
        <v>33571</v>
      </c>
      <c r="L29" s="37">
        <v>68300</v>
      </c>
      <c r="M29" s="34">
        <v>43733</v>
      </c>
    </row>
    <row r="30" spans="1:13" ht="12.75">
      <c r="A30" s="11" t="s">
        <v>15</v>
      </c>
      <c r="B30" s="34">
        <v>20764.063132335086</v>
      </c>
      <c r="C30" s="67">
        <v>13308.781869688384</v>
      </c>
      <c r="D30" s="67">
        <v>8499.39295831647</v>
      </c>
      <c r="E30" s="67">
        <v>8092.675030352084</v>
      </c>
      <c r="F30" s="67">
        <v>7524.079320113314</v>
      </c>
      <c r="G30" s="67">
        <v>8961.149332254148</v>
      </c>
      <c r="H30" s="67">
        <v>8210.441116956697</v>
      </c>
      <c r="I30" s="67">
        <v>7080.129502225819</v>
      </c>
      <c r="J30" s="67">
        <v>5681</v>
      </c>
      <c r="K30" s="34">
        <v>3869</v>
      </c>
      <c r="L30" s="34">
        <v>2336.2</v>
      </c>
      <c r="M30" s="32" t="s">
        <v>43</v>
      </c>
    </row>
    <row r="31" spans="1:13" ht="12.75">
      <c r="A31" s="11" t="s">
        <v>16</v>
      </c>
      <c r="B31" s="37">
        <v>27012.95022258195</v>
      </c>
      <c r="C31" s="68">
        <v>30771.347632537432</v>
      </c>
      <c r="D31" s="68">
        <v>23506.27276406313</v>
      </c>
      <c r="E31" s="68">
        <v>26479.967624443543</v>
      </c>
      <c r="F31" s="68">
        <v>10077.296641036017</v>
      </c>
      <c r="G31" s="68">
        <v>15356.131121003642</v>
      </c>
      <c r="H31" s="68">
        <v>12668.150546337514</v>
      </c>
      <c r="I31" s="68">
        <v>12651.962768110076</v>
      </c>
      <c r="J31" s="68">
        <v>14278</v>
      </c>
      <c r="K31" s="37">
        <v>11599</v>
      </c>
      <c r="L31" s="37">
        <v>7308.3</v>
      </c>
      <c r="M31" s="34">
        <v>8249</v>
      </c>
    </row>
    <row r="32" spans="1:13" s="8" customFormat="1" ht="12.75">
      <c r="A32" s="11" t="s">
        <v>31</v>
      </c>
      <c r="B32" s="32" t="s">
        <v>43</v>
      </c>
      <c r="C32" s="32" t="s">
        <v>43</v>
      </c>
      <c r="D32" s="32" t="s">
        <v>43</v>
      </c>
      <c r="E32" s="68">
        <v>97846.62080129502</v>
      </c>
      <c r="F32" s="68">
        <v>102165.92472683123</v>
      </c>
      <c r="G32" s="68">
        <v>108558</v>
      </c>
      <c r="H32" s="68">
        <v>93650</v>
      </c>
      <c r="I32" s="68">
        <v>61919</v>
      </c>
      <c r="J32" s="68">
        <v>42574</v>
      </c>
      <c r="K32" s="37">
        <v>32494</v>
      </c>
      <c r="L32" s="37">
        <v>25809.7</v>
      </c>
      <c r="M32" s="34">
        <v>21939.5</v>
      </c>
    </row>
    <row r="33" spans="1:13" ht="12.75">
      <c r="A33" s="11" t="s">
        <v>32</v>
      </c>
      <c r="B33" s="32" t="s">
        <v>43</v>
      </c>
      <c r="C33" s="32" t="s">
        <v>43</v>
      </c>
      <c r="D33" s="32" t="s">
        <v>43</v>
      </c>
      <c r="E33" s="32" t="s">
        <v>43</v>
      </c>
      <c r="F33" s="37">
        <v>101148.92755969243</v>
      </c>
      <c r="G33" s="37">
        <v>195363.01092675028</v>
      </c>
      <c r="H33" s="37">
        <v>157826.38607851072</v>
      </c>
      <c r="I33" s="37">
        <v>195770.53824362607</v>
      </c>
      <c r="J33" s="37">
        <v>177751</v>
      </c>
      <c r="K33" s="37">
        <v>128841</v>
      </c>
      <c r="L33" s="37">
        <v>105638.8</v>
      </c>
      <c r="M33" s="34">
        <v>103045.9</v>
      </c>
    </row>
    <row r="34" spans="1:13" ht="12.75">
      <c r="A34" s="11" t="s">
        <v>39</v>
      </c>
      <c r="B34" s="32" t="s">
        <v>43</v>
      </c>
      <c r="C34" s="32" t="s">
        <v>43</v>
      </c>
      <c r="D34" s="32" t="s">
        <v>43</v>
      </c>
      <c r="E34" s="32" t="s">
        <v>43</v>
      </c>
      <c r="F34" s="37">
        <v>6921.084581141238</v>
      </c>
      <c r="G34" s="37">
        <v>8898.82638607851</v>
      </c>
      <c r="H34" s="37">
        <v>12622.015378389317</v>
      </c>
      <c r="I34" s="37">
        <v>13913.80008093889</v>
      </c>
      <c r="J34" s="37">
        <v>11332</v>
      </c>
      <c r="K34" s="37">
        <v>12438</v>
      </c>
      <c r="L34" s="37">
        <v>12774.5</v>
      </c>
      <c r="M34" s="34">
        <v>10366.11</v>
      </c>
    </row>
    <row r="35" spans="1:13" ht="12.75">
      <c r="A35" s="11" t="s">
        <v>33</v>
      </c>
      <c r="B35" s="32" t="s">
        <v>43</v>
      </c>
      <c r="C35" s="32" t="s">
        <v>43</v>
      </c>
      <c r="D35" s="32" t="s">
        <v>43</v>
      </c>
      <c r="E35" s="32" t="s">
        <v>43</v>
      </c>
      <c r="F35" s="37">
        <v>1305.5443140428977</v>
      </c>
      <c r="G35" s="37">
        <v>1881.0198300283284</v>
      </c>
      <c r="H35" s="37">
        <v>1769.7288547146904</v>
      </c>
      <c r="I35" s="37">
        <v>1778.2274382840953</v>
      </c>
      <c r="J35" s="37">
        <v>2065</v>
      </c>
      <c r="K35" s="37">
        <v>1804.48</v>
      </c>
      <c r="L35" s="37">
        <v>1761.7226099999998</v>
      </c>
      <c r="M35" s="34">
        <v>1490.0837</v>
      </c>
    </row>
    <row r="36" spans="1:13" ht="12.75">
      <c r="A36" s="11" t="s">
        <v>17</v>
      </c>
      <c r="B36" s="38">
        <v>118845.81141238364</v>
      </c>
      <c r="C36" s="38">
        <v>138909.75313638203</v>
      </c>
      <c r="D36" s="38">
        <v>225034.39902873329</v>
      </c>
      <c r="E36" s="38">
        <v>117552.00323755565</v>
      </c>
      <c r="F36" s="38">
        <v>120330.63537029542</v>
      </c>
      <c r="G36" s="38">
        <v>102420.88223391339</v>
      </c>
      <c r="H36" s="38">
        <v>72697.2885471469</v>
      </c>
      <c r="I36" s="38">
        <v>91746.2565762849</v>
      </c>
      <c r="J36" s="38">
        <v>49154</v>
      </c>
      <c r="K36" s="38">
        <v>34536</v>
      </c>
      <c r="L36" s="38">
        <v>24958.4</v>
      </c>
      <c r="M36" s="35">
        <v>149316</v>
      </c>
    </row>
    <row r="37" spans="1:13" ht="12.75">
      <c r="A37" s="11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"/>
    </row>
    <row r="38" spans="1:13" ht="12.75">
      <c r="A38" s="11" t="s">
        <v>21</v>
      </c>
      <c r="B38" s="40">
        <v>5419618.3731282875</v>
      </c>
      <c r="C38" s="40">
        <v>5634693.24160259</v>
      </c>
      <c r="D38" s="40">
        <v>5126306.75839741</v>
      </c>
      <c r="E38" s="40">
        <v>5452771.347632538</v>
      </c>
      <c r="F38" s="40">
        <v>5075959.125859976</v>
      </c>
      <c r="G38" s="40">
        <v>3647762.4443545123</v>
      </c>
      <c r="H38" s="40">
        <v>3657840.955078915</v>
      </c>
      <c r="I38" s="40">
        <v>3261469.04087414</v>
      </c>
      <c r="J38" s="40">
        <v>3154927</v>
      </c>
      <c r="K38" s="40">
        <v>3106890</v>
      </c>
      <c r="L38" s="40">
        <v>2876619</v>
      </c>
      <c r="M38" s="36">
        <v>3288366</v>
      </c>
    </row>
    <row r="39" spans="1:13" ht="12.75">
      <c r="A39" s="1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6"/>
    </row>
    <row r="40" spans="1:13" ht="12.75">
      <c r="A40" s="11" t="s">
        <v>49</v>
      </c>
      <c r="B40" s="32" t="s">
        <v>43</v>
      </c>
      <c r="C40" s="32" t="s">
        <v>43</v>
      </c>
      <c r="D40" s="32" t="s">
        <v>43</v>
      </c>
      <c r="E40" s="32" t="s">
        <v>43</v>
      </c>
      <c r="F40" s="40">
        <v>1096486.0380412787</v>
      </c>
      <c r="G40" s="40">
        <v>1041077.2966410359</v>
      </c>
      <c r="H40" s="40">
        <v>913322.5414811816</v>
      </c>
      <c r="I40" s="40">
        <v>832852.6912181303</v>
      </c>
      <c r="J40" s="40">
        <v>750432</v>
      </c>
      <c r="K40" s="40">
        <v>747540</v>
      </c>
      <c r="L40" s="40">
        <v>627166</v>
      </c>
      <c r="M40" s="36">
        <v>493048</v>
      </c>
    </row>
    <row r="41" spans="1:13" ht="12.75">
      <c r="A41" s="11" t="s">
        <v>50</v>
      </c>
      <c r="B41" s="32" t="s">
        <v>43</v>
      </c>
      <c r="C41" s="32" t="s">
        <v>43</v>
      </c>
      <c r="D41" s="32" t="s">
        <v>43</v>
      </c>
      <c r="E41" s="32" t="s">
        <v>43</v>
      </c>
      <c r="F41" s="40">
        <v>410034.803723189</v>
      </c>
      <c r="G41" s="40">
        <v>428824.3626062323</v>
      </c>
      <c r="H41" s="40">
        <v>425040.46944556857</v>
      </c>
      <c r="I41" s="40">
        <v>428074.8684743019</v>
      </c>
      <c r="J41" s="40">
        <v>427889</v>
      </c>
      <c r="K41" s="40">
        <v>427889</v>
      </c>
      <c r="L41" s="40">
        <v>427889</v>
      </c>
      <c r="M41" s="36">
        <v>427889</v>
      </c>
    </row>
    <row r="42" spans="1:13" s="3" customFormat="1" ht="12.75">
      <c r="A42" s="9" t="s">
        <v>48</v>
      </c>
      <c r="B42" s="32" t="s">
        <v>43</v>
      </c>
      <c r="C42" s="32" t="s">
        <v>43</v>
      </c>
      <c r="D42" s="64">
        <v>1105740.5908539053</v>
      </c>
      <c r="E42" s="64">
        <v>1446972.4807770133</v>
      </c>
      <c r="F42" s="64">
        <v>1506520.8417644678</v>
      </c>
      <c r="G42" s="64">
        <v>1469901.6592472682</v>
      </c>
      <c r="H42" s="64">
        <v>1338363.0109267503</v>
      </c>
      <c r="I42" s="64">
        <v>1260927.5596924322</v>
      </c>
      <c r="J42" s="64">
        <v>1178321</v>
      </c>
      <c r="K42" s="64">
        <v>1175429</v>
      </c>
      <c r="L42" s="64">
        <v>1055055</v>
      </c>
      <c r="M42" s="65">
        <v>920937</v>
      </c>
    </row>
    <row r="43" spans="1:12" ht="12.75">
      <c r="A43" s="11"/>
      <c r="B43" s="13"/>
      <c r="C43" s="13"/>
      <c r="D43" s="31" t="s">
        <v>51</v>
      </c>
      <c r="E43" s="12"/>
      <c r="F43" s="12"/>
      <c r="G43" s="12"/>
      <c r="H43" s="12"/>
      <c r="I43" s="12"/>
      <c r="J43" s="12"/>
      <c r="K43" s="12"/>
      <c r="L43" s="15"/>
    </row>
    <row r="44" spans="1:12" ht="15">
      <c r="A44" s="28" t="s">
        <v>46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5">
      <c r="A45" s="28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>
      <c r="A46" s="9" t="s">
        <v>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6" ht="14.25" customHeight="1">
      <c r="A47" s="11" t="s">
        <v>54</v>
      </c>
      <c r="B47" s="43">
        <v>1899623</v>
      </c>
      <c r="C47" s="43">
        <v>2054340</v>
      </c>
      <c r="D47" s="43">
        <f>1587615+218884+258876</f>
        <v>2065375</v>
      </c>
      <c r="E47" s="43">
        <v>2337806</v>
      </c>
      <c r="F47" s="43">
        <v>2809163</v>
      </c>
      <c r="G47" s="43">
        <v>3157087</v>
      </c>
      <c r="H47" s="43">
        <v>3236846</v>
      </c>
      <c r="I47" s="43">
        <v>3424004</v>
      </c>
      <c r="J47" s="43">
        <v>3457035</v>
      </c>
      <c r="K47" s="43">
        <v>3187085</v>
      </c>
      <c r="L47" s="43">
        <v>2799559</v>
      </c>
      <c r="M47" s="44">
        <v>1916030.9999999935</v>
      </c>
      <c r="N47" s="8"/>
      <c r="P47" s="11"/>
    </row>
    <row r="48" spans="1:14" ht="14.25" customHeight="1">
      <c r="A48" s="8" t="s">
        <v>23</v>
      </c>
      <c r="B48" s="43">
        <v>1036052</v>
      </c>
      <c r="C48" s="43">
        <v>1025138</v>
      </c>
      <c r="D48" s="43">
        <v>1326805</v>
      </c>
      <c r="E48" s="43">
        <v>882956</v>
      </c>
      <c r="F48" s="43">
        <v>1048184</v>
      </c>
      <c r="G48" s="43">
        <v>1142698</v>
      </c>
      <c r="H48" s="43">
        <v>864407</v>
      </c>
      <c r="I48" s="43">
        <v>553910</v>
      </c>
      <c r="J48" s="43">
        <v>625409</v>
      </c>
      <c r="K48" s="43">
        <v>708759</v>
      </c>
      <c r="L48" s="43">
        <v>639717</v>
      </c>
      <c r="M48" s="44">
        <v>725179.0000000013</v>
      </c>
      <c r="N48" s="8"/>
    </row>
    <row r="49" spans="1:14" ht="14.25" customHeight="1">
      <c r="A49" s="11" t="s">
        <v>55</v>
      </c>
      <c r="B49" s="43">
        <v>990006</v>
      </c>
      <c r="C49" s="43">
        <v>1061388</v>
      </c>
      <c r="D49" s="43">
        <v>933732</v>
      </c>
      <c r="E49" s="43">
        <v>946760</v>
      </c>
      <c r="F49" s="43">
        <v>1157470</v>
      </c>
      <c r="G49" s="43">
        <v>1247328</v>
      </c>
      <c r="H49" s="43">
        <v>1699858</v>
      </c>
      <c r="I49" s="43">
        <v>1566072</v>
      </c>
      <c r="J49" s="43">
        <v>1856093</v>
      </c>
      <c r="K49" s="43">
        <v>1737136</v>
      </c>
      <c r="L49" s="43">
        <v>1561179</v>
      </c>
      <c r="M49" s="44">
        <v>1342317.9999999972</v>
      </c>
      <c r="N49" s="8"/>
    </row>
    <row r="50" spans="1:13" ht="14.25" customHeight="1">
      <c r="A50" s="11" t="s">
        <v>40</v>
      </c>
      <c r="B50" s="43">
        <v>923017</v>
      </c>
      <c r="C50" s="43">
        <v>985385</v>
      </c>
      <c r="D50" s="43">
        <v>751130</v>
      </c>
      <c r="E50" s="43">
        <v>897504</v>
      </c>
      <c r="F50" s="43">
        <v>1142630</v>
      </c>
      <c r="G50" s="43">
        <v>1455555</v>
      </c>
      <c r="H50" s="43">
        <v>1800192</v>
      </c>
      <c r="I50" s="43">
        <v>2133778</v>
      </c>
      <c r="J50" s="43">
        <v>2117083</v>
      </c>
      <c r="K50" s="43">
        <v>1965338</v>
      </c>
      <c r="L50" s="43">
        <v>1598127</v>
      </c>
      <c r="M50" s="44">
        <v>1557991.9999999967</v>
      </c>
    </row>
    <row r="51" spans="1:13" ht="14.25" customHeight="1">
      <c r="A51" s="9" t="s">
        <v>25</v>
      </c>
      <c r="B51" s="41">
        <v>4848698</v>
      </c>
      <c r="C51" s="41">
        <v>5126251</v>
      </c>
      <c r="D51" s="41">
        <v>4818166</v>
      </c>
      <c r="E51" s="41">
        <v>5065026</v>
      </c>
      <c r="F51" s="41">
        <v>6157447</v>
      </c>
      <c r="G51" s="41">
        <v>7002668</v>
      </c>
      <c r="H51" s="41">
        <v>7601303</v>
      </c>
      <c r="I51" s="41">
        <v>7677784</v>
      </c>
      <c r="J51" s="41">
        <v>8055620</v>
      </c>
      <c r="K51" s="41">
        <v>7097436</v>
      </c>
      <c r="L51" s="41">
        <v>6155762</v>
      </c>
      <c r="M51" s="45">
        <v>5541519.999999989</v>
      </c>
    </row>
    <row r="52" spans="1:13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42"/>
    </row>
    <row r="53" spans="1:12" ht="12.75">
      <c r="A53" s="9" t="s">
        <v>7</v>
      </c>
      <c r="B53" s="12"/>
      <c r="C53" s="12"/>
      <c r="D53" s="12"/>
      <c r="E53" s="8"/>
      <c r="F53" s="8"/>
      <c r="G53" s="8"/>
      <c r="H53" s="8"/>
      <c r="I53" s="8"/>
      <c r="J53" s="8"/>
      <c r="K53" s="8"/>
      <c r="L53" s="8"/>
    </row>
    <row r="54" spans="1:13" ht="14.25">
      <c r="A54" s="11" t="s">
        <v>58</v>
      </c>
      <c r="B54" s="46">
        <v>6011818</v>
      </c>
      <c r="C54" s="46">
        <v>6140062</v>
      </c>
      <c r="D54" s="46">
        <v>3777237</v>
      </c>
      <c r="E54" s="46">
        <v>4933363</v>
      </c>
      <c r="F54" s="46">
        <v>5053605</v>
      </c>
      <c r="G54" s="46">
        <v>3104468</v>
      </c>
      <c r="H54" s="46">
        <v>5034240</v>
      </c>
      <c r="I54" s="46">
        <v>4454664</v>
      </c>
      <c r="J54" s="46">
        <v>6544829</v>
      </c>
      <c r="K54" s="46">
        <v>7745588</v>
      </c>
      <c r="L54" s="46">
        <v>7829103.930383</v>
      </c>
      <c r="M54" s="46">
        <v>5591453</v>
      </c>
    </row>
    <row r="55" spans="1:13" ht="12.75">
      <c r="A55" s="11" t="s">
        <v>24</v>
      </c>
      <c r="B55" s="46">
        <v>3454142</v>
      </c>
      <c r="C55" s="46">
        <v>3338401</v>
      </c>
      <c r="D55" s="46">
        <f>SUM(C55:C55)</f>
        <v>3338401</v>
      </c>
      <c r="E55" s="46">
        <v>1838059</v>
      </c>
      <c r="F55" s="46">
        <v>2135570</v>
      </c>
      <c r="G55" s="46">
        <v>1565386</v>
      </c>
      <c r="H55" s="46">
        <v>1740016</v>
      </c>
      <c r="I55" s="46">
        <v>1484788</v>
      </c>
      <c r="J55" s="46">
        <v>1751100</v>
      </c>
      <c r="K55" s="46">
        <v>2270980</v>
      </c>
      <c r="L55" s="46">
        <v>1825566</v>
      </c>
      <c r="M55" s="46">
        <v>1352555</v>
      </c>
    </row>
    <row r="56" spans="1:14" ht="12.75">
      <c r="A56" s="11" t="s">
        <v>41</v>
      </c>
      <c r="B56" s="48">
        <v>6378753</v>
      </c>
      <c r="C56" s="48">
        <v>6795055</v>
      </c>
      <c r="D56" s="48">
        <v>4084874</v>
      </c>
      <c r="E56" s="48">
        <v>5442016</v>
      </c>
      <c r="F56" s="48">
        <v>5980532</v>
      </c>
      <c r="G56" s="48">
        <v>3836473</v>
      </c>
      <c r="H56" s="48">
        <v>6257376</v>
      </c>
      <c r="I56" s="48">
        <v>5688003</v>
      </c>
      <c r="J56" s="48">
        <v>7427117</v>
      </c>
      <c r="K56" s="48">
        <v>10759310</v>
      </c>
      <c r="L56" s="48">
        <v>9489676</v>
      </c>
      <c r="M56" s="48">
        <v>7295832</v>
      </c>
      <c r="N56" s="48"/>
    </row>
    <row r="57" spans="1:13" ht="12.75">
      <c r="A57" s="9" t="s">
        <v>22</v>
      </c>
      <c r="B57" s="47">
        <v>15844713</v>
      </c>
      <c r="C57" s="47">
        <v>16273518</v>
      </c>
      <c r="D57" s="47">
        <v>10224664</v>
      </c>
      <c r="E57" s="47">
        <v>12213438</v>
      </c>
      <c r="F57" s="47">
        <v>13169707</v>
      </c>
      <c r="G57" s="47">
        <v>8506327</v>
      </c>
      <c r="H57" s="47">
        <v>13031632</v>
      </c>
      <c r="I57" s="47">
        <v>11627455</v>
      </c>
      <c r="J57" s="47">
        <v>14554451</v>
      </c>
      <c r="K57" s="47">
        <v>20775878</v>
      </c>
      <c r="L57" s="47">
        <v>19144345</v>
      </c>
      <c r="M57" s="47">
        <v>14239840</v>
      </c>
    </row>
    <row r="58" spans="1:12" ht="12.75">
      <c r="A58" s="8"/>
      <c r="B58" s="12"/>
      <c r="C58" s="12"/>
      <c r="D58" s="12"/>
      <c r="E58" s="12"/>
      <c r="F58" s="12"/>
      <c r="G58" s="12"/>
      <c r="H58" s="12"/>
      <c r="I58" s="12"/>
      <c r="J58" s="12"/>
      <c r="K58" s="8"/>
      <c r="L58" s="8"/>
    </row>
    <row r="59" spans="1:12" ht="12.75">
      <c r="A59" s="9" t="s">
        <v>10</v>
      </c>
      <c r="B59" s="12"/>
      <c r="C59" s="12"/>
      <c r="D59" s="17"/>
      <c r="E59" s="8"/>
      <c r="F59" s="8"/>
      <c r="G59" s="8"/>
      <c r="H59" s="8"/>
      <c r="I59" s="8"/>
      <c r="J59" s="8"/>
      <c r="K59" s="8"/>
      <c r="L59" s="8"/>
    </row>
    <row r="60" spans="1:13" ht="12.75">
      <c r="A60" s="11" t="s">
        <v>11</v>
      </c>
      <c r="B60" s="49">
        <v>279782</v>
      </c>
      <c r="C60" s="49">
        <v>281237</v>
      </c>
      <c r="D60" s="49">
        <v>262516</v>
      </c>
      <c r="E60" s="49">
        <v>283458</v>
      </c>
      <c r="F60" s="49">
        <v>366302</v>
      </c>
      <c r="G60" s="49">
        <v>291441</v>
      </c>
      <c r="H60" s="49">
        <v>536009</v>
      </c>
      <c r="I60" s="49">
        <v>727612</v>
      </c>
      <c r="J60" s="49">
        <v>685721</v>
      </c>
      <c r="K60" s="49">
        <v>646887</v>
      </c>
      <c r="L60" s="49">
        <v>502697</v>
      </c>
      <c r="M60" s="49">
        <v>345997</v>
      </c>
    </row>
    <row r="61" spans="1:15" ht="12.75">
      <c r="A61" s="11" t="s">
        <v>12</v>
      </c>
      <c r="B61" s="42">
        <v>1741640</v>
      </c>
      <c r="C61" s="42">
        <v>1739082</v>
      </c>
      <c r="D61" s="42">
        <v>1551861</v>
      </c>
      <c r="E61" s="42">
        <v>1820841</v>
      </c>
      <c r="F61" s="42">
        <v>2789117</v>
      </c>
      <c r="G61" s="42">
        <v>1804846</v>
      </c>
      <c r="H61" s="42">
        <v>3603377</v>
      </c>
      <c r="I61" s="42">
        <v>5439294</v>
      </c>
      <c r="J61" s="42">
        <v>5792473</v>
      </c>
      <c r="K61" s="42">
        <v>5661437</v>
      </c>
      <c r="L61" s="42">
        <v>4939771</v>
      </c>
      <c r="M61" s="42">
        <v>3260120</v>
      </c>
      <c r="O61" s="42"/>
    </row>
    <row r="62" spans="1:13" ht="12.75">
      <c r="A62" s="9" t="s">
        <v>13</v>
      </c>
      <c r="B62" s="47">
        <v>2021422</v>
      </c>
      <c r="C62" s="47">
        <v>2020319</v>
      </c>
      <c r="D62" s="47">
        <v>1814377</v>
      </c>
      <c r="E62" s="47">
        <v>2104299</v>
      </c>
      <c r="F62" s="47">
        <v>3155419</v>
      </c>
      <c r="G62" s="47">
        <v>2096287</v>
      </c>
      <c r="H62" s="47">
        <v>4139386</v>
      </c>
      <c r="I62" s="47">
        <v>6166926</v>
      </c>
      <c r="J62" s="47">
        <v>6476211</v>
      </c>
      <c r="K62" s="47">
        <v>6308324</v>
      </c>
      <c r="L62" s="47">
        <v>5442468</v>
      </c>
      <c r="M62" s="47">
        <v>3606117</v>
      </c>
    </row>
    <row r="63" spans="1:12" ht="12.7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8"/>
      <c r="L63" s="12"/>
    </row>
    <row r="64" spans="1:12" ht="12.75">
      <c r="A64" s="3" t="s">
        <v>18</v>
      </c>
      <c r="B64" s="12"/>
      <c r="C64" s="12"/>
      <c r="D64" s="12"/>
      <c r="E64" s="8"/>
      <c r="F64" s="8"/>
      <c r="G64" s="8"/>
      <c r="H64" s="8"/>
      <c r="I64" s="8"/>
      <c r="J64" s="8"/>
      <c r="K64" s="8"/>
      <c r="L64" s="8"/>
    </row>
    <row r="65" spans="1:13" ht="12.75">
      <c r="A65" s="8" t="s">
        <v>19</v>
      </c>
      <c r="B65" s="50">
        <v>834063</v>
      </c>
      <c r="C65" s="50">
        <v>884017</v>
      </c>
      <c r="D65" s="50">
        <v>706848</v>
      </c>
      <c r="E65" s="50">
        <v>604294</v>
      </c>
      <c r="F65" s="50">
        <v>469361</v>
      </c>
      <c r="G65" s="50">
        <v>247969</v>
      </c>
      <c r="H65" s="32" t="s">
        <v>43</v>
      </c>
      <c r="I65" s="32" t="s">
        <v>43</v>
      </c>
      <c r="J65" s="32" t="s">
        <v>43</v>
      </c>
      <c r="K65" s="32" t="s">
        <v>43</v>
      </c>
      <c r="L65" s="32" t="s">
        <v>43</v>
      </c>
      <c r="M65" s="32" t="s">
        <v>43</v>
      </c>
    </row>
    <row r="66" spans="1:13" ht="12.75">
      <c r="A66" s="8" t="s">
        <v>28</v>
      </c>
      <c r="B66" s="50">
        <v>318258</v>
      </c>
      <c r="C66" s="50">
        <v>300055</v>
      </c>
      <c r="D66" s="50">
        <v>497892</v>
      </c>
      <c r="E66" s="50">
        <v>232249</v>
      </c>
      <c r="F66" s="50">
        <v>228654</v>
      </c>
      <c r="G66" s="50">
        <v>108365</v>
      </c>
      <c r="H66" s="32" t="s">
        <v>43</v>
      </c>
      <c r="I66" s="32" t="s">
        <v>43</v>
      </c>
      <c r="J66" s="32" t="s">
        <v>43</v>
      </c>
      <c r="K66" s="32" t="s">
        <v>43</v>
      </c>
      <c r="L66" s="32" t="s">
        <v>43</v>
      </c>
      <c r="M66" s="32" t="s">
        <v>43</v>
      </c>
    </row>
    <row r="67" spans="1:13" ht="12.75">
      <c r="A67" s="3" t="s">
        <v>20</v>
      </c>
      <c r="B67" s="47">
        <v>1152321</v>
      </c>
      <c r="C67" s="47">
        <v>1184072</v>
      </c>
      <c r="D67" s="47">
        <v>1204740</v>
      </c>
      <c r="E67" s="47">
        <v>836543</v>
      </c>
      <c r="F67" s="47">
        <v>698015</v>
      </c>
      <c r="G67" s="47">
        <v>356334</v>
      </c>
      <c r="H67" s="33" t="s">
        <v>43</v>
      </c>
      <c r="I67" s="33" t="s">
        <v>43</v>
      </c>
      <c r="J67" s="33" t="s">
        <v>43</v>
      </c>
      <c r="K67" s="33" t="s">
        <v>43</v>
      </c>
      <c r="L67" s="47">
        <v>222226</v>
      </c>
      <c r="M67" s="47">
        <v>214028</v>
      </c>
    </row>
    <row r="68" spans="4:7" ht="12.75">
      <c r="D68" s="1"/>
      <c r="E68" s="1"/>
      <c r="G68" s="4"/>
    </row>
    <row r="69" spans="1:5" ht="12.75">
      <c r="A69" s="29" t="s">
        <v>36</v>
      </c>
      <c r="C69" s="2"/>
      <c r="D69" s="2"/>
      <c r="E69" s="1"/>
    </row>
    <row r="70" spans="1:5" ht="12.75">
      <c r="A70" s="8" t="s">
        <v>44</v>
      </c>
      <c r="E70" s="5"/>
    </row>
    <row r="71" spans="1:6" ht="12.75">
      <c r="A71" s="30" t="s">
        <v>61</v>
      </c>
      <c r="E71" s="5"/>
      <c r="F71" s="5"/>
    </row>
    <row r="72" spans="1:6" ht="12.75">
      <c r="A72" s="30" t="s">
        <v>62</v>
      </c>
      <c r="E72" s="5"/>
      <c r="F72" s="5"/>
    </row>
    <row r="73" spans="1:6" ht="12.75">
      <c r="A73" s="8" t="s">
        <v>52</v>
      </c>
      <c r="E73" s="6"/>
      <c r="F73" s="5"/>
    </row>
    <row r="74" spans="1:6" ht="12.75">
      <c r="A74" s="8" t="s">
        <v>53</v>
      </c>
      <c r="E74" s="6"/>
      <c r="F74" s="5"/>
    </row>
    <row r="75" spans="1:6" ht="12.75">
      <c r="A75" s="8" t="s">
        <v>56</v>
      </c>
      <c r="E75" s="5"/>
      <c r="F75" s="5"/>
    </row>
    <row r="76" spans="1:6" ht="12.75">
      <c r="A76" s="30" t="s">
        <v>57</v>
      </c>
      <c r="E76" s="6"/>
      <c r="F76" s="6"/>
    </row>
    <row r="77" spans="1:6" ht="12.75">
      <c r="A77" s="51" t="s">
        <v>42</v>
      </c>
      <c r="E77" s="7"/>
      <c r="F77" s="6"/>
    </row>
    <row r="78" spans="1:6" ht="12.75">
      <c r="A78" s="8"/>
      <c r="F78" s="7"/>
    </row>
    <row r="80" spans="1:10" ht="12.75">
      <c r="A80" s="52"/>
      <c r="B80" s="1"/>
      <c r="F80" s="53"/>
      <c r="G80" s="61"/>
      <c r="H80" s="61"/>
      <c r="I80" s="61"/>
      <c r="J80" s="61"/>
    </row>
    <row r="81" spans="1:9" ht="12.75">
      <c r="A81" s="52"/>
      <c r="B81" s="54"/>
      <c r="F81" s="55"/>
      <c r="G81" s="61"/>
      <c r="H81" s="61"/>
      <c r="I81" s="61"/>
    </row>
    <row r="82" spans="1:9" ht="12.75">
      <c r="A82" s="56"/>
      <c r="B82" s="54"/>
      <c r="D82" s="60"/>
      <c r="E82" s="57"/>
      <c r="F82" s="2"/>
      <c r="G82" s="4"/>
      <c r="H82" s="4"/>
      <c r="I82" s="4"/>
    </row>
    <row r="83" ht="12.75">
      <c r="D83" s="58"/>
    </row>
    <row r="84" spans="1:13" ht="12.75">
      <c r="A84" s="52"/>
      <c r="D84" s="50"/>
      <c r="E84" s="50"/>
      <c r="F84" s="50"/>
      <c r="G84" s="50"/>
      <c r="H84" s="50"/>
      <c r="I84" s="50"/>
      <c r="J84" s="50"/>
      <c r="K84" s="63"/>
      <c r="L84" s="63"/>
      <c r="M84" s="63"/>
    </row>
    <row r="85" spans="1:13" ht="12.75">
      <c r="A85" s="52"/>
      <c r="B85" s="59"/>
      <c r="D85" s="50"/>
      <c r="E85" s="50"/>
      <c r="F85" s="50"/>
      <c r="G85" s="50"/>
      <c r="H85" s="50"/>
      <c r="I85" s="50"/>
      <c r="J85" s="63"/>
      <c r="K85" s="63"/>
      <c r="L85" s="63"/>
      <c r="M85" s="63"/>
    </row>
    <row r="86" spans="1:13" ht="12.75">
      <c r="A86" s="56"/>
      <c r="B86" s="59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8" ht="12.75">
      <c r="I88" s="62"/>
    </row>
  </sheetData>
  <sheetProtection/>
  <printOptions/>
  <pageMargins left="0.3937007874015748" right="0.3937007874015748" top="0.1968503937007874" bottom="0.1968503937007874" header="0.5118110236220472" footer="0.3149606299212598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Defra</dc:creator>
  <cp:keywords/>
  <dc:description/>
  <cp:lastModifiedBy>Alison Bromley</cp:lastModifiedBy>
  <cp:lastPrinted>2004-03-17T09:10:11Z</cp:lastPrinted>
  <dcterms:created xsi:type="dcterms:W3CDTF">2003-11-18T16:07:26Z</dcterms:created>
  <dcterms:modified xsi:type="dcterms:W3CDTF">2011-11-29T15:25:12Z</dcterms:modified>
  <cp:category/>
  <cp:version/>
  <cp:contentType/>
  <cp:contentStatus/>
</cp:coreProperties>
</file>