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75" windowWidth="17325" windowHeight="9870" tabRatio="902" activeTab="0"/>
  </bookViews>
  <sheets>
    <sheet name="Index" sheetId="1" r:id="rId1"/>
    <sheet name="A.01" sheetId="2" r:id="rId2"/>
    <sheet name="A.02" sheetId="3" r:id="rId3"/>
    <sheet name="A.03" sheetId="4" r:id="rId4"/>
    <sheet name="A.04" sheetId="5" r:id="rId5"/>
    <sheet name="A.05" sheetId="6" r:id="rId6"/>
    <sheet name="A.06" sheetId="7" r:id="rId7"/>
    <sheet name="A.07" sheetId="8" r:id="rId8"/>
  </sheets>
  <definedNames>
    <definedName name="_xlnm.Print_Area" localSheetId="2">'A.02'!$A$1:$J$26</definedName>
    <definedName name="_xlnm.Print_Area" localSheetId="4">'A.04'!$A$1:$S$22</definedName>
  </definedNames>
  <calcPr fullCalcOnLoad="1"/>
</workbook>
</file>

<file path=xl/sharedStrings.xml><?xml version="1.0" encoding="utf-8"?>
<sst xmlns="http://schemas.openxmlformats.org/spreadsheetml/2006/main" count="535" uniqueCount="154">
  <si>
    <t>Great Britain</t>
  </si>
  <si>
    <t>Total</t>
  </si>
  <si>
    <t>Other</t>
  </si>
  <si>
    <t>Released without charge</t>
  </si>
  <si>
    <t>Charged</t>
  </si>
  <si>
    <t>Found not guilty</t>
  </si>
  <si>
    <t>Not proceeded against</t>
  </si>
  <si>
    <t>Awaiting prosecution</t>
  </si>
  <si>
    <t>Under 1 day</t>
  </si>
  <si>
    <t>Source: ACPO Counter Terrorism Coordination Centre (ACTCC)</t>
  </si>
  <si>
    <t>Source: ACPO Counter Terrorism Coordination Centre</t>
  </si>
  <si>
    <t>Released</t>
  </si>
  <si>
    <t>Year and quarter of arrest</t>
  </si>
  <si>
    <t>Total year ending</t>
  </si>
  <si>
    <t>-</t>
  </si>
  <si>
    <t>Number</t>
  </si>
  <si>
    <t>1 to less than 2 days</t>
  </si>
  <si>
    <t>2 to less than 3 days</t>
  </si>
  <si>
    <t>3 to less than 4 days</t>
  </si>
  <si>
    <t>4 to less than 5 days</t>
  </si>
  <si>
    <t>5 to less than 6 days</t>
  </si>
  <si>
    <t>6 to less than 7 days</t>
  </si>
  <si>
    <t>7 to less than 8 days</t>
  </si>
  <si>
    <t>8 to less than 9 days</t>
  </si>
  <si>
    <t>9 to less than 10 days</t>
  </si>
  <si>
    <t>10 to less than 11 days</t>
  </si>
  <si>
    <t>11 to less than 12 days</t>
  </si>
  <si>
    <t>12 to less than 13 days</t>
  </si>
  <si>
    <t>13 to less than 14 days</t>
  </si>
  <si>
    <t>14 to less than 15 days</t>
  </si>
  <si>
    <t>15 to less than 16 days</t>
  </si>
  <si>
    <t>16 to less than 17 days</t>
  </si>
  <si>
    <t>17 to less than 18 days</t>
  </si>
  <si>
    <t>18 to less than 19 days</t>
  </si>
  <si>
    <t>19 to less than 20 days</t>
  </si>
  <si>
    <t>20 to less than 21 days</t>
  </si>
  <si>
    <t>21 to less than 22 days</t>
  </si>
  <si>
    <t>22 to less than 23 days</t>
  </si>
  <si>
    <t>23 to less than 24 days</t>
  </si>
  <si>
    <t>24 to less than 25 days</t>
  </si>
  <si>
    <t>25 to less than 26 days</t>
  </si>
  <si>
    <t>26 to less than 27 days</t>
  </si>
  <si>
    <t>27 to less than 28 days</t>
  </si>
  <si>
    <t>Section 41 Terrorism Act</t>
  </si>
  <si>
    <t>Apr-Jun 2010</t>
  </si>
  <si>
    <t>Jul-Sep 2010</t>
  </si>
  <si>
    <t>Oct-Dec 2010</t>
  </si>
  <si>
    <t>Jan-Mar 2011</t>
  </si>
  <si>
    <t>Apr-Jun 2011</t>
  </si>
  <si>
    <t>Date of arrest</t>
  </si>
  <si>
    <t>Other outcomes of prosecutions</t>
  </si>
  <si>
    <t xml:space="preserve">     charge and those dealt with under mental health legislation.</t>
  </si>
  <si>
    <t>Table 1.01</t>
  </si>
  <si>
    <t>Table 1.02</t>
  </si>
  <si>
    <t>Table 1.03</t>
  </si>
  <si>
    <t>%</t>
  </si>
  <si>
    <t>Legislation</t>
  </si>
  <si>
    <t>1.   Section 41 of the Terrorism Act 2000 gives the police the power to arrest a person whom they reasonably suspect to be a terrorist without a warrant. This is</t>
  </si>
  <si>
    <t>Persons charged and outcome</t>
  </si>
  <si>
    <r>
      <t>Terrorism Acts (TACT)</t>
    </r>
    <r>
      <rPr>
        <vertAlign val="superscript"/>
        <sz val="10"/>
        <rFont val="Arial"/>
        <family val="2"/>
      </rPr>
      <t>2</t>
    </r>
  </si>
  <si>
    <r>
      <t>Schedule 7 (TACT)</t>
    </r>
    <r>
      <rPr>
        <vertAlign val="superscript"/>
        <sz val="10"/>
        <rFont val="Arial"/>
        <family val="2"/>
      </rPr>
      <t>3</t>
    </r>
  </si>
  <si>
    <t>3.  Failure to comply at border controls under Schedule 7 of the Terrorism Act 2000.</t>
  </si>
  <si>
    <r>
      <t>Alternative action</t>
    </r>
    <r>
      <rPr>
        <b/>
        <vertAlign val="superscript"/>
        <sz val="10"/>
        <rFont val="Arial"/>
        <family val="2"/>
      </rPr>
      <t>6</t>
    </r>
  </si>
  <si>
    <t xml:space="preserve"> Since 11 Sep  2001</t>
  </si>
  <si>
    <r>
      <t>Change</t>
    </r>
    <r>
      <rPr>
        <vertAlign val="superscript"/>
        <sz val="10"/>
        <rFont val="Arial"/>
        <family val="2"/>
      </rPr>
      <t>2</t>
    </r>
  </si>
  <si>
    <t xml:space="preserve">      similar to the powers of arrest contained in wider criminal legislation. </t>
  </si>
  <si>
    <r>
      <t>Percentage of total (%)</t>
    </r>
    <r>
      <rPr>
        <i/>
        <vertAlign val="superscript"/>
        <sz val="10"/>
        <rFont val="Arial"/>
        <family val="2"/>
      </rPr>
      <t>4</t>
    </r>
  </si>
  <si>
    <t>4.   Care should be taken in interpreting percentages in this table as the numbers on which they are based are relatively low.</t>
  </si>
  <si>
    <t>Persons arrested for terrorism-related offences by charging outcome</t>
  </si>
  <si>
    <t>Charging outcome</t>
  </si>
  <si>
    <t xml:space="preserve">6.  Includes cautions for non-terrorism offences, transfers to immigration authorities, transfers to Police Service for Northern Ireland, summonses, those bailed awaiting </t>
  </si>
  <si>
    <t>1.  Excludes those arrested under other legislation. Although an investigation is considered terrorism-related the 14-day maximum pre-charge detention period does not apply in such cases.</t>
  </si>
  <si>
    <r>
      <t>Change</t>
    </r>
    <r>
      <rPr>
        <vertAlign val="superscript"/>
        <sz val="10"/>
        <rFont val="Arial"/>
        <family val="2"/>
      </rPr>
      <t>3</t>
    </r>
  </si>
  <si>
    <t xml:space="preserve">2.  The category 'other' includes cautions for non-terrorism offences, transfers to immigration authorities, transfers to Police Service for Northern Ireland, summonses, those bailed awaiting charge </t>
  </si>
  <si>
    <t xml:space="preserve">     and those dealt with under mental health legislation.</t>
  </si>
  <si>
    <t xml:space="preserve">2.   Persons suspected of terrorism-related offences are not always arrested under section 41 of the Terrorism Act 2000. A terrorist link is not always  </t>
  </si>
  <si>
    <r>
      <t>Other legislation</t>
    </r>
    <r>
      <rPr>
        <vertAlign val="superscript"/>
        <sz val="10"/>
        <rFont val="Arial"/>
        <family val="2"/>
      </rPr>
      <t>4</t>
    </r>
  </si>
  <si>
    <t>5.  Includes charges under any non-TACT criminal offence, which are considered to be non-terrorism-related.</t>
  </si>
  <si>
    <r>
      <t>Change</t>
    </r>
    <r>
      <rPr>
        <vertAlign val="superscript"/>
        <sz val="10"/>
        <rFont val="Arial"/>
        <family val="2"/>
      </rPr>
      <t>1</t>
    </r>
  </si>
  <si>
    <t>Jul-Sep 2011</t>
  </si>
  <si>
    <t>Terrorism-related:</t>
  </si>
  <si>
    <t>30 Jun 2011</t>
  </si>
  <si>
    <t>Other legislation</t>
  </si>
  <si>
    <t>2.  Includes charges under the Terrorism Act 2000, Anti-Terrorism Crime and Security Act 2001, Prevention of Terrorism Act 2005 and Terrorism Act 2006.</t>
  </si>
  <si>
    <t>Detention times of persons arrested under s41 of the Terrorism Act 2000, with outcomes</t>
  </si>
  <si>
    <t>Oct-Dec 2011</t>
  </si>
  <si>
    <t>30 Jun 2012</t>
  </si>
  <si>
    <t>Jan-Mar 2012</t>
  </si>
  <si>
    <t>Apr-Jun 2012</t>
  </si>
  <si>
    <t>3.   Difference between the totals for the 12 months ending 30 June 2011 and 30 June 2012.</t>
  </si>
  <si>
    <r>
      <t>Year ending 30 Jun 2012</t>
    </r>
    <r>
      <rPr>
        <vertAlign val="superscript"/>
        <sz val="9"/>
        <rFont val="Arial"/>
        <family val="2"/>
      </rPr>
      <t>3</t>
    </r>
  </si>
  <si>
    <t>Period of detention</t>
  </si>
  <si>
    <t>Arrests</t>
  </si>
  <si>
    <t>Charged:</t>
  </si>
  <si>
    <r>
      <t>Non-terrorism-related</t>
    </r>
    <r>
      <rPr>
        <vertAlign val="superscript"/>
        <sz val="10"/>
        <rFont val="Arial"/>
        <family val="2"/>
      </rPr>
      <t>5</t>
    </r>
  </si>
  <si>
    <t>1.  Difference between the totals for the 12 months ending 30 June 2011 and 30 June 2012.</t>
  </si>
  <si>
    <r>
      <t>Charged</t>
    </r>
    <r>
      <rPr>
        <b/>
        <vertAlign val="superscript"/>
        <sz val="10"/>
        <color indexed="8"/>
        <rFont val="Arial"/>
        <family val="2"/>
      </rPr>
      <t>3</t>
    </r>
  </si>
  <si>
    <t>of which:</t>
  </si>
  <si>
    <t>Other outcome</t>
  </si>
  <si>
    <t>Prosecuted</t>
  </si>
  <si>
    <r>
      <t>Convicted</t>
    </r>
    <r>
      <rPr>
        <b/>
        <vertAlign val="superscript"/>
        <sz val="10"/>
        <rFont val="Arial"/>
        <family val="2"/>
      </rPr>
      <t>4</t>
    </r>
  </si>
  <si>
    <r>
      <rPr>
        <i/>
        <sz val="10"/>
        <rFont val="Arial"/>
        <family val="2"/>
      </rPr>
      <t>of which:</t>
    </r>
    <r>
      <rPr>
        <sz val="10"/>
        <rFont val="Arial"/>
        <family val="2"/>
      </rPr>
      <t xml:space="preserve"> TACT offences</t>
    </r>
  </si>
  <si>
    <t>Schedule 7 TACT</t>
  </si>
  <si>
    <t>Non-TACT</t>
  </si>
  <si>
    <t>2.   Difference between the totals for the 12 months ending 30 June 2011 and 30 June 2012.</t>
  </si>
  <si>
    <t>3.   Charged here relates to the substantive charge at indictment recorded by the Crown Prosecution Service.</t>
  </si>
  <si>
    <t>4.   Excludes cases when a conviction was later quashed on appeal.</t>
  </si>
  <si>
    <t>*</t>
  </si>
  <si>
    <r>
      <t>Since 11 Sep 2001</t>
    </r>
    <r>
      <rPr>
        <vertAlign val="superscript"/>
        <sz val="9"/>
        <rFont val="Arial"/>
        <family val="2"/>
      </rPr>
      <t>3</t>
    </r>
  </si>
  <si>
    <t>3. Totals since 11 September 2001 include those detained prior to 25 January 2011, when the maximum detention period for suspects arrested under s41 TACT was 28 days.</t>
  </si>
  <si>
    <r>
      <t xml:space="preserve">      substantiated; all outcomes of these arrests are shown i</t>
    </r>
    <r>
      <rPr>
        <sz val="9"/>
        <color indexed="8"/>
        <rFont val="Arial"/>
        <family val="2"/>
      </rPr>
      <t>n Tables 1.02 and 1.04.</t>
    </r>
  </si>
  <si>
    <t>Terrorism-related charges</t>
  </si>
  <si>
    <t>Non terrorism-related charges</t>
  </si>
  <si>
    <t>Alternative action</t>
  </si>
  <si>
    <t>Arrests under the Terrorism Act</t>
  </si>
  <si>
    <t>Arrests under PACE for terrorism-related offences</t>
  </si>
  <si>
    <t>Persons arrested for terrorism-related offences by type of arrest and quarter</t>
  </si>
  <si>
    <t xml:space="preserve"> </t>
  </si>
  <si>
    <t>Sheet</t>
  </si>
  <si>
    <t>Title</t>
  </si>
  <si>
    <t>Period covered</t>
  </si>
  <si>
    <t>National Statistics</t>
  </si>
  <si>
    <t>Previous publication</t>
  </si>
  <si>
    <t>Last updated</t>
  </si>
  <si>
    <t>A.01</t>
  </si>
  <si>
    <t>Figure 1a</t>
  </si>
  <si>
    <t>A.02</t>
  </si>
  <si>
    <t>Table 1a</t>
  </si>
  <si>
    <t>A.03</t>
  </si>
  <si>
    <t>Table 1b</t>
  </si>
  <si>
    <t>A.04</t>
  </si>
  <si>
    <t>Table 1d</t>
  </si>
  <si>
    <t>A.05</t>
  </si>
  <si>
    <t>A.06</t>
  </si>
  <si>
    <t>A.07</t>
  </si>
  <si>
    <t>A.01 Persons arrested for terrorism-related offences by type of arrest and quarter</t>
  </si>
  <si>
    <t>A.05  Persons arrested for terrorism-related offences by charging outcome</t>
  </si>
  <si>
    <r>
      <t>A.06  Detention times of persons arrested under s41 of the Terrorism Act 2000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, with outcomes</t>
    </r>
    <r>
      <rPr>
        <b/>
        <vertAlign val="superscript"/>
        <sz val="10"/>
        <color indexed="8"/>
        <rFont val="Arial"/>
        <family val="2"/>
      </rPr>
      <t>2</t>
    </r>
  </si>
  <si>
    <t>Arrests and outcomes tables - Terrorism statistics: quarterly update to 30 June 2012</t>
  </si>
  <si>
    <t>Persons arrested for terrorism-related offences under section 41 of the Terrorism Act 2000 and other legislation</t>
  </si>
  <si>
    <t>No</t>
  </si>
  <si>
    <t>11 September 2001 - 30 June 2012</t>
  </si>
  <si>
    <t>1 April 2010 - 30 June 2012</t>
  </si>
  <si>
    <r>
      <t>Other</t>
    </r>
    <r>
      <rPr>
        <vertAlign val="superscript"/>
        <sz val="10"/>
        <color indexed="8"/>
        <rFont val="Arial"/>
        <family val="2"/>
      </rPr>
      <t>5</t>
    </r>
  </si>
  <si>
    <t>5.   Includes hung juries and trials not currently completed.</t>
  </si>
  <si>
    <r>
      <t>A.07  Outcome for those charged with terrorism-related offences</t>
    </r>
    <r>
      <rPr>
        <b/>
        <vertAlign val="superscript"/>
        <sz val="10"/>
        <color indexed="8"/>
        <rFont val="Arial"/>
        <family val="2"/>
      </rPr>
      <t>1</t>
    </r>
  </si>
  <si>
    <t>A.02 Number of charges resulting from terrorism-related arrests, by quarter</t>
  </si>
  <si>
    <t>Number of charges resulting from terrorism-related arrests, by quarter</t>
  </si>
  <si>
    <t>Outcomes of arrests since 11 September 2001</t>
  </si>
  <si>
    <t>Outcome for those charged with terrorism-related offences</t>
  </si>
  <si>
    <t>A.03  Outcomes of arrests since 11 September 2001</t>
  </si>
  <si>
    <r>
      <t>A.04  Persons arrested for terrorism-related offences under section 41 of the Terrorism Act 2000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and other legislation</t>
    </r>
    <r>
      <rPr>
        <b/>
        <vertAlign val="superscript"/>
        <sz val="10"/>
        <color indexed="8"/>
        <rFont val="Arial"/>
        <family val="2"/>
      </rPr>
      <t>2</t>
    </r>
  </si>
  <si>
    <t>4.  Includes charges under any non-TACT criminal offence, which are considered to be terrorism-related (see the user guide for a detailed description of these categories).</t>
  </si>
  <si>
    <t>1.   Based upon assessment by the ACTCC.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</si>
</sst>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[$-F800]dddd\,\ mmmm\ dd\,\ yyyy"/>
    <numFmt numFmtId="166" formatCode="_-* #,##0.0_-;\-* #,##0.0_-;_-* &quot;-&quot;?_-;_-@_-"/>
    <numFmt numFmtId="167" formatCode="[$-809]dd\ mmmm\ yyyy"/>
  </numFmts>
  <fonts count="64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2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i/>
      <vertAlign val="superscript"/>
      <sz val="10"/>
      <name val="Arial"/>
      <family val="2"/>
    </font>
    <font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9"/>
      <name val="Arial"/>
      <family val="2"/>
    </font>
    <font>
      <sz val="6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Calibri"/>
      <family val="0"/>
    </font>
    <font>
      <b/>
      <sz val="13"/>
      <color indexed="8"/>
      <name val="Arial"/>
      <family val="0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Font="1" applyBorder="1" applyAlignment="1">
      <alignment horizontal="right" wrapText="1"/>
    </xf>
    <xf numFmtId="41" fontId="4" fillId="0" borderId="0" xfId="0" applyNumberFormat="1" applyFont="1" applyBorder="1" applyAlignment="1">
      <alignment horizontal="right" wrapText="1"/>
    </xf>
    <xf numFmtId="41" fontId="0" fillId="0" borderId="10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5" fillId="0" borderId="10" xfId="0" applyFont="1" applyFill="1" applyBorder="1" applyAlignment="1">
      <alignment horizontal="left" wrapText="1" indent="1"/>
    </xf>
    <xf numFmtId="41" fontId="4" fillId="0" borderId="0" xfId="0" applyNumberFormat="1" applyFont="1" applyFill="1" applyBorder="1" applyAlignment="1">
      <alignment horizontal="right" wrapText="1"/>
    </xf>
    <xf numFmtId="41" fontId="0" fillId="0" borderId="0" xfId="0" applyNumberFormat="1" applyFont="1" applyFill="1" applyBorder="1" applyAlignment="1">
      <alignment horizontal="right" wrapText="1"/>
    </xf>
    <xf numFmtId="41" fontId="0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1" fontId="4" fillId="0" borderId="10" xfId="0" applyNumberFormat="1" applyFont="1" applyBorder="1" applyAlignment="1">
      <alignment/>
    </xf>
    <xf numFmtId="41" fontId="0" fillId="0" borderId="10" xfId="0" applyNumberFormat="1" applyFill="1" applyBorder="1" applyAlignment="1">
      <alignment/>
    </xf>
    <xf numFmtId="0" fontId="5" fillId="0" borderId="0" xfId="0" applyFont="1" applyAlignment="1">
      <alignment horizontal="left" indent="1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1"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3" fontId="4" fillId="0" borderId="10" xfId="0" applyNumberFormat="1" applyFont="1" applyBorder="1" applyAlignment="1">
      <alignment/>
    </xf>
    <xf numFmtId="0" fontId="6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 wrapText="1" indent="1"/>
    </xf>
    <xf numFmtId="41" fontId="4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164" fontId="0" fillId="0" borderId="0" xfId="0" applyNumberFormat="1" applyBorder="1" applyAlignment="1">
      <alignment/>
    </xf>
    <xf numFmtId="0" fontId="0" fillId="0" borderId="0" xfId="55" applyFont="1" applyFill="1" applyBorder="1" applyAlignment="1">
      <alignment horizontal="right" wrapText="1"/>
      <protection/>
    </xf>
    <xf numFmtId="3" fontId="0" fillId="0" borderId="0" xfId="55" applyNumberFormat="1" applyFont="1" applyFill="1" applyBorder="1" applyAlignment="1">
      <alignment horizontal="right" wrapText="1"/>
      <protection/>
    </xf>
    <xf numFmtId="0" fontId="3" fillId="0" borderId="0" xfId="0" applyFont="1" applyFill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Alignment="1">
      <alignment/>
    </xf>
    <xf numFmtId="0" fontId="16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Border="1" applyAlignment="1">
      <alignment horizontal="right" wrapText="1"/>
    </xf>
    <xf numFmtId="49" fontId="0" fillId="0" borderId="10" xfId="0" applyNumberFormat="1" applyFont="1" applyBorder="1" applyAlignment="1">
      <alignment horizontal="right" wrapText="1"/>
    </xf>
    <xf numFmtId="0" fontId="3" fillId="0" borderId="0" xfId="0" applyFont="1" applyFill="1" applyAlignment="1">
      <alignment wrapText="1"/>
    </xf>
    <xf numFmtId="49" fontId="0" fillId="0" borderId="0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 wrapText="1"/>
    </xf>
    <xf numFmtId="3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0" borderId="11" xfId="0" applyFont="1" applyFill="1" applyBorder="1" applyAlignment="1">
      <alignment horizontal="right" textRotation="180"/>
    </xf>
    <xf numFmtId="0" fontId="12" fillId="0" borderId="11" xfId="0" applyFont="1" applyFill="1" applyBorder="1" applyAlignment="1">
      <alignment horizontal="right" textRotation="180"/>
    </xf>
    <xf numFmtId="0" fontId="12" fillId="0" borderId="0" xfId="0" applyFont="1" applyFill="1" applyBorder="1" applyAlignment="1">
      <alignment horizontal="right" textRotation="180"/>
    </xf>
    <xf numFmtId="41" fontId="5" fillId="0" borderId="0" xfId="0" applyNumberFormat="1" applyFont="1" applyFill="1" applyBorder="1" applyAlignment="1">
      <alignment horizontal="right" wrapText="1"/>
    </xf>
    <xf numFmtId="41" fontId="12" fillId="0" borderId="0" xfId="0" applyNumberFormat="1" applyFont="1" applyFill="1" applyBorder="1" applyAlignment="1">
      <alignment horizontal="right" wrapText="1"/>
    </xf>
    <xf numFmtId="41" fontId="0" fillId="0" borderId="0" xfId="0" applyNumberFormat="1" applyFill="1" applyAlignment="1">
      <alignment/>
    </xf>
    <xf numFmtId="3" fontId="12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3" fontId="12" fillId="33" borderId="0" xfId="0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10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41" fontId="5" fillId="0" borderId="0" xfId="0" applyNumberFormat="1" applyFont="1" applyFill="1" applyAlignment="1">
      <alignment/>
    </xf>
    <xf numFmtId="41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wrapText="1"/>
    </xf>
    <xf numFmtId="0" fontId="20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41" fontId="16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wrapText="1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wrapText="1"/>
    </xf>
    <xf numFmtId="41" fontId="0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0" xfId="0" applyAlignment="1">
      <alignment horizontal="left" wrapText="1" indent="1"/>
    </xf>
    <xf numFmtId="3" fontId="0" fillId="0" borderId="0" xfId="0" applyNumberFormat="1" applyAlignment="1">
      <alignment horizontal="right"/>
    </xf>
    <xf numFmtId="43" fontId="0" fillId="0" borderId="0" xfId="0" applyNumberFormat="1" applyAlignment="1">
      <alignment/>
    </xf>
    <xf numFmtId="41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 horizontal="right"/>
    </xf>
    <xf numFmtId="3" fontId="12" fillId="0" borderId="10" xfId="0" applyNumberFormat="1" applyFont="1" applyFill="1" applyBorder="1" applyAlignment="1">
      <alignment/>
    </xf>
    <xf numFmtId="4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1" fillId="0" borderId="0" xfId="0" applyFont="1" applyAlignment="1">
      <alignment/>
    </xf>
    <xf numFmtId="0" fontId="0" fillId="0" borderId="10" xfId="0" applyFont="1" applyBorder="1" applyAlignment="1">
      <alignment horizontal="right" wrapText="1"/>
    </xf>
    <xf numFmtId="0" fontId="6" fillId="0" borderId="0" xfId="55" applyFont="1" applyFill="1" applyAlignment="1">
      <alignment horizontal="left" vertical="top"/>
      <protection/>
    </xf>
    <xf numFmtId="0" fontId="6" fillId="0" borderId="0" xfId="55" applyFont="1" applyFill="1" applyAlignment="1">
      <alignment horizontal="right" vertical="top"/>
      <protection/>
    </xf>
    <xf numFmtId="0" fontId="43" fillId="0" borderId="0" xfId="56" applyAlignment="1">
      <alignment vertical="top"/>
      <protection/>
    </xf>
    <xf numFmtId="0" fontId="3" fillId="0" borderId="0" xfId="55" applyFont="1" applyFill="1" applyAlignment="1">
      <alignment horizontal="left" vertical="top"/>
      <protection/>
    </xf>
    <xf numFmtId="0" fontId="3" fillId="0" borderId="0" xfId="55" applyFont="1" applyFill="1" applyAlignment="1">
      <alignment horizontal="right" vertical="top"/>
      <protection/>
    </xf>
    <xf numFmtId="165" fontId="3" fillId="0" borderId="0" xfId="55" applyNumberFormat="1" applyFont="1" applyFill="1" applyAlignment="1">
      <alignment horizontal="right" vertical="top"/>
      <protection/>
    </xf>
    <xf numFmtId="0" fontId="3" fillId="0" borderId="0" xfId="55" applyFont="1" applyFill="1" applyAlignment="1">
      <alignment horizontal="left" vertical="top" wrapText="1"/>
      <protection/>
    </xf>
    <xf numFmtId="0" fontId="3" fillId="0" borderId="0" xfId="55" applyFont="1" applyFill="1" applyAlignment="1">
      <alignment horizontal="right" vertical="top" wrapText="1"/>
      <protection/>
    </xf>
    <xf numFmtId="0" fontId="3" fillId="0" borderId="0" xfId="55" applyFont="1" applyFill="1" applyAlignment="1">
      <alignment horizontal="right"/>
      <protection/>
    </xf>
    <xf numFmtId="0" fontId="43" fillId="0" borderId="0" xfId="56">
      <alignment/>
      <protection/>
    </xf>
    <xf numFmtId="0" fontId="3" fillId="34" borderId="0" xfId="55" applyFont="1" applyFill="1">
      <alignment/>
      <protection/>
    </xf>
    <xf numFmtId="0" fontId="3" fillId="34" borderId="0" xfId="55" applyFont="1" applyFill="1" applyAlignment="1">
      <alignment horizontal="right"/>
      <protection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55" applyFont="1" applyFill="1" applyAlignment="1">
      <alignment horizontal="left" vertical="top"/>
      <protection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55" applyFont="1" applyFill="1" applyBorder="1" applyAlignment="1">
      <alignment horizontal="left" wrapText="1"/>
      <protection/>
    </xf>
    <xf numFmtId="0" fontId="0" fillId="0" borderId="10" xfId="55" applyFont="1" applyFill="1" applyBorder="1" applyAlignment="1">
      <alignment horizontal="left" wrapText="1"/>
      <protection/>
    </xf>
    <xf numFmtId="0" fontId="0" fillId="0" borderId="12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right" wrapText="1"/>
    </xf>
    <xf numFmtId="49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5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Fill="1" applyAlignment="1">
      <alignment wrapText="1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5875"/>
          <c:w val="0.87475"/>
          <c:h val="0.7895"/>
        </c:manualLayout>
      </c:layout>
      <c:lineChart>
        <c:grouping val="standard"/>
        <c:varyColors val="0"/>
        <c:ser>
          <c:idx val="1"/>
          <c:order val="0"/>
          <c:tx>
            <c:strRef>
              <c:f>'A.01'!$B$5</c:f>
              <c:strCache>
                <c:ptCount val="1"/>
                <c:pt idx="0">
                  <c:v>Arrests under PACE for terrorism-related offences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'A.01'!$C$3:$K$3</c:f>
              <c:strCache/>
            </c:strRef>
          </c:cat>
          <c:val>
            <c:numRef>
              <c:f>'A.01'!$C$5:$K$5</c:f>
              <c:numCache/>
            </c:numRef>
          </c:val>
          <c:smooth val="0"/>
        </c:ser>
        <c:ser>
          <c:idx val="0"/>
          <c:order val="1"/>
          <c:tx>
            <c:strRef>
              <c:f>'A.01'!$B$4</c:f>
              <c:strCache>
                <c:ptCount val="1"/>
                <c:pt idx="0">
                  <c:v>Arrests under the Terrorism Act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'A.01'!$C$3:$K$3</c:f>
              <c:strCache/>
            </c:strRef>
          </c:cat>
          <c:val>
            <c:numRef>
              <c:f>'A.01'!$C$4:$K$4</c:f>
              <c:numCache/>
            </c:numRef>
          </c:val>
          <c:smooth val="0"/>
        </c:ser>
        <c:marker val="1"/>
        <c:axId val="39905593"/>
        <c:axId val="23606018"/>
      </c:lineChart>
      <c:catAx>
        <c:axId val="39905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06018"/>
        <c:crosses val="autoZero"/>
        <c:auto val="1"/>
        <c:lblOffset val="100"/>
        <c:tickLblSkip val="1"/>
        <c:noMultiLvlLbl val="0"/>
      </c:catAx>
      <c:valAx>
        <c:axId val="23606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arrests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05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87825"/>
          <c:w val="0.91675"/>
          <c:h val="0.045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-0.03425"/>
          <c:w val="0.9255"/>
          <c:h val="0.9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'A.02'!$A$6</c:f>
              <c:strCache>
                <c:ptCount val="1"/>
                <c:pt idx="0">
                  <c:v>Terrorism-related charges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'A.02'!$B$4:$J$5</c:f>
              <c:multiLvlStrCache/>
            </c:multiLvlStrRef>
          </c:cat>
          <c:val>
            <c:numRef>
              <c:f>'A.02'!$B$6:$J$6</c:f>
              <c:numCache/>
            </c:numRef>
          </c:val>
        </c:ser>
        <c:ser>
          <c:idx val="1"/>
          <c:order val="1"/>
          <c:tx>
            <c:strRef>
              <c:f>'A.02'!$A$7</c:f>
              <c:strCache>
                <c:ptCount val="1"/>
                <c:pt idx="0">
                  <c:v>Non terrorism-related charges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'A.02'!$B$4:$J$5</c:f>
              <c:multiLvlStrCache/>
            </c:multiLvlStrRef>
          </c:cat>
          <c:val>
            <c:numRef>
              <c:f>'A.02'!$B$7:$J$7</c:f>
              <c:numCache/>
            </c:numRef>
          </c:val>
        </c:ser>
        <c:overlap val="100"/>
        <c:gapWidth val="103"/>
        <c:axId val="11127571"/>
        <c:axId val="33039276"/>
      </c:barChart>
      <c:catAx>
        <c:axId val="11127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and quarter of arrest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39276"/>
        <c:crosses val="autoZero"/>
        <c:auto val="1"/>
        <c:lblOffset val="100"/>
        <c:tickLblSkip val="1"/>
        <c:noMultiLvlLbl val="0"/>
      </c:catAx>
      <c:valAx>
        <c:axId val="33039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persons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275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"/>
          <c:y val="0.0275"/>
          <c:w val="0.574"/>
          <c:h val="0.054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75"/>
          <c:w val="0.55925"/>
          <c:h val="0.97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explosion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3"/>
            <c:explosion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'A.03'!$A$3:$A$6</c:f>
              <c:strCache/>
            </c:strRef>
          </c:cat>
          <c:val>
            <c:numRef>
              <c:f>'A.03'!$B$3:$B$6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125"/>
          <c:y val="0.16"/>
          <c:w val="0.32325"/>
          <c:h val="0.7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</xdr:row>
      <xdr:rowOff>95250</xdr:rowOff>
    </xdr:from>
    <xdr:to>
      <xdr:col>9</xdr:col>
      <xdr:colOff>19050</xdr:colOff>
      <xdr:row>28</xdr:row>
      <xdr:rowOff>142875</xdr:rowOff>
    </xdr:to>
    <xdr:graphicFrame>
      <xdr:nvGraphicFramePr>
        <xdr:cNvPr id="1" name="Chart 11"/>
        <xdr:cNvGraphicFramePr/>
      </xdr:nvGraphicFramePr>
      <xdr:xfrm>
        <a:off x="657225" y="1657350"/>
        <a:ext cx="58102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9</xdr:row>
      <xdr:rowOff>0</xdr:rowOff>
    </xdr:from>
    <xdr:to>
      <xdr:col>9</xdr:col>
      <xdr:colOff>485775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190500" y="1666875"/>
        <a:ext cx="61436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7</xdr:row>
      <xdr:rowOff>142875</xdr:rowOff>
    </xdr:from>
    <xdr:to>
      <xdr:col>5</xdr:col>
      <xdr:colOff>247650</xdr:colOff>
      <xdr:row>23</xdr:row>
      <xdr:rowOff>19050</xdr:rowOff>
    </xdr:to>
    <xdr:graphicFrame>
      <xdr:nvGraphicFramePr>
        <xdr:cNvPr id="1" name="Chart 6"/>
        <xdr:cNvGraphicFramePr/>
      </xdr:nvGraphicFramePr>
      <xdr:xfrm>
        <a:off x="276225" y="1276350"/>
        <a:ext cx="41814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6.00390625" style="161" customWidth="1"/>
    <col min="2" max="2" width="61.8515625" style="161" customWidth="1"/>
    <col min="3" max="3" width="29.00390625" style="162" customWidth="1"/>
    <col min="4" max="4" width="17.7109375" style="161" customWidth="1"/>
    <col min="5" max="5" width="18.421875" style="162" customWidth="1"/>
    <col min="6" max="6" width="16.7109375" style="162" customWidth="1"/>
    <col min="7" max="16384" width="9.140625" style="160" customWidth="1"/>
  </cols>
  <sheetData>
    <row r="1" spans="1:6" s="153" customFormat="1" ht="18" customHeight="1">
      <c r="A1" s="168" t="s">
        <v>138</v>
      </c>
      <c r="B1" s="152"/>
      <c r="C1" s="152"/>
      <c r="D1" s="152"/>
      <c r="E1" s="152"/>
      <c r="F1" s="152"/>
    </row>
    <row r="2" spans="1:6" s="153" customFormat="1" ht="19.5" customHeight="1">
      <c r="A2" s="151" t="s">
        <v>118</v>
      </c>
      <c r="B2" s="151" t="s">
        <v>119</v>
      </c>
      <c r="C2" s="152" t="s">
        <v>120</v>
      </c>
      <c r="D2" s="152" t="s">
        <v>121</v>
      </c>
      <c r="E2" s="152" t="s">
        <v>122</v>
      </c>
      <c r="F2" s="152" t="s">
        <v>123</v>
      </c>
    </row>
    <row r="3" spans="1:6" s="153" customFormat="1" ht="15">
      <c r="A3" s="154" t="s">
        <v>124</v>
      </c>
      <c r="B3" s="157" t="s">
        <v>116</v>
      </c>
      <c r="C3" s="155" t="s">
        <v>142</v>
      </c>
      <c r="D3" s="155" t="s">
        <v>140</v>
      </c>
      <c r="E3" s="155" t="s">
        <v>125</v>
      </c>
      <c r="F3" s="156">
        <v>41256</v>
      </c>
    </row>
    <row r="4" spans="1:6" s="153" customFormat="1" ht="15">
      <c r="A4" s="157" t="s">
        <v>126</v>
      </c>
      <c r="B4" s="157" t="s">
        <v>147</v>
      </c>
      <c r="C4" s="155" t="s">
        <v>142</v>
      </c>
      <c r="D4" s="158" t="s">
        <v>140</v>
      </c>
      <c r="E4" s="158" t="s">
        <v>127</v>
      </c>
      <c r="F4" s="156">
        <v>41256</v>
      </c>
    </row>
    <row r="5" spans="1:6" s="153" customFormat="1" ht="15">
      <c r="A5" s="154" t="s">
        <v>128</v>
      </c>
      <c r="B5" s="157" t="s">
        <v>148</v>
      </c>
      <c r="C5" s="155" t="s">
        <v>141</v>
      </c>
      <c r="D5" s="155" t="s">
        <v>140</v>
      </c>
      <c r="E5" s="155" t="s">
        <v>129</v>
      </c>
      <c r="F5" s="156">
        <v>41256</v>
      </c>
    </row>
    <row r="6" spans="1:6" s="153" customFormat="1" ht="24">
      <c r="A6" s="157" t="s">
        <v>130</v>
      </c>
      <c r="B6" s="157" t="s">
        <v>139</v>
      </c>
      <c r="C6" s="155" t="s">
        <v>141</v>
      </c>
      <c r="D6" s="155" t="s">
        <v>140</v>
      </c>
      <c r="E6" s="155" t="s">
        <v>131</v>
      </c>
      <c r="F6" s="156">
        <v>41256</v>
      </c>
    </row>
    <row r="7" spans="1:6" s="153" customFormat="1" ht="15">
      <c r="A7" s="154" t="s">
        <v>132</v>
      </c>
      <c r="B7" s="157" t="s">
        <v>68</v>
      </c>
      <c r="C7" s="155" t="s">
        <v>141</v>
      </c>
      <c r="D7" s="155" t="s">
        <v>140</v>
      </c>
      <c r="E7" s="155" t="s">
        <v>52</v>
      </c>
      <c r="F7" s="156">
        <v>41256</v>
      </c>
    </row>
    <row r="8" spans="1:6" s="153" customFormat="1" ht="24">
      <c r="A8" s="157" t="s">
        <v>133</v>
      </c>
      <c r="B8" s="157" t="s">
        <v>84</v>
      </c>
      <c r="C8" s="155" t="s">
        <v>141</v>
      </c>
      <c r="D8" s="155" t="s">
        <v>140</v>
      </c>
      <c r="E8" s="155" t="s">
        <v>53</v>
      </c>
      <c r="F8" s="156">
        <v>41256</v>
      </c>
    </row>
    <row r="9" spans="1:6" s="153" customFormat="1" ht="15">
      <c r="A9" s="154" t="s">
        <v>134</v>
      </c>
      <c r="B9" s="157" t="s">
        <v>149</v>
      </c>
      <c r="C9" s="155" t="s">
        <v>141</v>
      </c>
      <c r="D9" s="155" t="s">
        <v>140</v>
      </c>
      <c r="E9" s="155" t="s">
        <v>54</v>
      </c>
      <c r="F9" s="156">
        <v>41256</v>
      </c>
    </row>
    <row r="10" spans="1:6" s="153" customFormat="1" ht="15">
      <c r="A10" s="154"/>
      <c r="B10" s="154"/>
      <c r="C10" s="155"/>
      <c r="D10" s="155"/>
      <c r="E10" s="155"/>
      <c r="F10" s="156"/>
    </row>
    <row r="11" spans="1:6" ht="15">
      <c r="A11" s="159"/>
      <c r="B11" s="159"/>
      <c r="C11" s="159"/>
      <c r="D11" s="159"/>
      <c r="E11" s="159"/>
      <c r="F11" s="159"/>
    </row>
    <row r="12" spans="1:6" ht="15">
      <c r="A12" s="159"/>
      <c r="B12" s="159"/>
      <c r="C12" s="159"/>
      <c r="D12" s="159"/>
      <c r="E12" s="159"/>
      <c r="F12" s="159"/>
    </row>
    <row r="13" spans="1:6" ht="15">
      <c r="A13" s="159"/>
      <c r="B13" s="159"/>
      <c r="C13" s="159"/>
      <c r="D13" s="159"/>
      <c r="E13" s="159"/>
      <c r="F13" s="159"/>
    </row>
    <row r="14" spans="1:6" ht="15">
      <c r="A14" s="159"/>
      <c r="B14" s="159"/>
      <c r="C14" s="159"/>
      <c r="D14" s="159"/>
      <c r="E14" s="159"/>
      <c r="F14" s="159"/>
    </row>
    <row r="15" spans="1:6" ht="15">
      <c r="A15" s="159"/>
      <c r="B15" s="159"/>
      <c r="C15" s="159"/>
      <c r="D15" s="159"/>
      <c r="E15" s="159"/>
      <c r="F15" s="159"/>
    </row>
    <row r="16" spans="1:6" ht="15">
      <c r="A16" s="159"/>
      <c r="B16" s="159"/>
      <c r="C16" s="159"/>
      <c r="D16" s="159"/>
      <c r="E16" s="159"/>
      <c r="F16" s="159"/>
    </row>
    <row r="17" spans="1:6" ht="15">
      <c r="A17" s="159"/>
      <c r="B17" s="159"/>
      <c r="C17" s="159"/>
      <c r="D17" s="159"/>
      <c r="E17" s="159"/>
      <c r="F17" s="159"/>
    </row>
    <row r="18" spans="1:6" ht="15">
      <c r="A18" s="159"/>
      <c r="B18" s="159"/>
      <c r="C18" s="159"/>
      <c r="D18" s="159"/>
      <c r="E18" s="159"/>
      <c r="F18" s="159"/>
    </row>
    <row r="19" spans="1:6" ht="15">
      <c r="A19" s="159"/>
      <c r="B19" s="159"/>
      <c r="C19" s="159"/>
      <c r="D19" s="159"/>
      <c r="E19" s="159"/>
      <c r="F19" s="159"/>
    </row>
    <row r="20" spans="1:6" ht="15">
      <c r="A20" s="159"/>
      <c r="B20" s="159"/>
      <c r="C20" s="159"/>
      <c r="D20" s="159"/>
      <c r="E20" s="159"/>
      <c r="F20" s="159"/>
    </row>
    <row r="21" spans="1:6" ht="15">
      <c r="A21" s="159"/>
      <c r="B21" s="159"/>
      <c r="C21" s="159"/>
      <c r="D21" s="159"/>
      <c r="E21" s="159"/>
      <c r="F21" s="159"/>
    </row>
    <row r="22" spans="1:6" ht="15">
      <c r="A22" s="159"/>
      <c r="B22" s="159"/>
      <c r="C22" s="159"/>
      <c r="D22" s="159"/>
      <c r="E22" s="159"/>
      <c r="F22" s="159"/>
    </row>
    <row r="23" spans="1:6" ht="15">
      <c r="A23" s="159"/>
      <c r="B23" s="159"/>
      <c r="C23" s="159"/>
      <c r="D23" s="159"/>
      <c r="E23" s="159"/>
      <c r="F23" s="159"/>
    </row>
    <row r="24" spans="1:6" ht="15">
      <c r="A24" s="159"/>
      <c r="B24" s="159"/>
      <c r="C24" s="159"/>
      <c r="D24" s="159"/>
      <c r="E24" s="159"/>
      <c r="F24" s="159"/>
    </row>
    <row r="25" spans="1:6" ht="15">
      <c r="A25" s="159"/>
      <c r="B25" s="159"/>
      <c r="C25" s="159"/>
      <c r="D25" s="159"/>
      <c r="E25" s="159"/>
      <c r="F25" s="159"/>
    </row>
    <row r="26" spans="1:6" ht="15">
      <c r="A26" s="159"/>
      <c r="B26" s="159"/>
      <c r="C26" s="159"/>
      <c r="D26" s="159"/>
      <c r="E26" s="159"/>
      <c r="F26" s="159"/>
    </row>
    <row r="27" spans="1:6" ht="15">
      <c r="A27" s="159"/>
      <c r="B27" s="159"/>
      <c r="C27" s="159"/>
      <c r="D27" s="159"/>
      <c r="E27" s="159"/>
      <c r="F27" s="159"/>
    </row>
    <row r="28" spans="1:6" ht="15">
      <c r="A28" s="159"/>
      <c r="B28" s="159"/>
      <c r="C28" s="159"/>
      <c r="D28" s="159"/>
      <c r="E28" s="159"/>
      <c r="F28" s="15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SheetLayoutView="100" zoomScalePageLayoutView="0" workbookViewId="0" topLeftCell="A1">
      <selection activeCell="A30" sqref="A30"/>
    </sheetView>
  </sheetViews>
  <sheetFormatPr defaultColWidth="9.140625" defaultRowHeight="12.75"/>
  <cols>
    <col min="2" max="2" width="29.57421875" style="0" customWidth="1"/>
    <col min="3" max="11" width="8.28125" style="0" customWidth="1"/>
  </cols>
  <sheetData>
    <row r="1" ht="12.75">
      <c r="B1" s="149" t="s">
        <v>135</v>
      </c>
    </row>
    <row r="3" spans="1:15" ht="25.5">
      <c r="A3" s="140"/>
      <c r="B3" s="11"/>
      <c r="C3" s="150" t="s">
        <v>44</v>
      </c>
      <c r="D3" s="150" t="s">
        <v>45</v>
      </c>
      <c r="E3" s="150" t="s">
        <v>46</v>
      </c>
      <c r="F3" s="150" t="s">
        <v>47</v>
      </c>
      <c r="G3" s="150" t="s">
        <v>48</v>
      </c>
      <c r="H3" s="150" t="s">
        <v>79</v>
      </c>
      <c r="I3" s="150" t="s">
        <v>85</v>
      </c>
      <c r="J3" s="150" t="s">
        <v>87</v>
      </c>
      <c r="K3" s="150" t="s">
        <v>88</v>
      </c>
      <c r="O3" s="23"/>
    </row>
    <row r="4" spans="1:13" ht="18" customHeight="1">
      <c r="A4" s="140"/>
      <c r="B4" s="164" t="s">
        <v>114</v>
      </c>
      <c r="C4" s="141">
        <f>'A.04'!C8</f>
        <v>7</v>
      </c>
      <c r="D4" s="141">
        <f>'A.04'!D8</f>
        <v>10</v>
      </c>
      <c r="E4" s="141">
        <f>'A.04'!E8</f>
        <v>26</v>
      </c>
      <c r="F4" s="141">
        <f>'A.04'!F8</f>
        <v>7</v>
      </c>
      <c r="G4" s="141">
        <f>'A.04'!G8</f>
        <v>22</v>
      </c>
      <c r="H4" s="141">
        <f>'A.04'!H8</f>
        <v>16</v>
      </c>
      <c r="I4" s="141">
        <f>'A.04'!I8</f>
        <v>9</v>
      </c>
      <c r="J4" s="141">
        <f>'A.04'!J8</f>
        <v>3</v>
      </c>
      <c r="K4" s="141">
        <f>'A.04'!K8</f>
        <v>24</v>
      </c>
      <c r="L4" s="18"/>
      <c r="M4" s="18"/>
    </row>
    <row r="5" spans="1:13" ht="27.75" customHeight="1">
      <c r="A5" s="140"/>
      <c r="B5" s="165" t="s">
        <v>115</v>
      </c>
      <c r="C5" s="163">
        <f>'A.04'!C11</f>
        <v>15</v>
      </c>
      <c r="D5" s="163">
        <f>'A.04'!D11</f>
        <v>22</v>
      </c>
      <c r="E5" s="163">
        <f>'A.04'!E11</f>
        <v>24</v>
      </c>
      <c r="F5" s="163">
        <f>'A.04'!F11</f>
        <v>14</v>
      </c>
      <c r="G5" s="163">
        <f>'A.04'!G11</f>
        <v>15</v>
      </c>
      <c r="H5" s="163">
        <f>'A.04'!H11</f>
        <v>29</v>
      </c>
      <c r="I5" s="163">
        <f>'A.04'!I11</f>
        <v>57</v>
      </c>
      <c r="J5" s="163">
        <f>'A.04'!J11</f>
        <v>54</v>
      </c>
      <c r="K5" s="163">
        <f>'A.04'!K11</f>
        <v>36</v>
      </c>
      <c r="L5" s="18"/>
      <c r="M5" s="18"/>
    </row>
    <row r="6" spans="1:13" ht="13.5" customHeight="1">
      <c r="A6" s="140"/>
      <c r="B6" s="140"/>
      <c r="C6" s="141"/>
      <c r="D6" s="141"/>
      <c r="E6" s="141"/>
      <c r="F6" s="141"/>
      <c r="G6" s="141"/>
      <c r="H6" s="141"/>
      <c r="I6" s="141"/>
      <c r="J6" s="141"/>
      <c r="K6" s="141"/>
      <c r="L6" s="18"/>
      <c r="M6" s="18"/>
    </row>
    <row r="15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GridLines="0" zoomScaleSheetLayoutView="100" zoomScalePageLayoutView="0" workbookViewId="0" topLeftCell="A1">
      <selection activeCell="A27" sqref="A27"/>
    </sheetView>
  </sheetViews>
  <sheetFormatPr defaultColWidth="9.140625" defaultRowHeight="12.75"/>
  <cols>
    <col min="1" max="1" width="23.7109375" style="0" customWidth="1"/>
    <col min="2" max="10" width="8.00390625" style="0" customWidth="1"/>
    <col min="14" max="14" width="4.57421875" style="0" customWidth="1"/>
    <col min="19" max="19" width="4.8515625" style="0" customWidth="1"/>
  </cols>
  <sheetData>
    <row r="1" spans="1:7" ht="12.75">
      <c r="A1" s="149" t="s">
        <v>146</v>
      </c>
      <c r="D1" s="6"/>
      <c r="E1" s="6"/>
      <c r="F1" s="6"/>
      <c r="G1" s="6"/>
    </row>
    <row r="2" spans="1:10" ht="12.7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61" customFormat="1" ht="16.5" customHeight="1">
      <c r="A3" s="78"/>
      <c r="B3" s="175" t="s">
        <v>12</v>
      </c>
      <c r="C3" s="175"/>
      <c r="D3" s="175"/>
      <c r="E3" s="175"/>
      <c r="F3" s="175"/>
      <c r="G3" s="175"/>
      <c r="H3" s="175"/>
      <c r="I3" s="175"/>
      <c r="J3" s="175"/>
    </row>
    <row r="4" spans="1:10" ht="12.75" customHeight="1">
      <c r="A4" s="171"/>
      <c r="B4" s="173" t="s">
        <v>44</v>
      </c>
      <c r="C4" s="173" t="s">
        <v>45</v>
      </c>
      <c r="D4" s="173" t="s">
        <v>46</v>
      </c>
      <c r="E4" s="173" t="s">
        <v>47</v>
      </c>
      <c r="F4" s="173" t="s">
        <v>48</v>
      </c>
      <c r="G4" s="173" t="s">
        <v>79</v>
      </c>
      <c r="H4" s="173" t="s">
        <v>85</v>
      </c>
      <c r="I4" s="173" t="s">
        <v>87</v>
      </c>
      <c r="J4" s="173" t="s">
        <v>88</v>
      </c>
    </row>
    <row r="5" spans="1:10" ht="12.75">
      <c r="A5" s="172"/>
      <c r="B5" s="174"/>
      <c r="C5" s="174"/>
      <c r="D5" s="174"/>
      <c r="E5" s="174"/>
      <c r="F5" s="174"/>
      <c r="G5" s="174"/>
      <c r="H5" s="174"/>
      <c r="I5" s="174"/>
      <c r="J5" s="174"/>
    </row>
    <row r="6" spans="1:20" ht="12.75" customHeight="1">
      <c r="A6" s="63" t="s">
        <v>111</v>
      </c>
      <c r="B6" s="64">
        <f>'A.05'!C11+'A.05'!C12+'A.05'!C13</f>
        <v>4</v>
      </c>
      <c r="C6" s="64">
        <f>'A.05'!D11+'A.05'!D12+'A.05'!D13</f>
        <v>1</v>
      </c>
      <c r="D6" s="64">
        <f>'A.05'!E11+'A.05'!E12+'A.05'!E13</f>
        <v>12</v>
      </c>
      <c r="E6" s="64">
        <f>'A.05'!F11+'A.05'!F12+'A.05'!F13</f>
        <v>6</v>
      </c>
      <c r="F6" s="64">
        <f>'A.05'!G11+'A.05'!G12+'A.05'!G13</f>
        <v>7</v>
      </c>
      <c r="G6" s="64">
        <f>'A.05'!H11+'A.05'!H12+'A.05'!H13</f>
        <v>17</v>
      </c>
      <c r="H6" s="64">
        <f>'A.05'!I11+'A.05'!I12+'A.05'!I13</f>
        <v>7</v>
      </c>
      <c r="I6" s="64">
        <f>'A.05'!J11+'A.05'!J12+'A.05'!J13</f>
        <v>10</v>
      </c>
      <c r="J6" s="64">
        <f>'A.05'!K11+'A.05'!K12+'A.05'!K13</f>
        <v>15</v>
      </c>
      <c r="L6" s="7"/>
      <c r="M6" s="7"/>
      <c r="N6" s="7"/>
      <c r="O6" s="7"/>
      <c r="P6" s="7"/>
      <c r="Q6" s="7"/>
      <c r="R6" s="7"/>
      <c r="S6" s="7"/>
      <c r="T6" s="7"/>
    </row>
    <row r="7" spans="1:20" ht="25.5">
      <c r="A7" s="63" t="s">
        <v>112</v>
      </c>
      <c r="B7" s="64">
        <f>'A.05'!C14</f>
        <v>8</v>
      </c>
      <c r="C7" s="64">
        <f>'A.05'!D14</f>
        <v>9</v>
      </c>
      <c r="D7" s="64">
        <f>'A.05'!E14</f>
        <v>10</v>
      </c>
      <c r="E7" s="64">
        <f>'A.05'!F14</f>
        <v>3</v>
      </c>
      <c r="F7" s="64">
        <f>'A.05'!G14</f>
        <v>4</v>
      </c>
      <c r="G7" s="64">
        <f>'A.05'!H14</f>
        <v>4</v>
      </c>
      <c r="H7" s="64">
        <f>'A.05'!I14</f>
        <v>14</v>
      </c>
      <c r="I7" s="64">
        <f>'A.05'!J14</f>
        <v>9</v>
      </c>
      <c r="J7" s="64">
        <f>'A.05'!K14</f>
        <v>6</v>
      </c>
      <c r="L7" s="7"/>
      <c r="M7" s="7"/>
      <c r="N7" s="7"/>
      <c r="O7" s="7"/>
      <c r="P7" s="7"/>
      <c r="Q7" s="7"/>
      <c r="R7" s="7"/>
      <c r="S7" s="7"/>
      <c r="T7" s="7"/>
    </row>
    <row r="9" spans="1:9" ht="12.75" customHeight="1">
      <c r="A9" s="77"/>
      <c r="B9" s="77"/>
      <c r="C9" s="77"/>
      <c r="D9" s="77"/>
      <c r="E9" s="77"/>
      <c r="F9" s="77"/>
      <c r="G9" s="77"/>
      <c r="H9" s="77"/>
      <c r="I9" s="77"/>
    </row>
    <row r="10" spans="1:9" ht="12.75" customHeight="1">
      <c r="A10" s="77"/>
      <c r="B10" s="77"/>
      <c r="C10" s="77"/>
      <c r="D10" s="77"/>
      <c r="E10" s="77"/>
      <c r="F10" s="77"/>
      <c r="G10" s="77"/>
      <c r="H10" s="77"/>
      <c r="I10" s="77"/>
    </row>
    <row r="11" spans="1:9" ht="12.75" customHeight="1">
      <c r="A11" s="77"/>
      <c r="B11" s="77"/>
      <c r="C11" s="77"/>
      <c r="D11" s="77"/>
      <c r="E11" s="77"/>
      <c r="F11" s="77"/>
      <c r="G11" s="77"/>
      <c r="H11" s="77"/>
      <c r="I11" s="77"/>
    </row>
    <row r="12" ht="12.75" customHeight="1"/>
    <row r="13" ht="12.75">
      <c r="A13" s="46"/>
    </row>
    <row r="14" ht="12.75">
      <c r="A14" s="46"/>
    </row>
    <row r="15" ht="12.75">
      <c r="A15" s="46"/>
    </row>
    <row r="16" ht="12.75">
      <c r="A16" s="46"/>
    </row>
    <row r="18" spans="1:2" ht="15">
      <c r="A18" s="47"/>
      <c r="B18" s="31"/>
    </row>
    <row r="19" spans="1:2" ht="15">
      <c r="A19" s="47"/>
      <c r="B19" s="31"/>
    </row>
    <row r="20" spans="1:2" ht="15" customHeight="1">
      <c r="A20" s="47"/>
      <c r="B20" s="31"/>
    </row>
    <row r="21" spans="1:2" ht="15">
      <c r="A21" s="47"/>
      <c r="B21" s="31"/>
    </row>
    <row r="22" spans="1:2" ht="15">
      <c r="A22" s="47"/>
      <c r="B22" s="31"/>
    </row>
    <row r="23" ht="12.75">
      <c r="B23" s="9"/>
    </row>
    <row r="29" spans="2:5" ht="12.75">
      <c r="B29" s="4"/>
      <c r="C29" s="4"/>
      <c r="D29" s="4"/>
      <c r="E29" s="4"/>
    </row>
    <row r="33" spans="1:9" ht="12.75">
      <c r="A33" s="1"/>
      <c r="B33" s="1"/>
      <c r="C33" s="1"/>
      <c r="D33" s="1"/>
      <c r="E33" s="1"/>
      <c r="F33" s="1"/>
      <c r="G33" s="8"/>
      <c r="H33" s="1"/>
      <c r="I33" s="1"/>
    </row>
    <row r="34" spans="1:9" s="1" customFormat="1" ht="12.75">
      <c r="A34" s="170"/>
      <c r="B34" s="170"/>
      <c r="C34" s="170"/>
      <c r="D34" s="170"/>
      <c r="E34" s="170"/>
      <c r="F34" s="170"/>
      <c r="G34" s="170"/>
      <c r="H34" s="170"/>
      <c r="I34" s="13"/>
    </row>
    <row r="35" spans="1:9" s="1" customFormat="1" ht="12.75">
      <c r="A35" s="58"/>
      <c r="B35" s="58"/>
      <c r="C35" s="58"/>
      <c r="D35" s="30"/>
      <c r="E35" s="58"/>
      <c r="F35" s="58"/>
      <c r="G35" s="58"/>
      <c r="H35" s="30"/>
      <c r="I35" s="58"/>
    </row>
    <row r="36" spans="1:9" s="1" customFormat="1" ht="12.75">
      <c r="A36" s="35"/>
      <c r="B36" s="35"/>
      <c r="C36" s="35"/>
      <c r="D36" s="35"/>
      <c r="E36" s="35"/>
      <c r="F36" s="35"/>
      <c r="G36" s="35"/>
      <c r="H36" s="35"/>
      <c r="I36" s="62"/>
    </row>
    <row r="63" ht="12.75">
      <c r="B63" s="22"/>
    </row>
    <row r="64" ht="12.75">
      <c r="B64" s="22"/>
    </row>
  </sheetData>
  <sheetProtection/>
  <mergeCells count="13">
    <mergeCell ref="H4:H5"/>
    <mergeCell ref="I4:I5"/>
    <mergeCell ref="J4:J5"/>
    <mergeCell ref="A34:D34"/>
    <mergeCell ref="E34:H34"/>
    <mergeCell ref="A4:A5"/>
    <mergeCell ref="B4:B5"/>
    <mergeCell ref="C4:C5"/>
    <mergeCell ref="B3:J3"/>
    <mergeCell ref="D4:D5"/>
    <mergeCell ref="E4:E5"/>
    <mergeCell ref="F4:F5"/>
    <mergeCell ref="G4:G5"/>
  </mergeCells>
  <printOptions/>
  <pageMargins left="0.7480314960629921" right="0.7480314960629921" top="0.629921259842519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26.57421875" style="0" customWidth="1"/>
  </cols>
  <sheetData>
    <row r="1" ht="12.75">
      <c r="A1" s="9" t="s">
        <v>150</v>
      </c>
    </row>
    <row r="3" spans="1:10" ht="12.75">
      <c r="A3" s="99" t="s">
        <v>111</v>
      </c>
      <c r="B3" s="7">
        <v>499</v>
      </c>
      <c r="F3" s="99"/>
      <c r="G3" s="99"/>
      <c r="H3" s="99"/>
      <c r="I3" s="99"/>
      <c r="J3" s="99"/>
    </row>
    <row r="4" spans="1:2" ht="12.75">
      <c r="A4" s="99" t="s">
        <v>112</v>
      </c>
      <c r="B4" s="7">
        <v>309</v>
      </c>
    </row>
    <row r="5" spans="1:2" ht="12.75">
      <c r="A5" s="99" t="s">
        <v>3</v>
      </c>
      <c r="B5" s="7">
        <v>1216</v>
      </c>
    </row>
    <row r="6" spans="1:2" ht="12.75">
      <c r="A6" s="99" t="s">
        <v>113</v>
      </c>
      <c r="B6" s="7">
        <v>207</v>
      </c>
    </row>
    <row r="7" spans="1:2" ht="12.75">
      <c r="A7" s="99" t="s">
        <v>1</v>
      </c>
      <c r="B7" s="7">
        <v>2231</v>
      </c>
    </row>
    <row r="15" ht="12.75">
      <c r="A15" t="s">
        <v>117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zoomScaleSheetLayoutView="100" zoomScalePageLayoutView="0" workbookViewId="0" topLeftCell="A1">
      <selection activeCell="A23" sqref="A23"/>
    </sheetView>
  </sheetViews>
  <sheetFormatPr defaultColWidth="3.8515625" defaultRowHeight="12.75"/>
  <cols>
    <col min="1" max="1" width="24.00390625" style="0" customWidth="1"/>
    <col min="2" max="2" width="0.85546875" style="0" customWidth="1"/>
    <col min="3" max="4" width="7.28125" style="82" customWidth="1"/>
    <col min="5" max="5" width="7.57421875" style="82" customWidth="1"/>
    <col min="6" max="8" width="7.28125" style="82" customWidth="1"/>
    <col min="9" max="9" width="7.57421875" style="82" customWidth="1"/>
    <col min="10" max="11" width="7.28125" style="82" customWidth="1"/>
    <col min="12" max="12" width="0.85546875" style="0" customWidth="1"/>
    <col min="13" max="14" width="7.7109375" style="0" customWidth="1"/>
    <col min="15" max="15" width="0.85546875" style="0" customWidth="1"/>
    <col min="16" max="16" width="7.421875" style="0" bestFit="1" customWidth="1"/>
    <col min="17" max="17" width="5.28125" style="0" customWidth="1"/>
    <col min="18" max="18" width="0.85546875" style="0" customWidth="1"/>
    <col min="19" max="255" width="9.140625" style="0" customWidth="1"/>
  </cols>
  <sheetData>
    <row r="1" spans="1:12" ht="14.25">
      <c r="A1" s="166" t="s">
        <v>151</v>
      </c>
      <c r="B1" s="55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57"/>
      <c r="B2" s="55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9" s="92" customFormat="1" ht="12.75">
      <c r="A3" s="29" t="s">
        <v>15</v>
      </c>
      <c r="B3" s="93"/>
      <c r="C3" s="94"/>
      <c r="D3" s="94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80" t="s">
        <v>0</v>
      </c>
    </row>
    <row r="4" spans="1:19" s="92" customFormat="1" ht="15" customHeight="1">
      <c r="A4" s="1"/>
      <c r="B4" s="96"/>
      <c r="C4" s="178" t="s">
        <v>49</v>
      </c>
      <c r="D4" s="179"/>
      <c r="E4" s="179"/>
      <c r="F4" s="179"/>
      <c r="G4" s="179"/>
      <c r="H4" s="179"/>
      <c r="I4" s="179"/>
      <c r="J4" s="179"/>
      <c r="K4" s="179"/>
      <c r="M4" s="180" t="s">
        <v>13</v>
      </c>
      <c r="N4" s="180"/>
      <c r="P4" s="181" t="s">
        <v>72</v>
      </c>
      <c r="Q4" s="181"/>
      <c r="S4" s="184" t="s">
        <v>63</v>
      </c>
    </row>
    <row r="5" spans="1:19" s="92" customFormat="1" ht="12.75" customHeight="1">
      <c r="A5" s="1"/>
      <c r="B5" s="96"/>
      <c r="C5" s="173" t="s">
        <v>44</v>
      </c>
      <c r="D5" s="173" t="s">
        <v>45</v>
      </c>
      <c r="E5" s="173" t="s">
        <v>46</v>
      </c>
      <c r="F5" s="173" t="s">
        <v>47</v>
      </c>
      <c r="G5" s="173" t="s">
        <v>48</v>
      </c>
      <c r="H5" s="173" t="s">
        <v>79</v>
      </c>
      <c r="I5" s="173" t="s">
        <v>85</v>
      </c>
      <c r="J5" s="173" t="s">
        <v>87</v>
      </c>
      <c r="K5" s="173" t="s">
        <v>88</v>
      </c>
      <c r="M5" s="176" t="s">
        <v>81</v>
      </c>
      <c r="N5" s="176" t="s">
        <v>86</v>
      </c>
      <c r="P5" s="176" t="s">
        <v>15</v>
      </c>
      <c r="Q5" s="176" t="s">
        <v>55</v>
      </c>
      <c r="S5" s="185"/>
    </row>
    <row r="6" spans="1:19" s="92" customFormat="1" ht="12.75">
      <c r="A6" s="66" t="s">
        <v>56</v>
      </c>
      <c r="B6" s="96"/>
      <c r="C6" s="174"/>
      <c r="D6" s="174"/>
      <c r="E6" s="174"/>
      <c r="F6" s="174"/>
      <c r="G6" s="174"/>
      <c r="H6" s="174"/>
      <c r="I6" s="174"/>
      <c r="J6" s="174"/>
      <c r="K6" s="174"/>
      <c r="M6" s="182"/>
      <c r="N6" s="182"/>
      <c r="P6" s="177"/>
      <c r="Q6" s="177"/>
      <c r="S6" s="186"/>
    </row>
    <row r="7" spans="1:19" s="92" customFormat="1" ht="12.75">
      <c r="A7" s="96"/>
      <c r="B7" s="96"/>
      <c r="C7" s="97"/>
      <c r="D7" s="97"/>
      <c r="E7" s="97"/>
      <c r="F7" s="97"/>
      <c r="G7" s="97"/>
      <c r="H7" s="97"/>
      <c r="I7" s="97"/>
      <c r="J7" s="97"/>
      <c r="K7" s="97"/>
      <c r="S7" s="86"/>
    </row>
    <row r="8" spans="1:19" s="99" customFormat="1" ht="12.75">
      <c r="A8" s="2" t="s">
        <v>43</v>
      </c>
      <c r="B8" s="2"/>
      <c r="C8" s="16">
        <v>7</v>
      </c>
      <c r="D8" s="16">
        <v>10</v>
      </c>
      <c r="E8" s="16">
        <v>26</v>
      </c>
      <c r="F8" s="16">
        <v>7</v>
      </c>
      <c r="G8" s="16">
        <v>22</v>
      </c>
      <c r="H8" s="16">
        <v>16</v>
      </c>
      <c r="I8" s="16">
        <v>9</v>
      </c>
      <c r="J8" s="16">
        <v>3</v>
      </c>
      <c r="K8" s="16">
        <v>24</v>
      </c>
      <c r="L8" s="92"/>
      <c r="M8" s="98">
        <v>65</v>
      </c>
      <c r="N8" s="98">
        <v>52</v>
      </c>
      <c r="P8" s="98">
        <v>-13</v>
      </c>
      <c r="Q8" s="98">
        <v>-20</v>
      </c>
      <c r="S8" s="16">
        <v>1609</v>
      </c>
    </row>
    <row r="9" spans="1:19" s="99" customFormat="1" ht="15.75" customHeight="1">
      <c r="A9" s="39" t="s">
        <v>66</v>
      </c>
      <c r="B9" s="39"/>
      <c r="C9" s="27">
        <v>31.81818181818182</v>
      </c>
      <c r="D9" s="27">
        <v>31.25</v>
      </c>
      <c r="E9" s="27">
        <v>52</v>
      </c>
      <c r="F9" s="27">
        <v>33.333333333333336</v>
      </c>
      <c r="G9" s="27">
        <v>59.45945945945946</v>
      </c>
      <c r="H9" s="27">
        <v>35.55555555555556</v>
      </c>
      <c r="I9" s="27">
        <v>13.636363636363637</v>
      </c>
      <c r="J9" s="27">
        <v>5.263157894736842</v>
      </c>
      <c r="K9" s="27">
        <v>40</v>
      </c>
      <c r="L9" s="92"/>
      <c r="M9" s="27">
        <v>46.42857142857143</v>
      </c>
      <c r="N9" s="27">
        <v>22.807017543859647</v>
      </c>
      <c r="P9" s="27"/>
      <c r="Q9" s="27"/>
      <c r="S9" s="27">
        <v>72.12012550425818</v>
      </c>
    </row>
    <row r="10" spans="1:17" s="99" customFormat="1" ht="12.75">
      <c r="A10" s="5"/>
      <c r="B10" s="5"/>
      <c r="L10" s="92"/>
      <c r="M10" s="100"/>
      <c r="N10" s="100"/>
      <c r="P10" s="100"/>
      <c r="Q10" s="100"/>
    </row>
    <row r="11" spans="1:19" s="99" customFormat="1" ht="12.75">
      <c r="A11" s="2" t="s">
        <v>82</v>
      </c>
      <c r="B11" s="2"/>
      <c r="C11" s="16">
        <v>15</v>
      </c>
      <c r="D11" s="16">
        <v>22</v>
      </c>
      <c r="E11" s="16">
        <v>24</v>
      </c>
      <c r="F11" s="16">
        <v>14</v>
      </c>
      <c r="G11" s="16">
        <v>15</v>
      </c>
      <c r="H11" s="16">
        <v>29</v>
      </c>
      <c r="I11" s="16">
        <v>57</v>
      </c>
      <c r="J11" s="16">
        <v>54</v>
      </c>
      <c r="K11" s="16">
        <v>36</v>
      </c>
      <c r="L11" s="92"/>
      <c r="M11" s="98">
        <v>75</v>
      </c>
      <c r="N11" s="98">
        <v>176</v>
      </c>
      <c r="P11" s="98">
        <v>101</v>
      </c>
      <c r="Q11" s="98">
        <v>134.66666666666666</v>
      </c>
      <c r="S11" s="16">
        <v>622</v>
      </c>
    </row>
    <row r="12" spans="1:19" s="99" customFormat="1" ht="15.75" customHeight="1">
      <c r="A12" s="39" t="s">
        <v>66</v>
      </c>
      <c r="B12" s="39"/>
      <c r="C12" s="27">
        <v>68.18181818181819</v>
      </c>
      <c r="D12" s="27">
        <v>68.75</v>
      </c>
      <c r="E12" s="27">
        <v>48</v>
      </c>
      <c r="F12" s="27">
        <v>66.66666666666667</v>
      </c>
      <c r="G12" s="27">
        <v>40.54054054054054</v>
      </c>
      <c r="H12" s="27">
        <v>64.44444444444444</v>
      </c>
      <c r="I12" s="27">
        <v>86.36363636363636</v>
      </c>
      <c r="J12" s="27">
        <v>94.73684210526315</v>
      </c>
      <c r="K12" s="27">
        <v>60</v>
      </c>
      <c r="L12" s="92"/>
      <c r="M12" s="27">
        <v>53.57142857142857</v>
      </c>
      <c r="N12" s="27">
        <v>77.19298245614034</v>
      </c>
      <c r="P12" s="27"/>
      <c r="Q12" s="27"/>
      <c r="S12" s="27">
        <v>27.87987449574182</v>
      </c>
    </row>
    <row r="13" spans="1:19" s="99" customFormat="1" ht="12.75">
      <c r="A13" s="5"/>
      <c r="B13" s="5"/>
      <c r="C13" s="28"/>
      <c r="D13" s="28"/>
      <c r="E13" s="28"/>
      <c r="F13" s="28"/>
      <c r="G13" s="28"/>
      <c r="H13" s="28"/>
      <c r="I13" s="28"/>
      <c r="J13" s="28"/>
      <c r="K13" s="28"/>
      <c r="L13" s="92"/>
      <c r="M13" s="100"/>
      <c r="N13" s="100"/>
      <c r="P13" s="100"/>
      <c r="Q13" s="100"/>
      <c r="S13" s="28"/>
    </row>
    <row r="14" spans="1:19" s="9" customFormat="1" ht="12.75">
      <c r="A14" s="20" t="s">
        <v>1</v>
      </c>
      <c r="B14" s="20"/>
      <c r="C14" s="17">
        <v>22</v>
      </c>
      <c r="D14" s="17">
        <v>32</v>
      </c>
      <c r="E14" s="17">
        <v>50</v>
      </c>
      <c r="F14" s="17">
        <v>21</v>
      </c>
      <c r="G14" s="17">
        <v>37</v>
      </c>
      <c r="H14" s="17">
        <v>45</v>
      </c>
      <c r="I14" s="17">
        <v>66</v>
      </c>
      <c r="J14" s="17">
        <v>57</v>
      </c>
      <c r="K14" s="17">
        <v>60</v>
      </c>
      <c r="L14" s="95"/>
      <c r="M14" s="17">
        <v>140</v>
      </c>
      <c r="N14" s="17">
        <v>228</v>
      </c>
      <c r="O14" s="17"/>
      <c r="P14" s="17">
        <v>88</v>
      </c>
      <c r="Q14" s="17">
        <v>62.85714285714286</v>
      </c>
      <c r="R14" s="17"/>
      <c r="S14" s="17">
        <v>2231</v>
      </c>
    </row>
    <row r="15" spans="1:19" ht="12.75" customHeight="1">
      <c r="A15" s="169" t="s">
        <v>9</v>
      </c>
      <c r="B15" s="65"/>
      <c r="C15" s="101"/>
      <c r="D15" s="101"/>
      <c r="E15" s="101"/>
      <c r="F15" s="101"/>
      <c r="K15" s="101"/>
      <c r="M15" s="19"/>
      <c r="N15" s="19"/>
      <c r="P15" s="19"/>
      <c r="Q15" s="19"/>
      <c r="S15" s="102"/>
    </row>
    <row r="16" ht="6" customHeight="1">
      <c r="S16" s="1"/>
    </row>
    <row r="17" spans="1:22" ht="12.75">
      <c r="A17" s="183" t="s">
        <v>57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</row>
    <row r="18" spans="1:22" ht="12.75">
      <c r="A18" s="183" t="s">
        <v>65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</row>
    <row r="19" spans="1:22" ht="12.75">
      <c r="A19" s="183" t="s">
        <v>75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</row>
    <row r="20" spans="1:22" ht="12.75">
      <c r="A20" s="183" t="s">
        <v>110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</row>
    <row r="21" spans="1:22" ht="12.75">
      <c r="A21" s="73" t="s">
        <v>89</v>
      </c>
      <c r="B21" s="73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2.75">
      <c r="A22" s="73" t="s">
        <v>67</v>
      </c>
      <c r="B22" s="7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9"/>
    </row>
    <row r="23" spans="1:22" ht="15" customHeight="1">
      <c r="A23" s="73"/>
      <c r="B23" s="73"/>
      <c r="C23" s="74"/>
      <c r="D23" s="74"/>
      <c r="E23" s="19"/>
      <c r="F23" s="19"/>
      <c r="G23" s="75"/>
      <c r="H23" s="19"/>
      <c r="I23" s="19"/>
      <c r="J23" s="19"/>
      <c r="K23" s="19"/>
      <c r="L23" s="74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 customHeight="1">
      <c r="A24" s="73"/>
      <c r="B24" s="73"/>
      <c r="C24" s="74"/>
      <c r="D24" s="74"/>
      <c r="E24" s="19"/>
      <c r="F24" s="19"/>
      <c r="G24" s="75"/>
      <c r="H24" s="19"/>
      <c r="I24" s="19"/>
      <c r="J24" s="19"/>
      <c r="K24" s="19"/>
      <c r="L24" s="74"/>
      <c r="M24" s="19"/>
      <c r="N24" s="19"/>
      <c r="O24" s="19"/>
      <c r="P24" s="19"/>
      <c r="Q24" s="19"/>
      <c r="R24" s="19"/>
      <c r="S24" s="19"/>
      <c r="T24" s="19"/>
      <c r="U24" s="19"/>
      <c r="V24" s="19"/>
    </row>
  </sheetData>
  <sheetProtection/>
  <mergeCells count="21">
    <mergeCell ref="G5:G6"/>
    <mergeCell ref="N5:N6"/>
    <mergeCell ref="A17:V17"/>
    <mergeCell ref="A18:V18"/>
    <mergeCell ref="A19:V19"/>
    <mergeCell ref="A20:V20"/>
    <mergeCell ref="S4:S6"/>
    <mergeCell ref="C5:C6"/>
    <mergeCell ref="D5:D6"/>
    <mergeCell ref="E5:E6"/>
    <mergeCell ref="F5:F6"/>
    <mergeCell ref="P5:P6"/>
    <mergeCell ref="Q5:Q6"/>
    <mergeCell ref="C4:K4"/>
    <mergeCell ref="M4:N4"/>
    <mergeCell ref="P4:Q4"/>
    <mergeCell ref="H5:H6"/>
    <mergeCell ref="I5:I6"/>
    <mergeCell ref="J5:J6"/>
    <mergeCell ref="K5:K6"/>
    <mergeCell ref="M5:M6"/>
  </mergeCells>
  <printOptions/>
  <pageMargins left="0.75" right="0.75" top="0.69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zoomScaleSheetLayoutView="100" zoomScalePageLayoutView="0" workbookViewId="0" topLeftCell="A1">
      <selection activeCell="A29" sqref="A29"/>
    </sheetView>
  </sheetViews>
  <sheetFormatPr defaultColWidth="1.421875" defaultRowHeight="12.75"/>
  <cols>
    <col min="1" max="1" width="24.00390625" style="0" customWidth="1"/>
    <col min="2" max="2" width="0.85546875" style="0" customWidth="1"/>
    <col min="3" max="11" width="7.8515625" style="0" customWidth="1"/>
    <col min="12" max="12" width="1.28515625" style="113" customWidth="1"/>
    <col min="13" max="13" width="10.140625" style="0" customWidth="1"/>
    <col min="14" max="14" width="9.140625" style="0" customWidth="1"/>
    <col min="15" max="15" width="1.57421875" style="0" customWidth="1"/>
    <col min="16" max="17" width="9.140625" style="0" customWidth="1"/>
    <col min="18" max="18" width="1.28515625" style="0" customWidth="1"/>
    <col min="19" max="254" width="9.140625" style="0" customWidth="1"/>
    <col min="255" max="255" width="7.7109375" style="0" customWidth="1"/>
  </cols>
  <sheetData>
    <row r="1" spans="1:12" ht="12.75">
      <c r="A1" s="166" t="s">
        <v>136</v>
      </c>
      <c r="B1" s="54"/>
      <c r="C1" s="10"/>
      <c r="E1" s="6"/>
      <c r="F1" s="6"/>
      <c r="G1" s="6"/>
      <c r="H1" s="6"/>
      <c r="L1"/>
    </row>
    <row r="2" spans="1:19" s="18" customFormat="1" ht="12.75">
      <c r="A2" s="11"/>
      <c r="B2" s="11"/>
      <c r="C2" s="94"/>
      <c r="D2" s="94"/>
      <c r="E2" s="94"/>
      <c r="F2" s="94"/>
      <c r="G2" s="94"/>
      <c r="H2" s="94"/>
      <c r="I2" s="94"/>
      <c r="J2" s="94"/>
      <c r="K2" s="94"/>
      <c r="L2" s="116"/>
      <c r="M2" s="90"/>
      <c r="N2" s="90"/>
      <c r="O2" s="90"/>
      <c r="P2" s="90"/>
      <c r="Q2" s="90"/>
      <c r="R2" s="90"/>
      <c r="S2" s="80" t="s">
        <v>0</v>
      </c>
    </row>
    <row r="3" spans="1:19" s="18" customFormat="1" ht="12.75">
      <c r="A3" s="187" t="s">
        <v>69</v>
      </c>
      <c r="B3"/>
      <c r="C3" s="178" t="s">
        <v>49</v>
      </c>
      <c r="D3" s="179"/>
      <c r="E3" s="179"/>
      <c r="F3" s="179"/>
      <c r="G3" s="179"/>
      <c r="H3" s="179"/>
      <c r="I3" s="179"/>
      <c r="J3" s="179"/>
      <c r="K3" s="179"/>
      <c r="L3" s="115"/>
      <c r="M3" s="180" t="s">
        <v>13</v>
      </c>
      <c r="N3" s="180"/>
      <c r="P3" s="191" t="s">
        <v>78</v>
      </c>
      <c r="Q3" s="191"/>
      <c r="S3" s="184" t="s">
        <v>63</v>
      </c>
    </row>
    <row r="4" spans="1:19" s="18" customFormat="1" ht="12.75" customHeight="1">
      <c r="A4" s="188"/>
      <c r="B4"/>
      <c r="C4" s="173" t="s">
        <v>44</v>
      </c>
      <c r="D4" s="173" t="s">
        <v>45</v>
      </c>
      <c r="E4" s="173" t="s">
        <v>46</v>
      </c>
      <c r="F4" s="173" t="s">
        <v>47</v>
      </c>
      <c r="G4" s="173" t="s">
        <v>48</v>
      </c>
      <c r="H4" s="173" t="s">
        <v>79</v>
      </c>
      <c r="I4" s="173" t="s">
        <v>85</v>
      </c>
      <c r="J4" s="173" t="s">
        <v>87</v>
      </c>
      <c r="K4" s="173" t="s">
        <v>88</v>
      </c>
      <c r="L4" s="3"/>
      <c r="M4" s="176" t="s">
        <v>81</v>
      </c>
      <c r="N4" s="176" t="s">
        <v>86</v>
      </c>
      <c r="P4"/>
      <c r="Q4" s="176" t="s">
        <v>55</v>
      </c>
      <c r="S4" s="185"/>
    </row>
    <row r="5" spans="1:19" ht="12.75">
      <c r="A5" s="189"/>
      <c r="C5" s="174"/>
      <c r="D5" s="174"/>
      <c r="E5" s="174"/>
      <c r="F5" s="174"/>
      <c r="G5" s="174"/>
      <c r="H5" s="174"/>
      <c r="I5" s="174"/>
      <c r="J5" s="174"/>
      <c r="K5" s="174"/>
      <c r="L5" s="4"/>
      <c r="M5" s="182"/>
      <c r="N5" s="182"/>
      <c r="P5" s="87" t="s">
        <v>15</v>
      </c>
      <c r="Q5" s="177"/>
      <c r="S5" s="186"/>
    </row>
    <row r="6" spans="3:19" ht="12.75">
      <c r="C6" s="4"/>
      <c r="D6" s="4"/>
      <c r="E6" s="4"/>
      <c r="F6" s="4"/>
      <c r="G6" s="4"/>
      <c r="H6" s="4"/>
      <c r="I6" s="4"/>
      <c r="J6" s="4"/>
      <c r="K6" s="4"/>
      <c r="L6" s="4"/>
      <c r="M6" s="1"/>
      <c r="N6" s="1"/>
      <c r="S6" s="23"/>
    </row>
    <row r="7" spans="1:19" s="9" customFormat="1" ht="12.75">
      <c r="A7" s="9" t="s">
        <v>92</v>
      </c>
      <c r="C7" s="147">
        <v>22</v>
      </c>
      <c r="D7" s="147">
        <v>32</v>
      </c>
      <c r="E7" s="147">
        <v>50</v>
      </c>
      <c r="F7" s="147">
        <v>21</v>
      </c>
      <c r="G7" s="147">
        <v>37</v>
      </c>
      <c r="H7" s="147">
        <v>45</v>
      </c>
      <c r="I7" s="147">
        <v>66</v>
      </c>
      <c r="J7" s="147">
        <v>57</v>
      </c>
      <c r="K7" s="147">
        <v>60</v>
      </c>
      <c r="M7" s="9">
        <v>140</v>
      </c>
      <c r="N7" s="9">
        <v>228</v>
      </c>
      <c r="P7" s="117">
        <v>88</v>
      </c>
      <c r="Q7" s="117">
        <v>62.85714285714286</v>
      </c>
      <c r="S7" s="148">
        <v>2231</v>
      </c>
    </row>
    <row r="8" spans="3:19" ht="12.75">
      <c r="C8" s="34"/>
      <c r="D8" s="34"/>
      <c r="E8" s="34"/>
      <c r="F8" s="34"/>
      <c r="G8" s="34"/>
      <c r="H8" s="34"/>
      <c r="I8" s="34"/>
      <c r="J8" s="34"/>
      <c r="L8"/>
      <c r="S8" s="7"/>
    </row>
    <row r="9" spans="1:19" s="9" customFormat="1" ht="12.75">
      <c r="A9" s="9" t="s">
        <v>93</v>
      </c>
      <c r="C9" s="147">
        <v>12</v>
      </c>
      <c r="D9" s="147">
        <v>10</v>
      </c>
      <c r="E9" s="147">
        <v>22</v>
      </c>
      <c r="F9" s="147">
        <v>9</v>
      </c>
      <c r="G9" s="147">
        <v>11</v>
      </c>
      <c r="H9" s="147">
        <v>21</v>
      </c>
      <c r="I9" s="147">
        <v>21</v>
      </c>
      <c r="J9" s="147">
        <v>19</v>
      </c>
      <c r="K9" s="147">
        <v>21</v>
      </c>
      <c r="M9" s="9">
        <v>52</v>
      </c>
      <c r="N9" s="9">
        <v>82</v>
      </c>
      <c r="P9" s="117">
        <v>30</v>
      </c>
      <c r="Q9" s="117">
        <v>57.69230769230771</v>
      </c>
      <c r="S9" s="148">
        <v>808</v>
      </c>
    </row>
    <row r="10" spans="1:12" ht="12.75">
      <c r="A10" s="59" t="s">
        <v>80</v>
      </c>
      <c r="B10" s="59"/>
      <c r="C10" s="34"/>
      <c r="D10" s="34"/>
      <c r="E10" s="34"/>
      <c r="F10" s="34"/>
      <c r="G10" s="34"/>
      <c r="H10" s="34"/>
      <c r="I10" s="34"/>
      <c r="J10" s="34"/>
      <c r="K10" s="34"/>
      <c r="L10"/>
    </row>
    <row r="11" spans="1:19" s="99" customFormat="1" ht="14.25">
      <c r="A11" s="52" t="s">
        <v>59</v>
      </c>
      <c r="B11" s="52"/>
      <c r="C11" s="34">
        <v>2</v>
      </c>
      <c r="D11" s="34">
        <v>1</v>
      </c>
      <c r="E11" s="34">
        <v>9</v>
      </c>
      <c r="F11" s="34">
        <v>1</v>
      </c>
      <c r="G11" s="34">
        <v>3</v>
      </c>
      <c r="H11" s="34">
        <v>17</v>
      </c>
      <c r="I11" s="34">
        <v>7</v>
      </c>
      <c r="J11" s="34">
        <v>3</v>
      </c>
      <c r="K11" s="34">
        <v>8</v>
      </c>
      <c r="L11"/>
      <c r="M11">
        <v>14</v>
      </c>
      <c r="N11">
        <v>35</v>
      </c>
      <c r="P11" s="98">
        <v>21</v>
      </c>
      <c r="Q11" s="139" t="s">
        <v>14</v>
      </c>
      <c r="S11" s="7">
        <v>312</v>
      </c>
    </row>
    <row r="12" spans="1:19" s="99" customFormat="1" ht="14.25">
      <c r="A12" s="52" t="s">
        <v>60</v>
      </c>
      <c r="B12" s="52"/>
      <c r="C12" s="34">
        <v>0</v>
      </c>
      <c r="D12" s="34">
        <v>0</v>
      </c>
      <c r="E12" s="34">
        <v>1</v>
      </c>
      <c r="F12" s="34">
        <v>0</v>
      </c>
      <c r="G12" s="34">
        <v>1</v>
      </c>
      <c r="H12" s="34">
        <v>0</v>
      </c>
      <c r="I12" s="34">
        <v>0</v>
      </c>
      <c r="J12" s="34">
        <v>1</v>
      </c>
      <c r="K12" s="34">
        <v>0</v>
      </c>
      <c r="L12"/>
      <c r="M12">
        <v>2</v>
      </c>
      <c r="N12">
        <v>1</v>
      </c>
      <c r="O12" s="117"/>
      <c r="P12" s="98">
        <v>-1</v>
      </c>
      <c r="Q12" s="139" t="s">
        <v>14</v>
      </c>
      <c r="S12" s="7">
        <v>21</v>
      </c>
    </row>
    <row r="13" spans="1:19" s="99" customFormat="1" ht="14.25">
      <c r="A13" s="52" t="s">
        <v>76</v>
      </c>
      <c r="B13" s="52"/>
      <c r="C13" s="34">
        <v>2</v>
      </c>
      <c r="D13" s="34">
        <v>0</v>
      </c>
      <c r="E13" s="34">
        <v>2</v>
      </c>
      <c r="F13" s="34">
        <v>5</v>
      </c>
      <c r="G13" s="34">
        <v>3</v>
      </c>
      <c r="H13" s="34">
        <v>0</v>
      </c>
      <c r="I13" s="34">
        <v>0</v>
      </c>
      <c r="J13" s="34">
        <v>6</v>
      </c>
      <c r="K13" s="34">
        <v>7</v>
      </c>
      <c r="L13"/>
      <c r="M13">
        <v>10</v>
      </c>
      <c r="N13">
        <v>13</v>
      </c>
      <c r="P13" s="98">
        <v>3</v>
      </c>
      <c r="Q13" s="139" t="s">
        <v>14</v>
      </c>
      <c r="S13" s="7">
        <v>166</v>
      </c>
    </row>
    <row r="14" spans="1:19" s="99" customFormat="1" ht="14.25">
      <c r="A14" s="84" t="s">
        <v>94</v>
      </c>
      <c r="B14" s="118"/>
      <c r="C14" s="34">
        <v>8</v>
      </c>
      <c r="D14" s="34">
        <v>9</v>
      </c>
      <c r="E14" s="34">
        <v>10</v>
      </c>
      <c r="F14" s="34">
        <v>3</v>
      </c>
      <c r="G14" s="34">
        <v>4</v>
      </c>
      <c r="H14" s="34">
        <v>4</v>
      </c>
      <c r="I14" s="34">
        <v>14</v>
      </c>
      <c r="J14" s="34">
        <v>9</v>
      </c>
      <c r="K14" s="34">
        <v>6</v>
      </c>
      <c r="L14"/>
      <c r="M14">
        <v>26</v>
      </c>
      <c r="N14">
        <v>33</v>
      </c>
      <c r="P14" s="98">
        <v>7</v>
      </c>
      <c r="Q14" s="139" t="s">
        <v>14</v>
      </c>
      <c r="S14" s="7">
        <v>309</v>
      </c>
    </row>
    <row r="15" spans="1:19" ht="12.75">
      <c r="A15" s="118"/>
      <c r="B15" s="118"/>
      <c r="C15" s="34"/>
      <c r="D15" s="34"/>
      <c r="E15" s="34"/>
      <c r="F15" s="34"/>
      <c r="G15" s="34"/>
      <c r="H15" s="34"/>
      <c r="I15" s="34"/>
      <c r="J15" s="34"/>
      <c r="K15" s="34"/>
      <c r="L15"/>
      <c r="Q15" s="139"/>
      <c r="S15" s="7"/>
    </row>
    <row r="16" spans="1:19" s="9" customFormat="1" ht="14.25">
      <c r="A16" s="118" t="s">
        <v>62</v>
      </c>
      <c r="B16" s="118"/>
      <c r="C16" s="143">
        <v>1</v>
      </c>
      <c r="D16" s="143">
        <v>1</v>
      </c>
      <c r="E16" s="143">
        <v>1</v>
      </c>
      <c r="F16" s="143">
        <v>1</v>
      </c>
      <c r="G16" s="143">
        <v>3</v>
      </c>
      <c r="H16" s="143">
        <v>2</v>
      </c>
      <c r="I16" s="143">
        <v>3</v>
      </c>
      <c r="J16" s="143">
        <v>21</v>
      </c>
      <c r="K16" s="143">
        <v>11</v>
      </c>
      <c r="L16" s="144"/>
      <c r="M16" s="9">
        <v>6</v>
      </c>
      <c r="N16" s="9">
        <v>37</v>
      </c>
      <c r="O16" s="144"/>
      <c r="P16" s="117">
        <v>31</v>
      </c>
      <c r="Q16" s="145" t="s">
        <v>14</v>
      </c>
      <c r="R16" s="144"/>
      <c r="S16" s="144">
        <v>207</v>
      </c>
    </row>
    <row r="17" spans="1:19" ht="12.75">
      <c r="A17" s="118"/>
      <c r="B17" s="118"/>
      <c r="C17" s="35"/>
      <c r="D17" s="35"/>
      <c r="E17" s="35"/>
      <c r="F17" s="35"/>
      <c r="G17" s="35"/>
      <c r="H17" s="35"/>
      <c r="I17" s="35"/>
      <c r="J17" s="35"/>
      <c r="K17" s="35"/>
      <c r="L17" s="1"/>
      <c r="M17" s="1"/>
      <c r="N17" s="1"/>
      <c r="O17" s="1"/>
      <c r="P17" s="1"/>
      <c r="Q17" s="1"/>
      <c r="R17" s="1"/>
      <c r="S17" s="15"/>
    </row>
    <row r="18" spans="1:19" s="9" customFormat="1" ht="12.75">
      <c r="A18" s="119" t="s">
        <v>3</v>
      </c>
      <c r="B18" s="119"/>
      <c r="C18" s="48">
        <v>9</v>
      </c>
      <c r="D18" s="48">
        <v>21</v>
      </c>
      <c r="E18" s="48">
        <v>27</v>
      </c>
      <c r="F18" s="48">
        <v>11</v>
      </c>
      <c r="G18" s="48">
        <v>23</v>
      </c>
      <c r="H18" s="48">
        <v>22</v>
      </c>
      <c r="I18" s="48">
        <v>42</v>
      </c>
      <c r="J18" s="48">
        <v>17</v>
      </c>
      <c r="K18" s="48">
        <v>28</v>
      </c>
      <c r="L18" s="25"/>
      <c r="M18" s="25">
        <v>82</v>
      </c>
      <c r="N18" s="25">
        <v>109</v>
      </c>
      <c r="O18" s="25"/>
      <c r="P18" s="146">
        <v>27</v>
      </c>
      <c r="Q18" s="146">
        <v>32.92682926829269</v>
      </c>
      <c r="R18" s="25"/>
      <c r="S18" s="56">
        <v>1216</v>
      </c>
    </row>
    <row r="19" spans="1:19" ht="7.5" customHeight="1">
      <c r="A19" s="120"/>
      <c r="B19" s="120"/>
      <c r="L19"/>
      <c r="S19" s="28"/>
    </row>
    <row r="20" spans="1:19" ht="12.75">
      <c r="A20" s="67" t="s">
        <v>9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19"/>
    </row>
    <row r="21" spans="1:19" ht="12.75">
      <c r="A21" s="33"/>
      <c r="B21" s="33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.75">
      <c r="A22" s="33" t="s">
        <v>95</v>
      </c>
      <c r="B22" s="33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5" customHeight="1">
      <c r="A23" s="190" t="s">
        <v>83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</row>
    <row r="24" spans="1:19" ht="15" customHeight="1">
      <c r="A24" s="73" t="s">
        <v>61</v>
      </c>
      <c r="B24" s="73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1:19" ht="15" customHeight="1">
      <c r="A25" s="76" t="s">
        <v>152</v>
      </c>
      <c r="B25" s="76"/>
      <c r="C25" s="121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5" customHeight="1">
      <c r="A26" s="76" t="s">
        <v>77</v>
      </c>
      <c r="B26" s="76"/>
      <c r="C26" s="121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2.75">
      <c r="A27" s="183" t="s">
        <v>70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</row>
    <row r="28" spans="1:19" ht="12.75">
      <c r="A28" s="183" t="s">
        <v>51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</row>
  </sheetData>
  <sheetProtection/>
  <mergeCells count="20">
    <mergeCell ref="A28:S28"/>
    <mergeCell ref="M3:N3"/>
    <mergeCell ref="P3:Q3"/>
    <mergeCell ref="S3:S5"/>
    <mergeCell ref="C4:C5"/>
    <mergeCell ref="D4:D5"/>
    <mergeCell ref="E4:E5"/>
    <mergeCell ref="F4:F5"/>
    <mergeCell ref="G4:G5"/>
    <mergeCell ref="H4:H5"/>
    <mergeCell ref="A3:A5"/>
    <mergeCell ref="C3:K3"/>
    <mergeCell ref="A23:S23"/>
    <mergeCell ref="A27:S27"/>
    <mergeCell ref="I4:I5"/>
    <mergeCell ref="J4:J5"/>
    <mergeCell ref="K4:K5"/>
    <mergeCell ref="M4:M5"/>
    <mergeCell ref="N4:N5"/>
    <mergeCell ref="Q4:Q5"/>
  </mergeCells>
  <printOptions/>
  <pageMargins left="0.75" right="0.75" top="0.64" bottom="1" header="0.5" footer="0.5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showGridLines="0" zoomScaleSheetLayoutView="100" zoomScalePageLayoutView="0" workbookViewId="0" topLeftCell="A3">
      <selection activeCell="A43" sqref="A43"/>
    </sheetView>
  </sheetViews>
  <sheetFormatPr defaultColWidth="1.7109375" defaultRowHeight="12.75"/>
  <cols>
    <col min="1" max="1" width="20.28125" style="0" customWidth="1"/>
    <col min="2" max="5" width="4.28125" style="0" customWidth="1"/>
    <col min="6" max="6" width="0.71875" style="0" customWidth="1"/>
    <col min="7" max="10" width="4.28125" style="0" customWidth="1"/>
    <col min="11" max="11" width="0.71875" style="0" customWidth="1"/>
    <col min="12" max="15" width="4.28125" style="0" customWidth="1"/>
    <col min="16" max="16" width="0.71875" style="0" customWidth="1"/>
    <col min="17" max="20" width="4.28125" style="0" customWidth="1"/>
    <col min="21" max="21" width="0.71875" style="0" customWidth="1"/>
    <col min="22" max="24" width="4.28125" style="0" customWidth="1"/>
    <col min="25" max="25" width="7.28125" style="0" customWidth="1"/>
    <col min="26" max="26" width="0.71875" style="0" customWidth="1"/>
    <col min="27" max="29" width="5.140625" style="0" customWidth="1"/>
    <col min="30" max="30" width="6.57421875" style="0" customWidth="1"/>
    <col min="31" max="32" width="7.28125" style="0" customWidth="1"/>
    <col min="33" max="33" width="2.28125" style="0" customWidth="1"/>
    <col min="34" max="34" width="14.57421875" style="0" bestFit="1" customWidth="1"/>
    <col min="35" max="255" width="7.28125" style="0" customWidth="1"/>
  </cols>
  <sheetData>
    <row r="1" spans="1:31" ht="14.25">
      <c r="A1" s="166" t="s">
        <v>137</v>
      </c>
      <c r="B1" s="54"/>
      <c r="F1" s="9"/>
      <c r="G1" s="10"/>
      <c r="K1" s="9"/>
      <c r="L1" s="10"/>
      <c r="P1" s="9"/>
      <c r="U1" s="9"/>
      <c r="W1" s="22"/>
      <c r="X1" s="22"/>
      <c r="Y1" s="22"/>
      <c r="Z1" s="9"/>
      <c r="AE1" s="9"/>
    </row>
    <row r="2" spans="1:30" s="105" customFormat="1" ht="18.75" customHeight="1">
      <c r="A2" s="69" t="s">
        <v>15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70" t="s">
        <v>0</v>
      </c>
    </row>
    <row r="3" spans="2:30" s="81" customFormat="1" ht="12.75" customHeight="1">
      <c r="B3" s="192" t="s">
        <v>79</v>
      </c>
      <c r="C3" s="192"/>
      <c r="D3" s="192"/>
      <c r="E3" s="192"/>
      <c r="F3" s="71"/>
      <c r="G3" s="192" t="s">
        <v>85</v>
      </c>
      <c r="H3" s="192"/>
      <c r="I3" s="192"/>
      <c r="J3" s="192"/>
      <c r="K3" s="71"/>
      <c r="L3" s="192" t="s">
        <v>47</v>
      </c>
      <c r="M3" s="192"/>
      <c r="N3" s="192"/>
      <c r="O3" s="192"/>
      <c r="P3" s="71"/>
      <c r="Q3" s="192" t="s">
        <v>48</v>
      </c>
      <c r="R3" s="192"/>
      <c r="S3" s="192"/>
      <c r="T3" s="192"/>
      <c r="U3" s="71"/>
      <c r="V3" s="192" t="s">
        <v>90</v>
      </c>
      <c r="W3" s="192"/>
      <c r="X3" s="192"/>
      <c r="Y3" s="192"/>
      <c r="Z3" s="104"/>
      <c r="AA3" s="192" t="s">
        <v>108</v>
      </c>
      <c r="AB3" s="192"/>
      <c r="AC3" s="192"/>
      <c r="AD3" s="192"/>
    </row>
    <row r="4" spans="1:30" ht="45.75">
      <c r="A4" s="91" t="s">
        <v>91</v>
      </c>
      <c r="B4" s="107" t="s">
        <v>4</v>
      </c>
      <c r="C4" s="107" t="s">
        <v>11</v>
      </c>
      <c r="D4" s="107" t="s">
        <v>2</v>
      </c>
      <c r="E4" s="108" t="s">
        <v>1</v>
      </c>
      <c r="F4" s="108"/>
      <c r="G4" s="107" t="s">
        <v>4</v>
      </c>
      <c r="H4" s="107" t="s">
        <v>11</v>
      </c>
      <c r="I4" s="107" t="s">
        <v>2</v>
      </c>
      <c r="J4" s="108" t="s">
        <v>1</v>
      </c>
      <c r="K4" s="108"/>
      <c r="L4" s="107" t="s">
        <v>4</v>
      </c>
      <c r="M4" s="107" t="s">
        <v>11</v>
      </c>
      <c r="N4" s="107" t="s">
        <v>2</v>
      </c>
      <c r="O4" s="108" t="s">
        <v>1</v>
      </c>
      <c r="P4" s="108"/>
      <c r="Q4" s="107" t="s">
        <v>4</v>
      </c>
      <c r="R4" s="107" t="s">
        <v>11</v>
      </c>
      <c r="S4" s="107" t="s">
        <v>2</v>
      </c>
      <c r="T4" s="108" t="s">
        <v>1</v>
      </c>
      <c r="U4" s="109"/>
      <c r="V4" s="107" t="s">
        <v>4</v>
      </c>
      <c r="W4" s="107" t="s">
        <v>11</v>
      </c>
      <c r="X4" s="107" t="s">
        <v>2</v>
      </c>
      <c r="Y4" s="108" t="s">
        <v>1</v>
      </c>
      <c r="Z4" s="19"/>
      <c r="AA4" s="107" t="s">
        <v>4</v>
      </c>
      <c r="AB4" s="107" t="s">
        <v>11</v>
      </c>
      <c r="AC4" s="107" t="s">
        <v>2</v>
      </c>
      <c r="AD4" s="108" t="s">
        <v>1</v>
      </c>
    </row>
    <row r="5" spans="2:30" ht="12.7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ht="12.75">
      <c r="A6" s="72" t="s">
        <v>8</v>
      </c>
      <c r="B6" s="110">
        <v>0</v>
      </c>
      <c r="C6" s="110">
        <v>0</v>
      </c>
      <c r="D6" s="110">
        <v>0</v>
      </c>
      <c r="E6" s="111">
        <v>0</v>
      </c>
      <c r="F6" s="111"/>
      <c r="G6" s="110">
        <v>0</v>
      </c>
      <c r="H6" s="110">
        <v>3</v>
      </c>
      <c r="I6" s="110">
        <v>0</v>
      </c>
      <c r="J6" s="111">
        <v>3</v>
      </c>
      <c r="K6" s="111"/>
      <c r="L6" s="110">
        <v>0</v>
      </c>
      <c r="M6" s="110">
        <v>2</v>
      </c>
      <c r="N6" s="110">
        <v>0</v>
      </c>
      <c r="O6" s="111">
        <v>2</v>
      </c>
      <c r="P6" s="111"/>
      <c r="Q6" s="110">
        <v>1</v>
      </c>
      <c r="R6" s="110">
        <v>2</v>
      </c>
      <c r="S6" s="110">
        <v>0</v>
      </c>
      <c r="T6" s="111">
        <v>3</v>
      </c>
      <c r="U6" s="111"/>
      <c r="V6" s="110">
        <v>1</v>
      </c>
      <c r="W6" s="110">
        <v>7</v>
      </c>
      <c r="X6" s="110">
        <v>0</v>
      </c>
      <c r="Y6" s="110">
        <v>8</v>
      </c>
      <c r="Z6" s="112"/>
      <c r="AA6" s="110">
        <v>136</v>
      </c>
      <c r="AB6" s="110">
        <v>508</v>
      </c>
      <c r="AC6" s="110">
        <v>57</v>
      </c>
      <c r="AD6" s="111">
        <v>701</v>
      </c>
    </row>
    <row r="7" spans="1:30" ht="12.75">
      <c r="A7" s="72" t="s">
        <v>16</v>
      </c>
      <c r="B7" s="110">
        <v>1</v>
      </c>
      <c r="C7" s="110">
        <v>4</v>
      </c>
      <c r="D7" s="110">
        <v>0</v>
      </c>
      <c r="E7" s="111">
        <v>5</v>
      </c>
      <c r="F7" s="111"/>
      <c r="G7" s="110">
        <v>0</v>
      </c>
      <c r="H7" s="110">
        <v>1</v>
      </c>
      <c r="I7" s="110">
        <v>0</v>
      </c>
      <c r="J7" s="111">
        <v>1</v>
      </c>
      <c r="K7" s="111"/>
      <c r="L7" s="110">
        <v>0</v>
      </c>
      <c r="M7" s="110">
        <v>1</v>
      </c>
      <c r="N7" s="110">
        <v>0</v>
      </c>
      <c r="O7" s="111">
        <v>1</v>
      </c>
      <c r="P7" s="111"/>
      <c r="Q7" s="110">
        <v>1</v>
      </c>
      <c r="R7" s="110">
        <v>1</v>
      </c>
      <c r="S7" s="110">
        <v>0</v>
      </c>
      <c r="T7" s="111">
        <v>2</v>
      </c>
      <c r="U7" s="111"/>
      <c r="V7" s="110">
        <v>2</v>
      </c>
      <c r="W7" s="110">
        <v>7</v>
      </c>
      <c r="X7" s="110">
        <v>0</v>
      </c>
      <c r="Y7" s="110">
        <v>9</v>
      </c>
      <c r="Z7" s="112"/>
      <c r="AA7" s="110">
        <v>69</v>
      </c>
      <c r="AB7" s="110">
        <v>208</v>
      </c>
      <c r="AC7" s="110">
        <v>24</v>
      </c>
      <c r="AD7" s="111">
        <v>301</v>
      </c>
    </row>
    <row r="8" spans="1:30" ht="12.75">
      <c r="A8" s="72" t="s">
        <v>17</v>
      </c>
      <c r="B8" s="110">
        <v>0</v>
      </c>
      <c r="C8" s="110">
        <v>0</v>
      </c>
      <c r="D8" s="110">
        <v>0</v>
      </c>
      <c r="E8" s="111">
        <v>0</v>
      </c>
      <c r="F8" s="111"/>
      <c r="G8" s="110">
        <v>0</v>
      </c>
      <c r="H8" s="110">
        <v>0</v>
      </c>
      <c r="I8" s="110">
        <v>0</v>
      </c>
      <c r="J8" s="111">
        <v>0</v>
      </c>
      <c r="K8" s="111"/>
      <c r="L8" s="110">
        <v>0</v>
      </c>
      <c r="M8" s="110">
        <v>0</v>
      </c>
      <c r="N8" s="110">
        <v>0</v>
      </c>
      <c r="O8" s="111">
        <v>0</v>
      </c>
      <c r="P8" s="111"/>
      <c r="Q8" s="110">
        <v>1</v>
      </c>
      <c r="R8" s="110">
        <v>2</v>
      </c>
      <c r="S8" s="110">
        <v>0</v>
      </c>
      <c r="T8" s="111">
        <v>3</v>
      </c>
      <c r="U8" s="111"/>
      <c r="V8" s="110">
        <v>1</v>
      </c>
      <c r="W8" s="110">
        <v>2</v>
      </c>
      <c r="X8" s="110">
        <v>0</v>
      </c>
      <c r="Y8" s="110">
        <v>3</v>
      </c>
      <c r="Z8" s="112"/>
      <c r="AA8" s="110">
        <v>19</v>
      </c>
      <c r="AB8" s="110">
        <v>24</v>
      </c>
      <c r="AC8" s="110">
        <v>2</v>
      </c>
      <c r="AD8" s="111">
        <v>45</v>
      </c>
    </row>
    <row r="9" spans="1:30" ht="12.75">
      <c r="A9" s="72" t="s">
        <v>18</v>
      </c>
      <c r="B9" s="110">
        <v>0</v>
      </c>
      <c r="C9" s="110">
        <v>0</v>
      </c>
      <c r="D9" s="110">
        <v>0</v>
      </c>
      <c r="E9" s="111">
        <v>0</v>
      </c>
      <c r="F9" s="111"/>
      <c r="G9" s="110">
        <v>4</v>
      </c>
      <c r="H9" s="110">
        <v>0</v>
      </c>
      <c r="I9" s="110">
        <v>0</v>
      </c>
      <c r="J9" s="111">
        <v>4</v>
      </c>
      <c r="K9" s="111"/>
      <c r="L9" s="110">
        <v>0</v>
      </c>
      <c r="M9" s="110">
        <v>0</v>
      </c>
      <c r="N9" s="110">
        <v>0</v>
      </c>
      <c r="O9" s="111">
        <v>0</v>
      </c>
      <c r="P9" s="111"/>
      <c r="Q9" s="110">
        <v>3</v>
      </c>
      <c r="R9" s="110">
        <v>2</v>
      </c>
      <c r="S9" s="110">
        <v>0</v>
      </c>
      <c r="T9" s="111">
        <v>5</v>
      </c>
      <c r="U9" s="111"/>
      <c r="V9" s="110">
        <v>7</v>
      </c>
      <c r="W9" s="110">
        <v>2</v>
      </c>
      <c r="X9" s="110">
        <v>0</v>
      </c>
      <c r="Y9" s="110">
        <v>9</v>
      </c>
      <c r="Z9" s="112"/>
      <c r="AA9" s="110">
        <v>49</v>
      </c>
      <c r="AB9" s="110">
        <v>42</v>
      </c>
      <c r="AC9" s="110">
        <v>15</v>
      </c>
      <c r="AD9" s="111">
        <v>106</v>
      </c>
    </row>
    <row r="10" spans="1:30" ht="12.75">
      <c r="A10" s="72" t="s">
        <v>19</v>
      </c>
      <c r="B10" s="110">
        <v>0</v>
      </c>
      <c r="C10" s="110">
        <v>0</v>
      </c>
      <c r="D10" s="110">
        <v>0</v>
      </c>
      <c r="E10" s="111">
        <v>0</v>
      </c>
      <c r="F10" s="111"/>
      <c r="G10" s="110">
        <v>0</v>
      </c>
      <c r="H10" s="110">
        <v>0</v>
      </c>
      <c r="I10" s="110">
        <v>0</v>
      </c>
      <c r="J10" s="111">
        <v>0</v>
      </c>
      <c r="K10" s="111"/>
      <c r="L10" s="110">
        <v>0</v>
      </c>
      <c r="M10" s="110">
        <v>0</v>
      </c>
      <c r="N10" s="110">
        <v>0</v>
      </c>
      <c r="O10" s="111">
        <v>0</v>
      </c>
      <c r="P10" s="111"/>
      <c r="Q10" s="110">
        <v>0</v>
      </c>
      <c r="R10" s="110">
        <v>0</v>
      </c>
      <c r="S10" s="110">
        <v>0</v>
      </c>
      <c r="T10" s="111">
        <v>0</v>
      </c>
      <c r="U10" s="111"/>
      <c r="V10" s="110">
        <v>0</v>
      </c>
      <c r="W10" s="110">
        <v>0</v>
      </c>
      <c r="X10" s="110">
        <v>0</v>
      </c>
      <c r="Y10" s="110">
        <v>0</v>
      </c>
      <c r="Z10" s="112"/>
      <c r="AA10" s="110">
        <v>30</v>
      </c>
      <c r="AB10" s="110">
        <v>33</v>
      </c>
      <c r="AC10" s="110">
        <v>8</v>
      </c>
      <c r="AD10" s="111">
        <v>71</v>
      </c>
    </row>
    <row r="11" spans="1:30" ht="12.75">
      <c r="A11" s="72" t="s">
        <v>20</v>
      </c>
      <c r="B11" s="110">
        <v>0</v>
      </c>
      <c r="C11" s="110">
        <v>0</v>
      </c>
      <c r="D11" s="110">
        <v>0</v>
      </c>
      <c r="E11" s="111">
        <v>0</v>
      </c>
      <c r="F11" s="111"/>
      <c r="G11" s="110">
        <v>0</v>
      </c>
      <c r="H11" s="110">
        <v>0</v>
      </c>
      <c r="I11" s="110">
        <v>0</v>
      </c>
      <c r="J11" s="111">
        <v>0</v>
      </c>
      <c r="K11" s="111"/>
      <c r="L11" s="110">
        <v>0</v>
      </c>
      <c r="M11" s="110">
        <v>0</v>
      </c>
      <c r="N11" s="110">
        <v>0</v>
      </c>
      <c r="O11" s="111">
        <v>0</v>
      </c>
      <c r="P11" s="111"/>
      <c r="Q11" s="110">
        <v>5</v>
      </c>
      <c r="R11" s="110">
        <v>2</v>
      </c>
      <c r="S11" s="110">
        <v>0</v>
      </c>
      <c r="T11" s="111">
        <v>7</v>
      </c>
      <c r="U11" s="111"/>
      <c r="V11" s="110">
        <v>5</v>
      </c>
      <c r="W11" s="110">
        <v>2</v>
      </c>
      <c r="X11" s="110">
        <v>0</v>
      </c>
      <c r="Y11" s="110">
        <v>7</v>
      </c>
      <c r="Z11" s="112"/>
      <c r="AA11" s="110">
        <v>41</v>
      </c>
      <c r="AB11" s="110">
        <v>25</v>
      </c>
      <c r="AC11" s="110">
        <v>6</v>
      </c>
      <c r="AD11" s="111">
        <v>72</v>
      </c>
    </row>
    <row r="12" spans="1:30" ht="12.75">
      <c r="A12" s="72" t="s">
        <v>21</v>
      </c>
      <c r="B12" s="110">
        <v>8</v>
      </c>
      <c r="C12" s="110">
        <v>0</v>
      </c>
      <c r="D12" s="110">
        <v>0</v>
      </c>
      <c r="E12" s="111">
        <v>8</v>
      </c>
      <c r="F12" s="111"/>
      <c r="G12" s="110">
        <v>1</v>
      </c>
      <c r="H12" s="110">
        <v>0</v>
      </c>
      <c r="I12" s="110">
        <v>0</v>
      </c>
      <c r="J12" s="111">
        <v>1</v>
      </c>
      <c r="K12" s="111"/>
      <c r="L12" s="110">
        <v>0</v>
      </c>
      <c r="M12" s="110">
        <v>0</v>
      </c>
      <c r="N12" s="110">
        <v>0</v>
      </c>
      <c r="O12" s="111">
        <v>0</v>
      </c>
      <c r="P12" s="111"/>
      <c r="Q12" s="110">
        <v>4</v>
      </c>
      <c r="R12" s="110">
        <v>0</v>
      </c>
      <c r="S12" s="110">
        <v>0</v>
      </c>
      <c r="T12" s="111">
        <v>4</v>
      </c>
      <c r="U12" s="111"/>
      <c r="V12" s="110">
        <v>13</v>
      </c>
      <c r="W12" s="110">
        <v>0</v>
      </c>
      <c r="X12" s="110">
        <v>0</v>
      </c>
      <c r="Y12" s="110">
        <v>13</v>
      </c>
      <c r="Z12" s="112"/>
      <c r="AA12" s="110">
        <v>98</v>
      </c>
      <c r="AB12" s="110">
        <v>46</v>
      </c>
      <c r="AC12" s="110">
        <v>5</v>
      </c>
      <c r="AD12" s="111">
        <v>149</v>
      </c>
    </row>
    <row r="13" spans="1:30" ht="18" customHeight="1">
      <c r="A13" s="72" t="s">
        <v>22</v>
      </c>
      <c r="B13" s="110">
        <v>0</v>
      </c>
      <c r="C13" s="110">
        <v>0</v>
      </c>
      <c r="D13" s="110">
        <v>0</v>
      </c>
      <c r="E13" s="111">
        <v>0</v>
      </c>
      <c r="F13" s="111"/>
      <c r="G13" s="110">
        <v>0</v>
      </c>
      <c r="H13" s="110">
        <v>0</v>
      </c>
      <c r="I13" s="110">
        <v>0</v>
      </c>
      <c r="J13" s="111">
        <v>0</v>
      </c>
      <c r="K13" s="111"/>
      <c r="L13" s="110">
        <v>0</v>
      </c>
      <c r="M13" s="110">
        <v>0</v>
      </c>
      <c r="N13" s="110">
        <v>0</v>
      </c>
      <c r="O13" s="111">
        <v>0</v>
      </c>
      <c r="P13" s="111"/>
      <c r="Q13" s="110">
        <v>0</v>
      </c>
      <c r="R13" s="110">
        <v>0</v>
      </c>
      <c r="S13" s="110">
        <v>0</v>
      </c>
      <c r="T13" s="111">
        <v>0</v>
      </c>
      <c r="U13" s="111"/>
      <c r="V13" s="110">
        <v>0</v>
      </c>
      <c r="W13" s="110">
        <v>0</v>
      </c>
      <c r="X13" s="110">
        <v>0</v>
      </c>
      <c r="Y13" s="110">
        <v>0</v>
      </c>
      <c r="Z13" s="112"/>
      <c r="AA13" s="110">
        <v>7</v>
      </c>
      <c r="AB13" s="110">
        <v>5</v>
      </c>
      <c r="AC13" s="110">
        <v>5</v>
      </c>
      <c r="AD13" s="111">
        <v>17</v>
      </c>
    </row>
    <row r="14" spans="1:30" ht="12.75">
      <c r="A14" s="72" t="s">
        <v>23</v>
      </c>
      <c r="B14" s="110">
        <v>0</v>
      </c>
      <c r="C14" s="110">
        <v>0</v>
      </c>
      <c r="D14" s="110">
        <v>0</v>
      </c>
      <c r="E14" s="111">
        <v>0</v>
      </c>
      <c r="F14" s="111"/>
      <c r="G14" s="110">
        <v>0</v>
      </c>
      <c r="H14" s="110">
        <v>0</v>
      </c>
      <c r="I14" s="110">
        <v>0</v>
      </c>
      <c r="J14" s="111">
        <v>0</v>
      </c>
      <c r="K14" s="111"/>
      <c r="L14" s="110">
        <v>0</v>
      </c>
      <c r="M14" s="110">
        <v>0</v>
      </c>
      <c r="N14" s="110">
        <v>0</v>
      </c>
      <c r="O14" s="111">
        <v>0</v>
      </c>
      <c r="P14" s="111"/>
      <c r="Q14" s="110">
        <v>0</v>
      </c>
      <c r="R14" s="110">
        <v>0</v>
      </c>
      <c r="S14" s="110">
        <v>0</v>
      </c>
      <c r="T14" s="111">
        <v>0</v>
      </c>
      <c r="U14" s="111"/>
      <c r="V14" s="110">
        <v>0</v>
      </c>
      <c r="W14" s="110">
        <v>0</v>
      </c>
      <c r="X14" s="110">
        <v>0</v>
      </c>
      <c r="Y14" s="110">
        <v>0</v>
      </c>
      <c r="Z14" s="112"/>
      <c r="AA14" s="110">
        <v>10</v>
      </c>
      <c r="AB14" s="110">
        <v>5</v>
      </c>
      <c r="AC14" s="110">
        <v>1</v>
      </c>
      <c r="AD14" s="111">
        <v>16</v>
      </c>
    </row>
    <row r="15" spans="1:30" ht="12.75">
      <c r="A15" s="72" t="s">
        <v>24</v>
      </c>
      <c r="B15" s="110">
        <v>0</v>
      </c>
      <c r="C15" s="110">
        <v>0</v>
      </c>
      <c r="D15" s="110">
        <v>0</v>
      </c>
      <c r="E15" s="111">
        <v>0</v>
      </c>
      <c r="F15" s="111"/>
      <c r="G15" s="110">
        <v>0</v>
      </c>
      <c r="H15" s="110">
        <v>0</v>
      </c>
      <c r="I15" s="110">
        <v>0</v>
      </c>
      <c r="J15" s="111">
        <v>0</v>
      </c>
      <c r="K15" s="111"/>
      <c r="L15" s="110">
        <v>0</v>
      </c>
      <c r="M15" s="110">
        <v>0</v>
      </c>
      <c r="N15" s="110">
        <v>0</v>
      </c>
      <c r="O15" s="111">
        <v>0</v>
      </c>
      <c r="P15" s="111"/>
      <c r="Q15" s="110">
        <v>0</v>
      </c>
      <c r="R15" s="110">
        <v>0</v>
      </c>
      <c r="S15" s="110">
        <v>0</v>
      </c>
      <c r="T15" s="111">
        <v>0</v>
      </c>
      <c r="U15" s="111"/>
      <c r="V15" s="110">
        <v>0</v>
      </c>
      <c r="W15" s="110">
        <v>0</v>
      </c>
      <c r="X15" s="110">
        <v>0</v>
      </c>
      <c r="Y15" s="110">
        <v>0</v>
      </c>
      <c r="Z15" s="112"/>
      <c r="AA15" s="110">
        <v>16</v>
      </c>
      <c r="AB15" s="110">
        <v>7</v>
      </c>
      <c r="AC15" s="110">
        <v>2</v>
      </c>
      <c r="AD15" s="111">
        <v>25</v>
      </c>
    </row>
    <row r="16" spans="1:30" ht="12.75">
      <c r="A16" s="72" t="s">
        <v>25</v>
      </c>
      <c r="B16" s="110">
        <v>1</v>
      </c>
      <c r="C16" s="110">
        <v>0</v>
      </c>
      <c r="D16" s="110">
        <v>0</v>
      </c>
      <c r="E16" s="111">
        <v>1</v>
      </c>
      <c r="F16" s="111"/>
      <c r="G16" s="110">
        <v>0</v>
      </c>
      <c r="H16" s="110">
        <v>0</v>
      </c>
      <c r="I16" s="110">
        <v>0</v>
      </c>
      <c r="J16" s="111">
        <v>0</v>
      </c>
      <c r="K16" s="111"/>
      <c r="L16" s="110">
        <v>0</v>
      </c>
      <c r="M16" s="110">
        <v>0</v>
      </c>
      <c r="N16" s="110">
        <v>0</v>
      </c>
      <c r="O16" s="111">
        <v>0</v>
      </c>
      <c r="P16" s="111"/>
      <c r="Q16" s="110">
        <v>0</v>
      </c>
      <c r="R16" s="110">
        <v>0</v>
      </c>
      <c r="S16" s="110">
        <v>0</v>
      </c>
      <c r="T16" s="111">
        <v>0</v>
      </c>
      <c r="U16" s="111"/>
      <c r="V16" s="110">
        <v>1</v>
      </c>
      <c r="W16" s="110">
        <v>0</v>
      </c>
      <c r="X16" s="110">
        <v>0</v>
      </c>
      <c r="Y16" s="110">
        <v>1</v>
      </c>
      <c r="Z16" s="112"/>
      <c r="AA16" s="110">
        <v>5</v>
      </c>
      <c r="AB16" s="110">
        <v>4</v>
      </c>
      <c r="AC16" s="110">
        <v>0</v>
      </c>
      <c r="AD16" s="111">
        <v>9</v>
      </c>
    </row>
    <row r="17" spans="1:30" ht="12.75">
      <c r="A17" s="72" t="s">
        <v>26</v>
      </c>
      <c r="B17" s="110">
        <v>2</v>
      </c>
      <c r="C17" s="110">
        <v>0</v>
      </c>
      <c r="D17" s="110">
        <v>0</v>
      </c>
      <c r="E17" s="111">
        <v>2</v>
      </c>
      <c r="F17" s="111"/>
      <c r="G17" s="110">
        <v>0</v>
      </c>
      <c r="H17" s="110">
        <v>0</v>
      </c>
      <c r="I17" s="110">
        <v>0</v>
      </c>
      <c r="J17" s="111">
        <v>0</v>
      </c>
      <c r="K17" s="111"/>
      <c r="L17" s="110">
        <v>0</v>
      </c>
      <c r="M17" s="110">
        <v>0</v>
      </c>
      <c r="N17" s="110">
        <v>0</v>
      </c>
      <c r="O17" s="111">
        <v>0</v>
      </c>
      <c r="P17" s="111"/>
      <c r="Q17" s="110">
        <v>0</v>
      </c>
      <c r="R17" s="110">
        <v>0</v>
      </c>
      <c r="S17" s="110">
        <v>0</v>
      </c>
      <c r="T17" s="111">
        <v>0</v>
      </c>
      <c r="U17" s="111"/>
      <c r="V17" s="110">
        <v>2</v>
      </c>
      <c r="W17" s="110">
        <v>0</v>
      </c>
      <c r="X17" s="110">
        <v>0</v>
      </c>
      <c r="Y17" s="110">
        <v>2</v>
      </c>
      <c r="Z17" s="112"/>
      <c r="AA17" s="110">
        <v>22</v>
      </c>
      <c r="AB17" s="110">
        <v>6</v>
      </c>
      <c r="AC17" s="110">
        <v>0</v>
      </c>
      <c r="AD17" s="111">
        <v>28</v>
      </c>
    </row>
    <row r="18" spans="1:30" ht="12.75">
      <c r="A18" s="72" t="s">
        <v>27</v>
      </c>
      <c r="B18" s="110">
        <v>0</v>
      </c>
      <c r="C18" s="110">
        <v>0</v>
      </c>
      <c r="D18" s="110">
        <v>0</v>
      </c>
      <c r="E18" s="111">
        <v>0</v>
      </c>
      <c r="F18" s="111"/>
      <c r="G18" s="110">
        <v>0</v>
      </c>
      <c r="H18" s="110">
        <v>0</v>
      </c>
      <c r="I18" s="110">
        <v>0</v>
      </c>
      <c r="J18" s="111">
        <v>0</v>
      </c>
      <c r="K18" s="111"/>
      <c r="L18" s="110">
        <v>0</v>
      </c>
      <c r="M18" s="110">
        <v>0</v>
      </c>
      <c r="N18" s="110">
        <v>0</v>
      </c>
      <c r="O18" s="111">
        <v>0</v>
      </c>
      <c r="P18" s="111"/>
      <c r="Q18" s="110">
        <v>0</v>
      </c>
      <c r="R18" s="110">
        <v>0</v>
      </c>
      <c r="S18" s="110">
        <v>0</v>
      </c>
      <c r="T18" s="111">
        <v>0</v>
      </c>
      <c r="U18" s="111"/>
      <c r="V18" s="110">
        <v>0</v>
      </c>
      <c r="W18" s="110">
        <v>0</v>
      </c>
      <c r="X18" s="110">
        <v>0</v>
      </c>
      <c r="Y18" s="110">
        <v>0</v>
      </c>
      <c r="Z18" s="112"/>
      <c r="AA18" s="110">
        <v>10</v>
      </c>
      <c r="AB18" s="110">
        <v>2</v>
      </c>
      <c r="AC18" s="110">
        <v>3</v>
      </c>
      <c r="AD18" s="111">
        <v>15</v>
      </c>
    </row>
    <row r="19" spans="1:30" ht="12.75">
      <c r="A19" s="72" t="s">
        <v>28</v>
      </c>
      <c r="B19" s="110">
        <v>0</v>
      </c>
      <c r="C19" s="110">
        <v>0</v>
      </c>
      <c r="D19" s="110">
        <v>0</v>
      </c>
      <c r="E19" s="111">
        <v>0</v>
      </c>
      <c r="F19" s="111"/>
      <c r="G19" s="110">
        <v>0</v>
      </c>
      <c r="H19" s="110">
        <v>0</v>
      </c>
      <c r="I19" s="110">
        <v>0</v>
      </c>
      <c r="J19" s="111">
        <v>0</v>
      </c>
      <c r="K19" s="111"/>
      <c r="L19" s="110">
        <v>0</v>
      </c>
      <c r="M19" s="110">
        <v>0</v>
      </c>
      <c r="N19" s="110">
        <v>0</v>
      </c>
      <c r="O19" s="111">
        <v>0</v>
      </c>
      <c r="P19" s="111"/>
      <c r="Q19" s="110">
        <v>0</v>
      </c>
      <c r="R19" s="110">
        <v>0</v>
      </c>
      <c r="S19" s="110">
        <v>0</v>
      </c>
      <c r="T19" s="111">
        <v>0</v>
      </c>
      <c r="U19" s="111"/>
      <c r="V19" s="110">
        <v>0</v>
      </c>
      <c r="W19" s="110">
        <v>0</v>
      </c>
      <c r="X19" s="110">
        <v>0</v>
      </c>
      <c r="Y19" s="110">
        <v>0</v>
      </c>
      <c r="Z19" s="112"/>
      <c r="AA19" s="110">
        <v>28</v>
      </c>
      <c r="AB19" s="110">
        <v>8</v>
      </c>
      <c r="AC19" s="110">
        <v>7</v>
      </c>
      <c r="AD19" s="111">
        <v>43</v>
      </c>
    </row>
    <row r="20" spans="1:30" ht="18.75" customHeight="1">
      <c r="A20" s="72" t="s">
        <v>29</v>
      </c>
      <c r="B20" s="110" t="s">
        <v>107</v>
      </c>
      <c r="C20" s="110" t="s">
        <v>107</v>
      </c>
      <c r="D20" s="110" t="s">
        <v>107</v>
      </c>
      <c r="E20" s="111" t="s">
        <v>107</v>
      </c>
      <c r="F20" s="111"/>
      <c r="G20" s="110" t="s">
        <v>107</v>
      </c>
      <c r="H20" s="110" t="s">
        <v>107</v>
      </c>
      <c r="I20" s="110" t="s">
        <v>107</v>
      </c>
      <c r="J20" s="111" t="s">
        <v>107</v>
      </c>
      <c r="K20" s="111"/>
      <c r="L20" s="110" t="s">
        <v>107</v>
      </c>
      <c r="M20" s="110" t="s">
        <v>107</v>
      </c>
      <c r="N20" s="110" t="s">
        <v>107</v>
      </c>
      <c r="O20" s="111" t="s">
        <v>107</v>
      </c>
      <c r="P20" s="111"/>
      <c r="Q20" s="110" t="s">
        <v>107</v>
      </c>
      <c r="R20" s="110" t="s">
        <v>107</v>
      </c>
      <c r="S20" s="110" t="s">
        <v>107</v>
      </c>
      <c r="T20" s="111" t="s">
        <v>107</v>
      </c>
      <c r="U20" s="111"/>
      <c r="V20" s="110" t="s">
        <v>107</v>
      </c>
      <c r="W20" s="110" t="s">
        <v>107</v>
      </c>
      <c r="X20" s="110" t="s">
        <v>107</v>
      </c>
      <c r="Y20" s="110" t="s">
        <v>107</v>
      </c>
      <c r="Z20" s="112"/>
      <c r="AA20" s="110">
        <v>1</v>
      </c>
      <c r="AB20" s="110">
        <v>0</v>
      </c>
      <c r="AC20" s="110">
        <v>0</v>
      </c>
      <c r="AD20" s="111">
        <v>1</v>
      </c>
    </row>
    <row r="21" spans="1:30" ht="12.75">
      <c r="A21" s="72" t="s">
        <v>30</v>
      </c>
      <c r="B21" s="110" t="s">
        <v>107</v>
      </c>
      <c r="C21" s="110" t="s">
        <v>107</v>
      </c>
      <c r="D21" s="110" t="s">
        <v>107</v>
      </c>
      <c r="E21" s="111" t="s">
        <v>107</v>
      </c>
      <c r="F21" s="111"/>
      <c r="G21" s="110" t="s">
        <v>107</v>
      </c>
      <c r="H21" s="110" t="s">
        <v>107</v>
      </c>
      <c r="I21" s="110" t="s">
        <v>107</v>
      </c>
      <c r="J21" s="111" t="s">
        <v>107</v>
      </c>
      <c r="K21" s="111"/>
      <c r="L21" s="110" t="s">
        <v>107</v>
      </c>
      <c r="M21" s="110" t="s">
        <v>107</v>
      </c>
      <c r="N21" s="110" t="s">
        <v>107</v>
      </c>
      <c r="O21" s="111" t="s">
        <v>107</v>
      </c>
      <c r="P21" s="111"/>
      <c r="Q21" s="110" t="s">
        <v>107</v>
      </c>
      <c r="R21" s="110" t="s">
        <v>107</v>
      </c>
      <c r="S21" s="110" t="s">
        <v>107</v>
      </c>
      <c r="T21" s="111" t="s">
        <v>107</v>
      </c>
      <c r="U21" s="111"/>
      <c r="V21" s="110" t="s">
        <v>107</v>
      </c>
      <c r="W21" s="110" t="s">
        <v>107</v>
      </c>
      <c r="X21" s="110" t="s">
        <v>107</v>
      </c>
      <c r="Y21" s="110" t="s">
        <v>107</v>
      </c>
      <c r="Z21" s="112"/>
      <c r="AA21" s="110">
        <v>0</v>
      </c>
      <c r="AB21" s="110">
        <v>0</v>
      </c>
      <c r="AC21" s="110">
        <v>0</v>
      </c>
      <c r="AD21" s="111">
        <v>0</v>
      </c>
    </row>
    <row r="22" spans="1:30" ht="12.75">
      <c r="A22" s="72" t="s">
        <v>31</v>
      </c>
      <c r="B22" s="110" t="s">
        <v>107</v>
      </c>
      <c r="C22" s="110" t="s">
        <v>107</v>
      </c>
      <c r="D22" s="110" t="s">
        <v>107</v>
      </c>
      <c r="E22" s="111" t="s">
        <v>107</v>
      </c>
      <c r="F22" s="111"/>
      <c r="G22" s="110" t="s">
        <v>107</v>
      </c>
      <c r="H22" s="110" t="s">
        <v>107</v>
      </c>
      <c r="I22" s="110" t="s">
        <v>107</v>
      </c>
      <c r="J22" s="111" t="s">
        <v>107</v>
      </c>
      <c r="K22" s="111"/>
      <c r="L22" s="110" t="s">
        <v>107</v>
      </c>
      <c r="M22" s="110" t="s">
        <v>107</v>
      </c>
      <c r="N22" s="110" t="s">
        <v>107</v>
      </c>
      <c r="O22" s="111" t="s">
        <v>107</v>
      </c>
      <c r="P22" s="111"/>
      <c r="Q22" s="110" t="s">
        <v>107</v>
      </c>
      <c r="R22" s="110" t="s">
        <v>107</v>
      </c>
      <c r="S22" s="110" t="s">
        <v>107</v>
      </c>
      <c r="T22" s="111" t="s">
        <v>107</v>
      </c>
      <c r="U22" s="111"/>
      <c r="V22" s="110" t="s">
        <v>107</v>
      </c>
      <c r="W22" s="110" t="s">
        <v>107</v>
      </c>
      <c r="X22" s="110" t="s">
        <v>107</v>
      </c>
      <c r="Y22" s="110" t="s">
        <v>107</v>
      </c>
      <c r="Z22" s="112"/>
      <c r="AA22" s="110">
        <v>0</v>
      </c>
      <c r="AB22" s="110">
        <v>0</v>
      </c>
      <c r="AC22" s="110">
        <v>0</v>
      </c>
      <c r="AD22" s="111">
        <v>0</v>
      </c>
    </row>
    <row r="23" spans="1:30" ht="12.75">
      <c r="A23" s="72" t="s">
        <v>32</v>
      </c>
      <c r="B23" s="110" t="s">
        <v>107</v>
      </c>
      <c r="C23" s="110" t="s">
        <v>107</v>
      </c>
      <c r="D23" s="110" t="s">
        <v>107</v>
      </c>
      <c r="E23" s="111" t="s">
        <v>107</v>
      </c>
      <c r="F23" s="111"/>
      <c r="G23" s="110" t="s">
        <v>107</v>
      </c>
      <c r="H23" s="110" t="s">
        <v>107</v>
      </c>
      <c r="I23" s="110" t="s">
        <v>107</v>
      </c>
      <c r="J23" s="111" t="s">
        <v>107</v>
      </c>
      <c r="K23" s="111"/>
      <c r="L23" s="110" t="s">
        <v>107</v>
      </c>
      <c r="M23" s="110" t="s">
        <v>107</v>
      </c>
      <c r="N23" s="110" t="s">
        <v>107</v>
      </c>
      <c r="O23" s="111" t="s">
        <v>107</v>
      </c>
      <c r="P23" s="111"/>
      <c r="Q23" s="110" t="s">
        <v>107</v>
      </c>
      <c r="R23" s="110" t="s">
        <v>107</v>
      </c>
      <c r="S23" s="110" t="s">
        <v>107</v>
      </c>
      <c r="T23" s="111" t="s">
        <v>107</v>
      </c>
      <c r="U23" s="111"/>
      <c r="V23" s="110" t="s">
        <v>107</v>
      </c>
      <c r="W23" s="110" t="s">
        <v>107</v>
      </c>
      <c r="X23" s="110" t="s">
        <v>107</v>
      </c>
      <c r="Y23" s="110" t="s">
        <v>107</v>
      </c>
      <c r="Z23" s="112"/>
      <c r="AA23" s="110">
        <v>0</v>
      </c>
      <c r="AB23" s="110">
        <v>0</v>
      </c>
      <c r="AC23" s="110">
        <v>0</v>
      </c>
      <c r="AD23" s="111">
        <v>0</v>
      </c>
    </row>
    <row r="24" spans="1:30" ht="12.75">
      <c r="A24" s="72" t="s">
        <v>33</v>
      </c>
      <c r="B24" s="110" t="s">
        <v>107</v>
      </c>
      <c r="C24" s="110" t="s">
        <v>107</v>
      </c>
      <c r="D24" s="110" t="s">
        <v>107</v>
      </c>
      <c r="E24" s="111" t="s">
        <v>107</v>
      </c>
      <c r="F24" s="111"/>
      <c r="G24" s="110" t="s">
        <v>107</v>
      </c>
      <c r="H24" s="110" t="s">
        <v>107</v>
      </c>
      <c r="I24" s="110" t="s">
        <v>107</v>
      </c>
      <c r="J24" s="111" t="s">
        <v>107</v>
      </c>
      <c r="K24" s="111"/>
      <c r="L24" s="110" t="s">
        <v>107</v>
      </c>
      <c r="M24" s="110" t="s">
        <v>107</v>
      </c>
      <c r="N24" s="110" t="s">
        <v>107</v>
      </c>
      <c r="O24" s="111" t="s">
        <v>107</v>
      </c>
      <c r="P24" s="111"/>
      <c r="Q24" s="110" t="s">
        <v>107</v>
      </c>
      <c r="R24" s="110" t="s">
        <v>107</v>
      </c>
      <c r="S24" s="110" t="s">
        <v>107</v>
      </c>
      <c r="T24" s="111" t="s">
        <v>107</v>
      </c>
      <c r="U24" s="111"/>
      <c r="V24" s="110" t="s">
        <v>107</v>
      </c>
      <c r="W24" s="110" t="s">
        <v>107</v>
      </c>
      <c r="X24" s="110" t="s">
        <v>107</v>
      </c>
      <c r="Y24" s="110" t="s">
        <v>107</v>
      </c>
      <c r="Z24" s="112"/>
      <c r="AA24" s="110">
        <v>1</v>
      </c>
      <c r="AB24" s="110">
        <v>0</v>
      </c>
      <c r="AC24" s="110">
        <v>0</v>
      </c>
      <c r="AD24" s="111">
        <v>1</v>
      </c>
    </row>
    <row r="25" spans="1:30" ht="12.75">
      <c r="A25" s="72" t="s">
        <v>34</v>
      </c>
      <c r="B25" s="110" t="s">
        <v>107</v>
      </c>
      <c r="C25" s="110" t="s">
        <v>107</v>
      </c>
      <c r="D25" s="110" t="s">
        <v>107</v>
      </c>
      <c r="E25" s="111" t="s">
        <v>107</v>
      </c>
      <c r="F25" s="111"/>
      <c r="G25" s="110" t="s">
        <v>107</v>
      </c>
      <c r="H25" s="110" t="s">
        <v>107</v>
      </c>
      <c r="I25" s="110" t="s">
        <v>107</v>
      </c>
      <c r="J25" s="111" t="s">
        <v>107</v>
      </c>
      <c r="K25" s="111"/>
      <c r="L25" s="110" t="s">
        <v>107</v>
      </c>
      <c r="M25" s="110" t="s">
        <v>107</v>
      </c>
      <c r="N25" s="110" t="s">
        <v>107</v>
      </c>
      <c r="O25" s="111" t="s">
        <v>107</v>
      </c>
      <c r="P25" s="111"/>
      <c r="Q25" s="110" t="s">
        <v>107</v>
      </c>
      <c r="R25" s="110" t="s">
        <v>107</v>
      </c>
      <c r="S25" s="110" t="s">
        <v>107</v>
      </c>
      <c r="T25" s="111" t="s">
        <v>107</v>
      </c>
      <c r="U25" s="111"/>
      <c r="V25" s="110" t="s">
        <v>107</v>
      </c>
      <c r="W25" s="110" t="s">
        <v>107</v>
      </c>
      <c r="X25" s="110" t="s">
        <v>107</v>
      </c>
      <c r="Y25" s="110" t="s">
        <v>107</v>
      </c>
      <c r="Z25" s="112"/>
      <c r="AA25" s="110">
        <v>3</v>
      </c>
      <c r="AB25" s="110">
        <v>0</v>
      </c>
      <c r="AC25" s="110">
        <v>0</v>
      </c>
      <c r="AD25" s="111">
        <v>3</v>
      </c>
    </row>
    <row r="26" spans="1:30" ht="12.75">
      <c r="A26" s="72" t="s">
        <v>35</v>
      </c>
      <c r="B26" s="110" t="s">
        <v>107</v>
      </c>
      <c r="C26" s="110" t="s">
        <v>107</v>
      </c>
      <c r="D26" s="110" t="s">
        <v>107</v>
      </c>
      <c r="E26" s="111" t="s">
        <v>107</v>
      </c>
      <c r="F26" s="111"/>
      <c r="G26" s="110" t="s">
        <v>107</v>
      </c>
      <c r="H26" s="110" t="s">
        <v>107</v>
      </c>
      <c r="I26" s="110" t="s">
        <v>107</v>
      </c>
      <c r="J26" s="111" t="s">
        <v>107</v>
      </c>
      <c r="K26" s="111"/>
      <c r="L26" s="110" t="s">
        <v>107</v>
      </c>
      <c r="M26" s="110" t="s">
        <v>107</v>
      </c>
      <c r="N26" s="110" t="s">
        <v>107</v>
      </c>
      <c r="O26" s="111" t="s">
        <v>107</v>
      </c>
      <c r="P26" s="111"/>
      <c r="Q26" s="110" t="s">
        <v>107</v>
      </c>
      <c r="R26" s="110" t="s">
        <v>107</v>
      </c>
      <c r="S26" s="110" t="s">
        <v>107</v>
      </c>
      <c r="T26" s="111" t="s">
        <v>107</v>
      </c>
      <c r="U26" s="111"/>
      <c r="V26" s="110" t="s">
        <v>107</v>
      </c>
      <c r="W26" s="110" t="s">
        <v>107</v>
      </c>
      <c r="X26" s="110" t="s">
        <v>107</v>
      </c>
      <c r="Y26" s="110" t="s">
        <v>107</v>
      </c>
      <c r="Z26" s="112"/>
      <c r="AA26" s="110">
        <v>0</v>
      </c>
      <c r="AB26" s="110">
        <v>0</v>
      </c>
      <c r="AC26" s="110">
        <v>0</v>
      </c>
      <c r="AD26" s="111">
        <v>0</v>
      </c>
    </row>
    <row r="27" spans="1:30" ht="12.75">
      <c r="A27" s="72" t="s">
        <v>36</v>
      </c>
      <c r="B27" s="110" t="s">
        <v>107</v>
      </c>
      <c r="C27" s="110" t="s">
        <v>107</v>
      </c>
      <c r="D27" s="110" t="s">
        <v>107</v>
      </c>
      <c r="E27" s="111" t="s">
        <v>107</v>
      </c>
      <c r="F27" s="111"/>
      <c r="G27" s="110" t="s">
        <v>107</v>
      </c>
      <c r="H27" s="110" t="s">
        <v>107</v>
      </c>
      <c r="I27" s="110" t="s">
        <v>107</v>
      </c>
      <c r="J27" s="111" t="s">
        <v>107</v>
      </c>
      <c r="K27" s="111"/>
      <c r="L27" s="110" t="s">
        <v>107</v>
      </c>
      <c r="M27" s="110" t="s">
        <v>107</v>
      </c>
      <c r="N27" s="110" t="s">
        <v>107</v>
      </c>
      <c r="O27" s="111" t="s">
        <v>107</v>
      </c>
      <c r="P27" s="111"/>
      <c r="Q27" s="110" t="s">
        <v>107</v>
      </c>
      <c r="R27" s="110" t="s">
        <v>107</v>
      </c>
      <c r="S27" s="110" t="s">
        <v>107</v>
      </c>
      <c r="T27" s="111" t="s">
        <v>107</v>
      </c>
      <c r="U27" s="111"/>
      <c r="V27" s="110" t="s">
        <v>107</v>
      </c>
      <c r="W27" s="110" t="s">
        <v>107</v>
      </c>
      <c r="X27" s="110" t="s">
        <v>107</v>
      </c>
      <c r="Y27" s="110" t="s">
        <v>107</v>
      </c>
      <c r="Z27" s="112"/>
      <c r="AA27" s="110">
        <v>0</v>
      </c>
      <c r="AB27" s="110">
        <v>0</v>
      </c>
      <c r="AC27" s="110">
        <v>0</v>
      </c>
      <c r="AD27" s="111">
        <v>0</v>
      </c>
    </row>
    <row r="28" spans="1:30" ht="21" customHeight="1">
      <c r="A28" s="72" t="s">
        <v>37</v>
      </c>
      <c r="B28" s="110" t="s">
        <v>107</v>
      </c>
      <c r="C28" s="110" t="s">
        <v>107</v>
      </c>
      <c r="D28" s="110" t="s">
        <v>107</v>
      </c>
      <c r="E28" s="111" t="s">
        <v>107</v>
      </c>
      <c r="F28" s="111"/>
      <c r="G28" s="110" t="s">
        <v>107</v>
      </c>
      <c r="H28" s="110" t="s">
        <v>107</v>
      </c>
      <c r="I28" s="110" t="s">
        <v>107</v>
      </c>
      <c r="J28" s="111" t="s">
        <v>107</v>
      </c>
      <c r="K28" s="111"/>
      <c r="L28" s="110" t="s">
        <v>107</v>
      </c>
      <c r="M28" s="110" t="s">
        <v>107</v>
      </c>
      <c r="N28" s="110" t="s">
        <v>107</v>
      </c>
      <c r="O28" s="111" t="s">
        <v>107</v>
      </c>
      <c r="P28" s="111"/>
      <c r="Q28" s="110" t="s">
        <v>107</v>
      </c>
      <c r="R28" s="110" t="s">
        <v>107</v>
      </c>
      <c r="S28" s="110" t="s">
        <v>107</v>
      </c>
      <c r="T28" s="111" t="s">
        <v>107</v>
      </c>
      <c r="U28" s="111"/>
      <c r="V28" s="110" t="s">
        <v>107</v>
      </c>
      <c r="W28" s="110" t="s">
        <v>107</v>
      </c>
      <c r="X28" s="110" t="s">
        <v>107</v>
      </c>
      <c r="Y28" s="110" t="s">
        <v>107</v>
      </c>
      <c r="Z28" s="112"/>
      <c r="AA28" s="110">
        <v>0</v>
      </c>
      <c r="AB28" s="110">
        <v>0</v>
      </c>
      <c r="AC28" s="110">
        <v>0</v>
      </c>
      <c r="AD28" s="111">
        <v>0</v>
      </c>
    </row>
    <row r="29" spans="1:30" ht="12.75">
      <c r="A29" s="72" t="s">
        <v>38</v>
      </c>
      <c r="B29" s="110" t="s">
        <v>107</v>
      </c>
      <c r="C29" s="110" t="s">
        <v>107</v>
      </c>
      <c r="D29" s="110" t="s">
        <v>107</v>
      </c>
      <c r="E29" s="111" t="s">
        <v>107</v>
      </c>
      <c r="F29" s="111"/>
      <c r="G29" s="110" t="s">
        <v>107</v>
      </c>
      <c r="H29" s="110" t="s">
        <v>107</v>
      </c>
      <c r="I29" s="110" t="s">
        <v>107</v>
      </c>
      <c r="J29" s="111" t="s">
        <v>107</v>
      </c>
      <c r="K29" s="111"/>
      <c r="L29" s="110" t="s">
        <v>107</v>
      </c>
      <c r="M29" s="110" t="s">
        <v>107</v>
      </c>
      <c r="N29" s="110" t="s">
        <v>107</v>
      </c>
      <c r="O29" s="111" t="s">
        <v>107</v>
      </c>
      <c r="P29" s="111"/>
      <c r="Q29" s="110" t="s">
        <v>107</v>
      </c>
      <c r="R29" s="110" t="s">
        <v>107</v>
      </c>
      <c r="S29" s="110" t="s">
        <v>107</v>
      </c>
      <c r="T29" s="111" t="s">
        <v>107</v>
      </c>
      <c r="U29" s="111"/>
      <c r="V29" s="110" t="s">
        <v>107</v>
      </c>
      <c r="W29" s="110" t="s">
        <v>107</v>
      </c>
      <c r="X29" s="110" t="s">
        <v>107</v>
      </c>
      <c r="Y29" s="110" t="s">
        <v>107</v>
      </c>
      <c r="Z29" s="112"/>
      <c r="AA29" s="110">
        <v>0</v>
      </c>
      <c r="AB29" s="110">
        <v>0</v>
      </c>
      <c r="AC29" s="110">
        <v>0</v>
      </c>
      <c r="AD29" s="111">
        <v>0</v>
      </c>
    </row>
    <row r="30" spans="1:30" ht="12.75">
      <c r="A30" s="72" t="s">
        <v>39</v>
      </c>
      <c r="B30" s="110" t="s">
        <v>107</v>
      </c>
      <c r="C30" s="110" t="s">
        <v>107</v>
      </c>
      <c r="D30" s="110" t="s">
        <v>107</v>
      </c>
      <c r="E30" s="111" t="s">
        <v>107</v>
      </c>
      <c r="F30" s="111"/>
      <c r="G30" s="110" t="s">
        <v>107</v>
      </c>
      <c r="H30" s="110" t="s">
        <v>107</v>
      </c>
      <c r="I30" s="110" t="s">
        <v>107</v>
      </c>
      <c r="J30" s="111" t="s">
        <v>107</v>
      </c>
      <c r="K30" s="111"/>
      <c r="L30" s="110" t="s">
        <v>107</v>
      </c>
      <c r="M30" s="110" t="s">
        <v>107</v>
      </c>
      <c r="N30" s="110" t="s">
        <v>107</v>
      </c>
      <c r="O30" s="111" t="s">
        <v>107</v>
      </c>
      <c r="P30" s="111"/>
      <c r="Q30" s="110" t="s">
        <v>107</v>
      </c>
      <c r="R30" s="110" t="s">
        <v>107</v>
      </c>
      <c r="S30" s="110" t="s">
        <v>107</v>
      </c>
      <c r="T30" s="111" t="s">
        <v>107</v>
      </c>
      <c r="U30" s="111"/>
      <c r="V30" s="110" t="s">
        <v>107</v>
      </c>
      <c r="W30" s="110" t="s">
        <v>107</v>
      </c>
      <c r="X30" s="110" t="s">
        <v>107</v>
      </c>
      <c r="Y30" s="110" t="s">
        <v>107</v>
      </c>
      <c r="Z30" s="112"/>
      <c r="AA30" s="110">
        <v>0</v>
      </c>
      <c r="AB30" s="110">
        <v>0</v>
      </c>
      <c r="AC30" s="110">
        <v>0</v>
      </c>
      <c r="AD30" s="111">
        <v>0</v>
      </c>
    </row>
    <row r="31" spans="1:30" ht="12.75">
      <c r="A31" s="72" t="s">
        <v>40</v>
      </c>
      <c r="B31" s="110" t="s">
        <v>107</v>
      </c>
      <c r="C31" s="110" t="s">
        <v>107</v>
      </c>
      <c r="D31" s="110" t="s">
        <v>107</v>
      </c>
      <c r="E31" s="111" t="s">
        <v>107</v>
      </c>
      <c r="F31" s="111"/>
      <c r="G31" s="110" t="s">
        <v>107</v>
      </c>
      <c r="H31" s="110" t="s">
        <v>107</v>
      </c>
      <c r="I31" s="110" t="s">
        <v>107</v>
      </c>
      <c r="J31" s="111" t="s">
        <v>107</v>
      </c>
      <c r="K31" s="111"/>
      <c r="L31" s="110" t="s">
        <v>107</v>
      </c>
      <c r="M31" s="110" t="s">
        <v>107</v>
      </c>
      <c r="N31" s="110" t="s">
        <v>107</v>
      </c>
      <c r="O31" s="111" t="s">
        <v>107</v>
      </c>
      <c r="P31" s="111"/>
      <c r="Q31" s="110" t="s">
        <v>107</v>
      </c>
      <c r="R31" s="110" t="s">
        <v>107</v>
      </c>
      <c r="S31" s="110" t="s">
        <v>107</v>
      </c>
      <c r="T31" s="111" t="s">
        <v>107</v>
      </c>
      <c r="U31" s="111"/>
      <c r="V31" s="110" t="s">
        <v>107</v>
      </c>
      <c r="W31" s="110" t="s">
        <v>107</v>
      </c>
      <c r="X31" s="110" t="s">
        <v>107</v>
      </c>
      <c r="Y31" s="110" t="s">
        <v>107</v>
      </c>
      <c r="Z31" s="112"/>
      <c r="AA31" s="110">
        <v>0</v>
      </c>
      <c r="AB31" s="110">
        <v>0</v>
      </c>
      <c r="AC31" s="110">
        <v>0</v>
      </c>
      <c r="AD31" s="111">
        <v>0</v>
      </c>
    </row>
    <row r="32" spans="1:30" ht="12.75">
      <c r="A32" s="72" t="s">
        <v>41</v>
      </c>
      <c r="B32" s="110" t="s">
        <v>107</v>
      </c>
      <c r="C32" s="110" t="s">
        <v>107</v>
      </c>
      <c r="D32" s="110" t="s">
        <v>107</v>
      </c>
      <c r="E32" s="111" t="s">
        <v>107</v>
      </c>
      <c r="F32" s="111"/>
      <c r="G32" s="110" t="s">
        <v>107</v>
      </c>
      <c r="H32" s="110" t="s">
        <v>107</v>
      </c>
      <c r="I32" s="110" t="s">
        <v>107</v>
      </c>
      <c r="J32" s="111" t="s">
        <v>107</v>
      </c>
      <c r="K32" s="111"/>
      <c r="L32" s="110" t="s">
        <v>107</v>
      </c>
      <c r="M32" s="110" t="s">
        <v>107</v>
      </c>
      <c r="N32" s="110" t="s">
        <v>107</v>
      </c>
      <c r="O32" s="111" t="s">
        <v>107</v>
      </c>
      <c r="P32" s="111"/>
      <c r="Q32" s="110" t="s">
        <v>107</v>
      </c>
      <c r="R32" s="110" t="s">
        <v>107</v>
      </c>
      <c r="S32" s="110" t="s">
        <v>107</v>
      </c>
      <c r="T32" s="111" t="s">
        <v>107</v>
      </c>
      <c r="U32" s="111"/>
      <c r="V32" s="110" t="s">
        <v>107</v>
      </c>
      <c r="W32" s="110" t="s">
        <v>107</v>
      </c>
      <c r="X32" s="110" t="s">
        <v>107</v>
      </c>
      <c r="Y32" s="110" t="s">
        <v>107</v>
      </c>
      <c r="Z32" s="112"/>
      <c r="AA32" s="110">
        <v>0</v>
      </c>
      <c r="AB32" s="110">
        <v>0</v>
      </c>
      <c r="AC32" s="110">
        <v>0</v>
      </c>
      <c r="AD32" s="111">
        <v>0</v>
      </c>
    </row>
    <row r="33" spans="1:30" ht="12.75">
      <c r="A33" s="72" t="s">
        <v>42</v>
      </c>
      <c r="B33" s="110" t="s">
        <v>107</v>
      </c>
      <c r="C33" s="110" t="s">
        <v>107</v>
      </c>
      <c r="D33" s="110" t="s">
        <v>107</v>
      </c>
      <c r="E33" s="111" t="s">
        <v>107</v>
      </c>
      <c r="F33" s="111"/>
      <c r="G33" s="110" t="s">
        <v>107</v>
      </c>
      <c r="H33" s="110" t="s">
        <v>107</v>
      </c>
      <c r="I33" s="110" t="s">
        <v>107</v>
      </c>
      <c r="J33" s="111" t="s">
        <v>107</v>
      </c>
      <c r="K33" s="111"/>
      <c r="L33" s="110" t="s">
        <v>107</v>
      </c>
      <c r="M33" s="110" t="s">
        <v>107</v>
      </c>
      <c r="N33" s="110" t="s">
        <v>107</v>
      </c>
      <c r="O33" s="111" t="s">
        <v>107</v>
      </c>
      <c r="P33" s="111"/>
      <c r="Q33" s="110" t="s">
        <v>107</v>
      </c>
      <c r="R33" s="110" t="s">
        <v>107</v>
      </c>
      <c r="S33" s="110" t="s">
        <v>107</v>
      </c>
      <c r="T33" s="111" t="s">
        <v>107</v>
      </c>
      <c r="U33" s="111"/>
      <c r="V33" s="110" t="s">
        <v>107</v>
      </c>
      <c r="W33" s="110" t="s">
        <v>107</v>
      </c>
      <c r="X33" s="110" t="s">
        <v>107</v>
      </c>
      <c r="Y33" s="110" t="s">
        <v>107</v>
      </c>
      <c r="Z33" s="112"/>
      <c r="AA33" s="110">
        <v>3</v>
      </c>
      <c r="AB33" s="110">
        <v>3</v>
      </c>
      <c r="AC33" s="110">
        <v>0</v>
      </c>
      <c r="AD33" s="111">
        <v>6</v>
      </c>
    </row>
    <row r="34" spans="1:30" ht="12.75">
      <c r="A34" s="4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</row>
    <row r="35" spans="1:30" ht="12.75">
      <c r="A35" s="24" t="s">
        <v>1</v>
      </c>
      <c r="B35" s="60">
        <v>12</v>
      </c>
      <c r="C35" s="60">
        <v>4</v>
      </c>
      <c r="D35" s="60">
        <v>0</v>
      </c>
      <c r="E35" s="60">
        <v>16</v>
      </c>
      <c r="F35" s="60"/>
      <c r="G35" s="60">
        <v>5</v>
      </c>
      <c r="H35" s="60">
        <v>4</v>
      </c>
      <c r="I35" s="60">
        <v>0</v>
      </c>
      <c r="J35" s="60">
        <v>9</v>
      </c>
      <c r="K35" s="60"/>
      <c r="L35" s="60">
        <v>0</v>
      </c>
      <c r="M35" s="60">
        <v>3</v>
      </c>
      <c r="N35" s="60">
        <v>0</v>
      </c>
      <c r="O35" s="60">
        <v>3</v>
      </c>
      <c r="P35" s="60"/>
      <c r="Q35" s="60">
        <v>15</v>
      </c>
      <c r="R35" s="60">
        <v>9</v>
      </c>
      <c r="S35" s="60">
        <v>0</v>
      </c>
      <c r="T35" s="60">
        <v>24</v>
      </c>
      <c r="U35" s="60"/>
      <c r="V35" s="60">
        <v>32</v>
      </c>
      <c r="W35" s="60">
        <v>20</v>
      </c>
      <c r="X35" s="60">
        <v>0</v>
      </c>
      <c r="Y35" s="60">
        <v>52</v>
      </c>
      <c r="Z35" s="49"/>
      <c r="AA35" s="60">
        <v>548</v>
      </c>
      <c r="AB35" s="60">
        <v>926</v>
      </c>
      <c r="AC35" s="60">
        <v>135</v>
      </c>
      <c r="AD35" s="60">
        <v>1609</v>
      </c>
    </row>
    <row r="36" ht="7.5" customHeight="1"/>
    <row r="37" spans="1:33" ht="12.75">
      <c r="A37" s="33" t="s">
        <v>9</v>
      </c>
      <c r="B37" s="33"/>
      <c r="C37" s="33"/>
      <c r="D37" s="33"/>
      <c r="E37" s="33"/>
      <c r="F37" s="33"/>
      <c r="G37" s="68"/>
      <c r="H37" s="33"/>
      <c r="I37" s="33"/>
      <c r="J37" s="33"/>
      <c r="K37" s="33"/>
      <c r="L37" s="33"/>
      <c r="M37" s="68"/>
      <c r="N37" s="33"/>
      <c r="O37" s="33"/>
      <c r="P37" s="33"/>
      <c r="Q37" s="33"/>
      <c r="R37" s="33"/>
      <c r="S37" s="68"/>
      <c r="T37" s="33"/>
      <c r="U37" s="33"/>
      <c r="V37" s="33"/>
      <c r="W37" s="33"/>
      <c r="X37" s="68"/>
      <c r="Y37" s="33"/>
      <c r="Z37" s="33"/>
      <c r="AA37" s="33"/>
      <c r="AB37" s="33"/>
      <c r="AC37" s="68"/>
      <c r="AD37" s="33"/>
      <c r="AE37" s="33"/>
      <c r="AF37" s="33"/>
      <c r="AG37" s="68"/>
    </row>
    <row r="38" spans="1:33" ht="7.5" customHeight="1">
      <c r="A38" s="33"/>
      <c r="B38" s="33"/>
      <c r="C38" s="33"/>
      <c r="D38" s="33"/>
      <c r="E38" s="33"/>
      <c r="F38" s="33"/>
      <c r="G38" s="68"/>
      <c r="H38" s="33"/>
      <c r="I38" s="33"/>
      <c r="J38" s="33"/>
      <c r="K38" s="33"/>
      <c r="L38" s="33"/>
      <c r="M38" s="68"/>
      <c r="N38" s="33"/>
      <c r="O38" s="33"/>
      <c r="P38" s="33"/>
      <c r="Q38" s="33"/>
      <c r="R38" s="33"/>
      <c r="S38" s="68"/>
      <c r="T38" s="33"/>
      <c r="U38" s="33"/>
      <c r="V38" s="33"/>
      <c r="W38" s="33"/>
      <c r="X38" s="68"/>
      <c r="Y38" s="33"/>
      <c r="Z38" s="33"/>
      <c r="AA38" s="33"/>
      <c r="AB38" s="33"/>
      <c r="AC38" s="68"/>
      <c r="AD38" s="33"/>
      <c r="AE38" s="33"/>
      <c r="AF38" s="33"/>
      <c r="AG38" s="68"/>
    </row>
    <row r="39" spans="1:33" ht="12.75">
      <c r="A39" s="183" t="s">
        <v>71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</row>
    <row r="40" spans="1:33" ht="12.75">
      <c r="A40" s="183" t="s">
        <v>73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</row>
    <row r="41" spans="1:33" ht="12.75">
      <c r="A41" s="183" t="s">
        <v>74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85"/>
    </row>
    <row r="42" spans="1:33" ht="12.75">
      <c r="A42" s="33" t="s">
        <v>109</v>
      </c>
      <c r="B42" s="19"/>
      <c r="C42" s="19"/>
      <c r="D42" s="19"/>
      <c r="E42" s="19"/>
      <c r="F42" s="19"/>
      <c r="G42" s="26"/>
      <c r="H42" s="19"/>
      <c r="I42" s="19"/>
      <c r="J42" s="19"/>
      <c r="K42" s="19"/>
      <c r="L42" s="19"/>
      <c r="M42" s="26"/>
      <c r="N42" s="19"/>
      <c r="O42" s="19"/>
      <c r="P42" s="19"/>
      <c r="Q42" s="19"/>
      <c r="R42" s="19"/>
      <c r="S42" s="26"/>
      <c r="T42" s="19"/>
      <c r="U42" s="19"/>
      <c r="V42" s="19"/>
      <c r="W42" s="19"/>
      <c r="X42" s="26"/>
      <c r="Y42" s="19"/>
      <c r="Z42" s="32"/>
      <c r="AA42" s="32"/>
      <c r="AB42" s="32"/>
      <c r="AC42" s="26"/>
      <c r="AD42" s="19"/>
      <c r="AE42" s="19"/>
      <c r="AF42" s="19"/>
      <c r="AG42" s="26"/>
    </row>
    <row r="43" ht="12.75">
      <c r="A43" s="22"/>
    </row>
    <row r="45" ht="12.75">
      <c r="Y45" s="142"/>
    </row>
  </sheetData>
  <sheetProtection/>
  <mergeCells count="9">
    <mergeCell ref="A39:AG39"/>
    <mergeCell ref="A40:AG40"/>
    <mergeCell ref="A41:AF41"/>
    <mergeCell ref="B3:E3"/>
    <mergeCell ref="G3:J3"/>
    <mergeCell ref="L3:O3"/>
    <mergeCell ref="Q3:T3"/>
    <mergeCell ref="V3:Y3"/>
    <mergeCell ref="AA3:AD3"/>
  </mergeCells>
  <printOptions/>
  <pageMargins left="0.75" right="0.75" top="0.58" bottom="1" header="0.5" footer="0.5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zoomScaleSheetLayoutView="100" zoomScalePageLayoutView="0" workbookViewId="0" topLeftCell="A1">
      <selection activeCell="A31" sqref="A31"/>
    </sheetView>
  </sheetViews>
  <sheetFormatPr defaultColWidth="1.421875" defaultRowHeight="12.75"/>
  <cols>
    <col min="1" max="1" width="11.57421875" style="0" customWidth="1"/>
    <col min="2" max="2" width="12.00390625" style="0" customWidth="1"/>
    <col min="3" max="3" width="0.85546875" style="0" customWidth="1"/>
    <col min="4" max="12" width="8.140625" style="0" customWidth="1"/>
    <col min="13" max="13" width="1.28515625" style="0" customWidth="1"/>
    <col min="14" max="15" width="7.7109375" style="0" customWidth="1"/>
    <col min="16" max="16" width="1.28515625" style="0" customWidth="1"/>
    <col min="17" max="17" width="8.57421875" style="0" customWidth="1"/>
    <col min="18" max="18" width="1.28515625" style="0" customWidth="1"/>
    <col min="19" max="254" width="9.140625" style="0" customWidth="1"/>
    <col min="255" max="255" width="5.8515625" style="0" customWidth="1"/>
  </cols>
  <sheetData>
    <row r="1" spans="1:19" s="22" customFormat="1" ht="14.25">
      <c r="A1" s="167" t="s">
        <v>145</v>
      </c>
      <c r="B1" s="10"/>
      <c r="S1" s="9"/>
    </row>
    <row r="2" spans="1:19" ht="17.25" customHeight="1">
      <c r="A2" s="123" t="s">
        <v>15</v>
      </c>
      <c r="B2" s="122"/>
      <c r="C2" s="122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"/>
      <c r="O2" s="11"/>
      <c r="P2" s="11"/>
      <c r="Q2" s="11"/>
      <c r="R2" s="11"/>
      <c r="S2" s="80" t="s">
        <v>0</v>
      </c>
    </row>
    <row r="3" spans="1:19" s="18" customFormat="1" ht="12.75">
      <c r="A3" s="194" t="s">
        <v>58</v>
      </c>
      <c r="B3" s="194"/>
      <c r="C3" s="6"/>
      <c r="D3" s="178" t="s">
        <v>49</v>
      </c>
      <c r="E3" s="179"/>
      <c r="F3" s="179"/>
      <c r="G3" s="179"/>
      <c r="H3" s="179"/>
      <c r="I3" s="179"/>
      <c r="J3" s="179"/>
      <c r="K3" s="179"/>
      <c r="L3" s="179"/>
      <c r="M3" s="124"/>
      <c r="N3" s="197" t="s">
        <v>13</v>
      </c>
      <c r="O3" s="197"/>
      <c r="P3" s="14"/>
      <c r="Q3" s="14"/>
      <c r="R3" s="14"/>
      <c r="S3" s="173" t="s">
        <v>63</v>
      </c>
    </row>
    <row r="4" spans="1:19" s="18" customFormat="1" ht="12.75">
      <c r="A4" s="195"/>
      <c r="B4" s="195"/>
      <c r="C4" s="6"/>
      <c r="D4" s="173" t="s">
        <v>44</v>
      </c>
      <c r="E4" s="173" t="s">
        <v>45</v>
      </c>
      <c r="F4" s="173" t="s">
        <v>46</v>
      </c>
      <c r="G4" s="173" t="s">
        <v>47</v>
      </c>
      <c r="H4" s="173" t="s">
        <v>48</v>
      </c>
      <c r="I4" s="173" t="s">
        <v>79</v>
      </c>
      <c r="J4" s="173" t="s">
        <v>85</v>
      </c>
      <c r="K4" s="173" t="s">
        <v>87</v>
      </c>
      <c r="L4" s="173" t="s">
        <v>88</v>
      </c>
      <c r="M4" s="124"/>
      <c r="N4" s="176" t="s">
        <v>81</v>
      </c>
      <c r="O4" s="176" t="s">
        <v>86</v>
      </c>
      <c r="P4" s="89"/>
      <c r="Q4" s="193" t="s">
        <v>64</v>
      </c>
      <c r="R4" s="89"/>
      <c r="S4" s="184"/>
    </row>
    <row r="5" spans="1:19" s="18" customFormat="1" ht="12.75">
      <c r="A5" s="196"/>
      <c r="B5" s="196"/>
      <c r="C5" s="6"/>
      <c r="D5" s="174"/>
      <c r="E5" s="174"/>
      <c r="F5" s="174"/>
      <c r="G5" s="174"/>
      <c r="H5" s="174"/>
      <c r="I5" s="174"/>
      <c r="J5" s="174"/>
      <c r="K5" s="174"/>
      <c r="L5" s="174"/>
      <c r="M5" s="124"/>
      <c r="N5" s="182"/>
      <c r="O5" s="182"/>
      <c r="P5" s="89"/>
      <c r="Q5" s="177"/>
      <c r="R5" s="89"/>
      <c r="S5" s="174"/>
    </row>
    <row r="6" spans="1:19" s="18" customFormat="1" ht="12.75">
      <c r="A6" s="6"/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124"/>
      <c r="N6" s="89"/>
      <c r="O6" s="89"/>
      <c r="P6" s="89"/>
      <c r="Q6" s="89"/>
      <c r="R6" s="89"/>
      <c r="S6" s="45"/>
    </row>
    <row r="7" spans="1:19" ht="14.25">
      <c r="A7" s="40" t="s">
        <v>96</v>
      </c>
      <c r="B7" s="40"/>
      <c r="C7" s="12"/>
      <c r="D7" s="125">
        <v>4</v>
      </c>
      <c r="E7" s="125">
        <v>1</v>
      </c>
      <c r="F7" s="125">
        <v>12</v>
      </c>
      <c r="G7" s="125">
        <v>6</v>
      </c>
      <c r="H7" s="125">
        <v>7</v>
      </c>
      <c r="I7" s="125">
        <v>17</v>
      </c>
      <c r="J7" s="125">
        <v>7</v>
      </c>
      <c r="K7" s="125">
        <v>10</v>
      </c>
      <c r="L7" s="125">
        <v>15</v>
      </c>
      <c r="M7" s="124"/>
      <c r="N7" s="42">
        <v>26</v>
      </c>
      <c r="O7" s="42">
        <v>49</v>
      </c>
      <c r="P7" s="42"/>
      <c r="Q7" s="126">
        <v>23</v>
      </c>
      <c r="R7" s="36"/>
      <c r="S7" s="125">
        <v>499</v>
      </c>
    </row>
    <row r="8" spans="1:19" s="18" customFormat="1" ht="12.75">
      <c r="A8" s="127" t="s">
        <v>97</v>
      </c>
      <c r="B8" s="128"/>
      <c r="C8" s="6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43"/>
      <c r="O8" s="43"/>
      <c r="P8" s="43"/>
      <c r="Q8" s="130"/>
      <c r="R8" s="36"/>
      <c r="S8" s="129"/>
    </row>
    <row r="9" spans="1:19" s="99" customFormat="1" ht="12.75" customHeight="1">
      <c r="A9" s="50" t="s">
        <v>6</v>
      </c>
      <c r="B9" s="128"/>
      <c r="C9" s="21"/>
      <c r="D9" s="124">
        <v>3</v>
      </c>
      <c r="E9" s="124">
        <v>0</v>
      </c>
      <c r="F9" s="124">
        <v>0</v>
      </c>
      <c r="G9" s="124">
        <v>1</v>
      </c>
      <c r="H9" s="124">
        <v>0</v>
      </c>
      <c r="I9" s="124">
        <v>1</v>
      </c>
      <c r="J9" s="124">
        <v>0</v>
      </c>
      <c r="K9" s="124">
        <v>0</v>
      </c>
      <c r="L9" s="124">
        <v>0</v>
      </c>
      <c r="M9" s="124"/>
      <c r="N9" s="43">
        <v>1</v>
      </c>
      <c r="O9" s="43">
        <v>1</v>
      </c>
      <c r="P9" s="43"/>
      <c r="Q9" s="43">
        <v>0</v>
      </c>
      <c r="R9" s="36"/>
      <c r="S9" s="124">
        <v>66</v>
      </c>
    </row>
    <row r="10" spans="1:19" s="99" customFormat="1" ht="12.75" customHeight="1">
      <c r="A10" s="50" t="s">
        <v>7</v>
      </c>
      <c r="B10" s="128"/>
      <c r="C10" s="100"/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8</v>
      </c>
      <c r="J10" s="124">
        <v>2</v>
      </c>
      <c r="K10" s="124">
        <v>2</v>
      </c>
      <c r="L10" s="124">
        <v>13</v>
      </c>
      <c r="M10" s="131"/>
      <c r="N10" s="43">
        <v>0</v>
      </c>
      <c r="O10" s="43">
        <v>25</v>
      </c>
      <c r="P10" s="43"/>
      <c r="Q10" s="130">
        <v>25</v>
      </c>
      <c r="R10" s="36"/>
      <c r="S10" s="124">
        <v>25</v>
      </c>
    </row>
    <row r="11" spans="1:19" s="99" customFormat="1" ht="12.75" customHeight="1">
      <c r="A11" s="50" t="s">
        <v>98</v>
      </c>
      <c r="B11" s="50"/>
      <c r="C11" s="21"/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/>
      <c r="N11" s="43">
        <v>0</v>
      </c>
      <c r="O11" s="43">
        <v>0</v>
      </c>
      <c r="P11" s="43"/>
      <c r="Q11" s="43">
        <v>0</v>
      </c>
      <c r="R11" s="36"/>
      <c r="S11" s="124">
        <v>1</v>
      </c>
    </row>
    <row r="12" spans="1:19" ht="12.75">
      <c r="A12" s="118"/>
      <c r="B12" s="21"/>
      <c r="C12" s="21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34"/>
      <c r="O12" s="34"/>
      <c r="P12" s="34"/>
      <c r="Q12" s="83"/>
      <c r="R12" s="34"/>
      <c r="S12" s="132"/>
    </row>
    <row r="13" spans="1:19" ht="12.75" customHeight="1">
      <c r="A13" s="198" t="s">
        <v>99</v>
      </c>
      <c r="B13" s="198"/>
      <c r="C13" s="12"/>
      <c r="D13" s="125">
        <v>1</v>
      </c>
      <c r="E13" s="125">
        <v>1</v>
      </c>
      <c r="F13" s="125">
        <v>12</v>
      </c>
      <c r="G13" s="125">
        <v>5</v>
      </c>
      <c r="H13" s="125">
        <v>7</v>
      </c>
      <c r="I13" s="125">
        <v>8</v>
      </c>
      <c r="J13" s="125">
        <v>5</v>
      </c>
      <c r="K13" s="125">
        <v>8</v>
      </c>
      <c r="L13" s="125">
        <v>2</v>
      </c>
      <c r="M13" s="125"/>
      <c r="N13" s="42">
        <v>25</v>
      </c>
      <c r="O13" s="42">
        <v>23</v>
      </c>
      <c r="P13" s="42"/>
      <c r="Q13" s="126">
        <v>-2</v>
      </c>
      <c r="R13" s="36"/>
      <c r="S13" s="125">
        <v>407</v>
      </c>
    </row>
    <row r="14" spans="1:19" ht="12.75">
      <c r="A14" s="21"/>
      <c r="B14" s="21"/>
      <c r="C14" s="21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43"/>
      <c r="O14" s="43"/>
      <c r="P14" s="43"/>
      <c r="Q14" s="130"/>
      <c r="R14" s="36"/>
      <c r="S14" s="132"/>
    </row>
    <row r="15" spans="1:19" ht="12.75" customHeight="1">
      <c r="A15" s="133" t="s">
        <v>100</v>
      </c>
      <c r="B15" s="133"/>
      <c r="C15" s="133"/>
      <c r="D15" s="125">
        <v>1</v>
      </c>
      <c r="E15" s="125">
        <v>1</v>
      </c>
      <c r="F15" s="125">
        <v>12</v>
      </c>
      <c r="G15" s="125">
        <v>5</v>
      </c>
      <c r="H15" s="125">
        <v>5</v>
      </c>
      <c r="I15" s="125">
        <v>6</v>
      </c>
      <c r="J15" s="125">
        <v>5</v>
      </c>
      <c r="K15" s="125">
        <v>7</v>
      </c>
      <c r="L15" s="125">
        <v>2</v>
      </c>
      <c r="M15" s="125"/>
      <c r="N15" s="42">
        <v>23</v>
      </c>
      <c r="O15" s="42">
        <v>20</v>
      </c>
      <c r="P15" s="43"/>
      <c r="Q15" s="126">
        <v>-3</v>
      </c>
      <c r="R15" s="36"/>
      <c r="S15" s="125">
        <v>308</v>
      </c>
    </row>
    <row r="16" spans="1:19" ht="12.75">
      <c r="A16" s="21"/>
      <c r="B16" s="30" t="s">
        <v>101</v>
      </c>
      <c r="C16" s="6"/>
      <c r="D16" s="131">
        <v>0</v>
      </c>
      <c r="E16" s="131">
        <v>1</v>
      </c>
      <c r="F16" s="131">
        <v>9</v>
      </c>
      <c r="G16" s="131">
        <v>1</v>
      </c>
      <c r="H16" s="131">
        <v>2</v>
      </c>
      <c r="I16" s="131">
        <v>6</v>
      </c>
      <c r="J16" s="131">
        <v>5</v>
      </c>
      <c r="K16" s="131">
        <v>1</v>
      </c>
      <c r="L16" s="131">
        <v>2</v>
      </c>
      <c r="M16" s="131"/>
      <c r="N16" s="43">
        <v>13</v>
      </c>
      <c r="O16" s="43">
        <v>14</v>
      </c>
      <c r="P16" s="36"/>
      <c r="Q16" s="130">
        <v>1</v>
      </c>
      <c r="R16" s="36"/>
      <c r="S16" s="131">
        <v>151</v>
      </c>
    </row>
    <row r="17" spans="1:19" ht="12.75">
      <c r="A17" s="21"/>
      <c r="B17" s="30" t="s">
        <v>102</v>
      </c>
      <c r="C17" s="6"/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/>
      <c r="N17" s="43">
        <v>0</v>
      </c>
      <c r="O17" s="43">
        <v>0</v>
      </c>
      <c r="P17" s="36"/>
      <c r="Q17" s="43">
        <v>0</v>
      </c>
      <c r="R17" s="36"/>
      <c r="S17" s="131">
        <v>16</v>
      </c>
    </row>
    <row r="18" spans="1:19" ht="12.75">
      <c r="A18" s="134"/>
      <c r="B18" s="135" t="s">
        <v>103</v>
      </c>
      <c r="C18" s="78"/>
      <c r="D18" s="131">
        <v>1</v>
      </c>
      <c r="E18" s="131">
        <v>0</v>
      </c>
      <c r="F18" s="131">
        <v>3</v>
      </c>
      <c r="G18" s="131">
        <v>4</v>
      </c>
      <c r="H18" s="131">
        <v>3</v>
      </c>
      <c r="I18" s="131">
        <v>0</v>
      </c>
      <c r="J18" s="131">
        <v>0</v>
      </c>
      <c r="K18" s="131">
        <v>6</v>
      </c>
      <c r="L18" s="131">
        <v>0</v>
      </c>
      <c r="M18" s="131"/>
      <c r="N18" s="43">
        <v>10</v>
      </c>
      <c r="O18" s="43">
        <v>6</v>
      </c>
      <c r="P18" s="37"/>
      <c r="Q18" s="130">
        <v>-4</v>
      </c>
      <c r="R18" s="37"/>
      <c r="S18" s="131">
        <v>141</v>
      </c>
    </row>
    <row r="19" spans="1:19" ht="12.75">
      <c r="A19" s="78"/>
      <c r="B19" s="78"/>
      <c r="C19" s="78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43"/>
      <c r="O19" s="43"/>
      <c r="P19" s="43"/>
      <c r="Q19" s="130"/>
      <c r="R19" s="36"/>
      <c r="S19" s="131"/>
    </row>
    <row r="20" spans="1:19" ht="12.75">
      <c r="A20" s="51" t="s">
        <v>50</v>
      </c>
      <c r="B20" s="51"/>
      <c r="C20" s="136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43"/>
      <c r="O20" s="43"/>
      <c r="P20" s="43"/>
      <c r="Q20" s="130"/>
      <c r="R20" s="36"/>
      <c r="S20" s="132"/>
    </row>
    <row r="21" spans="1:19" s="99" customFormat="1" ht="12.75" customHeight="1">
      <c r="A21" s="53" t="s">
        <v>5</v>
      </c>
      <c r="B21" s="30"/>
      <c r="C21" s="21"/>
      <c r="D21" s="131">
        <v>0</v>
      </c>
      <c r="E21" s="131">
        <v>0</v>
      </c>
      <c r="F21" s="131">
        <v>0</v>
      </c>
      <c r="G21" s="131">
        <v>0</v>
      </c>
      <c r="H21" s="131">
        <v>2</v>
      </c>
      <c r="I21" s="131">
        <v>2</v>
      </c>
      <c r="J21" s="131">
        <v>0</v>
      </c>
      <c r="K21" s="131">
        <v>1</v>
      </c>
      <c r="L21" s="131">
        <v>0</v>
      </c>
      <c r="M21" s="131"/>
      <c r="N21" s="43">
        <v>2</v>
      </c>
      <c r="O21" s="43">
        <v>3</v>
      </c>
      <c r="P21" s="43"/>
      <c r="Q21" s="130">
        <v>1</v>
      </c>
      <c r="R21" s="36"/>
      <c r="S21" s="131">
        <v>96</v>
      </c>
    </row>
    <row r="22" spans="1:19" ht="14.25">
      <c r="A22" s="41" t="s">
        <v>143</v>
      </c>
      <c r="B22" s="137"/>
      <c r="C22" s="122"/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8"/>
      <c r="N22" s="44">
        <v>0</v>
      </c>
      <c r="O22" s="44">
        <v>0</v>
      </c>
      <c r="P22" s="44"/>
      <c r="Q22" s="44">
        <v>0</v>
      </c>
      <c r="R22" s="38"/>
      <c r="S22" s="138">
        <v>3</v>
      </c>
    </row>
    <row r="23" spans="1:16" ht="6.75" customHeight="1">
      <c r="A23" s="199"/>
      <c r="B23" s="199"/>
      <c r="C23" s="21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9" s="99" customFormat="1" ht="12.75">
      <c r="A24" s="33" t="s">
        <v>10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19"/>
      <c r="O24" s="19"/>
      <c r="P24" s="19"/>
      <c r="Q24"/>
      <c r="R24"/>
      <c r="S24"/>
    </row>
    <row r="25" ht="6.75" customHeight="1"/>
    <row r="26" ht="12.75">
      <c r="A26" s="22" t="s">
        <v>153</v>
      </c>
    </row>
    <row r="27" ht="12.75">
      <c r="A27" s="79" t="s">
        <v>104</v>
      </c>
    </row>
    <row r="28" ht="12.75">
      <c r="A28" s="79" t="s">
        <v>105</v>
      </c>
    </row>
    <row r="29" ht="12.75">
      <c r="A29" t="s">
        <v>106</v>
      </c>
    </row>
    <row r="30" ht="12.75">
      <c r="A30" s="22" t="s">
        <v>144</v>
      </c>
    </row>
    <row r="31" ht="12.75">
      <c r="B31" s="99"/>
    </row>
  </sheetData>
  <sheetProtection/>
  <mergeCells count="18">
    <mergeCell ref="A3:B5"/>
    <mergeCell ref="D3:L3"/>
    <mergeCell ref="N3:O3"/>
    <mergeCell ref="A13:B13"/>
    <mergeCell ref="A23:B23"/>
    <mergeCell ref="S3:S5"/>
    <mergeCell ref="D4:D5"/>
    <mergeCell ref="E4:E5"/>
    <mergeCell ref="F4:F5"/>
    <mergeCell ref="G4:G5"/>
    <mergeCell ref="O4:O5"/>
    <mergeCell ref="Q4:Q5"/>
    <mergeCell ref="H4:H5"/>
    <mergeCell ref="I4:I5"/>
    <mergeCell ref="J4:J5"/>
    <mergeCell ref="K4:K5"/>
    <mergeCell ref="L4:L5"/>
    <mergeCell ref="N4:N5"/>
  </mergeCells>
  <printOptions/>
  <pageMargins left="0.75" right="0.75" top="0.65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Arrests and outcomes tables - Terrorism statistics: quarterly update to 30 June 2012</dc:title>
  <dc:subject/>
  <dc:creator/>
  <cp:keywords>data tables, home office science, arrests, outcomes, 2012</cp:keywords>
  <dc:description/>
  <cp:lastModifiedBy/>
  <dcterms:created xsi:type="dcterms:W3CDTF">2012-03-15T11:10:57Z</dcterms:created>
  <dcterms:modified xsi:type="dcterms:W3CDTF">2012-12-07T16:19:37Z</dcterms:modified>
  <cp:category/>
  <cp:version/>
  <cp:contentType/>
  <cp:contentStatus/>
</cp:coreProperties>
</file>