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65" yWindow="75" windowWidth="8385" windowHeight="8370" activeTab="0"/>
  </bookViews>
  <sheets>
    <sheet name="Pop by Fire Authority Area" sheetId="1" r:id="rId1"/>
  </sheets>
  <externalReferences>
    <externalReference r:id="rId4"/>
  </externalReferences>
  <definedNames/>
  <calcPr fullCalcOnLoad="1"/>
</workbook>
</file>

<file path=xl/sharedStrings.xml><?xml version="1.0" encoding="utf-8"?>
<sst xmlns="http://schemas.openxmlformats.org/spreadsheetml/2006/main" count="182" uniqueCount="63">
  <si>
    <t>Avon</t>
  </si>
  <si>
    <t>Bedfordshire</t>
  </si>
  <si>
    <t>Berkshire</t>
  </si>
  <si>
    <t>Buckinghamshire</t>
  </si>
  <si>
    <t>Cambridgeshire</t>
  </si>
  <si>
    <t>Cheshire</t>
  </si>
  <si>
    <t>Cleveland</t>
  </si>
  <si>
    <t>Cornwall</t>
  </si>
  <si>
    <t>Isles of Scilly</t>
  </si>
  <si>
    <t>Cumbria</t>
  </si>
  <si>
    <t>Derbyshire</t>
  </si>
  <si>
    <t>Dorset</t>
  </si>
  <si>
    <t>Durham</t>
  </si>
  <si>
    <t>East Sussex</t>
  </si>
  <si>
    <t>Essex</t>
  </si>
  <si>
    <t>Gloucestershire</t>
  </si>
  <si>
    <t>Greater London</t>
  </si>
  <si>
    <t>Greater Manchester</t>
  </si>
  <si>
    <t>Hampshire</t>
  </si>
  <si>
    <t>Hereford &amp; Worcester</t>
  </si>
  <si>
    <t>Hertfordshire</t>
  </si>
  <si>
    <t>Humberside</t>
  </si>
  <si>
    <t>Isle of Wight</t>
  </si>
  <si>
    <t>Kent</t>
  </si>
  <si>
    <t>Lancashire</t>
  </si>
  <si>
    <t>Leicestershire</t>
  </si>
  <si>
    <t>Lincolnshire</t>
  </si>
  <si>
    <t>Merseyside</t>
  </si>
  <si>
    <t>Norfolk</t>
  </si>
  <si>
    <t>North Yorkshire</t>
  </si>
  <si>
    <t>Northamptonshire</t>
  </si>
  <si>
    <t>Northumberland</t>
  </si>
  <si>
    <t>Nottinghamshire</t>
  </si>
  <si>
    <t>Oxfordshire</t>
  </si>
  <si>
    <t>Shropshire</t>
  </si>
  <si>
    <t>South Yorkshire</t>
  </si>
  <si>
    <t>Staffordshire</t>
  </si>
  <si>
    <t>Suffolk</t>
  </si>
  <si>
    <t>Surrey</t>
  </si>
  <si>
    <t>Tyne &amp; Wear</t>
  </si>
  <si>
    <t>Warwickshire</t>
  </si>
  <si>
    <t>West Midlands</t>
  </si>
  <si>
    <t>West Sussex</t>
  </si>
  <si>
    <t>West Yorkshire</t>
  </si>
  <si>
    <t>Wiltshire</t>
  </si>
  <si>
    <t>Total England</t>
  </si>
  <si>
    <t>Total UK</t>
  </si>
  <si>
    <t>Devon</t>
  </si>
  <si>
    <t>Somerset</t>
  </si>
  <si>
    <t>-</t>
  </si>
  <si>
    <t>* Cornwall and Isles of Scilly combined</t>
  </si>
  <si>
    <t>*</t>
  </si>
  <si>
    <t>Population</t>
  </si>
  <si>
    <t>FRS Area</t>
  </si>
  <si>
    <t>Totals may not match summing components due to rounding</t>
  </si>
  <si>
    <t>Source: Mid Year Population Estimates 1998 - 2001, 2002 - 2008 updated with 13 May 2010 revisions and 2009 with June 24 2010 data, Office for National Statistics</t>
  </si>
  <si>
    <t>Census 2011</t>
  </si>
  <si>
    <t>Mid Year Population Estimates by Fire Authority Area, 1998 - 2011</t>
  </si>
  <si>
    <t>Devon &amp; Somerset</t>
  </si>
  <si>
    <t>2009 and 2010 population figures for England were revised in light of the 2011 census and published on 25 September 2012. Revised Fire Authority level data were not available at the time of the publication of this table.</t>
  </si>
  <si>
    <t>**</t>
  </si>
  <si>
    <t xml:space="preserve">** Devon and Somerset FRS combined </t>
  </si>
  <si>
    <t>- Not available</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</si>
</sst>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General_)"/>
    <numFmt numFmtId="166" formatCode="0.0"/>
    <numFmt numFmtId="167" formatCode="_-* #,##0_-;\-* #,##0_-;_-* &quot;-&quot;??_-;_-@_-"/>
    <numFmt numFmtId="168" formatCode="_-* #,##0.0_-;\-* #,##0.0_-;_-* &quot;-&quot;??_-;_-@_-"/>
    <numFmt numFmtId="169" formatCode="0.0%"/>
    <numFmt numFmtId="170" formatCode="&quot;£&quot;#,##0.0;[Red]\-&quot;£&quot;#,##0.0"/>
  </numFmts>
  <fonts count="11">
    <font>
      <sz val="10"/>
      <name val="Arial"/>
      <family val="0"/>
    </font>
    <font>
      <b/>
      <sz val="10"/>
      <name val="Arial"/>
      <family val="2"/>
    </font>
    <font>
      <sz val="8"/>
      <name val="Arial"/>
      <family val="0"/>
    </font>
    <font>
      <u val="single"/>
      <sz val="10"/>
      <color indexed="12"/>
      <name val="Arial"/>
      <family val="0"/>
    </font>
    <font>
      <u val="single"/>
      <sz val="10"/>
      <color indexed="36"/>
      <name val="Arial"/>
      <family val="0"/>
    </font>
    <font>
      <b/>
      <sz val="12"/>
      <name val="Arial"/>
      <family val="2"/>
    </font>
    <font>
      <b/>
      <i/>
      <sz val="10"/>
      <name val="Arial"/>
      <family val="2"/>
    </font>
    <font>
      <i/>
      <sz val="10"/>
      <name val="Arial"/>
      <family val="2"/>
    </font>
    <font>
      <i/>
      <sz val="10"/>
      <color indexed="23"/>
      <name val="Arial"/>
      <family val="2"/>
    </font>
    <font>
      <sz val="10"/>
      <color indexed="10"/>
      <name val="Arial"/>
      <family val="0"/>
    </font>
    <font>
      <sz val="12"/>
      <name val="Arial"/>
      <family val="2"/>
    </font>
  </fonts>
  <fills count="3">
    <fill>
      <patternFill/>
    </fill>
    <fill>
      <patternFill patternType="gray125"/>
    </fill>
    <fill>
      <patternFill patternType="solid">
        <fgColor indexed="9"/>
        <bgColor indexed="64"/>
      </patternFill>
    </fill>
  </fills>
  <borders count="7">
    <border>
      <left/>
      <right/>
      <top/>
      <bottom/>
      <diagonal/>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39">
    <xf numFmtId="0" fontId="0" fillId="0" borderId="0" xfId="0" applyAlignment="1">
      <alignment/>
    </xf>
    <xf numFmtId="0" fontId="1" fillId="0" borderId="0" xfId="0" applyFont="1" applyAlignment="1">
      <alignment/>
    </xf>
    <xf numFmtId="0" fontId="1" fillId="0" borderId="0" xfId="0" applyFont="1" applyAlignment="1">
      <alignment wrapText="1"/>
    </xf>
    <xf numFmtId="0" fontId="0" fillId="0" borderId="0" xfId="0" applyFill="1" applyAlignment="1">
      <alignment/>
    </xf>
    <xf numFmtId="3" fontId="0" fillId="0" borderId="0" xfId="0" applyNumberFormat="1" applyAlignment="1">
      <alignment/>
    </xf>
    <xf numFmtId="49" fontId="0" fillId="0" borderId="0" xfId="0" applyNumberFormat="1" applyAlignment="1">
      <alignment/>
    </xf>
    <xf numFmtId="0" fontId="1" fillId="0" borderId="0" xfId="0" applyFont="1" applyFill="1" applyAlignment="1">
      <alignment/>
    </xf>
    <xf numFmtId="3" fontId="0" fillId="0" borderId="0" xfId="15" applyNumberFormat="1" applyAlignment="1">
      <alignment/>
    </xf>
    <xf numFmtId="3" fontId="0" fillId="0" borderId="0" xfId="0" applyNumberFormat="1" applyFill="1" applyAlignment="1">
      <alignment/>
    </xf>
    <xf numFmtId="3" fontId="0" fillId="0" borderId="0" xfId="0" applyNumberFormat="1" applyAlignment="1">
      <alignment horizontal="right"/>
    </xf>
    <xf numFmtId="3" fontId="1" fillId="0" borderId="0" xfId="0" applyNumberFormat="1" applyFont="1" applyAlignment="1">
      <alignment/>
    </xf>
    <xf numFmtId="0" fontId="1" fillId="0" borderId="1" xfId="0" applyFont="1" applyBorder="1" applyAlignment="1">
      <alignment/>
    </xf>
    <xf numFmtId="0" fontId="5" fillId="0" borderId="0" xfId="0" applyFont="1" applyAlignment="1">
      <alignment/>
    </xf>
    <xf numFmtId="0" fontId="0" fillId="0" borderId="1" xfId="0" applyBorder="1" applyAlignment="1">
      <alignment/>
    </xf>
    <xf numFmtId="0" fontId="0" fillId="0" borderId="1" xfId="0" applyFill="1" applyBorder="1" applyAlignment="1">
      <alignment/>
    </xf>
    <xf numFmtId="166" fontId="0" fillId="0" borderId="1" xfId="0" applyNumberFormat="1" applyBorder="1" applyAlignment="1">
      <alignment/>
    </xf>
    <xf numFmtId="3" fontId="0" fillId="2" borderId="0" xfId="0" applyNumberFormat="1" applyFont="1" applyFill="1" applyAlignment="1">
      <alignment/>
    </xf>
    <xf numFmtId="166" fontId="0" fillId="0" borderId="0" xfId="0" applyNumberFormat="1" applyAlignment="1">
      <alignment/>
    </xf>
    <xf numFmtId="167" fontId="0" fillId="0" borderId="0" xfId="15" applyNumberFormat="1" applyAlignment="1">
      <alignment/>
    </xf>
    <xf numFmtId="0" fontId="0" fillId="0" borderId="0" xfId="0" applyBorder="1" applyAlignment="1">
      <alignment/>
    </xf>
    <xf numFmtId="0" fontId="0" fillId="0" borderId="0" xfId="0" applyBorder="1" applyAlignment="1">
      <alignment horizontal="left"/>
    </xf>
    <xf numFmtId="0" fontId="6" fillId="0" borderId="0" xfId="0" applyFont="1" applyAlignment="1">
      <alignment wrapText="1"/>
    </xf>
    <xf numFmtId="0" fontId="6" fillId="0" borderId="0" xfId="0" applyFont="1" applyBorder="1" applyAlignment="1">
      <alignment/>
    </xf>
    <xf numFmtId="3" fontId="7" fillId="0" borderId="0" xfId="0" applyNumberFormat="1" applyFont="1" applyAlignment="1">
      <alignment/>
    </xf>
    <xf numFmtId="0" fontId="7" fillId="0" borderId="0" xfId="0" applyFont="1" applyAlignment="1">
      <alignment horizontal="right"/>
    </xf>
    <xf numFmtId="3" fontId="8" fillId="0" borderId="0" xfId="0" applyNumberFormat="1" applyFont="1" applyAlignment="1">
      <alignment/>
    </xf>
    <xf numFmtId="3" fontId="6" fillId="0" borderId="0" xfId="0" applyNumberFormat="1" applyFont="1" applyFill="1" applyAlignment="1">
      <alignment horizontal="right"/>
    </xf>
    <xf numFmtId="3" fontId="6" fillId="0" borderId="0" xfId="0" applyNumberFormat="1" applyFont="1" applyFill="1" applyBorder="1" applyAlignment="1">
      <alignment horizontal="right"/>
    </xf>
    <xf numFmtId="3" fontId="6" fillId="0" borderId="0" xfId="0" applyNumberFormat="1" applyFont="1" applyAlignment="1">
      <alignment/>
    </xf>
    <xf numFmtId="0" fontId="9" fillId="0" borderId="0" xfId="0" applyFont="1" applyAlignment="1">
      <alignment/>
    </xf>
    <xf numFmtId="3" fontId="6" fillId="0" borderId="0" xfId="0" applyNumberFormat="1" applyFont="1" applyBorder="1" applyAlignment="1">
      <alignment horizontal="right"/>
    </xf>
    <xf numFmtId="167" fontId="0" fillId="0" borderId="0" xfId="15" applyNumberFormat="1" applyFont="1" applyAlignment="1">
      <alignment horizontal="right"/>
    </xf>
    <xf numFmtId="0" fontId="1" fillId="0" borderId="2" xfId="0" applyFont="1" applyBorder="1" applyAlignment="1">
      <alignment/>
    </xf>
    <xf numFmtId="0" fontId="1" fillId="0" borderId="3" xfId="0" applyFont="1" applyBorder="1" applyAlignment="1">
      <alignment/>
    </xf>
    <xf numFmtId="0" fontId="1" fillId="0" borderId="4" xfId="0" applyFont="1" applyBorder="1" applyAlignment="1">
      <alignment horizontal="right"/>
    </xf>
    <xf numFmtId="3" fontId="7" fillId="0" borderId="0" xfId="0" applyNumberFormat="1" applyFont="1" applyBorder="1" applyAlignment="1">
      <alignment horizontal="right"/>
    </xf>
    <xf numFmtId="0" fontId="5" fillId="0" borderId="5" xfId="0" applyFont="1" applyBorder="1" applyAlignment="1">
      <alignment horizontal="center"/>
    </xf>
    <xf numFmtId="0" fontId="10" fillId="0" borderId="5" xfId="0" applyFont="1" applyBorder="1" applyAlignment="1">
      <alignment/>
    </xf>
    <xf numFmtId="0" fontId="10" fillId="0" borderId="6" xfId="0" applyFon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reStats\FireStats_Common\FSGB%202011-12\population\Midpop%20by%20Fire%20authorities_2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sheetDataSet>
      <sheetData sheetId="0">
        <row r="3">
          <cell r="B3" t="str">
            <v>Avon</v>
          </cell>
          <cell r="C3">
            <v>1070</v>
          </cell>
          <cell r="D3">
            <v>1070120</v>
          </cell>
        </row>
        <row r="4">
          <cell r="B4" t="str">
            <v>Bedfordshire</v>
          </cell>
          <cell r="C4">
            <v>617</v>
          </cell>
          <cell r="D4">
            <v>617125</v>
          </cell>
        </row>
        <row r="5">
          <cell r="B5" t="str">
            <v>Berkshire</v>
          </cell>
          <cell r="C5">
            <v>864</v>
          </cell>
          <cell r="D5">
            <v>863937</v>
          </cell>
        </row>
        <row r="6">
          <cell r="B6" t="str">
            <v>Buckinghamshire</v>
          </cell>
          <cell r="C6">
            <v>756</v>
          </cell>
          <cell r="D6">
            <v>756445</v>
          </cell>
        </row>
        <row r="7">
          <cell r="B7" t="str">
            <v>Cambridgeshire</v>
          </cell>
          <cell r="C7">
            <v>807</v>
          </cell>
          <cell r="D7">
            <v>806769</v>
          </cell>
        </row>
        <row r="8">
          <cell r="B8" t="str">
            <v>Cheshire</v>
          </cell>
          <cell r="C8">
            <v>1029</v>
          </cell>
          <cell r="D8">
            <v>1028693</v>
          </cell>
        </row>
        <row r="9">
          <cell r="B9" t="str">
            <v>Cleveland</v>
          </cell>
          <cell r="C9">
            <v>557</v>
          </cell>
          <cell r="D9">
            <v>557444</v>
          </cell>
        </row>
        <row r="10">
          <cell r="B10" t="str">
            <v>Cornwall</v>
          </cell>
          <cell r="C10">
            <v>534</v>
          </cell>
          <cell r="D10">
            <v>533760</v>
          </cell>
        </row>
        <row r="11">
          <cell r="B11" t="str">
            <v>Cumbria</v>
          </cell>
          <cell r="C11">
            <v>500</v>
          </cell>
          <cell r="D11">
            <v>499817</v>
          </cell>
        </row>
        <row r="12">
          <cell r="B12" t="str">
            <v>Derbyshire</v>
          </cell>
          <cell r="C12">
            <v>1020</v>
          </cell>
          <cell r="D12">
            <v>1019631</v>
          </cell>
        </row>
        <row r="13">
          <cell r="B13" t="str">
            <v>Devon &amp; Somerset</v>
          </cell>
          <cell r="C13">
            <v>1667</v>
          </cell>
          <cell r="D13">
            <v>1667072</v>
          </cell>
        </row>
        <row r="14">
          <cell r="B14" t="str">
            <v>Dorset</v>
          </cell>
          <cell r="C14">
            <v>745</v>
          </cell>
          <cell r="D14">
            <v>745338</v>
          </cell>
        </row>
        <row r="15">
          <cell r="B15" t="str">
            <v>Durham</v>
          </cell>
          <cell r="C15">
            <v>619</v>
          </cell>
          <cell r="D15">
            <v>618578</v>
          </cell>
        </row>
        <row r="16">
          <cell r="B16" t="str">
            <v>East Sussex</v>
          </cell>
          <cell r="C16">
            <v>800</v>
          </cell>
          <cell r="D16">
            <v>800161</v>
          </cell>
        </row>
        <row r="17">
          <cell r="B17" t="str">
            <v>Essex</v>
          </cell>
          <cell r="C17">
            <v>1729</v>
          </cell>
          <cell r="D17">
            <v>1729141</v>
          </cell>
        </row>
        <row r="18">
          <cell r="B18" t="str">
            <v>Greater London</v>
          </cell>
          <cell r="C18">
            <v>8204</v>
          </cell>
          <cell r="D18">
            <v>8204407</v>
          </cell>
        </row>
        <row r="19">
          <cell r="B19" t="str">
            <v>Gloucestershire</v>
          </cell>
          <cell r="C19">
            <v>598</v>
          </cell>
          <cell r="D19">
            <v>598289</v>
          </cell>
        </row>
        <row r="20">
          <cell r="B20" t="str">
            <v>Greater Manchester</v>
          </cell>
          <cell r="C20">
            <v>2685</v>
          </cell>
          <cell r="D20">
            <v>2685386</v>
          </cell>
        </row>
        <row r="21">
          <cell r="B21" t="str">
            <v>Hampshire</v>
          </cell>
          <cell r="C21">
            <v>1763</v>
          </cell>
          <cell r="D21">
            <v>1763421</v>
          </cell>
        </row>
        <row r="22">
          <cell r="B22" t="str">
            <v>Hereford &amp; Worcester</v>
          </cell>
          <cell r="C22">
            <v>750</v>
          </cell>
          <cell r="D22">
            <v>750176</v>
          </cell>
        </row>
        <row r="23">
          <cell r="B23" t="str">
            <v>Hertfordshire</v>
          </cell>
          <cell r="C23">
            <v>1120</v>
          </cell>
          <cell r="D23">
            <v>1119824</v>
          </cell>
        </row>
        <row r="24">
          <cell r="B24" t="str">
            <v>Humberside</v>
          </cell>
          <cell r="C24">
            <v>918</v>
          </cell>
          <cell r="D24">
            <v>918047</v>
          </cell>
        </row>
        <row r="25">
          <cell r="B25" t="str">
            <v>Isle of Wight</v>
          </cell>
          <cell r="C25">
            <v>138</v>
          </cell>
          <cell r="D25">
            <v>138392</v>
          </cell>
        </row>
        <row r="26">
          <cell r="B26" t="str">
            <v>Kent</v>
          </cell>
          <cell r="C26">
            <v>1731</v>
          </cell>
          <cell r="D26">
            <v>1731351</v>
          </cell>
        </row>
        <row r="27">
          <cell r="B27" t="str">
            <v>Lancashire</v>
          </cell>
          <cell r="C27">
            <v>1461</v>
          </cell>
          <cell r="D27">
            <v>1461295</v>
          </cell>
        </row>
        <row r="28">
          <cell r="B28" t="str">
            <v>Leicestershire</v>
          </cell>
          <cell r="C28">
            <v>1018</v>
          </cell>
          <cell r="D28">
            <v>1018387</v>
          </cell>
        </row>
        <row r="29">
          <cell r="B29" t="str">
            <v>Lincolnshire</v>
          </cell>
          <cell r="C29">
            <v>715</v>
          </cell>
          <cell r="D29">
            <v>714768</v>
          </cell>
        </row>
        <row r="30">
          <cell r="B30" t="str">
            <v>Merseyside</v>
          </cell>
          <cell r="C30">
            <v>1381</v>
          </cell>
          <cell r="D30">
            <v>1380770</v>
          </cell>
        </row>
        <row r="31">
          <cell r="B31" t="str">
            <v>Norfolk</v>
          </cell>
          <cell r="C31">
            <v>859</v>
          </cell>
          <cell r="D31">
            <v>859426</v>
          </cell>
        </row>
        <row r="32">
          <cell r="B32" t="str">
            <v>North Yorkshire</v>
          </cell>
          <cell r="C32">
            <v>799</v>
          </cell>
          <cell r="D32">
            <v>798989</v>
          </cell>
        </row>
        <row r="33">
          <cell r="B33" t="str">
            <v>Northamptonshire</v>
          </cell>
          <cell r="C33">
            <v>694</v>
          </cell>
          <cell r="D33">
            <v>693967</v>
          </cell>
        </row>
        <row r="34">
          <cell r="B34" t="str">
            <v>Northumberland</v>
          </cell>
          <cell r="C34">
            <v>316</v>
          </cell>
          <cell r="D34">
            <v>316278</v>
          </cell>
        </row>
        <row r="35">
          <cell r="B35" t="str">
            <v>Nottinghamshire</v>
          </cell>
          <cell r="C35">
            <v>1091</v>
          </cell>
          <cell r="D35">
            <v>1090695</v>
          </cell>
        </row>
        <row r="36">
          <cell r="B36" t="str">
            <v>Oxfordshire</v>
          </cell>
          <cell r="C36">
            <v>655</v>
          </cell>
          <cell r="D36">
            <v>654791</v>
          </cell>
        </row>
        <row r="37">
          <cell r="B37" t="str">
            <v>Shropshire</v>
          </cell>
          <cell r="C37">
            <v>474</v>
          </cell>
          <cell r="D37">
            <v>473939</v>
          </cell>
        </row>
        <row r="38">
          <cell r="B38" t="str">
            <v>South Yorkshire</v>
          </cell>
          <cell r="C38">
            <v>1344</v>
          </cell>
          <cell r="D38">
            <v>1343805</v>
          </cell>
        </row>
        <row r="39">
          <cell r="B39" t="str">
            <v>Staffordshire</v>
          </cell>
          <cell r="C39">
            <v>1098</v>
          </cell>
          <cell r="D39">
            <v>1098265</v>
          </cell>
        </row>
        <row r="40">
          <cell r="B40" t="str">
            <v>Suffolk</v>
          </cell>
          <cell r="C40">
            <v>730</v>
          </cell>
          <cell r="D40">
            <v>730133</v>
          </cell>
        </row>
        <row r="41">
          <cell r="B41" t="str">
            <v>Surrey</v>
          </cell>
          <cell r="C41">
            <v>1135</v>
          </cell>
          <cell r="D41">
            <v>1135367</v>
          </cell>
        </row>
        <row r="42">
          <cell r="B42" t="str">
            <v>Tyne &amp; Wear</v>
          </cell>
          <cell r="C42">
            <v>1104</v>
          </cell>
          <cell r="D42">
            <v>1104141</v>
          </cell>
        </row>
        <row r="43">
          <cell r="B43" t="str">
            <v>Warwickshire</v>
          </cell>
          <cell r="C43">
            <v>547</v>
          </cell>
          <cell r="D43">
            <v>546554</v>
          </cell>
        </row>
        <row r="44">
          <cell r="B44" t="str">
            <v>West Midlands</v>
          </cell>
          <cell r="C44">
            <v>2740</v>
          </cell>
          <cell r="D44">
            <v>2739733</v>
          </cell>
        </row>
        <row r="45">
          <cell r="B45" t="str">
            <v>West Sussex</v>
          </cell>
          <cell r="C45">
            <v>809</v>
          </cell>
          <cell r="D45">
            <v>808919</v>
          </cell>
        </row>
        <row r="46">
          <cell r="B46" t="str">
            <v>West Yorkshire</v>
          </cell>
          <cell r="C46">
            <v>2227</v>
          </cell>
          <cell r="D46">
            <v>2227371</v>
          </cell>
        </row>
        <row r="47">
          <cell r="B47" t="str">
            <v>Wiltshire</v>
          </cell>
          <cell r="C47">
            <v>684</v>
          </cell>
          <cell r="D47">
            <v>684028</v>
          </cell>
        </row>
        <row r="48">
          <cell r="B48" t="str">
            <v>Isles of Scilly</v>
          </cell>
          <cell r="C48">
            <v>2.2</v>
          </cell>
          <cell r="D48">
            <v>2200</v>
          </cell>
        </row>
        <row r="49">
          <cell r="B49" t="str">
            <v>Metropolitan</v>
          </cell>
          <cell r="C49">
            <v>19686</v>
          </cell>
          <cell r="D49">
            <v>19685613</v>
          </cell>
        </row>
        <row r="50">
          <cell r="B50" t="str">
            <v>England</v>
          </cell>
          <cell r="C50">
            <v>53107</v>
          </cell>
          <cell r="D50">
            <v>53107145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64"/>
  <sheetViews>
    <sheetView showGridLines="0" tabSelected="1" zoomScale="85" zoomScaleNormal="85" workbookViewId="0" topLeftCell="A1">
      <pane xSplit="1" ySplit="6" topLeftCell="D7" activePane="bottomRight" state="frozen"/>
      <selection pane="topLeft" activeCell="A1" sqref="A1"/>
      <selection pane="topRight" activeCell="B1" sqref="B1"/>
      <selection pane="bottomLeft" activeCell="A7" sqref="A7"/>
      <selection pane="bottomRight" activeCell="N15" sqref="N15"/>
    </sheetView>
  </sheetViews>
  <sheetFormatPr defaultColWidth="9.140625" defaultRowHeight="12.75"/>
  <cols>
    <col min="1" max="1" width="20.57421875" style="0" customWidth="1"/>
    <col min="2" max="2" width="12.00390625" style="0" customWidth="1"/>
    <col min="3" max="3" width="11.8515625" style="0" customWidth="1"/>
    <col min="4" max="5" width="12.00390625" style="0" customWidth="1"/>
    <col min="6" max="6" width="13.421875" style="0" bestFit="1" customWidth="1"/>
    <col min="7" max="7" width="14.00390625" style="0" bestFit="1" customWidth="1"/>
    <col min="8" max="8" width="13.421875" style="0" bestFit="1" customWidth="1"/>
    <col min="9" max="11" width="14.00390625" style="0" bestFit="1" customWidth="1"/>
    <col min="12" max="12" width="12.00390625" style="0" customWidth="1"/>
    <col min="13" max="13" width="13.140625" style="0" customWidth="1"/>
    <col min="14" max="14" width="14.00390625" style="0" bestFit="1" customWidth="1"/>
    <col min="15" max="15" width="14.8515625" style="0" customWidth="1"/>
    <col min="16" max="16" width="15.7109375" style="0" customWidth="1"/>
  </cols>
  <sheetData>
    <row r="1" spans="1:14" ht="15.75">
      <c r="A1" s="12"/>
      <c r="M1" s="19"/>
      <c r="N1" s="20"/>
    </row>
    <row r="2" spans="1:14" ht="18.75" customHeight="1">
      <c r="A2" s="12" t="s">
        <v>57</v>
      </c>
      <c r="M2" s="19"/>
      <c r="N2" s="19"/>
    </row>
    <row r="3" spans="6:14" ht="18.75" customHeight="1">
      <c r="F3" s="29"/>
      <c r="M3" s="19"/>
      <c r="N3" s="19"/>
    </row>
    <row r="4" spans="1:16" ht="15.75" customHeight="1">
      <c r="A4" s="32" t="s">
        <v>53</v>
      </c>
      <c r="B4" s="36" t="s">
        <v>52</v>
      </c>
      <c r="C4" s="36"/>
      <c r="D4" s="36"/>
      <c r="E4" s="36"/>
      <c r="F4" s="36"/>
      <c r="G4" s="36"/>
      <c r="H4" s="36"/>
      <c r="I4" s="36"/>
      <c r="J4" s="36"/>
      <c r="K4" s="36"/>
      <c r="L4" s="36"/>
      <c r="M4" s="37"/>
      <c r="N4" s="37"/>
      <c r="O4" s="37"/>
      <c r="P4" s="38"/>
    </row>
    <row r="5" spans="1:16" ht="39.75" customHeight="1">
      <c r="A5" s="33"/>
      <c r="B5" s="11">
        <v>1998</v>
      </c>
      <c r="C5" s="11">
        <v>1999</v>
      </c>
      <c r="D5" s="11">
        <v>2000</v>
      </c>
      <c r="E5" s="11">
        <v>2001</v>
      </c>
      <c r="F5" s="11">
        <v>2002</v>
      </c>
      <c r="G5" s="11">
        <v>2003</v>
      </c>
      <c r="H5" s="11">
        <v>2004</v>
      </c>
      <c r="I5" s="11">
        <v>2005</v>
      </c>
      <c r="J5" s="11">
        <v>2006</v>
      </c>
      <c r="K5" s="11">
        <v>2007</v>
      </c>
      <c r="L5" s="11">
        <v>2008</v>
      </c>
      <c r="M5" s="11">
        <v>2009</v>
      </c>
      <c r="N5" s="11">
        <v>2010</v>
      </c>
      <c r="O5" s="11">
        <v>2011</v>
      </c>
      <c r="P5" s="34" t="s">
        <v>56</v>
      </c>
    </row>
    <row r="6" spans="2:14" s="1" customFormat="1" ht="6" customHeight="1">
      <c r="B6" s="2"/>
      <c r="C6" s="2"/>
      <c r="D6" s="2"/>
      <c r="E6" s="2"/>
      <c r="F6" s="21"/>
      <c r="G6" s="21"/>
      <c r="H6" s="21"/>
      <c r="I6" s="21"/>
      <c r="J6" s="21"/>
      <c r="K6" s="21"/>
      <c r="L6" s="21"/>
      <c r="M6" s="22"/>
      <c r="N6" s="22"/>
    </row>
    <row r="7" spans="1:16" ht="12.75">
      <c r="A7" t="s">
        <v>0</v>
      </c>
      <c r="B7" s="4">
        <v>979654</v>
      </c>
      <c r="C7" s="4">
        <v>986426</v>
      </c>
      <c r="D7" s="4">
        <v>991471</v>
      </c>
      <c r="E7" s="4">
        <v>994032</v>
      </c>
      <c r="F7" s="23">
        <v>999400</v>
      </c>
      <c r="G7" s="23">
        <v>1006800</v>
      </c>
      <c r="H7" s="23">
        <v>1017600</v>
      </c>
      <c r="I7" s="23">
        <v>1033900</v>
      </c>
      <c r="J7" s="23">
        <v>1045000</v>
      </c>
      <c r="K7" s="23">
        <v>1059700</v>
      </c>
      <c r="L7" s="23">
        <v>1070900</v>
      </c>
      <c r="M7" s="35" t="s">
        <v>49</v>
      </c>
      <c r="N7" s="35" t="s">
        <v>49</v>
      </c>
      <c r="O7" s="18">
        <f>VLOOKUP(A7,'[1]Sheet1'!$B$3:$D$50,3,FALSE)</f>
        <v>1070120</v>
      </c>
      <c r="P7" s="4">
        <v>1069600</v>
      </c>
    </row>
    <row r="8" spans="1:16" ht="12.75">
      <c r="A8" t="s">
        <v>1</v>
      </c>
      <c r="B8" s="4">
        <v>553191</v>
      </c>
      <c r="C8" s="4">
        <v>559391</v>
      </c>
      <c r="D8" s="4">
        <v>563641</v>
      </c>
      <c r="E8" s="4">
        <v>568008</v>
      </c>
      <c r="F8" s="23">
        <v>572400</v>
      </c>
      <c r="G8" s="23">
        <v>576100</v>
      </c>
      <c r="H8" s="23">
        <v>578000</v>
      </c>
      <c r="I8" s="23">
        <v>582600</v>
      </c>
      <c r="J8" s="23">
        <v>586300</v>
      </c>
      <c r="K8" s="23">
        <v>592000</v>
      </c>
      <c r="L8" s="23">
        <v>599300</v>
      </c>
      <c r="M8" s="35" t="s">
        <v>49</v>
      </c>
      <c r="N8" s="35" t="s">
        <v>49</v>
      </c>
      <c r="O8" s="18">
        <f>VLOOKUP(A8,'[1]Sheet1'!$B$3:$D$50,3,FALSE)</f>
        <v>617125</v>
      </c>
      <c r="P8" s="4">
        <v>615100</v>
      </c>
    </row>
    <row r="9" spans="1:16" ht="12.75">
      <c r="A9" t="s">
        <v>2</v>
      </c>
      <c r="B9" s="4">
        <v>795782</v>
      </c>
      <c r="C9" s="4">
        <v>796786</v>
      </c>
      <c r="D9" s="4">
        <v>800668</v>
      </c>
      <c r="E9" s="4">
        <v>803280</v>
      </c>
      <c r="F9" s="23">
        <v>800900</v>
      </c>
      <c r="G9" s="23">
        <v>800900</v>
      </c>
      <c r="H9" s="23">
        <v>802200</v>
      </c>
      <c r="I9" s="23">
        <v>808800</v>
      </c>
      <c r="J9" s="23">
        <v>817000</v>
      </c>
      <c r="K9" s="23">
        <v>828800</v>
      </c>
      <c r="L9" s="23">
        <v>841800</v>
      </c>
      <c r="M9" s="35" t="s">
        <v>49</v>
      </c>
      <c r="N9" s="35" t="s">
        <v>49</v>
      </c>
      <c r="O9" s="18">
        <f>VLOOKUP(A9,'[1]Sheet1'!$B$3:$D$50,3,FALSE)</f>
        <v>863937</v>
      </c>
      <c r="P9" s="4">
        <v>861900</v>
      </c>
    </row>
    <row r="10" spans="1:16" ht="12.75">
      <c r="A10" t="s">
        <v>3</v>
      </c>
      <c r="B10" s="4">
        <v>674939</v>
      </c>
      <c r="C10" s="4">
        <v>682547</v>
      </c>
      <c r="D10" s="4">
        <v>686989</v>
      </c>
      <c r="E10" s="4">
        <v>691838</v>
      </c>
      <c r="F10" s="23">
        <v>692800</v>
      </c>
      <c r="G10" s="23">
        <v>695900</v>
      </c>
      <c r="H10" s="23">
        <v>698800</v>
      </c>
      <c r="I10" s="23">
        <v>704700</v>
      </c>
      <c r="J10" s="23">
        <v>710100</v>
      </c>
      <c r="K10" s="23">
        <v>717500</v>
      </c>
      <c r="L10" s="23">
        <v>724400</v>
      </c>
      <c r="M10" s="35" t="s">
        <v>49</v>
      </c>
      <c r="N10" s="35" t="s">
        <v>49</v>
      </c>
      <c r="O10" s="18">
        <f>VLOOKUP(A10,'[1]Sheet1'!$B$3:$D$50,3,FALSE)</f>
        <v>756445</v>
      </c>
      <c r="P10" s="4">
        <v>754100</v>
      </c>
    </row>
    <row r="11" spans="1:16" ht="12.75">
      <c r="A11" t="s">
        <v>4</v>
      </c>
      <c r="B11" s="4">
        <v>700823</v>
      </c>
      <c r="C11" s="4">
        <v>704102</v>
      </c>
      <c r="D11" s="4">
        <v>707984</v>
      </c>
      <c r="E11" s="7">
        <v>712143</v>
      </c>
      <c r="F11" s="23">
        <v>716000</v>
      </c>
      <c r="G11" s="23">
        <v>726600</v>
      </c>
      <c r="H11" s="23">
        <v>733100</v>
      </c>
      <c r="I11" s="23">
        <v>744000</v>
      </c>
      <c r="J11" s="23">
        <v>752500</v>
      </c>
      <c r="K11" s="23">
        <v>760900</v>
      </c>
      <c r="L11" s="23">
        <v>770300</v>
      </c>
      <c r="M11" s="35" t="s">
        <v>49</v>
      </c>
      <c r="N11" s="35" t="s">
        <v>49</v>
      </c>
      <c r="O11" s="18">
        <f>VLOOKUP(A11,'[1]Sheet1'!$B$3:$D$50,3,FALSE)</f>
        <v>806769</v>
      </c>
      <c r="P11" s="4">
        <v>804900</v>
      </c>
    </row>
    <row r="12" spans="1:16" ht="12.75">
      <c r="A12" t="s">
        <v>5</v>
      </c>
      <c r="B12" s="4">
        <v>981979</v>
      </c>
      <c r="C12" s="4">
        <v>980402</v>
      </c>
      <c r="D12" s="4">
        <v>982102</v>
      </c>
      <c r="E12" s="4">
        <v>984019</v>
      </c>
      <c r="F12" s="23">
        <v>985200</v>
      </c>
      <c r="G12" s="23">
        <v>988900</v>
      </c>
      <c r="H12" s="23">
        <v>991600</v>
      </c>
      <c r="I12" s="23">
        <v>995500</v>
      </c>
      <c r="J12" s="23">
        <v>998200</v>
      </c>
      <c r="K12" s="23">
        <v>1000800</v>
      </c>
      <c r="L12" s="23">
        <v>1002900</v>
      </c>
      <c r="M12" s="35" t="s">
        <v>49</v>
      </c>
      <c r="N12" s="35" t="s">
        <v>49</v>
      </c>
      <c r="O12" s="18">
        <f>VLOOKUP(A12,'[1]Sheet1'!$B$3:$D$50,3,FALSE)</f>
        <v>1028693</v>
      </c>
      <c r="P12" s="4">
        <v>1027700</v>
      </c>
    </row>
    <row r="13" spans="1:16" ht="12.75">
      <c r="A13" t="s">
        <v>6</v>
      </c>
      <c r="B13" s="4">
        <v>553514</v>
      </c>
      <c r="C13" s="4">
        <v>553089</v>
      </c>
      <c r="D13" s="4">
        <v>553772</v>
      </c>
      <c r="E13" s="4">
        <v>554339</v>
      </c>
      <c r="F13" s="23">
        <v>554100</v>
      </c>
      <c r="G13" s="23">
        <v>554600</v>
      </c>
      <c r="H13" s="23">
        <v>554900</v>
      </c>
      <c r="I13" s="23">
        <v>556000</v>
      </c>
      <c r="J13" s="23">
        <v>556400</v>
      </c>
      <c r="K13" s="23">
        <v>556900</v>
      </c>
      <c r="L13" s="23">
        <v>558500</v>
      </c>
      <c r="M13" s="35" t="s">
        <v>49</v>
      </c>
      <c r="N13" s="35" t="s">
        <v>49</v>
      </c>
      <c r="O13" s="18">
        <f>VLOOKUP(A13,'[1]Sheet1'!$B$3:$D$50,3,FALSE)</f>
        <v>557444</v>
      </c>
      <c r="P13" s="4">
        <v>557200</v>
      </c>
    </row>
    <row r="14" spans="1:16" ht="12.75">
      <c r="A14" t="s">
        <v>7</v>
      </c>
      <c r="B14" s="8">
        <v>488031</v>
      </c>
      <c r="C14" s="8">
        <v>492588</v>
      </c>
      <c r="D14" s="8">
        <v>497473</v>
      </c>
      <c r="E14" s="8">
        <v>502077</v>
      </c>
      <c r="F14" s="23">
        <v>505500</v>
      </c>
      <c r="G14" s="23">
        <v>510400</v>
      </c>
      <c r="H14" s="23">
        <v>513800</v>
      </c>
      <c r="I14" s="23">
        <v>517800</v>
      </c>
      <c r="J14" s="23">
        <v>521800</v>
      </c>
      <c r="K14" s="23">
        <v>526400</v>
      </c>
      <c r="L14" s="23">
        <v>529300</v>
      </c>
      <c r="M14" s="35" t="s">
        <v>49</v>
      </c>
      <c r="N14" s="35" t="s">
        <v>49</v>
      </c>
      <c r="O14" s="18">
        <f>VLOOKUP(A14,'[1]Sheet1'!$B$3:$D$50,3,FALSE)</f>
        <v>533760</v>
      </c>
      <c r="P14" s="4">
        <v>532300</v>
      </c>
    </row>
    <row r="15" spans="1:16" ht="12.75">
      <c r="A15" t="s">
        <v>9</v>
      </c>
      <c r="B15" s="4">
        <v>489033</v>
      </c>
      <c r="C15" s="4">
        <v>488145</v>
      </c>
      <c r="D15" s="4">
        <v>487602</v>
      </c>
      <c r="E15" s="4">
        <v>487795</v>
      </c>
      <c r="F15" s="23">
        <v>488800</v>
      </c>
      <c r="G15" s="23">
        <v>491400</v>
      </c>
      <c r="H15" s="23">
        <v>495000</v>
      </c>
      <c r="I15" s="23">
        <v>496600</v>
      </c>
      <c r="J15" s="23">
        <v>496800</v>
      </c>
      <c r="K15" s="23">
        <v>496800</v>
      </c>
      <c r="L15" s="23">
        <v>495900</v>
      </c>
      <c r="M15" s="35" t="s">
        <v>49</v>
      </c>
      <c r="N15" s="35" t="s">
        <v>49</v>
      </c>
      <c r="O15" s="18">
        <f>VLOOKUP(A15,'[1]Sheet1'!$B$3:$D$50,3,FALSE)</f>
        <v>499817</v>
      </c>
      <c r="P15" s="4">
        <v>499900</v>
      </c>
    </row>
    <row r="16" spans="1:16" ht="12.75">
      <c r="A16" t="s">
        <v>10</v>
      </c>
      <c r="B16" s="4">
        <v>956092</v>
      </c>
      <c r="C16" s="4">
        <v>959364</v>
      </c>
      <c r="D16" s="4">
        <v>962691</v>
      </c>
      <c r="E16" s="4">
        <v>965614</v>
      </c>
      <c r="F16" s="23">
        <v>970300</v>
      </c>
      <c r="G16" s="23">
        <v>974900</v>
      </c>
      <c r="H16" s="23">
        <v>979900</v>
      </c>
      <c r="I16" s="23">
        <v>985100</v>
      </c>
      <c r="J16" s="23">
        <v>990700</v>
      </c>
      <c r="K16" s="23">
        <v>996100</v>
      </c>
      <c r="L16" s="23">
        <v>1001300</v>
      </c>
      <c r="M16" s="35" t="s">
        <v>49</v>
      </c>
      <c r="N16" s="35" t="s">
        <v>49</v>
      </c>
      <c r="O16" s="18">
        <f>VLOOKUP(A16,'[1]Sheet1'!$B$3:$D$50,3,FALSE)</f>
        <v>1019631</v>
      </c>
      <c r="P16" s="4">
        <v>1018400</v>
      </c>
    </row>
    <row r="17" spans="1:16" s="3" customFormat="1" ht="12.75">
      <c r="A17" s="3" t="s">
        <v>47</v>
      </c>
      <c r="B17" s="8">
        <v>1055269</v>
      </c>
      <c r="C17" s="8">
        <v>1060583</v>
      </c>
      <c r="D17" s="8">
        <v>1071082</v>
      </c>
      <c r="E17" s="8">
        <v>1076487</v>
      </c>
      <c r="F17" s="23">
        <v>1082300</v>
      </c>
      <c r="G17" s="23">
        <v>1088400</v>
      </c>
      <c r="H17" s="23">
        <v>1098800</v>
      </c>
      <c r="I17" s="23">
        <v>1109700</v>
      </c>
      <c r="J17" s="23">
        <v>1120200</v>
      </c>
      <c r="K17" s="9" t="s">
        <v>60</v>
      </c>
      <c r="L17" s="9" t="s">
        <v>60</v>
      </c>
      <c r="M17" s="35" t="s">
        <v>49</v>
      </c>
      <c r="N17" s="35" t="s">
        <v>49</v>
      </c>
      <c r="O17" s="24" t="s">
        <v>49</v>
      </c>
      <c r="P17" s="9" t="s">
        <v>49</v>
      </c>
    </row>
    <row r="18" spans="1:16" ht="12.75">
      <c r="A18" t="s">
        <v>58</v>
      </c>
      <c r="B18" s="9" t="s">
        <v>49</v>
      </c>
      <c r="C18" s="9" t="s">
        <v>49</v>
      </c>
      <c r="D18" s="9" t="s">
        <v>49</v>
      </c>
      <c r="E18" s="9" t="s">
        <v>49</v>
      </c>
      <c r="F18" s="9" t="s">
        <v>49</v>
      </c>
      <c r="G18" s="9" t="s">
        <v>49</v>
      </c>
      <c r="H18" s="9" t="s">
        <v>49</v>
      </c>
      <c r="I18" s="9" t="s">
        <v>49</v>
      </c>
      <c r="J18" s="9" t="s">
        <v>49</v>
      </c>
      <c r="K18" s="23">
        <v>1653600</v>
      </c>
      <c r="L18" s="23">
        <v>1660700</v>
      </c>
      <c r="M18" s="35" t="s">
        <v>49</v>
      </c>
      <c r="N18" s="35" t="s">
        <v>49</v>
      </c>
      <c r="O18" s="18">
        <f>VLOOKUP(A18,'[1]Sheet1'!$B$3:$D$50,3,FALSE)</f>
        <v>1667072</v>
      </c>
      <c r="P18" s="4">
        <v>1663900</v>
      </c>
    </row>
    <row r="19" spans="1:16" ht="12.75">
      <c r="A19" t="s">
        <v>11</v>
      </c>
      <c r="B19" s="4">
        <v>684505</v>
      </c>
      <c r="C19" s="4">
        <v>685339</v>
      </c>
      <c r="D19" s="4">
        <v>690662</v>
      </c>
      <c r="E19" s="4">
        <v>693425</v>
      </c>
      <c r="F19" s="23">
        <v>696400</v>
      </c>
      <c r="G19" s="23">
        <v>696700</v>
      </c>
      <c r="H19" s="23">
        <v>696200</v>
      </c>
      <c r="I19" s="23">
        <v>698800</v>
      </c>
      <c r="J19" s="23">
        <v>702200</v>
      </c>
      <c r="K19" s="23">
        <v>709300</v>
      </c>
      <c r="L19" s="23">
        <v>711200</v>
      </c>
      <c r="M19" s="35" t="s">
        <v>49</v>
      </c>
      <c r="N19" s="35" t="s">
        <v>49</v>
      </c>
      <c r="O19" s="18">
        <f>VLOOKUP(A19,'[1]Sheet1'!$B$3:$D$50,3,FALSE)</f>
        <v>745338</v>
      </c>
      <c r="P19" s="4">
        <v>744100</v>
      </c>
    </row>
    <row r="20" spans="1:16" ht="12.75">
      <c r="A20" t="s">
        <v>12</v>
      </c>
      <c r="B20" s="4">
        <v>596218</v>
      </c>
      <c r="C20" s="4">
        <v>594268</v>
      </c>
      <c r="D20" s="4">
        <v>593226</v>
      </c>
      <c r="E20" s="4">
        <v>591572</v>
      </c>
      <c r="F20" s="23">
        <v>591200</v>
      </c>
      <c r="G20" s="23">
        <v>591200</v>
      </c>
      <c r="H20" s="23">
        <v>592000</v>
      </c>
      <c r="I20" s="23">
        <v>594200</v>
      </c>
      <c r="J20" s="23">
        <v>597100</v>
      </c>
      <c r="K20" s="23">
        <v>601400</v>
      </c>
      <c r="L20" s="23">
        <v>605000</v>
      </c>
      <c r="M20" s="35" t="s">
        <v>49</v>
      </c>
      <c r="N20" s="35" t="s">
        <v>49</v>
      </c>
      <c r="O20" s="18">
        <f>VLOOKUP(A20,'[1]Sheet1'!$B$3:$D$50,3,FALSE)</f>
        <v>618578</v>
      </c>
      <c r="P20" s="4">
        <v>618800</v>
      </c>
    </row>
    <row r="21" spans="1:16" ht="12.75">
      <c r="A21" t="s">
        <v>13</v>
      </c>
      <c r="B21" s="4">
        <v>731815</v>
      </c>
      <c r="C21" s="4">
        <v>737389</v>
      </c>
      <c r="D21" s="4">
        <v>740467</v>
      </c>
      <c r="E21" s="4">
        <v>743079</v>
      </c>
      <c r="F21" s="23">
        <v>744900</v>
      </c>
      <c r="G21" s="23">
        <v>747100</v>
      </c>
      <c r="H21" s="23">
        <v>748700</v>
      </c>
      <c r="I21" s="23">
        <v>752900</v>
      </c>
      <c r="J21" s="23">
        <v>755200</v>
      </c>
      <c r="K21" s="23">
        <v>759700</v>
      </c>
      <c r="L21" s="23">
        <v>764900</v>
      </c>
      <c r="M21" s="35" t="s">
        <v>49</v>
      </c>
      <c r="N21" s="35" t="s">
        <v>49</v>
      </c>
      <c r="O21" s="18">
        <f>VLOOKUP(A21,'[1]Sheet1'!$B$3:$D$50,3,FALSE)</f>
        <v>800161</v>
      </c>
      <c r="P21" s="4">
        <v>800100</v>
      </c>
    </row>
    <row r="22" spans="1:16" ht="12.75">
      <c r="A22" t="s">
        <v>14</v>
      </c>
      <c r="B22" s="4">
        <v>1586716</v>
      </c>
      <c r="C22" s="4">
        <v>1597427</v>
      </c>
      <c r="D22" s="4">
        <v>1607515</v>
      </c>
      <c r="E22" s="4">
        <v>1616258</v>
      </c>
      <c r="F22" s="23">
        <v>1624500</v>
      </c>
      <c r="G22" s="23">
        <v>1632200</v>
      </c>
      <c r="H22" s="23">
        <v>1641300</v>
      </c>
      <c r="I22" s="23">
        <v>1654000</v>
      </c>
      <c r="J22" s="23">
        <v>1666000</v>
      </c>
      <c r="K22" s="23">
        <v>1683300</v>
      </c>
      <c r="L22" s="23">
        <v>1705900</v>
      </c>
      <c r="M22" s="35" t="s">
        <v>49</v>
      </c>
      <c r="N22" s="35" t="s">
        <v>49</v>
      </c>
      <c r="O22" s="18">
        <f>VLOOKUP(A22,'[1]Sheet1'!$B$3:$D$50,3,FALSE)</f>
        <v>1729141</v>
      </c>
      <c r="P22" s="4">
        <v>1724800</v>
      </c>
    </row>
    <row r="23" spans="1:16" ht="12.75">
      <c r="A23" t="s">
        <v>15</v>
      </c>
      <c r="B23" s="4">
        <v>555718</v>
      </c>
      <c r="C23" s="4">
        <v>561021</v>
      </c>
      <c r="D23" s="4">
        <v>564582</v>
      </c>
      <c r="E23" s="4">
        <v>564999</v>
      </c>
      <c r="F23" s="23">
        <v>565900</v>
      </c>
      <c r="G23" s="23">
        <v>568400</v>
      </c>
      <c r="H23" s="23">
        <v>572300</v>
      </c>
      <c r="I23" s="23">
        <v>576300</v>
      </c>
      <c r="J23" s="23">
        <v>579400</v>
      </c>
      <c r="K23" s="23">
        <v>584500</v>
      </c>
      <c r="L23" s="23">
        <v>586200</v>
      </c>
      <c r="M23" s="35" t="s">
        <v>49</v>
      </c>
      <c r="N23" s="35" t="s">
        <v>49</v>
      </c>
      <c r="O23" s="18">
        <f>VLOOKUP(A23,'[1]Sheet1'!$B$3:$D$50,3,FALSE)</f>
        <v>598289</v>
      </c>
      <c r="P23" s="4">
        <v>597000</v>
      </c>
    </row>
    <row r="24" spans="1:16" ht="12.75">
      <c r="A24" t="s">
        <v>16</v>
      </c>
      <c r="B24" s="4">
        <v>7065497</v>
      </c>
      <c r="C24" s="4">
        <v>7153912</v>
      </c>
      <c r="D24" s="4">
        <v>7236712</v>
      </c>
      <c r="E24" s="4">
        <v>7322403</v>
      </c>
      <c r="F24" s="23">
        <v>7369100</v>
      </c>
      <c r="G24" s="23">
        <v>7379400</v>
      </c>
      <c r="H24" s="23">
        <v>7413000</v>
      </c>
      <c r="I24" s="23">
        <v>7484800</v>
      </c>
      <c r="J24" s="23">
        <v>7546500</v>
      </c>
      <c r="K24" s="23">
        <v>7602200</v>
      </c>
      <c r="L24" s="23">
        <v>7668400</v>
      </c>
      <c r="M24" s="35" t="s">
        <v>49</v>
      </c>
      <c r="N24" s="35" t="s">
        <v>49</v>
      </c>
      <c r="O24" s="18">
        <f>VLOOKUP(A24,'[1]Sheet1'!$B$3:$D$50,3,FALSE)</f>
        <v>8204407</v>
      </c>
      <c r="P24" s="4">
        <v>8174100</v>
      </c>
    </row>
    <row r="25" spans="1:16" ht="12.75">
      <c r="A25" t="s">
        <v>17</v>
      </c>
      <c r="B25" s="4">
        <v>2521915</v>
      </c>
      <c r="C25" s="4">
        <v>2515488</v>
      </c>
      <c r="D25" s="4">
        <v>2516339</v>
      </c>
      <c r="E25" s="4">
        <v>2516096</v>
      </c>
      <c r="F25" s="23">
        <v>2518000</v>
      </c>
      <c r="G25" s="23">
        <v>2528400</v>
      </c>
      <c r="H25" s="23">
        <v>2535500</v>
      </c>
      <c r="I25" s="23">
        <v>2543800</v>
      </c>
      <c r="J25" s="23">
        <v>2554100</v>
      </c>
      <c r="K25" s="23">
        <v>2565500</v>
      </c>
      <c r="L25" s="23">
        <v>2580100</v>
      </c>
      <c r="M25" s="35" t="s">
        <v>49</v>
      </c>
      <c r="N25" s="35" t="s">
        <v>49</v>
      </c>
      <c r="O25" s="18">
        <f>VLOOKUP(A25,'[1]Sheet1'!$B$3:$D$50,3,FALSE)</f>
        <v>2685386</v>
      </c>
      <c r="P25" s="4">
        <v>2682500</v>
      </c>
    </row>
    <row r="26" spans="1:16" ht="12.75">
      <c r="A26" t="s">
        <v>18</v>
      </c>
      <c r="B26" s="4">
        <v>1627671</v>
      </c>
      <c r="C26" s="4">
        <v>1636644</v>
      </c>
      <c r="D26" s="4">
        <v>1641501</v>
      </c>
      <c r="E26" s="4">
        <v>1649013</v>
      </c>
      <c r="F26" s="23">
        <v>1654100</v>
      </c>
      <c r="G26" s="23">
        <v>1662400</v>
      </c>
      <c r="H26" s="23">
        <v>1667500</v>
      </c>
      <c r="I26" s="23">
        <v>1679600</v>
      </c>
      <c r="J26" s="23">
        <v>1687800</v>
      </c>
      <c r="K26" s="23">
        <v>1701800</v>
      </c>
      <c r="L26" s="23">
        <v>1717200</v>
      </c>
      <c r="M26" s="35" t="s">
        <v>49</v>
      </c>
      <c r="N26" s="35" t="s">
        <v>49</v>
      </c>
      <c r="O26" s="18">
        <f>VLOOKUP(A26,'[1]Sheet1'!$B$3:$D$50,3,FALSE)</f>
        <v>1763421</v>
      </c>
      <c r="P26" s="4">
        <v>1759800</v>
      </c>
    </row>
    <row r="27" spans="1:16" ht="12.75">
      <c r="A27" t="s">
        <v>19</v>
      </c>
      <c r="B27" s="4">
        <v>706356</v>
      </c>
      <c r="C27" s="4">
        <v>709376</v>
      </c>
      <c r="D27" s="4">
        <v>713225</v>
      </c>
      <c r="E27" s="4">
        <v>717118</v>
      </c>
      <c r="F27" s="23">
        <v>719500</v>
      </c>
      <c r="G27" s="23">
        <v>722500</v>
      </c>
      <c r="H27" s="23">
        <v>723900</v>
      </c>
      <c r="I27" s="23">
        <v>726200</v>
      </c>
      <c r="J27" s="23">
        <v>728400</v>
      </c>
      <c r="K27" s="23">
        <v>731600</v>
      </c>
      <c r="L27" s="23">
        <v>734400</v>
      </c>
      <c r="M27" s="35" t="s">
        <v>49</v>
      </c>
      <c r="N27" s="35" t="s">
        <v>49</v>
      </c>
      <c r="O27" s="18">
        <f>VLOOKUP(A27,'[1]Sheet1'!$B$3:$D$50,3,FALSE)</f>
        <v>750176</v>
      </c>
      <c r="P27" s="4">
        <v>749600</v>
      </c>
    </row>
    <row r="28" spans="1:16" ht="12.75">
      <c r="A28" t="s">
        <v>20</v>
      </c>
      <c r="B28" s="4">
        <v>1016401</v>
      </c>
      <c r="C28" s="4">
        <v>1024006</v>
      </c>
      <c r="D28" s="4">
        <v>1029817</v>
      </c>
      <c r="E28" s="4">
        <v>1035523</v>
      </c>
      <c r="F28" s="23">
        <v>1039200</v>
      </c>
      <c r="G28" s="23">
        <v>1043200</v>
      </c>
      <c r="H28" s="23">
        <v>1044300</v>
      </c>
      <c r="I28" s="23">
        <v>1051600</v>
      </c>
      <c r="J28" s="23">
        <v>1059500</v>
      </c>
      <c r="K28" s="23">
        <v>1070000</v>
      </c>
      <c r="L28" s="23">
        <v>1083800</v>
      </c>
      <c r="M28" s="35" t="s">
        <v>49</v>
      </c>
      <c r="N28" s="35" t="s">
        <v>49</v>
      </c>
      <c r="O28" s="18">
        <f>VLOOKUP(A28,'[1]Sheet1'!$B$3:$D$50,3,FALSE)</f>
        <v>1119824</v>
      </c>
      <c r="P28" s="4">
        <v>1116000</v>
      </c>
    </row>
    <row r="29" spans="1:16" ht="12.75">
      <c r="A29" t="s">
        <v>21</v>
      </c>
      <c r="B29" s="4">
        <v>876664</v>
      </c>
      <c r="C29" s="4">
        <v>874966</v>
      </c>
      <c r="D29" s="4">
        <v>873900</v>
      </c>
      <c r="E29" s="4">
        <v>875682</v>
      </c>
      <c r="F29" s="23">
        <v>880800</v>
      </c>
      <c r="G29" s="23">
        <v>888200</v>
      </c>
      <c r="H29" s="23">
        <v>896100</v>
      </c>
      <c r="I29" s="23">
        <v>902300</v>
      </c>
      <c r="J29" s="23">
        <v>906700</v>
      </c>
      <c r="K29" s="23">
        <v>910400</v>
      </c>
      <c r="L29" s="23">
        <v>914900</v>
      </c>
      <c r="M29" s="35" t="s">
        <v>49</v>
      </c>
      <c r="N29" s="35" t="s">
        <v>49</v>
      </c>
      <c r="O29" s="18">
        <f>VLOOKUP(A29,'[1]Sheet1'!$B$3:$D$50,3,FALSE)</f>
        <v>918047</v>
      </c>
      <c r="P29" s="4">
        <v>917600</v>
      </c>
    </row>
    <row r="30" spans="1:16" ht="12.75">
      <c r="A30" t="s">
        <v>22</v>
      </c>
      <c r="B30" s="4">
        <v>128575</v>
      </c>
      <c r="C30" s="4">
        <v>129997</v>
      </c>
      <c r="D30" s="4">
        <v>131431</v>
      </c>
      <c r="E30" s="4">
        <v>132925</v>
      </c>
      <c r="F30" s="23">
        <v>134000</v>
      </c>
      <c r="G30" s="23">
        <v>135100</v>
      </c>
      <c r="H30" s="23">
        <v>136400</v>
      </c>
      <c r="I30" s="23">
        <v>137800</v>
      </c>
      <c r="J30" s="23">
        <v>138500</v>
      </c>
      <c r="K30" s="23">
        <v>139400</v>
      </c>
      <c r="L30" s="23">
        <v>140200</v>
      </c>
      <c r="M30" s="35" t="s">
        <v>49</v>
      </c>
      <c r="N30" s="35" t="s">
        <v>49</v>
      </c>
      <c r="O30" s="18">
        <f>VLOOKUP(A30,'[1]Sheet1'!$B$3:$D$50,3,FALSE)</f>
        <v>138392</v>
      </c>
      <c r="P30" s="4">
        <v>138300</v>
      </c>
    </row>
    <row r="31" spans="1:16" ht="12.75">
      <c r="A31" t="s">
        <v>8</v>
      </c>
      <c r="B31" s="9" t="s">
        <v>51</v>
      </c>
      <c r="C31" s="9" t="s">
        <v>51</v>
      </c>
      <c r="D31" s="9" t="s">
        <v>51</v>
      </c>
      <c r="E31" s="9" t="s">
        <v>51</v>
      </c>
      <c r="F31" s="23">
        <v>2200</v>
      </c>
      <c r="G31" s="23">
        <v>2100</v>
      </c>
      <c r="H31" s="23">
        <v>2100</v>
      </c>
      <c r="I31" s="23">
        <v>2100</v>
      </c>
      <c r="J31" s="23">
        <v>2100</v>
      </c>
      <c r="K31" s="23">
        <v>2200</v>
      </c>
      <c r="L31" s="23">
        <v>2300</v>
      </c>
      <c r="M31" s="35" t="s">
        <v>49</v>
      </c>
      <c r="N31" s="35" t="s">
        <v>49</v>
      </c>
      <c r="O31" s="18">
        <f>VLOOKUP(A31,'[1]Sheet1'!$B$3:$D$50,3,FALSE)</f>
        <v>2200</v>
      </c>
      <c r="P31" s="4">
        <v>2200</v>
      </c>
    </row>
    <row r="32" spans="1:16" ht="12.75">
      <c r="A32" t="s">
        <v>23</v>
      </c>
      <c r="B32" s="4">
        <v>1552064</v>
      </c>
      <c r="C32" s="4">
        <v>1563103</v>
      </c>
      <c r="D32" s="4">
        <v>1573153</v>
      </c>
      <c r="E32" s="4">
        <v>1580898</v>
      </c>
      <c r="F32" s="23">
        <v>1588500</v>
      </c>
      <c r="G32" s="23">
        <v>1597700</v>
      </c>
      <c r="H32" s="23">
        <v>1608800</v>
      </c>
      <c r="I32" s="23">
        <v>1620100</v>
      </c>
      <c r="J32" s="23">
        <v>1630100</v>
      </c>
      <c r="K32" s="23">
        <v>1641900</v>
      </c>
      <c r="L32" s="23">
        <v>1655300</v>
      </c>
      <c r="M32" s="35" t="s">
        <v>49</v>
      </c>
      <c r="N32" s="35" t="s">
        <v>49</v>
      </c>
      <c r="O32" s="18">
        <f>VLOOKUP(A32,'[1]Sheet1'!$B$3:$D$50,3,FALSE)</f>
        <v>1731351</v>
      </c>
      <c r="P32" s="4">
        <v>1727800</v>
      </c>
    </row>
    <row r="33" spans="1:16" ht="12.75">
      <c r="A33" t="s">
        <v>24</v>
      </c>
      <c r="B33" s="4">
        <v>1412688</v>
      </c>
      <c r="C33" s="4">
        <v>1410858</v>
      </c>
      <c r="D33" s="4">
        <v>1414141</v>
      </c>
      <c r="E33" s="4">
        <v>1417265</v>
      </c>
      <c r="F33" s="23">
        <v>1421000</v>
      </c>
      <c r="G33" s="23">
        <v>1429800</v>
      </c>
      <c r="H33" s="23">
        <v>1437400</v>
      </c>
      <c r="I33" s="23">
        <v>1444400</v>
      </c>
      <c r="J33" s="23">
        <v>1447100</v>
      </c>
      <c r="K33" s="23">
        <v>1447700</v>
      </c>
      <c r="L33" s="23">
        <v>1445100</v>
      </c>
      <c r="M33" s="35" t="s">
        <v>49</v>
      </c>
      <c r="N33" s="35" t="s">
        <v>49</v>
      </c>
      <c r="O33" s="18">
        <f>VLOOKUP(A33,'[1]Sheet1'!$B$3:$D$50,3,FALSE)</f>
        <v>1461295</v>
      </c>
      <c r="P33" s="4">
        <v>1461000</v>
      </c>
    </row>
    <row r="34" spans="1:16" ht="12.75">
      <c r="A34" t="s">
        <v>25</v>
      </c>
      <c r="B34" s="4">
        <v>916529</v>
      </c>
      <c r="C34" s="4">
        <v>921042</v>
      </c>
      <c r="D34" s="4">
        <v>923563</v>
      </c>
      <c r="E34" s="4">
        <v>927634</v>
      </c>
      <c r="F34" s="23">
        <v>932800</v>
      </c>
      <c r="G34" s="23">
        <v>938500</v>
      </c>
      <c r="H34" s="23">
        <v>947300</v>
      </c>
      <c r="I34" s="23">
        <v>956000</v>
      </c>
      <c r="J34" s="23">
        <v>966300</v>
      </c>
      <c r="K34" s="23">
        <v>975200</v>
      </c>
      <c r="L34" s="23">
        <v>983500</v>
      </c>
      <c r="M34" s="35" t="s">
        <v>49</v>
      </c>
      <c r="N34" s="35" t="s">
        <v>49</v>
      </c>
      <c r="O34" s="18">
        <f>VLOOKUP(A34,'[1]Sheet1'!$B$3:$D$50,3,FALSE)</f>
        <v>1018387</v>
      </c>
      <c r="P34" s="4">
        <v>1017900</v>
      </c>
    </row>
    <row r="35" spans="1:16" ht="12.75">
      <c r="A35" t="s">
        <v>26</v>
      </c>
      <c r="B35" s="4">
        <v>625994</v>
      </c>
      <c r="C35" s="4">
        <v>632709</v>
      </c>
      <c r="D35" s="4">
        <v>640163</v>
      </c>
      <c r="E35" s="4">
        <v>647640</v>
      </c>
      <c r="F35" s="23">
        <v>656100</v>
      </c>
      <c r="G35" s="23">
        <v>664400</v>
      </c>
      <c r="H35" s="23">
        <v>674200</v>
      </c>
      <c r="I35" s="23">
        <v>679800</v>
      </c>
      <c r="J35" s="23">
        <v>685300</v>
      </c>
      <c r="K35" s="23">
        <v>691500</v>
      </c>
      <c r="L35" s="23">
        <v>695600</v>
      </c>
      <c r="M35" s="35" t="s">
        <v>49</v>
      </c>
      <c r="N35" s="35" t="s">
        <v>49</v>
      </c>
      <c r="O35" s="18">
        <f>VLOOKUP(A35,'[1]Sheet1'!$B$3:$D$50,3,FALSE)</f>
        <v>714768</v>
      </c>
      <c r="P35" s="4">
        <v>713700</v>
      </c>
    </row>
    <row r="36" spans="1:16" ht="12.75">
      <c r="A36" t="s">
        <v>27</v>
      </c>
      <c r="B36" s="4">
        <v>1386558</v>
      </c>
      <c r="C36" s="4">
        <v>1378222</v>
      </c>
      <c r="D36" s="4">
        <v>1374039</v>
      </c>
      <c r="E36" s="4">
        <v>1367810</v>
      </c>
      <c r="F36" s="23">
        <v>1363800</v>
      </c>
      <c r="G36" s="23">
        <v>1360800</v>
      </c>
      <c r="H36" s="23">
        <v>1359600</v>
      </c>
      <c r="I36" s="23">
        <v>1358500</v>
      </c>
      <c r="J36" s="23">
        <v>1355900</v>
      </c>
      <c r="K36" s="23">
        <v>1352900</v>
      </c>
      <c r="L36" s="23">
        <v>1350200</v>
      </c>
      <c r="M36" s="35" t="s">
        <v>49</v>
      </c>
      <c r="N36" s="35" t="s">
        <v>49</v>
      </c>
      <c r="O36" s="18">
        <f>VLOOKUP(A36,'[1]Sheet1'!$B$3:$D$50,3,FALSE)</f>
        <v>1380770</v>
      </c>
      <c r="P36" s="4">
        <v>1381200</v>
      </c>
    </row>
    <row r="37" spans="1:16" ht="12.75">
      <c r="A37" t="s">
        <v>28</v>
      </c>
      <c r="B37" s="4">
        <v>780863</v>
      </c>
      <c r="C37" s="4">
        <v>786454</v>
      </c>
      <c r="D37" s="4">
        <v>793509</v>
      </c>
      <c r="E37" s="4">
        <v>798618</v>
      </c>
      <c r="F37" s="23">
        <v>804600</v>
      </c>
      <c r="G37" s="23">
        <v>811800</v>
      </c>
      <c r="H37" s="23">
        <v>817500</v>
      </c>
      <c r="I37" s="23">
        <v>824300</v>
      </c>
      <c r="J37" s="23">
        <v>830500</v>
      </c>
      <c r="K37" s="23">
        <v>837900</v>
      </c>
      <c r="L37" s="23">
        <v>847300</v>
      </c>
      <c r="M37" s="35" t="s">
        <v>49</v>
      </c>
      <c r="N37" s="35" t="s">
        <v>49</v>
      </c>
      <c r="O37" s="18">
        <f>VLOOKUP(A37,'[1]Sheet1'!$B$3:$D$50,3,FALSE)</f>
        <v>859426</v>
      </c>
      <c r="P37" s="4">
        <v>857900</v>
      </c>
    </row>
    <row r="38" spans="1:16" ht="12.75">
      <c r="A38" t="s">
        <v>29</v>
      </c>
      <c r="B38" s="4">
        <v>734384</v>
      </c>
      <c r="C38" s="4">
        <v>739157</v>
      </c>
      <c r="D38" s="4">
        <v>744717</v>
      </c>
      <c r="E38" s="4">
        <v>751385</v>
      </c>
      <c r="F38" s="23">
        <v>756400</v>
      </c>
      <c r="G38" s="23">
        <v>761200</v>
      </c>
      <c r="H38" s="23">
        <v>767300</v>
      </c>
      <c r="I38" s="23">
        <v>771700</v>
      </c>
      <c r="J38" s="23">
        <v>776300</v>
      </c>
      <c r="K38" s="23">
        <v>781600</v>
      </c>
      <c r="L38" s="23">
        <v>788400</v>
      </c>
      <c r="M38" s="35" t="s">
        <v>49</v>
      </c>
      <c r="N38" s="35" t="s">
        <v>49</v>
      </c>
      <c r="O38" s="18">
        <f>VLOOKUP(A38,'[1]Sheet1'!$B$3:$D$50,3,FALSE)</f>
        <v>798989</v>
      </c>
      <c r="P38" s="4">
        <v>796400</v>
      </c>
    </row>
    <row r="39" spans="1:16" ht="12.75">
      <c r="A39" t="s">
        <v>30</v>
      </c>
      <c r="B39" s="4">
        <v>615419</v>
      </c>
      <c r="C39" s="4">
        <v>620726</v>
      </c>
      <c r="D39" s="4">
        <v>625502</v>
      </c>
      <c r="E39" s="4">
        <v>630986</v>
      </c>
      <c r="F39" s="23">
        <v>637400</v>
      </c>
      <c r="G39" s="23">
        <v>643500</v>
      </c>
      <c r="H39" s="23">
        <v>647800</v>
      </c>
      <c r="I39" s="23">
        <v>655400</v>
      </c>
      <c r="J39" s="23">
        <v>663700</v>
      </c>
      <c r="K39" s="23">
        <v>672500</v>
      </c>
      <c r="L39" s="23">
        <v>679200</v>
      </c>
      <c r="M39" s="35" t="s">
        <v>49</v>
      </c>
      <c r="N39" s="35" t="s">
        <v>49</v>
      </c>
      <c r="O39" s="18">
        <f>VLOOKUP(A39,'[1]Sheet1'!$B$3:$D$50,3,FALSE)</f>
        <v>693967</v>
      </c>
      <c r="P39" s="4">
        <v>692000</v>
      </c>
    </row>
    <row r="40" spans="1:16" ht="12.75">
      <c r="A40" t="s">
        <v>31</v>
      </c>
      <c r="B40" s="4">
        <v>307241</v>
      </c>
      <c r="C40" s="4">
        <v>307490</v>
      </c>
      <c r="D40" s="4">
        <v>307348</v>
      </c>
      <c r="E40" s="4">
        <v>307363</v>
      </c>
      <c r="F40" s="23">
        <v>307900</v>
      </c>
      <c r="G40" s="23">
        <v>308600</v>
      </c>
      <c r="H40" s="23">
        <v>309000</v>
      </c>
      <c r="I40" s="23">
        <v>309300</v>
      </c>
      <c r="J40" s="23">
        <v>309300</v>
      </c>
      <c r="K40" s="23">
        <v>310400</v>
      </c>
      <c r="L40" s="23">
        <v>310900</v>
      </c>
      <c r="M40" s="35" t="s">
        <v>49</v>
      </c>
      <c r="N40" s="35" t="s">
        <v>49</v>
      </c>
      <c r="O40" s="18">
        <f>VLOOKUP(A40,'[1]Sheet1'!$B$3:$D$50,3,FALSE)</f>
        <v>316278</v>
      </c>
      <c r="P40" s="4">
        <v>316000</v>
      </c>
    </row>
    <row r="41" spans="1:16" ht="12.75">
      <c r="A41" t="s">
        <v>32</v>
      </c>
      <c r="B41" s="4">
        <v>1018611</v>
      </c>
      <c r="C41" s="4">
        <v>1018602</v>
      </c>
      <c r="D41" s="4">
        <v>1016157</v>
      </c>
      <c r="E41" s="4">
        <v>1017748</v>
      </c>
      <c r="F41" s="23">
        <v>1024800</v>
      </c>
      <c r="G41" s="23">
        <v>1033000</v>
      </c>
      <c r="H41" s="23">
        <v>1042200</v>
      </c>
      <c r="I41" s="23">
        <v>1051100</v>
      </c>
      <c r="J41" s="23">
        <v>1056500</v>
      </c>
      <c r="K41" s="23">
        <v>1061600</v>
      </c>
      <c r="L41" s="23">
        <v>1069900</v>
      </c>
      <c r="M41" s="35" t="s">
        <v>49</v>
      </c>
      <c r="N41" s="35" t="s">
        <v>49</v>
      </c>
      <c r="O41" s="18">
        <f>VLOOKUP(A41,'[1]Sheet1'!$B$3:$D$50,3,FALSE)</f>
        <v>1090695</v>
      </c>
      <c r="P41" s="4">
        <v>1091500</v>
      </c>
    </row>
    <row r="42" spans="1:16" ht="12.75">
      <c r="A42" t="s">
        <v>33</v>
      </c>
      <c r="B42" s="4">
        <v>596991</v>
      </c>
      <c r="C42" s="4">
        <v>603800</v>
      </c>
      <c r="D42" s="4">
        <v>607115</v>
      </c>
      <c r="E42" s="4">
        <v>607277</v>
      </c>
      <c r="F42" s="23">
        <v>610700</v>
      </c>
      <c r="G42" s="23">
        <v>616700</v>
      </c>
      <c r="H42" s="23">
        <v>621000</v>
      </c>
      <c r="I42" s="23">
        <v>627400</v>
      </c>
      <c r="J42" s="23">
        <v>629600</v>
      </c>
      <c r="K42" s="23">
        <v>632300</v>
      </c>
      <c r="L42" s="23">
        <v>635500</v>
      </c>
      <c r="M42" s="35" t="s">
        <v>49</v>
      </c>
      <c r="N42" s="35" t="s">
        <v>49</v>
      </c>
      <c r="O42" s="18">
        <f>VLOOKUP(A42,'[1]Sheet1'!$B$3:$D$50,3,FALSE)</f>
        <v>654791</v>
      </c>
      <c r="P42" s="4">
        <v>653800</v>
      </c>
    </row>
    <row r="43" spans="1:16" ht="12.75">
      <c r="A43" t="s">
        <v>34</v>
      </c>
      <c r="B43" s="4">
        <v>430274</v>
      </c>
      <c r="C43" s="4">
        <v>433024</v>
      </c>
      <c r="D43" s="4">
        <v>437325</v>
      </c>
      <c r="E43" s="4">
        <v>441827</v>
      </c>
      <c r="F43" s="23">
        <v>443100</v>
      </c>
      <c r="G43" s="23">
        <v>444900</v>
      </c>
      <c r="H43" s="23">
        <v>446100</v>
      </c>
      <c r="I43" s="23">
        <v>447200</v>
      </c>
      <c r="J43" s="23">
        <v>448700</v>
      </c>
      <c r="K43" s="23">
        <v>450100</v>
      </c>
      <c r="L43" s="23">
        <v>452400</v>
      </c>
      <c r="M43" s="35" t="s">
        <v>49</v>
      </c>
      <c r="N43" s="35" t="s">
        <v>49</v>
      </c>
      <c r="O43" s="18">
        <f>VLOOKUP(A43,'[1]Sheet1'!$B$3:$D$50,3,FALSE)</f>
        <v>473939</v>
      </c>
      <c r="P43" s="4">
        <v>472700</v>
      </c>
    </row>
    <row r="44" spans="1:16" s="3" customFormat="1" ht="12.75">
      <c r="A44" s="3" t="s">
        <v>48</v>
      </c>
      <c r="B44" s="8">
        <v>486347</v>
      </c>
      <c r="C44" s="8">
        <v>490430</v>
      </c>
      <c r="D44" s="8">
        <v>493940</v>
      </c>
      <c r="E44" s="8">
        <v>498707</v>
      </c>
      <c r="F44" s="23">
        <v>502800</v>
      </c>
      <c r="G44" s="23">
        <v>507000</v>
      </c>
      <c r="H44" s="23">
        <v>511400</v>
      </c>
      <c r="I44" s="23">
        <v>515000</v>
      </c>
      <c r="J44" s="23">
        <v>518100</v>
      </c>
      <c r="K44" s="24" t="s">
        <v>49</v>
      </c>
      <c r="L44" s="24" t="s">
        <v>49</v>
      </c>
      <c r="M44" s="35" t="s">
        <v>49</v>
      </c>
      <c r="N44" s="35" t="s">
        <v>49</v>
      </c>
      <c r="O44" s="24" t="s">
        <v>49</v>
      </c>
      <c r="P44" s="24" t="s">
        <v>49</v>
      </c>
    </row>
    <row r="45" spans="1:16" ht="12.75">
      <c r="A45" t="s">
        <v>35</v>
      </c>
      <c r="B45" s="4">
        <v>1273604</v>
      </c>
      <c r="C45" s="4">
        <v>1269924</v>
      </c>
      <c r="D45" s="4">
        <v>1266337</v>
      </c>
      <c r="E45" s="4">
        <v>1266475</v>
      </c>
      <c r="F45" s="23">
        <v>1270000</v>
      </c>
      <c r="G45" s="23">
        <v>1273900</v>
      </c>
      <c r="H45" s="23">
        <v>1280100</v>
      </c>
      <c r="I45" s="23">
        <v>1288200</v>
      </c>
      <c r="J45" s="23">
        <v>1293300</v>
      </c>
      <c r="K45" s="23">
        <v>1300200</v>
      </c>
      <c r="L45" s="23">
        <v>1307200</v>
      </c>
      <c r="M45" s="35" t="s">
        <v>49</v>
      </c>
      <c r="N45" s="35" t="s">
        <v>49</v>
      </c>
      <c r="O45" s="18">
        <f>VLOOKUP(A45,'[1]Sheet1'!$B$3:$D$50,3,FALSE)</f>
        <v>1343805</v>
      </c>
      <c r="P45" s="4">
        <v>1343600</v>
      </c>
    </row>
    <row r="46" spans="1:16" ht="12.75">
      <c r="A46" t="s">
        <v>36</v>
      </c>
      <c r="B46" s="4">
        <v>1049026</v>
      </c>
      <c r="C46" s="4">
        <v>1047790</v>
      </c>
      <c r="D46" s="4">
        <v>1046486</v>
      </c>
      <c r="E46" s="4">
        <v>1047574</v>
      </c>
      <c r="F46" s="23">
        <v>1049100</v>
      </c>
      <c r="G46" s="23">
        <v>1052300</v>
      </c>
      <c r="H46" s="23">
        <v>1055700</v>
      </c>
      <c r="I46" s="23">
        <v>1058800</v>
      </c>
      <c r="J46" s="23">
        <v>1060300</v>
      </c>
      <c r="K46" s="23">
        <v>1062600</v>
      </c>
      <c r="L46" s="23">
        <v>1066200</v>
      </c>
      <c r="M46" s="35" t="s">
        <v>49</v>
      </c>
      <c r="N46" s="35" t="s">
        <v>49</v>
      </c>
      <c r="O46" s="18">
        <f>VLOOKUP(A46,'[1]Sheet1'!$B$3:$D$50,3,FALSE)</f>
        <v>1098265</v>
      </c>
      <c r="P46" s="4">
        <v>1097500</v>
      </c>
    </row>
    <row r="47" spans="1:16" ht="12.75">
      <c r="A47" t="s">
        <v>37</v>
      </c>
      <c r="B47" s="4">
        <v>664034</v>
      </c>
      <c r="C47" s="4">
        <v>667342</v>
      </c>
      <c r="D47" s="4">
        <v>672506</v>
      </c>
      <c r="E47" s="4">
        <v>669913</v>
      </c>
      <c r="F47" s="23">
        <v>673200</v>
      </c>
      <c r="G47" s="23">
        <v>678900</v>
      </c>
      <c r="H47" s="23">
        <v>686100</v>
      </c>
      <c r="I47" s="23">
        <v>694600</v>
      </c>
      <c r="J47" s="23">
        <v>698500</v>
      </c>
      <c r="K47" s="23">
        <v>704900</v>
      </c>
      <c r="L47" s="23">
        <v>710800</v>
      </c>
      <c r="M47" s="35" t="s">
        <v>49</v>
      </c>
      <c r="N47" s="35" t="s">
        <v>49</v>
      </c>
      <c r="O47" s="18">
        <f>VLOOKUP(A47,'[1]Sheet1'!$B$3:$D$50,3,FALSE)</f>
        <v>730133</v>
      </c>
      <c r="P47" s="4">
        <v>728200</v>
      </c>
    </row>
    <row r="48" spans="1:16" ht="12.75">
      <c r="A48" t="s">
        <v>38</v>
      </c>
      <c r="B48" s="4">
        <v>1040161</v>
      </c>
      <c r="C48" s="4">
        <v>1055732</v>
      </c>
      <c r="D48" s="4">
        <v>1057016</v>
      </c>
      <c r="E48" s="4">
        <v>1060163</v>
      </c>
      <c r="F48" s="23">
        <v>1060100</v>
      </c>
      <c r="G48" s="23">
        <v>1063700</v>
      </c>
      <c r="H48" s="23">
        <v>1064700</v>
      </c>
      <c r="I48" s="23">
        <v>1070900</v>
      </c>
      <c r="J48" s="23">
        <v>1079100</v>
      </c>
      <c r="K48" s="23">
        <v>1091200</v>
      </c>
      <c r="L48" s="23">
        <v>1100700</v>
      </c>
      <c r="M48" s="35" t="s">
        <v>49</v>
      </c>
      <c r="N48" s="35" t="s">
        <v>49</v>
      </c>
      <c r="O48" s="18">
        <f>VLOOKUP(A48,'[1]Sheet1'!$B$3:$D$50,3,FALSE)</f>
        <v>1135367</v>
      </c>
      <c r="P48" s="4">
        <v>1132400</v>
      </c>
    </row>
    <row r="49" spans="1:16" ht="12.75">
      <c r="A49" t="s">
        <v>39</v>
      </c>
      <c r="B49" s="4">
        <v>1103910</v>
      </c>
      <c r="C49" s="4">
        <v>1095467</v>
      </c>
      <c r="D49" s="4">
        <v>1089075</v>
      </c>
      <c r="E49" s="4">
        <v>1086816</v>
      </c>
      <c r="F49" s="23">
        <v>1087300</v>
      </c>
      <c r="G49" s="23">
        <v>1086100</v>
      </c>
      <c r="H49" s="23">
        <v>1085100</v>
      </c>
      <c r="I49" s="23">
        <v>1088500</v>
      </c>
      <c r="J49" s="23">
        <v>1090000</v>
      </c>
      <c r="K49" s="23">
        <v>1091700</v>
      </c>
      <c r="L49" s="23">
        <v>1096000</v>
      </c>
      <c r="M49" s="35" t="s">
        <v>49</v>
      </c>
      <c r="N49" s="35" t="s">
        <v>49</v>
      </c>
      <c r="O49" s="18">
        <f>VLOOKUP(A49,'[1]Sheet1'!$B$3:$D$50,3,FALSE)</f>
        <v>1104141</v>
      </c>
      <c r="P49" s="4">
        <v>1104800</v>
      </c>
    </row>
    <row r="50" spans="1:16" ht="12.75">
      <c r="A50" t="s">
        <v>40</v>
      </c>
      <c r="B50" s="4">
        <v>499075</v>
      </c>
      <c r="C50" s="4">
        <v>499565</v>
      </c>
      <c r="D50" s="4">
        <v>501190</v>
      </c>
      <c r="E50" s="4">
        <v>506193</v>
      </c>
      <c r="F50" s="23">
        <v>510200</v>
      </c>
      <c r="G50" s="23">
        <v>514100</v>
      </c>
      <c r="H50" s="23">
        <v>517100</v>
      </c>
      <c r="I50" s="23">
        <v>521500</v>
      </c>
      <c r="J50" s="23">
        <v>524900</v>
      </c>
      <c r="K50" s="23">
        <v>529200</v>
      </c>
      <c r="L50" s="23">
        <v>533200</v>
      </c>
      <c r="M50" s="35" t="s">
        <v>49</v>
      </c>
      <c r="N50" s="35" t="s">
        <v>49</v>
      </c>
      <c r="O50" s="18">
        <f>VLOOKUP(A50,'[1]Sheet1'!$B$3:$D$50,3,FALSE)</f>
        <v>546554</v>
      </c>
      <c r="P50" s="4">
        <v>543800</v>
      </c>
    </row>
    <row r="51" spans="1:16" ht="12.75">
      <c r="A51" t="s">
        <v>41</v>
      </c>
      <c r="B51" s="4">
        <v>2586621</v>
      </c>
      <c r="C51" s="4">
        <v>2582204</v>
      </c>
      <c r="D51" s="4">
        <v>2571400</v>
      </c>
      <c r="E51" s="4">
        <v>2568015</v>
      </c>
      <c r="F51" s="23">
        <v>2571900</v>
      </c>
      <c r="G51" s="23">
        <v>2576200</v>
      </c>
      <c r="H51" s="23">
        <v>2581100</v>
      </c>
      <c r="I51" s="23">
        <v>2593700</v>
      </c>
      <c r="J51" s="23">
        <v>2599800</v>
      </c>
      <c r="K51" s="23">
        <v>2605000</v>
      </c>
      <c r="L51" s="23">
        <v>2622200</v>
      </c>
      <c r="M51" s="35" t="s">
        <v>49</v>
      </c>
      <c r="N51" s="35" t="s">
        <v>49</v>
      </c>
      <c r="O51" s="18">
        <f>VLOOKUP(A51,'[1]Sheet1'!$B$3:$D$50,3,FALSE)</f>
        <v>2739733</v>
      </c>
      <c r="P51" s="4">
        <v>2738100</v>
      </c>
    </row>
    <row r="52" spans="1:16" ht="12.75">
      <c r="A52" t="s">
        <v>42</v>
      </c>
      <c r="B52" s="4">
        <v>740840</v>
      </c>
      <c r="C52" s="4">
        <v>749126</v>
      </c>
      <c r="D52" s="4">
        <v>752258</v>
      </c>
      <c r="E52" s="4">
        <v>754976</v>
      </c>
      <c r="F52" s="23">
        <v>757300</v>
      </c>
      <c r="G52" s="23">
        <v>760700</v>
      </c>
      <c r="H52" s="23">
        <v>766400</v>
      </c>
      <c r="I52" s="23">
        <v>770500</v>
      </c>
      <c r="J52" s="23">
        <v>776600</v>
      </c>
      <c r="K52" s="23">
        <v>783100</v>
      </c>
      <c r="L52" s="23">
        <v>788600</v>
      </c>
      <c r="M52" s="35" t="s">
        <v>49</v>
      </c>
      <c r="N52" s="35" t="s">
        <v>49</v>
      </c>
      <c r="O52" s="18">
        <f>VLOOKUP(A52,'[1]Sheet1'!$B$3:$D$50,3,FALSE)</f>
        <v>808919</v>
      </c>
      <c r="P52" s="4">
        <v>806900</v>
      </c>
    </row>
    <row r="53" spans="1:16" ht="12.75">
      <c r="A53" t="s">
        <v>43</v>
      </c>
      <c r="B53" s="4">
        <v>2073051</v>
      </c>
      <c r="C53" s="4">
        <v>2072278</v>
      </c>
      <c r="D53" s="4">
        <v>2073655</v>
      </c>
      <c r="E53" s="4">
        <v>2083101</v>
      </c>
      <c r="F53" s="23">
        <v>2094900</v>
      </c>
      <c r="G53" s="23">
        <v>2105800</v>
      </c>
      <c r="H53" s="23">
        <v>2123400</v>
      </c>
      <c r="I53" s="23">
        <v>2148500</v>
      </c>
      <c r="J53" s="23">
        <v>2170400</v>
      </c>
      <c r="K53" s="23">
        <v>2189400</v>
      </c>
      <c r="L53" s="23">
        <v>2207200</v>
      </c>
      <c r="M53" s="35" t="s">
        <v>49</v>
      </c>
      <c r="N53" s="35" t="s">
        <v>49</v>
      </c>
      <c r="O53" s="18">
        <f>VLOOKUP(A53,'[1]Sheet1'!$B$3:$D$50,3,FALSE)</f>
        <v>2227371</v>
      </c>
      <c r="P53" s="4">
        <v>2226100</v>
      </c>
    </row>
    <row r="54" spans="1:16" ht="12.75">
      <c r="A54" t="s">
        <v>44</v>
      </c>
      <c r="B54" s="4">
        <v>599940</v>
      </c>
      <c r="C54" s="4">
        <v>604571</v>
      </c>
      <c r="D54" s="4">
        <v>607864</v>
      </c>
      <c r="E54" s="4">
        <v>613637</v>
      </c>
      <c r="F54" s="23">
        <v>618000</v>
      </c>
      <c r="G54" s="23">
        <v>623000</v>
      </c>
      <c r="H54" s="23">
        <v>627300</v>
      </c>
      <c r="I54" s="23">
        <v>631400</v>
      </c>
      <c r="J54" s="23">
        <v>635200</v>
      </c>
      <c r="K54" s="23">
        <v>642700</v>
      </c>
      <c r="L54" s="23">
        <v>650100</v>
      </c>
      <c r="M54" s="35" t="s">
        <v>49</v>
      </c>
      <c r="N54" s="35" t="s">
        <v>49</v>
      </c>
      <c r="O54" s="18">
        <f>VLOOKUP(A54,'[1]Sheet1'!$B$3:$D$50,3,FALSE)</f>
        <v>684028</v>
      </c>
      <c r="P54" s="4">
        <v>680200</v>
      </c>
    </row>
    <row r="55" spans="2:15" ht="12.75">
      <c r="B55" s="4"/>
      <c r="C55" s="4"/>
      <c r="D55" s="4"/>
      <c r="E55" s="4"/>
      <c r="F55" s="25"/>
      <c r="G55" s="25"/>
      <c r="H55" s="25"/>
      <c r="I55" s="25"/>
      <c r="J55" s="25"/>
      <c r="K55" s="25"/>
      <c r="L55" s="25"/>
      <c r="M55" s="35" t="s">
        <v>49</v>
      </c>
      <c r="N55" s="35" t="s">
        <v>49</v>
      </c>
      <c r="O55" s="18"/>
    </row>
    <row r="56" spans="1:16" ht="12.75">
      <c r="A56" s="6" t="s">
        <v>45</v>
      </c>
      <c r="B56" s="10">
        <v>48820600</v>
      </c>
      <c r="C56" s="10">
        <v>49032900</v>
      </c>
      <c r="D56" s="10">
        <v>49233300</v>
      </c>
      <c r="E56" s="10">
        <v>49449700</v>
      </c>
      <c r="F56" s="26">
        <v>49649100</v>
      </c>
      <c r="G56" s="26">
        <v>49863300</v>
      </c>
      <c r="H56" s="26">
        <v>50109700</v>
      </c>
      <c r="I56" s="26">
        <v>50466200</v>
      </c>
      <c r="J56" s="26">
        <v>50763900</v>
      </c>
      <c r="K56" s="26">
        <v>51106200</v>
      </c>
      <c r="L56" s="26">
        <v>51464600</v>
      </c>
      <c r="M56" s="10">
        <v>52196400</v>
      </c>
      <c r="N56" s="27">
        <v>52642500</v>
      </c>
      <c r="O56" s="10">
        <f>SUM(O7:O54)</f>
        <v>53107145</v>
      </c>
      <c r="P56" s="10">
        <v>53012500</v>
      </c>
    </row>
    <row r="57" spans="1:16" ht="12.75">
      <c r="A57" s="1" t="s">
        <v>46</v>
      </c>
      <c r="B57" s="10">
        <v>58474900</v>
      </c>
      <c r="C57" s="10">
        <v>58684400</v>
      </c>
      <c r="D57" s="10">
        <v>58886100</v>
      </c>
      <c r="E57" s="10">
        <v>59113500</v>
      </c>
      <c r="F57" s="28">
        <v>59318800</v>
      </c>
      <c r="G57" s="28">
        <v>59552200</v>
      </c>
      <c r="H57" s="28">
        <v>59841900</v>
      </c>
      <c r="I57" s="28">
        <v>60235500</v>
      </c>
      <c r="J57" s="28">
        <v>60584300</v>
      </c>
      <c r="K57" s="28">
        <v>60985700</v>
      </c>
      <c r="L57" s="28">
        <v>61398200</v>
      </c>
      <c r="M57" s="30" t="s">
        <v>49</v>
      </c>
      <c r="N57" s="30" t="s">
        <v>49</v>
      </c>
      <c r="O57" s="31" t="s">
        <v>49</v>
      </c>
      <c r="P57" s="10">
        <v>63182000</v>
      </c>
    </row>
    <row r="58" spans="1:16" ht="12.75">
      <c r="A58" s="13"/>
      <c r="B58" s="13"/>
      <c r="C58" s="13"/>
      <c r="D58" s="13"/>
      <c r="E58" s="13"/>
      <c r="F58" s="13"/>
      <c r="G58" s="13"/>
      <c r="H58" s="14"/>
      <c r="I58" s="14"/>
      <c r="J58" s="13"/>
      <c r="K58" s="13"/>
      <c r="L58" s="15"/>
      <c r="M58" s="13"/>
      <c r="N58" s="13"/>
      <c r="P58" s="19"/>
    </row>
    <row r="59" spans="1:12" ht="12.75">
      <c r="A59" t="s">
        <v>50</v>
      </c>
      <c r="L59" s="18"/>
    </row>
    <row r="60" spans="1:16" ht="12.75">
      <c r="A60" s="5" t="s">
        <v>61</v>
      </c>
      <c r="L60" s="17"/>
      <c r="M60" s="17"/>
      <c r="N60" s="16"/>
      <c r="P60" s="16"/>
    </row>
    <row r="61" spans="1:16" ht="12.75">
      <c r="A61" s="5" t="s">
        <v>62</v>
      </c>
      <c r="L61" s="17"/>
      <c r="M61" s="17"/>
      <c r="N61" s="16"/>
      <c r="P61" s="16"/>
    </row>
    <row r="62" ht="12.75">
      <c r="A62" s="5" t="s">
        <v>54</v>
      </c>
    </row>
    <row r="63" ht="12.75">
      <c r="A63" s="5" t="s">
        <v>59</v>
      </c>
    </row>
    <row r="64" ht="12.75">
      <c r="A64" t="s">
        <v>55</v>
      </c>
    </row>
  </sheetData>
  <mergeCells count="1">
    <mergeCell ref="B4:P4"/>
  </mergeCells>
  <printOptions/>
  <pageMargins left="0.75" right="0.75" top="0.51" bottom="0.51" header="0.5" footer="0.5"/>
  <pageSetup horizontalDpi="300" verticalDpi="300" orientation="landscape"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markdavid</cp:lastModifiedBy>
  <cp:lastPrinted>2010-08-04T09:18:02Z</cp:lastPrinted>
  <dcterms:created xsi:type="dcterms:W3CDTF">2003-02-19T16:34:14Z</dcterms:created>
  <dcterms:modified xsi:type="dcterms:W3CDTF">2013-03-13T14:29:05Z</dcterms:modified>
  <cp:category/>
  <cp:version/>
  <cp:contentType/>
  <cp:contentStatus/>
</cp:coreProperties>
</file>