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15" windowHeight="12015" activeTab="0"/>
  </bookViews>
  <sheets>
    <sheet name="Contents" sheetId="1" r:id="rId1"/>
    <sheet name="Table 1.1" sheetId="2" r:id="rId2"/>
    <sheet name="Table 1.2" sheetId="3" r:id="rId3"/>
    <sheet name="Table 1.3" sheetId="4" r:id="rId4"/>
    <sheet name="Table 1.4" sheetId="5" r:id="rId5"/>
    <sheet name="Table 1.5" sheetId="6" r:id="rId6"/>
    <sheet name="Table 1.6" sheetId="7" r:id="rId7"/>
    <sheet name="Table 1.7" sheetId="8" r:id="rId8"/>
    <sheet name="Table 1.8" sheetId="9" r:id="rId9"/>
    <sheet name="Table 1.9" sheetId="10" r:id="rId10"/>
    <sheet name="Table 1.10" sheetId="11" r:id="rId11"/>
    <sheet name="Table 1.11" sheetId="12" r:id="rId12"/>
    <sheet name="Table 1.12" sheetId="13" r:id="rId13"/>
    <sheet name="Table 1.13" sheetId="14" r:id="rId14"/>
    <sheet name="Table 1.14" sheetId="15" r:id="rId15"/>
    <sheet name="Table 1.15" sheetId="16" r:id="rId16"/>
    <sheet name="Table 1.16" sheetId="17" r:id="rId17"/>
    <sheet name="Table 1.17" sheetId="18" r:id="rId18"/>
    <sheet name="Table 1.18" sheetId="19" r:id="rId19"/>
    <sheet name="Table 1.19" sheetId="20" r:id="rId20"/>
    <sheet name="Table 1.20" sheetId="21" r:id="rId21"/>
    <sheet name="Table 1.21" sheetId="22" r:id="rId22"/>
    <sheet name="Table 1.22" sheetId="23" r:id="rId23"/>
    <sheet name="Table 1.23" sheetId="24" r:id="rId24"/>
    <sheet name="Table 1.24" sheetId="25" r:id="rId25"/>
    <sheet name="Table 1.25" sheetId="26" r:id="rId26"/>
  </sheets>
  <definedNames/>
  <calcPr fullCalcOnLoad="1"/>
</workbook>
</file>

<file path=xl/sharedStrings.xml><?xml version="1.0" encoding="utf-8"?>
<sst xmlns="http://schemas.openxmlformats.org/spreadsheetml/2006/main" count="394" uniqueCount="111">
  <si>
    <t>Table 1.1: Breakdown of employees by Gender and Grade.</t>
  </si>
  <si>
    <t>Table 1.2: Breakdown of employees by Gender and standard Grade bandings</t>
  </si>
  <si>
    <t>Table 1.3: Breakdown of employees by Grade</t>
  </si>
  <si>
    <t>Female</t>
  </si>
  <si>
    <t>Male</t>
  </si>
  <si>
    <t>Variance</t>
  </si>
  <si>
    <t>1. AA</t>
  </si>
  <si>
    <t>2. AO</t>
  </si>
  <si>
    <t>3. EO</t>
  </si>
  <si>
    <t>4. HEO</t>
  </si>
  <si>
    <t>5. SEO</t>
  </si>
  <si>
    <t>6. G7</t>
  </si>
  <si>
    <t>7. G6</t>
  </si>
  <si>
    <t>8. SCS</t>
  </si>
  <si>
    <t>Total</t>
  </si>
  <si>
    <t>Grade</t>
  </si>
  <si>
    <t>Home Office</t>
  </si>
  <si>
    <t>Civil Service</t>
  </si>
  <si>
    <t>AA-AO</t>
  </si>
  <si>
    <t>EO</t>
  </si>
  <si>
    <t>HEO-SEO</t>
  </si>
  <si>
    <t>G7-G6</t>
  </si>
  <si>
    <t>SCS</t>
  </si>
  <si>
    <t>Table 1.4: Breakdown of employees by Gender and Grade</t>
  </si>
  <si>
    <t>Table 1.5: Breakdown of employees by standard Grade bandings</t>
  </si>
  <si>
    <t>1. AA-AO</t>
  </si>
  <si>
    <t>2. EO</t>
  </si>
  <si>
    <t>3. HEO-SEO</t>
  </si>
  <si>
    <t>4. G7-G6</t>
  </si>
  <si>
    <t>5.SCS</t>
  </si>
  <si>
    <t>Table 1.6: Breakdown of employees by Disability and Grade</t>
  </si>
  <si>
    <t>Disabled</t>
  </si>
  <si>
    <t>Non-Disabled</t>
  </si>
  <si>
    <t>Table 1.7: Breakdown of employees by Disability and Grade</t>
  </si>
  <si>
    <t>Table 1.8: Breakdown of employees by Ethnicity and Grade</t>
  </si>
  <si>
    <t>Ethnic Minority</t>
  </si>
  <si>
    <t>White</t>
  </si>
  <si>
    <t>Table 1.9: Breakdown of employees by Ethnicity and Grade</t>
  </si>
  <si>
    <t>Table 1.10: Breakdown of employees by Work Pattern and Gender</t>
  </si>
  <si>
    <t>Full-time</t>
  </si>
  <si>
    <t>Part-time</t>
  </si>
  <si>
    <t>Table 1.11: Breakdown of employees by Work Pattern and Grade</t>
  </si>
  <si>
    <t>Table 1.12: Breakdown of employees by Location and Grade</t>
  </si>
  <si>
    <t xml:space="preserve">  East Midlands</t>
  </si>
  <si>
    <t xml:space="preserve">  East Of England</t>
  </si>
  <si>
    <t xml:space="preserve">  London</t>
  </si>
  <si>
    <t xml:space="preserve">  North East</t>
  </si>
  <si>
    <t xml:space="preserve">  North West</t>
  </si>
  <si>
    <t xml:space="preserve">  South East</t>
  </si>
  <si>
    <t xml:space="preserve">  South West</t>
  </si>
  <si>
    <t xml:space="preserve">  West Midlands</t>
  </si>
  <si>
    <t xml:space="preserve">  Yorkshire &amp; The Humber</t>
  </si>
  <si>
    <t>England</t>
  </si>
  <si>
    <t>Northern Ireland</t>
  </si>
  <si>
    <t>Scotland</t>
  </si>
  <si>
    <t>Wales</t>
  </si>
  <si>
    <t>Overseas</t>
  </si>
  <si>
    <t>Table 1.13: Breakdown of employees by Age Bands and Grade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</si>
  <si>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</si>
  <si>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</si>
  <si>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</si>
  <si>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</si>
  <si>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</si>
  <si>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</si>
  <si>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</si>
  <si>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</si>
  <si>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</si>
  <si>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</si>
  <si>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Table 1.14: Breakdown of Religion</t>
  </si>
  <si>
    <t>Religion</t>
  </si>
  <si>
    <t>Christian</t>
  </si>
  <si>
    <t>No Religion</t>
  </si>
  <si>
    <t>Muslim</t>
  </si>
  <si>
    <t>Hindu</t>
  </si>
  <si>
    <t>Other religions</t>
  </si>
  <si>
    <t>Sikh</t>
  </si>
  <si>
    <t>Buddhist</t>
  </si>
  <si>
    <t>Jewish</t>
  </si>
  <si>
    <t>Gender</t>
  </si>
  <si>
    <t>Location</t>
  </si>
  <si>
    <t>Table 1.15: Breakdown of Religion by Grade</t>
  </si>
  <si>
    <t>Table 1.16: Breakdown of Grade by Sexual Orientation</t>
  </si>
  <si>
    <t>Heterosexual / Straight</t>
  </si>
  <si>
    <t>Lesbian, Gay or Bisexual</t>
  </si>
  <si>
    <t>Composition</t>
  </si>
  <si>
    <t>Median Salary</t>
  </si>
  <si>
    <t>Table 1.17: Breakdown of Median Salary by Gender and Grade</t>
  </si>
  <si>
    <t>Median Salary £</t>
  </si>
  <si>
    <t>£</t>
  </si>
  <si>
    <t>%</t>
  </si>
  <si>
    <t>Table 1.18: Breakdown of Median Salary by Grade</t>
  </si>
  <si>
    <t>Median Salary (£)</t>
  </si>
  <si>
    <t>Overall</t>
  </si>
  <si>
    <t>Table 1.19: Breakdown of Median Salary by Disability and Grade</t>
  </si>
  <si>
    <t>Table 1.20: Breakdown of Median Salary by Ethnicity and Grade</t>
  </si>
  <si>
    <t>Minority Ethnic</t>
  </si>
  <si>
    <t>Table 1.21: Breakdown of Median Salary by Work Pattern and Grade</t>
  </si>
  <si>
    <t>Table 1.22: Breakdown of Median Salary by Non-London/London and Grade</t>
  </si>
  <si>
    <t>Non-London</t>
  </si>
  <si>
    <t>London</t>
  </si>
  <si>
    <t>Table 1.23: Breakdown of Median Salary by Age Bands and Grade</t>
  </si>
  <si>
    <t>-</t>
  </si>
  <si>
    <t>25-34</t>
  </si>
  <si>
    <t>35-44</t>
  </si>
  <si>
    <t>45-54</t>
  </si>
  <si>
    <t>55-64</t>
  </si>
  <si>
    <t>Table 1.24: Breakdown of Median Salary by Religious Belief and Grade</t>
  </si>
  <si>
    <t>Other religion</t>
  </si>
  <si>
    <t>Table 1.25: Breakdown of Median Salary by Sexual Orientation and Grade</t>
  </si>
  <si>
    <t>Employment Monitoring Report 2012 - Section 1: Home Office Composition</t>
  </si>
  <si>
    <t>Age Band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</si>
</sst>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left" vertical="center" wrapText="1"/>
    </xf>
    <xf numFmtId="0" fontId="31" fillId="0" borderId="0" xfId="52" applyAlignment="1" applyProtection="1">
      <alignment/>
      <protection/>
    </xf>
    <xf numFmtId="0" fontId="37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 vertical="center" wrapText="1"/>
    </xf>
    <xf numFmtId="9" fontId="0" fillId="34" borderId="10" xfId="0" applyNumberFormat="1" applyFont="1" applyFill="1" applyBorder="1" applyAlignment="1">
      <alignment horizontal="center" vertical="center" wrapText="1"/>
    </xf>
    <xf numFmtId="3" fontId="5" fillId="0" borderId="10" xfId="58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0" fontId="37" fillId="35" borderId="10" xfId="0" applyFont="1" applyFill="1" applyBorder="1" applyAlignment="1">
      <alignment vertical="center"/>
    </xf>
    <xf numFmtId="0" fontId="37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9" fontId="41" fillId="35" borderId="10" xfId="0" applyNumberFormat="1" applyFont="1" applyFill="1" applyBorder="1" applyAlignment="1">
      <alignment horizontal="left"/>
    </xf>
    <xf numFmtId="164" fontId="41" fillId="35" borderId="10" xfId="0" applyNumberFormat="1" applyFont="1" applyFill="1" applyBorder="1" applyAlignment="1">
      <alignment horizontal="center"/>
    </xf>
    <xf numFmtId="9" fontId="41" fillId="35" borderId="10" xfId="0" applyNumberFormat="1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 indent="1"/>
    </xf>
    <xf numFmtId="164" fontId="0" fillId="34" borderId="10" xfId="0" applyNumberFormat="1" applyFont="1" applyFill="1" applyBorder="1" applyAlignment="1">
      <alignment horizontal="center" vertical="center"/>
    </xf>
    <xf numFmtId="9" fontId="41" fillId="35" borderId="10" xfId="0" applyNumberFormat="1" applyFont="1" applyFill="1" applyBorder="1" applyAlignment="1">
      <alignment horizontal="left" vertical="center"/>
    </xf>
    <xf numFmtId="164" fontId="41" fillId="0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164" fontId="41" fillId="35" borderId="10" xfId="0" applyNumberFormat="1" applyFont="1" applyFill="1" applyBorder="1" applyAlignment="1">
      <alignment horizontal="center" vertical="center"/>
    </xf>
    <xf numFmtId="9" fontId="41" fillId="35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 wrapText="1"/>
    </xf>
    <xf numFmtId="3" fontId="41" fillId="35" borderId="10" xfId="0" applyNumberFormat="1" applyFont="1" applyFill="1" applyBorder="1" applyAlignment="1">
      <alignment horizontal="center"/>
    </xf>
    <xf numFmtId="0" fontId="37" fillId="35" borderId="12" xfId="0" applyFont="1" applyFill="1" applyBorder="1" applyAlignment="1">
      <alignment horizontal="center" vertical="center"/>
    </xf>
    <xf numFmtId="0" fontId="37" fillId="35" borderId="13" xfId="0" applyFont="1" applyFill="1" applyBorder="1" applyAlignment="1">
      <alignment horizontal="center" vertical="center"/>
    </xf>
    <xf numFmtId="0" fontId="37" fillId="35" borderId="14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27" sqref="A27"/>
    </sheetView>
  </sheetViews>
  <sheetFormatPr defaultColWidth="8.88671875" defaultRowHeight="15"/>
  <cols>
    <col min="1" max="1" width="65.4453125" style="1" bestFit="1" customWidth="1"/>
    <col min="2" max="16384" width="8.88671875" style="1" customWidth="1"/>
  </cols>
  <sheetData>
    <row r="1" ht="15.75">
      <c r="A1" s="4" t="s">
        <v>109</v>
      </c>
    </row>
    <row r="3" ht="15.75">
      <c r="A3" s="4" t="s">
        <v>84</v>
      </c>
    </row>
    <row r="4" ht="15">
      <c r="A4" s="3" t="s">
        <v>0</v>
      </c>
    </row>
    <row r="5" ht="15">
      <c r="A5" s="3" t="s">
        <v>1</v>
      </c>
    </row>
    <row r="6" ht="15">
      <c r="A6" s="3" t="s">
        <v>2</v>
      </c>
    </row>
    <row r="7" ht="15">
      <c r="A7" s="3" t="s">
        <v>23</v>
      </c>
    </row>
    <row r="8" ht="15">
      <c r="A8" s="3" t="s">
        <v>24</v>
      </c>
    </row>
    <row r="9" ht="15">
      <c r="A9" s="3" t="s">
        <v>30</v>
      </c>
    </row>
    <row r="10" ht="15">
      <c r="A10" s="3" t="s">
        <v>33</v>
      </c>
    </row>
    <row r="11" ht="15">
      <c r="A11" s="3" t="s">
        <v>34</v>
      </c>
    </row>
    <row r="12" ht="15">
      <c r="A12" s="3" t="s">
        <v>37</v>
      </c>
    </row>
    <row r="13" ht="15">
      <c r="A13" s="3" t="s">
        <v>38</v>
      </c>
    </row>
    <row r="14" ht="15">
      <c r="A14" s="3" t="s">
        <v>41</v>
      </c>
    </row>
    <row r="15" ht="15">
      <c r="A15" s="3" t="s">
        <v>42</v>
      </c>
    </row>
    <row r="16" ht="15">
      <c r="A16" s="3" t="s">
        <v>57</v>
      </c>
    </row>
    <row r="17" ht="15">
      <c r="A17" s="3" t="s">
        <v>68</v>
      </c>
    </row>
    <row r="18" ht="15">
      <c r="A18" s="3" t="s">
        <v>80</v>
      </c>
    </row>
    <row r="19" ht="15">
      <c r="A19" s="3" t="s">
        <v>81</v>
      </c>
    </row>
    <row r="21" ht="15.75">
      <c r="A21" s="4" t="s">
        <v>85</v>
      </c>
    </row>
    <row r="22" ht="15">
      <c r="A22" s="3" t="s">
        <v>86</v>
      </c>
    </row>
    <row r="23" ht="15">
      <c r="A23" s="3" t="s">
        <v>90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96</v>
      </c>
    </row>
    <row r="27" ht="15">
      <c r="A27" s="3" t="s">
        <v>97</v>
      </c>
    </row>
    <row r="28" ht="15">
      <c r="A28" s="3" t="s">
        <v>100</v>
      </c>
    </row>
    <row r="29" ht="15">
      <c r="A29" s="3" t="s">
        <v>106</v>
      </c>
    </row>
    <row r="30" ht="15">
      <c r="A30" s="3" t="s">
        <v>108</v>
      </c>
    </row>
  </sheetData>
  <sheetProtection/>
  <hyperlinks>
    <hyperlink ref="A4" location="'Table 1.1'!A1" display="Table 1.1: Breakdown of employees by Gender and Grade."/>
    <hyperlink ref="A5" location="'Table 1.2'!A1" display="Table 1.2: Breakdown of employees by Gender and standard Grade bandings"/>
    <hyperlink ref="A6" location="'Table 1.3'!A1" display="Table 1.3: Breakdown of employees by Grade"/>
    <hyperlink ref="A7" location="'Table 1.4'!A1" display="Table 1.4: Breakdown of employees by Gender and Grade"/>
    <hyperlink ref="A8" location="'Table 1.5'!A1" display="Table 1.5: Breakdown of employees by standard Grade bandings"/>
    <hyperlink ref="A9" location="'Table 1.6'!A1" display="Table 1.6: Breakdown of employees by Disability and Grade"/>
    <hyperlink ref="A10" location="'Table 1.7'!A1" display="Table 1.7: Breakdown of employees by Disability and Grade"/>
    <hyperlink ref="A11" location="'Table 1.8'!A1" display="Table 1.8: Breakdown of employees by Ethnicity and Grade"/>
    <hyperlink ref="A12" location="'Table 1.9'!A1" display="Table 1.9: Breakdown of employees by Ethnicity and Grade"/>
    <hyperlink ref="A13" location="'Table 1.10'!A1" display="Table 1.10: Breakdown of employees by Work Pattern and Gender"/>
    <hyperlink ref="A14" location="'Table 1.11'!A1" display="Table 1.11: Breakdown of employees by Work Pattern and Grade"/>
    <hyperlink ref="A15" location="'Table 1.12'!A1" display="Table 1.12: Breakdown of employees by Location and Grade"/>
    <hyperlink ref="A16" location="'Table 1.13'!A1" display="Table 1.13: Breakdown of employees by Age Bands and Grade"/>
    <hyperlink ref="A17" location="'Table 1.14'!A1" display="Table 1.14: Breakdown of Religion"/>
    <hyperlink ref="A18" location="'Table 1.15'!A1" display="Table 1.15: Breakdown of Religion by Grade"/>
    <hyperlink ref="A19" location="'Table 1.16'!A1" display="Table 1.16: Breakdown of Grade by Sexual Orientation"/>
    <hyperlink ref="A22" location="'Table 1.17'!A1" display="Table 1.17: Breakdown of Median Salary by Gender and Grade"/>
    <hyperlink ref="A23" location="'Table 1.18'!A1" display="Table 1.18: Breakdown of Median Salary by Grade"/>
    <hyperlink ref="A24" location="'Table 1.19'!A1" display="Table 1.19: Breakdown of Median Salary by Disability and Grade"/>
    <hyperlink ref="A25" location="'Table 1.20'!A1" display="Table 1.20: Breakdown of Median Salary by Ethnicity and Grade"/>
    <hyperlink ref="A26" location="'Table 1.21'!A1" display="Table 1.21: Breakdown of Median Salary by Work Pattern and Grade"/>
    <hyperlink ref="A27" location="'Table 1.22'!A1" display="Table 1.22: Breakdown of Median Salary by Non-London/London and Grade"/>
    <hyperlink ref="A28" location="'Table 1.23'!A1" display="Table 1.23: Breakdown of Median Salary by Age Bands and Grade"/>
    <hyperlink ref="A29" location="'Table 1.24'!A1" display="Table 1.24: Breakdown of Median Salary by Religious Belief and Grade"/>
    <hyperlink ref="A30" location="'Table 1.25'!A1" display="Table 1.25: Breakdown of Median Salary by Sexual Orientation and Grade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99609375" style="0" bestFit="1" customWidth="1"/>
    <col min="2" max="2" width="11.3359375" style="0" bestFit="1" customWidth="1"/>
    <col min="3" max="3" width="11.4453125" style="0" bestFit="1" customWidth="1"/>
    <col min="5" max="5" width="11.3359375" style="0" bestFit="1" customWidth="1"/>
    <col min="6" max="6" width="11.4453125" style="0" bestFit="1" customWidth="1"/>
  </cols>
  <sheetData>
    <row r="1" spans="1:7" ht="15" customHeight="1">
      <c r="A1" s="12"/>
      <c r="B1" s="28" t="s">
        <v>35</v>
      </c>
      <c r="C1" s="29"/>
      <c r="D1" s="30"/>
      <c r="E1" s="28" t="s">
        <v>36</v>
      </c>
      <c r="F1" s="29"/>
      <c r="G1" s="30"/>
    </row>
    <row r="2" spans="1:7" ht="15.75">
      <c r="A2" s="12" t="s">
        <v>15</v>
      </c>
      <c r="B2" s="13" t="s">
        <v>16</v>
      </c>
      <c r="C2" s="13" t="s">
        <v>17</v>
      </c>
      <c r="D2" s="13" t="s">
        <v>5</v>
      </c>
      <c r="E2" s="13" t="s">
        <v>16</v>
      </c>
      <c r="F2" s="13" t="s">
        <v>17</v>
      </c>
      <c r="G2" s="13" t="s">
        <v>5</v>
      </c>
    </row>
    <row r="3" spans="1:7" ht="15">
      <c r="A3" s="14" t="s">
        <v>25</v>
      </c>
      <c r="B3" s="9">
        <v>0.257</v>
      </c>
      <c r="C3" s="9">
        <v>0.09369584055459272</v>
      </c>
      <c r="D3" s="9">
        <f aca="true" t="shared" si="0" ref="D3:D8">B3-C3</f>
        <v>0.16330415944540727</v>
      </c>
      <c r="E3" s="9">
        <v>0.743</v>
      </c>
      <c r="F3" s="9">
        <v>0.9063041594454073</v>
      </c>
      <c r="G3" s="9">
        <f aca="true" t="shared" si="1" ref="G3:G8">E3-F3</f>
        <v>-0.16330415944540733</v>
      </c>
    </row>
    <row r="4" spans="1:7" ht="15">
      <c r="A4" s="14" t="s">
        <v>26</v>
      </c>
      <c r="B4" s="9">
        <v>0.264</v>
      </c>
      <c r="C4" s="9">
        <v>0.1095685177786656</v>
      </c>
      <c r="D4" s="9">
        <f t="shared" si="0"/>
        <v>0.1544314822213344</v>
      </c>
      <c r="E4" s="9">
        <v>0.736</v>
      </c>
      <c r="F4" s="9">
        <v>0.8904314822213344</v>
      </c>
      <c r="G4" s="9">
        <f t="shared" si="1"/>
        <v>-0.1544314822213344</v>
      </c>
    </row>
    <row r="5" spans="1:7" ht="15">
      <c r="A5" s="14" t="s">
        <v>27</v>
      </c>
      <c r="B5" s="9">
        <v>0.18</v>
      </c>
      <c r="C5" s="9">
        <v>0.07797417575529647</v>
      </c>
      <c r="D5" s="9">
        <f t="shared" si="0"/>
        <v>0.10202582424470352</v>
      </c>
      <c r="E5" s="9">
        <v>0.82</v>
      </c>
      <c r="F5" s="9">
        <v>0.9220258242447035</v>
      </c>
      <c r="G5" s="9">
        <f t="shared" si="1"/>
        <v>-0.10202582424470352</v>
      </c>
    </row>
    <row r="6" spans="1:7" ht="15">
      <c r="A6" s="14" t="s">
        <v>28</v>
      </c>
      <c r="B6" s="9">
        <v>0.111</v>
      </c>
      <c r="C6" s="9">
        <v>0.06961799357372367</v>
      </c>
      <c r="D6" s="9">
        <f t="shared" si="0"/>
        <v>0.04138200642627633</v>
      </c>
      <c r="E6" s="9">
        <v>0.889</v>
      </c>
      <c r="F6" s="9">
        <v>0.9303820064262763</v>
      </c>
      <c r="G6" s="9">
        <f t="shared" si="1"/>
        <v>-0.04138200642627632</v>
      </c>
    </row>
    <row r="7" spans="1:7" ht="15">
      <c r="A7" s="14" t="s">
        <v>29</v>
      </c>
      <c r="B7" s="9">
        <v>0.062</v>
      </c>
      <c r="C7" s="9">
        <v>0.05093833780160858</v>
      </c>
      <c r="D7" s="9">
        <f t="shared" si="0"/>
        <v>0.011061662198391421</v>
      </c>
      <c r="E7" s="9">
        <v>0.938</v>
      </c>
      <c r="F7" s="9">
        <v>0.9490616621983914</v>
      </c>
      <c r="G7" s="9">
        <f t="shared" si="1"/>
        <v>-0.011061662198391442</v>
      </c>
    </row>
    <row r="8" spans="1:7" ht="15.75">
      <c r="A8" s="15" t="s">
        <v>14</v>
      </c>
      <c r="B8" s="17">
        <v>0.232</v>
      </c>
      <c r="C8" s="17">
        <v>0.09243697478991597</v>
      </c>
      <c r="D8" s="17">
        <f t="shared" si="0"/>
        <v>0.13956302521008404</v>
      </c>
      <c r="E8" s="17">
        <v>0.768</v>
      </c>
      <c r="F8" s="17">
        <v>0.907563025210084</v>
      </c>
      <c r="G8" s="17">
        <f t="shared" si="1"/>
        <v>-0.139563025210084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.75">
      <c r="A1" s="12"/>
      <c r="B1" s="28" t="s">
        <v>39</v>
      </c>
      <c r="C1" s="29"/>
      <c r="D1" s="30"/>
      <c r="E1" s="28" t="s">
        <v>40</v>
      </c>
      <c r="F1" s="29"/>
      <c r="G1" s="30"/>
    </row>
    <row r="2" spans="1:7" ht="15.75">
      <c r="A2" s="12" t="s">
        <v>78</v>
      </c>
      <c r="B2" s="13">
        <v>2012</v>
      </c>
      <c r="C2" s="13">
        <v>2011</v>
      </c>
      <c r="D2" s="13" t="s">
        <v>5</v>
      </c>
      <c r="E2" s="13">
        <v>2012</v>
      </c>
      <c r="F2" s="13">
        <v>2011</v>
      </c>
      <c r="G2" s="13" t="s">
        <v>5</v>
      </c>
    </row>
    <row r="3" spans="1:7" ht="15">
      <c r="A3" s="14" t="s">
        <v>3</v>
      </c>
      <c r="B3" s="9">
        <v>0.688</v>
      </c>
      <c r="C3" s="9">
        <v>0.6947887598156921</v>
      </c>
      <c r="D3" s="9">
        <f>B3-C3</f>
        <v>-0.006788759815692158</v>
      </c>
      <c r="E3" s="9">
        <v>0.312</v>
      </c>
      <c r="F3" s="9">
        <v>0.3052112401843079</v>
      </c>
      <c r="G3" s="9">
        <f>E3-F3</f>
        <v>0.0067887598156921025</v>
      </c>
    </row>
    <row r="4" spans="1:7" ht="15">
      <c r="A4" s="14" t="s">
        <v>4</v>
      </c>
      <c r="B4" s="9">
        <v>0.933</v>
      </c>
      <c r="C4" s="9">
        <v>0.9309793664632374</v>
      </c>
      <c r="D4" s="9">
        <f>B4-C4</f>
        <v>0.0020206335367626282</v>
      </c>
      <c r="E4" s="9">
        <v>0.067</v>
      </c>
      <c r="F4" s="9">
        <v>0.06902063353676256</v>
      </c>
      <c r="G4" s="9">
        <f>E4-F4</f>
        <v>-0.002020633536762559</v>
      </c>
    </row>
    <row r="5" spans="1:7" ht="15.75">
      <c r="A5" s="15" t="s">
        <v>14</v>
      </c>
      <c r="B5" s="17">
        <v>0.805</v>
      </c>
      <c r="C5" s="17">
        <v>0.8062249340143283</v>
      </c>
      <c r="D5" s="17">
        <f>B5-C5</f>
        <v>-0.0012249340143282161</v>
      </c>
      <c r="E5" s="17">
        <v>0.195</v>
      </c>
      <c r="F5" s="17">
        <v>0.19377506598567168</v>
      </c>
      <c r="G5" s="17">
        <f>E5-F5</f>
        <v>0.0012249340143283272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.75">
      <c r="A1" s="12"/>
      <c r="B1" s="28" t="s">
        <v>39</v>
      </c>
      <c r="C1" s="29"/>
      <c r="D1" s="30"/>
      <c r="E1" s="28" t="s">
        <v>40</v>
      </c>
      <c r="F1" s="29"/>
      <c r="G1" s="30"/>
    </row>
    <row r="2" spans="1:7" ht="15.75">
      <c r="A2" s="12" t="s">
        <v>15</v>
      </c>
      <c r="B2" s="13">
        <v>2012</v>
      </c>
      <c r="C2" s="13">
        <v>2011</v>
      </c>
      <c r="D2" s="13" t="s">
        <v>5</v>
      </c>
      <c r="E2" s="13">
        <v>2012</v>
      </c>
      <c r="F2" s="13">
        <v>2011</v>
      </c>
      <c r="G2" s="13" t="s">
        <v>5</v>
      </c>
    </row>
    <row r="3" spans="1:7" ht="15">
      <c r="A3" s="14" t="s">
        <v>6</v>
      </c>
      <c r="B3" s="9">
        <v>0.061</v>
      </c>
      <c r="C3" s="9">
        <v>0.06803299600306148</v>
      </c>
      <c r="D3" s="9">
        <f>B3-C3</f>
        <v>-0.007032996003061481</v>
      </c>
      <c r="E3" s="9">
        <v>0.11</v>
      </c>
      <c r="F3" s="9">
        <v>0.11358811040339703</v>
      </c>
      <c r="G3" s="9">
        <f aca="true" t="shared" si="0" ref="G3:G11">E3-F3</f>
        <v>-0.0035881104033970296</v>
      </c>
    </row>
    <row r="4" spans="1:7" ht="15">
      <c r="A4" s="14" t="s">
        <v>7</v>
      </c>
      <c r="B4" s="9">
        <v>0.241</v>
      </c>
      <c r="C4" s="9">
        <v>0.248533038523684</v>
      </c>
      <c r="D4" s="9">
        <f aca="true" t="shared" si="1" ref="D4:D11">B4-C4</f>
        <v>-0.007533038523684005</v>
      </c>
      <c r="E4" s="9">
        <v>0.348</v>
      </c>
      <c r="F4" s="9">
        <v>0.3481953290870488</v>
      </c>
      <c r="G4" s="9">
        <f t="shared" si="0"/>
        <v>-0.00019532908704883445</v>
      </c>
    </row>
    <row r="5" spans="1:7" ht="15">
      <c r="A5" s="14" t="s">
        <v>8</v>
      </c>
      <c r="B5" s="9">
        <v>0.377</v>
      </c>
      <c r="C5" s="9">
        <v>0.37856110213453525</v>
      </c>
      <c r="D5" s="9">
        <f t="shared" si="1"/>
        <v>-0.0015611021345352527</v>
      </c>
      <c r="E5" s="9">
        <v>0.364</v>
      </c>
      <c r="F5" s="9">
        <v>0.3632342533616419</v>
      </c>
      <c r="G5" s="9">
        <f t="shared" si="0"/>
        <v>0.0007657466383581002</v>
      </c>
    </row>
    <row r="6" spans="1:7" ht="15">
      <c r="A6" s="14" t="s">
        <v>9</v>
      </c>
      <c r="B6" s="9">
        <v>0.156</v>
      </c>
      <c r="C6" s="9">
        <v>0.15094820988179267</v>
      </c>
      <c r="D6" s="9">
        <f t="shared" si="1"/>
        <v>0.005051790118207333</v>
      </c>
      <c r="E6" s="9">
        <v>0.102</v>
      </c>
      <c r="F6" s="9">
        <v>0.10014154281670205</v>
      </c>
      <c r="G6" s="9">
        <f t="shared" si="0"/>
        <v>0.0018584571832979402</v>
      </c>
    </row>
    <row r="7" spans="1:7" ht="15">
      <c r="A7" s="14" t="s">
        <v>10</v>
      </c>
      <c r="B7" s="9">
        <v>0.086</v>
      </c>
      <c r="C7" s="9">
        <v>0.0829577345012331</v>
      </c>
      <c r="D7" s="9">
        <f t="shared" si="1"/>
        <v>0.0030422654987668912</v>
      </c>
      <c r="E7" s="9">
        <v>0.045</v>
      </c>
      <c r="F7" s="9">
        <v>0.04617834394904458</v>
      </c>
      <c r="G7" s="9">
        <f t="shared" si="0"/>
        <v>-0.0011783439490445843</v>
      </c>
    </row>
    <row r="8" spans="1:7" ht="15">
      <c r="A8" s="14" t="s">
        <v>11</v>
      </c>
      <c r="B8" s="9">
        <v>0.051</v>
      </c>
      <c r="C8" s="9">
        <v>0.04443405051449953</v>
      </c>
      <c r="D8" s="9">
        <f t="shared" si="1"/>
        <v>0.006565949485500468</v>
      </c>
      <c r="E8" s="9">
        <v>0.023</v>
      </c>
      <c r="F8" s="9">
        <v>0.020523708421797595</v>
      </c>
      <c r="G8" s="9">
        <f t="shared" si="0"/>
        <v>0.0024762915782024046</v>
      </c>
    </row>
    <row r="9" spans="1:7" ht="15">
      <c r="A9" s="14" t="s">
        <v>12</v>
      </c>
      <c r="B9" s="9">
        <v>0.019</v>
      </c>
      <c r="C9" s="9">
        <v>0.018198826430818948</v>
      </c>
      <c r="D9" s="9">
        <f t="shared" si="1"/>
        <v>0.0008011735691810518</v>
      </c>
      <c r="E9" s="9">
        <v>0.007</v>
      </c>
      <c r="F9" s="9">
        <v>0.006723283793347488</v>
      </c>
      <c r="G9" s="9">
        <f t="shared" si="0"/>
        <v>0.0002767162066525126</v>
      </c>
    </row>
    <row r="10" spans="1:7" ht="15">
      <c r="A10" s="14" t="s">
        <v>13</v>
      </c>
      <c r="B10" s="9">
        <v>0.01</v>
      </c>
      <c r="C10" s="9">
        <v>0.008334042010375032</v>
      </c>
      <c r="D10" s="9">
        <f t="shared" si="1"/>
        <v>0.001665957989624968</v>
      </c>
      <c r="E10" s="9">
        <v>0.002</v>
      </c>
      <c r="F10" s="9">
        <v>0.0014154281670205238</v>
      </c>
      <c r="G10" s="9">
        <f t="shared" si="0"/>
        <v>0.0005845718329794763</v>
      </c>
    </row>
    <row r="11" spans="1:7" ht="15.75">
      <c r="A11" s="15" t="s">
        <v>14</v>
      </c>
      <c r="B11" s="17">
        <v>1</v>
      </c>
      <c r="C11" s="17">
        <v>1</v>
      </c>
      <c r="D11" s="17">
        <f t="shared" si="1"/>
        <v>0</v>
      </c>
      <c r="E11" s="17">
        <v>1</v>
      </c>
      <c r="F11" s="17">
        <v>1</v>
      </c>
      <c r="G11" s="17">
        <f t="shared" si="0"/>
        <v>0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88671875" style="0" bestFit="1" customWidth="1"/>
  </cols>
  <sheetData>
    <row r="1" spans="1:10" ht="15" customHeight="1">
      <c r="A1" s="12" t="s">
        <v>79</v>
      </c>
      <c r="B1" s="18" t="s">
        <v>6</v>
      </c>
      <c r="C1" s="18" t="s">
        <v>7</v>
      </c>
      <c r="D1" s="18" t="s">
        <v>8</v>
      </c>
      <c r="E1" s="18" t="s">
        <v>9</v>
      </c>
      <c r="F1" s="18" t="s">
        <v>10</v>
      </c>
      <c r="G1" s="18" t="s">
        <v>11</v>
      </c>
      <c r="H1" s="18" t="s">
        <v>12</v>
      </c>
      <c r="I1" s="18" t="s">
        <v>13</v>
      </c>
      <c r="J1" s="25" t="s">
        <v>14</v>
      </c>
    </row>
    <row r="2" spans="1:10" ht="15.75">
      <c r="A2" s="19" t="s">
        <v>43</v>
      </c>
      <c r="B2" s="20">
        <v>0.003</v>
      </c>
      <c r="C2" s="20">
        <v>0.006</v>
      </c>
      <c r="D2" s="20">
        <v>0.01</v>
      </c>
      <c r="E2" s="20">
        <v>0.005</v>
      </c>
      <c r="F2" s="20">
        <v>0.006</v>
      </c>
      <c r="G2" s="20"/>
      <c r="H2" s="20"/>
      <c r="I2" s="20"/>
      <c r="J2" s="24">
        <v>0.007</v>
      </c>
    </row>
    <row r="3" spans="1:10" ht="15.75">
      <c r="A3" s="19" t="s">
        <v>44</v>
      </c>
      <c r="B3" s="20">
        <v>0.048</v>
      </c>
      <c r="C3" s="20">
        <v>0.058</v>
      </c>
      <c r="D3" s="20">
        <v>0.045</v>
      </c>
      <c r="E3" s="20">
        <v>0.033</v>
      </c>
      <c r="F3" s="20">
        <v>0.03</v>
      </c>
      <c r="G3" s="20">
        <v>0.008</v>
      </c>
      <c r="H3" s="20">
        <v>0.041</v>
      </c>
      <c r="I3" s="20">
        <v>0.019</v>
      </c>
      <c r="J3" s="24">
        <v>0.044</v>
      </c>
    </row>
    <row r="4" spans="1:10" ht="15.75">
      <c r="A4" s="19" t="s">
        <v>45</v>
      </c>
      <c r="B4" s="20">
        <v>0.354</v>
      </c>
      <c r="C4" s="20">
        <v>0.297</v>
      </c>
      <c r="D4" s="20">
        <v>0.377</v>
      </c>
      <c r="E4" s="20">
        <v>0.5</v>
      </c>
      <c r="F4" s="20">
        <v>0.686</v>
      </c>
      <c r="G4" s="20">
        <v>0.822</v>
      </c>
      <c r="H4" s="20">
        <v>0.828</v>
      </c>
      <c r="I4" s="20">
        <v>0.919</v>
      </c>
      <c r="J4" s="24">
        <v>0.429</v>
      </c>
    </row>
    <row r="5" spans="1:10" ht="15.75">
      <c r="A5" s="19" t="s">
        <v>46</v>
      </c>
      <c r="B5" s="20">
        <v>0.073</v>
      </c>
      <c r="C5" s="20">
        <v>0.064</v>
      </c>
      <c r="D5" s="20">
        <v>0.024</v>
      </c>
      <c r="E5" s="20">
        <v>0.025</v>
      </c>
      <c r="F5" s="20">
        <v>0.017</v>
      </c>
      <c r="G5" s="20">
        <v>0.011</v>
      </c>
      <c r="H5" s="20">
        <v>0.007</v>
      </c>
      <c r="I5" s="20">
        <v>0.005</v>
      </c>
      <c r="J5" s="24">
        <v>0.036</v>
      </c>
    </row>
    <row r="6" spans="1:10" ht="15.75">
      <c r="A6" s="19" t="s">
        <v>47</v>
      </c>
      <c r="B6" s="20">
        <v>0.286</v>
      </c>
      <c r="C6" s="20">
        <v>0.186</v>
      </c>
      <c r="D6" s="20">
        <v>0.145</v>
      </c>
      <c r="E6" s="20">
        <v>0.143</v>
      </c>
      <c r="F6" s="20">
        <v>0.105</v>
      </c>
      <c r="G6" s="20">
        <v>0.064</v>
      </c>
      <c r="H6" s="20">
        <v>0.045</v>
      </c>
      <c r="I6" s="20">
        <v>0.024</v>
      </c>
      <c r="J6" s="24">
        <v>0.156</v>
      </c>
    </row>
    <row r="7" spans="1:10" ht="15.75">
      <c r="A7" s="19" t="s">
        <v>48</v>
      </c>
      <c r="B7" s="20">
        <v>0.035</v>
      </c>
      <c r="C7" s="20">
        <v>0.15</v>
      </c>
      <c r="D7" s="20">
        <v>0.217</v>
      </c>
      <c r="E7" s="20">
        <v>0.098</v>
      </c>
      <c r="F7" s="20">
        <v>0.045</v>
      </c>
      <c r="G7" s="20">
        <v>0.025</v>
      </c>
      <c r="H7" s="20">
        <v>0.009</v>
      </c>
      <c r="I7" s="20">
        <v>0.005</v>
      </c>
      <c r="J7" s="24">
        <v>0.142</v>
      </c>
    </row>
    <row r="8" spans="1:10" ht="15.75">
      <c r="A8" s="19" t="s">
        <v>49</v>
      </c>
      <c r="B8" s="20">
        <v>0.001</v>
      </c>
      <c r="C8" s="20">
        <v>0.013</v>
      </c>
      <c r="D8" s="20">
        <v>0.017</v>
      </c>
      <c r="E8" s="20">
        <v>0.012</v>
      </c>
      <c r="F8" s="20">
        <v>0.005</v>
      </c>
      <c r="G8" s="20">
        <v>0.004</v>
      </c>
      <c r="H8" s="20">
        <v>0.007</v>
      </c>
      <c r="I8" s="20"/>
      <c r="J8" s="24">
        <v>0.012</v>
      </c>
    </row>
    <row r="9" spans="1:10" ht="15.75">
      <c r="A9" s="19" t="s">
        <v>50</v>
      </c>
      <c r="B9" s="20">
        <v>0.017</v>
      </c>
      <c r="C9" s="20">
        <v>0.028</v>
      </c>
      <c r="D9" s="20">
        <v>0.029</v>
      </c>
      <c r="E9" s="20">
        <v>0.035</v>
      </c>
      <c r="F9" s="20">
        <v>0.017</v>
      </c>
      <c r="G9" s="20">
        <v>0.014</v>
      </c>
      <c r="H9" s="20">
        <v>0.014</v>
      </c>
      <c r="I9" s="20">
        <v>0.01</v>
      </c>
      <c r="J9" s="24">
        <v>0.027</v>
      </c>
    </row>
    <row r="10" spans="1:10" ht="15.75">
      <c r="A10" s="19" t="s">
        <v>51</v>
      </c>
      <c r="B10" s="20">
        <v>0.142</v>
      </c>
      <c r="C10" s="20">
        <v>0.126</v>
      </c>
      <c r="D10" s="20">
        <v>0.066</v>
      </c>
      <c r="E10" s="20">
        <v>0.082</v>
      </c>
      <c r="F10" s="20">
        <v>0.053</v>
      </c>
      <c r="G10" s="20">
        <v>0.032</v>
      </c>
      <c r="H10" s="20">
        <v>0.02</v>
      </c>
      <c r="I10" s="20">
        <v>0.01</v>
      </c>
      <c r="J10" s="24">
        <v>0.085</v>
      </c>
    </row>
    <row r="11" spans="1:10" ht="15.75">
      <c r="A11" s="21" t="s">
        <v>52</v>
      </c>
      <c r="B11" s="22">
        <f>SUM(B2:B10)</f>
        <v>0.9590000000000001</v>
      </c>
      <c r="C11" s="22">
        <f aca="true" t="shared" si="0" ref="C11:J11">SUM(C2:C10)</f>
        <v>0.928</v>
      </c>
      <c r="D11" s="22">
        <f t="shared" si="0"/>
        <v>0.9299999999999999</v>
      </c>
      <c r="E11" s="22">
        <f t="shared" si="0"/>
        <v>0.933</v>
      </c>
      <c r="F11" s="22">
        <f t="shared" si="0"/>
        <v>0.9640000000000002</v>
      </c>
      <c r="G11" s="22">
        <f t="shared" si="0"/>
        <v>0.9800000000000001</v>
      </c>
      <c r="H11" s="22">
        <f t="shared" si="0"/>
        <v>0.9710000000000001</v>
      </c>
      <c r="I11" s="22">
        <f t="shared" si="0"/>
        <v>0.9920000000000001</v>
      </c>
      <c r="J11" s="24">
        <f t="shared" si="0"/>
        <v>0.9380000000000001</v>
      </c>
    </row>
    <row r="12" spans="1:10" ht="15.75">
      <c r="A12" s="23" t="s">
        <v>53</v>
      </c>
      <c r="B12" s="20">
        <v>0.013</v>
      </c>
      <c r="C12" s="20">
        <v>0.018</v>
      </c>
      <c r="D12" s="20">
        <v>0.011</v>
      </c>
      <c r="E12" s="20">
        <v>0.008</v>
      </c>
      <c r="F12" s="20">
        <v>0.005</v>
      </c>
      <c r="G12" s="20">
        <v>0.001</v>
      </c>
      <c r="H12" s="20">
        <v>0.002</v>
      </c>
      <c r="I12" s="20"/>
      <c r="J12" s="24">
        <v>0.011</v>
      </c>
    </row>
    <row r="13" spans="1:10" ht="15.75">
      <c r="A13" s="23" t="s">
        <v>54</v>
      </c>
      <c r="B13" s="20">
        <v>0.015</v>
      </c>
      <c r="C13" s="20">
        <v>0.027</v>
      </c>
      <c r="D13" s="20">
        <v>0.031</v>
      </c>
      <c r="E13" s="20">
        <v>0.03</v>
      </c>
      <c r="F13" s="20">
        <v>0.014</v>
      </c>
      <c r="G13" s="20">
        <v>0.008</v>
      </c>
      <c r="H13" s="20">
        <v>0.014</v>
      </c>
      <c r="I13" s="20">
        <v>0.005</v>
      </c>
      <c r="J13" s="24">
        <v>0.026</v>
      </c>
    </row>
    <row r="14" spans="1:10" ht="15.75">
      <c r="A14" s="23" t="s">
        <v>55</v>
      </c>
      <c r="B14" s="20">
        <v>0.014</v>
      </c>
      <c r="C14" s="20">
        <v>0.024</v>
      </c>
      <c r="D14" s="20">
        <v>0.019</v>
      </c>
      <c r="E14" s="20">
        <v>0.025</v>
      </c>
      <c r="F14" s="20">
        <v>0.017</v>
      </c>
      <c r="G14" s="20">
        <v>0.009</v>
      </c>
      <c r="H14" s="20">
        <v>0.014</v>
      </c>
      <c r="I14" s="20">
        <v>0.005</v>
      </c>
      <c r="J14" s="24">
        <v>0.02</v>
      </c>
    </row>
    <row r="15" spans="1:10" ht="15.75">
      <c r="A15" s="23" t="s">
        <v>56</v>
      </c>
      <c r="B15" s="20"/>
      <c r="C15" s="20">
        <v>0.003</v>
      </c>
      <c r="D15" s="20">
        <v>0.01</v>
      </c>
      <c r="E15" s="20">
        <v>0.004</v>
      </c>
      <c r="F15" s="20">
        <v>0.002</v>
      </c>
      <c r="G15" s="20"/>
      <c r="H15" s="20"/>
      <c r="I15" s="20"/>
      <c r="J15" s="24">
        <v>0.005</v>
      </c>
    </row>
    <row r="16" spans="1:10" ht="15.75">
      <c r="A16" s="21" t="s">
        <v>14</v>
      </c>
      <c r="B16" s="25">
        <v>1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9.3359375" style="0" bestFit="1" customWidth="1"/>
  </cols>
  <sheetData>
    <row r="1" spans="1:10" ht="15" customHeight="1">
      <c r="A1" s="12" t="s">
        <v>110</v>
      </c>
      <c r="B1" s="18" t="s">
        <v>6</v>
      </c>
      <c r="C1" s="18" t="s">
        <v>7</v>
      </c>
      <c r="D1" s="18" t="s">
        <v>8</v>
      </c>
      <c r="E1" s="18" t="s">
        <v>9</v>
      </c>
      <c r="F1" s="18" t="s">
        <v>10</v>
      </c>
      <c r="G1" s="18" t="s">
        <v>11</v>
      </c>
      <c r="H1" s="18" t="s">
        <v>12</v>
      </c>
      <c r="I1" s="18" t="s">
        <v>13</v>
      </c>
      <c r="J1" s="17" t="s">
        <v>14</v>
      </c>
    </row>
    <row r="2" spans="1:10" ht="15.75">
      <c r="A2" s="23" t="s">
        <v>58</v>
      </c>
      <c r="B2" s="26">
        <v>0.103</v>
      </c>
      <c r="C2" s="26">
        <v>0.031</v>
      </c>
      <c r="D2" s="26">
        <v>0.006</v>
      </c>
      <c r="E2" s="26">
        <v>0.009</v>
      </c>
      <c r="F2" s="26">
        <v>0.002</v>
      </c>
      <c r="G2" s="26"/>
      <c r="H2" s="26"/>
      <c r="I2" s="26"/>
      <c r="J2" s="16">
        <v>0.019</v>
      </c>
    </row>
    <row r="3" spans="1:10" ht="15.75">
      <c r="A3" s="23" t="s">
        <v>59</v>
      </c>
      <c r="B3" s="26">
        <v>0.14</v>
      </c>
      <c r="C3" s="26">
        <v>0.155</v>
      </c>
      <c r="D3" s="26">
        <v>0.075</v>
      </c>
      <c r="E3" s="26">
        <v>0.117</v>
      </c>
      <c r="F3" s="26">
        <v>0.05</v>
      </c>
      <c r="G3" s="26">
        <v>0.04</v>
      </c>
      <c r="H3" s="26">
        <v>0.002</v>
      </c>
      <c r="I3" s="26">
        <v>0.005</v>
      </c>
      <c r="J3" s="16">
        <v>0.101</v>
      </c>
    </row>
    <row r="4" spans="1:10" ht="15.75">
      <c r="A4" s="23" t="s">
        <v>60</v>
      </c>
      <c r="B4" s="26">
        <v>0.094</v>
      </c>
      <c r="C4" s="26">
        <v>0.167</v>
      </c>
      <c r="D4" s="26">
        <v>0.155</v>
      </c>
      <c r="E4" s="26">
        <v>0.185</v>
      </c>
      <c r="F4" s="26">
        <v>0.17</v>
      </c>
      <c r="G4" s="26">
        <v>0.196</v>
      </c>
      <c r="H4" s="26">
        <v>0.098</v>
      </c>
      <c r="I4" s="26">
        <v>0.033</v>
      </c>
      <c r="J4" s="16">
        <v>0.159</v>
      </c>
    </row>
    <row r="5" spans="1:10" ht="15.75">
      <c r="A5" s="23" t="s">
        <v>61</v>
      </c>
      <c r="B5" s="26">
        <v>0.074</v>
      </c>
      <c r="C5" s="26">
        <v>0.117</v>
      </c>
      <c r="D5" s="26">
        <v>0.147</v>
      </c>
      <c r="E5" s="26">
        <v>0.134</v>
      </c>
      <c r="F5" s="26">
        <v>0.154</v>
      </c>
      <c r="G5" s="26">
        <v>0.172</v>
      </c>
      <c r="H5" s="26">
        <v>0.154</v>
      </c>
      <c r="I5" s="26">
        <v>0.094</v>
      </c>
      <c r="J5" s="16">
        <v>0.133</v>
      </c>
    </row>
    <row r="6" spans="1:10" ht="15.75">
      <c r="A6" s="23" t="s">
        <v>62</v>
      </c>
      <c r="B6" s="26">
        <v>0.111</v>
      </c>
      <c r="C6" s="26">
        <v>0.134</v>
      </c>
      <c r="D6" s="26">
        <v>0.181</v>
      </c>
      <c r="E6" s="26">
        <v>0.173</v>
      </c>
      <c r="F6" s="26">
        <v>0.188</v>
      </c>
      <c r="G6" s="26">
        <v>0.166</v>
      </c>
      <c r="H6" s="26">
        <v>0.205</v>
      </c>
      <c r="I6" s="26">
        <v>0.208</v>
      </c>
      <c r="J6" s="16">
        <v>0.163</v>
      </c>
    </row>
    <row r="7" spans="1:10" ht="15.75">
      <c r="A7" s="23" t="s">
        <v>63</v>
      </c>
      <c r="B7" s="26">
        <v>0.098</v>
      </c>
      <c r="C7" s="26">
        <v>0.138</v>
      </c>
      <c r="D7" s="26">
        <v>0.184</v>
      </c>
      <c r="E7" s="26">
        <v>0.166</v>
      </c>
      <c r="F7" s="26">
        <v>0.203</v>
      </c>
      <c r="G7" s="26">
        <v>0.185</v>
      </c>
      <c r="H7" s="26">
        <v>0.238</v>
      </c>
      <c r="I7" s="26">
        <v>0.255</v>
      </c>
      <c r="J7" s="16">
        <v>0.166</v>
      </c>
    </row>
    <row r="8" spans="1:10" ht="15.75">
      <c r="A8" s="23" t="s">
        <v>64</v>
      </c>
      <c r="B8" s="26">
        <v>0.148</v>
      </c>
      <c r="C8" s="26">
        <v>0.114</v>
      </c>
      <c r="D8" s="26">
        <v>0.129</v>
      </c>
      <c r="E8" s="26">
        <v>0.115</v>
      </c>
      <c r="F8" s="26">
        <v>0.125</v>
      </c>
      <c r="G8" s="26">
        <v>0.132</v>
      </c>
      <c r="H8" s="26">
        <v>0.175</v>
      </c>
      <c r="I8" s="26">
        <v>0.222</v>
      </c>
      <c r="J8" s="16">
        <v>0.126</v>
      </c>
    </row>
    <row r="9" spans="1:10" ht="15.75">
      <c r="A9" s="23" t="s">
        <v>65</v>
      </c>
      <c r="B9" s="26">
        <v>0.132</v>
      </c>
      <c r="C9" s="26">
        <v>0.083</v>
      </c>
      <c r="D9" s="26">
        <v>0.084</v>
      </c>
      <c r="E9" s="26">
        <v>0.075</v>
      </c>
      <c r="F9" s="26">
        <v>0.074</v>
      </c>
      <c r="G9" s="26">
        <v>0.082</v>
      </c>
      <c r="H9" s="26">
        <v>0.103</v>
      </c>
      <c r="I9" s="26">
        <v>0.146</v>
      </c>
      <c r="J9" s="16">
        <v>0.086</v>
      </c>
    </row>
    <row r="10" spans="1:10" ht="15.75">
      <c r="A10" s="23" t="s">
        <v>66</v>
      </c>
      <c r="B10" s="26">
        <v>0.084</v>
      </c>
      <c r="C10" s="26">
        <v>0.052</v>
      </c>
      <c r="D10" s="26">
        <v>0.034</v>
      </c>
      <c r="E10" s="26">
        <v>0.025</v>
      </c>
      <c r="F10" s="26">
        <v>0.026</v>
      </c>
      <c r="G10" s="26">
        <v>0.024</v>
      </c>
      <c r="H10" s="26">
        <v>0.026</v>
      </c>
      <c r="I10" s="26">
        <v>0.038</v>
      </c>
      <c r="J10" s="16">
        <v>0.039</v>
      </c>
    </row>
    <row r="11" spans="1:10" ht="15.75">
      <c r="A11" s="23" t="s">
        <v>67</v>
      </c>
      <c r="B11" s="26">
        <v>0.016</v>
      </c>
      <c r="C11" s="26">
        <v>0.01</v>
      </c>
      <c r="D11" s="26">
        <v>0.006</v>
      </c>
      <c r="E11" s="26">
        <v>0.003</v>
      </c>
      <c r="F11" s="26">
        <v>0.007</v>
      </c>
      <c r="G11" s="26">
        <v>0.003</v>
      </c>
      <c r="H11" s="26"/>
      <c r="I11" s="26"/>
      <c r="J11" s="17">
        <v>0.007</v>
      </c>
    </row>
    <row r="12" spans="1:10" ht="15.75">
      <c r="A12" s="15" t="s">
        <v>14</v>
      </c>
      <c r="B12" s="17">
        <v>1</v>
      </c>
      <c r="C12" s="17">
        <v>1</v>
      </c>
      <c r="D12" s="17">
        <v>1</v>
      </c>
      <c r="E12" s="17">
        <v>1</v>
      </c>
      <c r="F12" s="17">
        <v>1</v>
      </c>
      <c r="G12" s="17">
        <v>1</v>
      </c>
      <c r="H12" s="17">
        <v>1</v>
      </c>
      <c r="I12" s="17">
        <v>1</v>
      </c>
      <c r="J12" s="1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2.21484375" style="0" bestFit="1" customWidth="1"/>
  </cols>
  <sheetData>
    <row r="1" spans="1:4" ht="15.75">
      <c r="A1" s="12" t="s">
        <v>69</v>
      </c>
      <c r="B1" s="13">
        <v>2012</v>
      </c>
      <c r="C1" s="13">
        <v>2011</v>
      </c>
      <c r="D1" s="13" t="s">
        <v>5</v>
      </c>
    </row>
    <row r="2" spans="1:4" ht="15">
      <c r="A2" s="14" t="s">
        <v>70</v>
      </c>
      <c r="B2" s="8">
        <v>0.57</v>
      </c>
      <c r="C2" s="8">
        <v>0.5796027151959355</v>
      </c>
      <c r="D2" s="8">
        <f>B2-C2</f>
        <v>-0.009602715195935585</v>
      </c>
    </row>
    <row r="3" spans="1:4" ht="15">
      <c r="A3" s="14" t="s">
        <v>71</v>
      </c>
      <c r="B3" s="8">
        <v>0.255</v>
      </c>
      <c r="C3" s="8">
        <v>0.24682463665514512</v>
      </c>
      <c r="D3" s="8">
        <f aca="true" t="shared" si="0" ref="D3:D10">B3-C3</f>
        <v>0.008175363344854886</v>
      </c>
    </row>
    <row r="4" spans="1:4" ht="15">
      <c r="A4" s="14" t="s">
        <v>72</v>
      </c>
      <c r="B4" s="8">
        <v>0.057</v>
      </c>
      <c r="C4" s="8">
        <v>0.05596968308832716</v>
      </c>
      <c r="D4" s="8">
        <f t="shared" si="0"/>
        <v>0.0010303169116728447</v>
      </c>
    </row>
    <row r="5" spans="1:4" ht="15">
      <c r="A5" s="14" t="s">
        <v>73</v>
      </c>
      <c r="B5" s="8">
        <v>0.048</v>
      </c>
      <c r="C5" s="8">
        <v>0.047432640652979634</v>
      </c>
      <c r="D5" s="8">
        <f t="shared" si="0"/>
        <v>0.0005673593470203672</v>
      </c>
    </row>
    <row r="6" spans="1:4" ht="15">
      <c r="A6" s="14" t="s">
        <v>74</v>
      </c>
      <c r="B6" s="8">
        <v>0.035</v>
      </c>
      <c r="C6" s="8">
        <v>0.03731312205888477</v>
      </c>
      <c r="D6" s="8">
        <f t="shared" si="0"/>
        <v>-0.002313122058884766</v>
      </c>
    </row>
    <row r="7" spans="1:4" ht="15">
      <c r="A7" s="14" t="s">
        <v>75</v>
      </c>
      <c r="B7" s="8">
        <v>0.027</v>
      </c>
      <c r="C7" s="8">
        <v>0.025236330321076084</v>
      </c>
      <c r="D7" s="8">
        <f t="shared" si="0"/>
        <v>0.001763669678923916</v>
      </c>
    </row>
    <row r="8" spans="1:4" ht="15">
      <c r="A8" s="14" t="s">
        <v>76</v>
      </c>
      <c r="B8" s="8">
        <v>0.005</v>
      </c>
      <c r="C8" s="8">
        <v>0.004914004914004914</v>
      </c>
      <c r="D8" s="8">
        <f t="shared" si="0"/>
        <v>8.599508599508622E-05</v>
      </c>
    </row>
    <row r="9" spans="1:4" ht="15">
      <c r="A9" s="14" t="s">
        <v>77</v>
      </c>
      <c r="B9" s="8">
        <v>0.003</v>
      </c>
      <c r="C9" s="8">
        <v>0.0027068671136467747</v>
      </c>
      <c r="D9" s="8">
        <f t="shared" si="0"/>
        <v>0.0002931328863532254</v>
      </c>
    </row>
    <row r="10" spans="1:4" ht="15.75">
      <c r="A10" s="15" t="s">
        <v>14</v>
      </c>
      <c r="B10" s="17">
        <v>1</v>
      </c>
      <c r="C10" s="17">
        <v>1</v>
      </c>
      <c r="D10" s="17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" customHeight="1">
      <c r="A1" s="12"/>
      <c r="B1" s="28" t="s">
        <v>70</v>
      </c>
      <c r="C1" s="29"/>
      <c r="D1" s="30"/>
      <c r="E1" s="28" t="s">
        <v>74</v>
      </c>
      <c r="F1" s="29"/>
      <c r="G1" s="30"/>
    </row>
    <row r="2" spans="1:7" ht="15.75">
      <c r="A2" s="12" t="s">
        <v>15</v>
      </c>
      <c r="B2" s="13">
        <v>2012</v>
      </c>
      <c r="C2" s="13">
        <v>2011</v>
      </c>
      <c r="D2" s="13" t="s">
        <v>5</v>
      </c>
      <c r="E2" s="13">
        <v>2012</v>
      </c>
      <c r="F2" s="13">
        <v>2011</v>
      </c>
      <c r="G2" s="13" t="s">
        <v>5</v>
      </c>
    </row>
    <row r="3" spans="1:7" ht="15">
      <c r="A3" s="14" t="s">
        <v>6</v>
      </c>
      <c r="B3" s="8">
        <v>0.579</v>
      </c>
      <c r="C3" s="8">
        <v>0.5901639344262295</v>
      </c>
      <c r="D3" s="8">
        <f>B3-C3</f>
        <v>-0.011163934426229538</v>
      </c>
      <c r="E3" s="8">
        <v>0.421</v>
      </c>
      <c r="F3" s="8">
        <v>0.4098360655737705</v>
      </c>
      <c r="G3" s="8">
        <f>E3-F3</f>
        <v>0.011163934426229483</v>
      </c>
    </row>
    <row r="4" spans="1:7" ht="15">
      <c r="A4" s="14" t="s">
        <v>7</v>
      </c>
      <c r="B4" s="8">
        <v>0.561</v>
      </c>
      <c r="C4" s="8">
        <v>0.5694754049635904</v>
      </c>
      <c r="D4" s="8">
        <f aca="true" t="shared" si="0" ref="D4:D10">B4-C4</f>
        <v>-0.008475404963590338</v>
      </c>
      <c r="E4" s="8">
        <v>0.439</v>
      </c>
      <c r="F4" s="8">
        <v>0.43052459503640955</v>
      </c>
      <c r="G4" s="8">
        <f aca="true" t="shared" si="1" ref="G4:G10">E4-F4</f>
        <v>0.00847540496359045</v>
      </c>
    </row>
    <row r="5" spans="1:7" ht="15">
      <c r="A5" s="14" t="s">
        <v>8</v>
      </c>
      <c r="B5" s="8">
        <v>0.575</v>
      </c>
      <c r="C5" s="8">
        <v>0.58147512864494</v>
      </c>
      <c r="D5" s="8">
        <f t="shared" si="0"/>
        <v>-0.0064751286449400425</v>
      </c>
      <c r="E5" s="8">
        <v>0.425</v>
      </c>
      <c r="F5" s="8">
        <v>0.41852487135506006</v>
      </c>
      <c r="G5" s="8">
        <f t="shared" si="1"/>
        <v>0.0064751286449399315</v>
      </c>
    </row>
    <row r="6" spans="1:7" ht="15">
      <c r="A6" s="14" t="s">
        <v>9</v>
      </c>
      <c r="B6" s="8">
        <v>0.575</v>
      </c>
      <c r="C6" s="8">
        <v>0.5843759536161123</v>
      </c>
      <c r="D6" s="8">
        <f t="shared" si="0"/>
        <v>-0.00937595361611232</v>
      </c>
      <c r="E6" s="8">
        <v>0.425</v>
      </c>
      <c r="F6" s="8">
        <v>0.4156240463838877</v>
      </c>
      <c r="G6" s="8">
        <f t="shared" si="1"/>
        <v>0.009375953616112265</v>
      </c>
    </row>
    <row r="7" spans="1:7" ht="15">
      <c r="A7" s="14" t="s">
        <v>10</v>
      </c>
      <c r="B7" s="8">
        <v>0.572</v>
      </c>
      <c r="C7" s="8">
        <v>0.5912124582869855</v>
      </c>
      <c r="D7" s="8">
        <f t="shared" si="0"/>
        <v>-0.01921245828698559</v>
      </c>
      <c r="E7" s="8">
        <v>0.428</v>
      </c>
      <c r="F7" s="8">
        <v>0.40878754171301446</v>
      </c>
      <c r="G7" s="8">
        <f t="shared" si="1"/>
        <v>0.019212458286985534</v>
      </c>
    </row>
    <row r="8" spans="1:7" ht="15">
      <c r="A8" s="14" t="s">
        <v>11</v>
      </c>
      <c r="B8" s="8">
        <v>0.555</v>
      </c>
      <c r="C8" s="8">
        <v>0.572961373390558</v>
      </c>
      <c r="D8" s="8">
        <f t="shared" si="0"/>
        <v>-0.017961373390557922</v>
      </c>
      <c r="E8" s="8">
        <v>0.445</v>
      </c>
      <c r="F8" s="8">
        <v>0.4270386266094421</v>
      </c>
      <c r="G8" s="8">
        <f t="shared" si="1"/>
        <v>0.017961373390557922</v>
      </c>
    </row>
    <row r="9" spans="1:7" ht="15">
      <c r="A9" s="14" t="s">
        <v>12</v>
      </c>
      <c r="B9" s="8">
        <v>0.562</v>
      </c>
      <c r="C9" s="8">
        <v>0.590027700831025</v>
      </c>
      <c r="D9" s="8">
        <f t="shared" si="0"/>
        <v>-0.028027700831024904</v>
      </c>
      <c r="E9" s="8">
        <v>0.438</v>
      </c>
      <c r="F9" s="8">
        <v>0.4099722991689751</v>
      </c>
      <c r="G9" s="8">
        <f t="shared" si="1"/>
        <v>0.028027700831024904</v>
      </c>
    </row>
    <row r="10" spans="1:7" ht="15">
      <c r="A10" s="14" t="s">
        <v>13</v>
      </c>
      <c r="B10" s="8">
        <v>0.57</v>
      </c>
      <c r="C10" s="8">
        <v>0.5641025641025641</v>
      </c>
      <c r="D10" s="8">
        <f t="shared" si="0"/>
        <v>0.005897435897435854</v>
      </c>
      <c r="E10" s="8">
        <v>0.43</v>
      </c>
      <c r="F10" s="8">
        <v>0.4358974358974359</v>
      </c>
      <c r="G10" s="8">
        <f t="shared" si="1"/>
        <v>-0.00589743589743591</v>
      </c>
    </row>
    <row r="11" spans="1:7" ht="15.75">
      <c r="A11" s="15" t="s">
        <v>14</v>
      </c>
      <c r="B11" s="16">
        <v>0.57</v>
      </c>
      <c r="C11" s="16">
        <v>0.5796509932947399</v>
      </c>
      <c r="D11" s="16">
        <f>B11-C11</f>
        <v>-0.009650993294739951</v>
      </c>
      <c r="E11" s="16">
        <v>0.43</v>
      </c>
      <c r="F11" s="16">
        <v>0.4203490067052601</v>
      </c>
      <c r="G11" s="16">
        <f>E11-F11</f>
        <v>0.009650993294739896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" customHeight="1">
      <c r="A1" s="12"/>
      <c r="B1" s="28" t="s">
        <v>82</v>
      </c>
      <c r="C1" s="29"/>
      <c r="D1" s="30"/>
      <c r="E1" s="28" t="s">
        <v>83</v>
      </c>
      <c r="F1" s="29"/>
      <c r="G1" s="30"/>
    </row>
    <row r="2" spans="1:7" ht="15.75">
      <c r="A2" s="12" t="s">
        <v>15</v>
      </c>
      <c r="B2" s="13">
        <v>2012</v>
      </c>
      <c r="C2" s="13">
        <v>2011</v>
      </c>
      <c r="D2" s="13" t="s">
        <v>5</v>
      </c>
      <c r="E2" s="13">
        <v>2012</v>
      </c>
      <c r="F2" s="13">
        <v>2011</v>
      </c>
      <c r="G2" s="13" t="s">
        <v>5</v>
      </c>
    </row>
    <row r="3" spans="1:7" ht="15">
      <c r="A3" s="14" t="s">
        <v>6</v>
      </c>
      <c r="B3" s="8">
        <v>0.981</v>
      </c>
      <c r="C3" s="8">
        <v>0.9817803227485684</v>
      </c>
      <c r="D3" s="8">
        <f>B3-C3</f>
        <v>-0.0007803227485684294</v>
      </c>
      <c r="E3" s="8">
        <v>0.019</v>
      </c>
      <c r="F3" s="8">
        <v>0.018219677251431546</v>
      </c>
      <c r="G3" s="8">
        <f>E3-F3</f>
        <v>0.0007803227485684537</v>
      </c>
    </row>
    <row r="4" spans="1:7" ht="15">
      <c r="A4" s="14" t="s">
        <v>7</v>
      </c>
      <c r="B4" s="8">
        <v>0.982</v>
      </c>
      <c r="C4" s="8">
        <v>0.982008303859757</v>
      </c>
      <c r="D4" s="8">
        <f aca="true" t="shared" si="0" ref="D4:D10">B4-C4</f>
        <v>-8.30385975703063E-06</v>
      </c>
      <c r="E4" s="8">
        <v>0.018</v>
      </c>
      <c r="F4" s="8">
        <v>0.017991696140242965</v>
      </c>
      <c r="G4" s="8">
        <f aca="true" t="shared" si="1" ref="G4:G10">E4-F4</f>
        <v>8.303859757034099E-06</v>
      </c>
    </row>
    <row r="5" spans="1:7" ht="15">
      <c r="A5" s="14" t="s">
        <v>8</v>
      </c>
      <c r="B5" s="8">
        <v>0.975</v>
      </c>
      <c r="C5" s="8">
        <v>0.9760486038088562</v>
      </c>
      <c r="D5" s="8">
        <f t="shared" si="0"/>
        <v>-0.0010486038088561855</v>
      </c>
      <c r="E5" s="8">
        <v>0.025</v>
      </c>
      <c r="F5" s="8">
        <v>0.023951396191143826</v>
      </c>
      <c r="G5" s="8">
        <f t="shared" si="1"/>
        <v>0.0010486038088561751</v>
      </c>
    </row>
    <row r="6" spans="1:7" ht="15">
      <c r="A6" s="14" t="s">
        <v>9</v>
      </c>
      <c r="B6" s="8">
        <v>0.967</v>
      </c>
      <c r="C6" s="8">
        <v>0.9667794524761611</v>
      </c>
      <c r="D6" s="8">
        <f t="shared" si="0"/>
        <v>0.00022054752383882104</v>
      </c>
      <c r="E6" s="8">
        <v>0.033</v>
      </c>
      <c r="F6" s="8">
        <v>0.033220547523838816</v>
      </c>
      <c r="G6" s="8">
        <f t="shared" si="1"/>
        <v>-0.0002205475238388141</v>
      </c>
    </row>
    <row r="7" spans="1:7" ht="15">
      <c r="A7" s="14" t="s">
        <v>10</v>
      </c>
      <c r="B7" s="8">
        <v>0.969</v>
      </c>
      <c r="C7" s="8">
        <v>0.9697488584474886</v>
      </c>
      <c r="D7" s="8">
        <f t="shared" si="0"/>
        <v>-0.0007488584474886206</v>
      </c>
      <c r="E7" s="8">
        <v>0.031</v>
      </c>
      <c r="F7" s="8">
        <v>0.030251141552511414</v>
      </c>
      <c r="G7" s="8">
        <f t="shared" si="1"/>
        <v>0.0007488584474885859</v>
      </c>
    </row>
    <row r="8" spans="1:7" ht="15">
      <c r="A8" s="14" t="s">
        <v>11</v>
      </c>
      <c r="B8" s="8">
        <v>0.963</v>
      </c>
      <c r="C8" s="8">
        <v>0.9633123689727463</v>
      </c>
      <c r="D8" s="8">
        <f t="shared" si="0"/>
        <v>-0.00031236897274633524</v>
      </c>
      <c r="E8" s="8">
        <v>0.037</v>
      </c>
      <c r="F8" s="8">
        <v>0.03668763102725367</v>
      </c>
      <c r="G8" s="8">
        <f t="shared" si="1"/>
        <v>0.0003123689727463283</v>
      </c>
    </row>
    <row r="9" spans="1:7" ht="15">
      <c r="A9" s="14" t="s">
        <v>12</v>
      </c>
      <c r="B9" s="8">
        <v>0.954</v>
      </c>
      <c r="C9" s="8">
        <v>0.9592391304347826</v>
      </c>
      <c r="D9" s="8">
        <f t="shared" si="0"/>
        <v>-0.005239130434782635</v>
      </c>
      <c r="E9" s="8">
        <v>0.046</v>
      </c>
      <c r="F9" s="8">
        <v>0.04076086956521739</v>
      </c>
      <c r="G9" s="8">
        <f t="shared" si="1"/>
        <v>0.005239130434782607</v>
      </c>
    </row>
    <row r="10" spans="1:7" ht="15">
      <c r="A10" s="14" t="s">
        <v>13</v>
      </c>
      <c r="B10" s="8">
        <v>0.927</v>
      </c>
      <c r="C10" s="8">
        <v>0.9411764705882353</v>
      </c>
      <c r="D10" s="8">
        <f t="shared" si="0"/>
        <v>-0.014176470588235235</v>
      </c>
      <c r="E10" s="8">
        <v>0.073</v>
      </c>
      <c r="F10" s="8">
        <v>0.058823529411764705</v>
      </c>
      <c r="G10" s="8">
        <f t="shared" si="1"/>
        <v>0.01417647058823529</v>
      </c>
    </row>
    <row r="11" spans="1:7" ht="15.75">
      <c r="A11" s="15" t="s">
        <v>14</v>
      </c>
      <c r="B11" s="16">
        <v>0.975</v>
      </c>
      <c r="C11" s="16">
        <v>0.9754059929244278</v>
      </c>
      <c r="D11" s="16">
        <f>B11-C11</f>
        <v>-0.00040599292442777823</v>
      </c>
      <c r="E11" s="16">
        <v>0.025</v>
      </c>
      <c r="F11" s="16">
        <v>0.024594007075572227</v>
      </c>
      <c r="G11" s="16">
        <f>E11-F11</f>
        <v>0.00040599292442777477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5" ht="15" customHeight="1">
      <c r="A1" s="2"/>
      <c r="B1" s="28" t="s">
        <v>87</v>
      </c>
      <c r="C1" s="30"/>
      <c r="D1" s="28" t="s">
        <v>5</v>
      </c>
      <c r="E1" s="30"/>
    </row>
    <row r="2" spans="1:5" ht="15.75">
      <c r="A2" s="12" t="s">
        <v>15</v>
      </c>
      <c r="B2" s="18" t="s">
        <v>3</v>
      </c>
      <c r="C2" s="18" t="s">
        <v>4</v>
      </c>
      <c r="D2" s="18" t="s">
        <v>88</v>
      </c>
      <c r="E2" s="18" t="s">
        <v>89</v>
      </c>
    </row>
    <row r="3" spans="1:5" ht="15">
      <c r="A3" s="14" t="s">
        <v>6</v>
      </c>
      <c r="B3" s="5">
        <v>14953</v>
      </c>
      <c r="C3" s="5">
        <v>15024</v>
      </c>
      <c r="D3" s="6">
        <v>-71</v>
      </c>
      <c r="E3" s="7">
        <v>0.004748211061325487</v>
      </c>
    </row>
    <row r="4" spans="1:5" ht="15">
      <c r="A4" s="14" t="s">
        <v>7</v>
      </c>
      <c r="B4" s="5">
        <v>18114</v>
      </c>
      <c r="C4" s="5">
        <v>17965</v>
      </c>
      <c r="D4" s="6">
        <v>149</v>
      </c>
      <c r="E4" s="7">
        <v>0.008225681793088219</v>
      </c>
    </row>
    <row r="5" spans="1:5" ht="15">
      <c r="A5" s="14" t="s">
        <v>8</v>
      </c>
      <c r="B5" s="5">
        <v>24046</v>
      </c>
      <c r="C5" s="5">
        <v>24789</v>
      </c>
      <c r="D5" s="6">
        <v>-743</v>
      </c>
      <c r="E5" s="7">
        <v>0.03089911003909174</v>
      </c>
    </row>
    <row r="6" spans="1:5" ht="15">
      <c r="A6" s="14" t="s">
        <v>9</v>
      </c>
      <c r="B6" s="5">
        <v>29457</v>
      </c>
      <c r="C6" s="5">
        <v>29757</v>
      </c>
      <c r="D6" s="6">
        <v>-300</v>
      </c>
      <c r="E6" s="7">
        <v>0.010184336490477645</v>
      </c>
    </row>
    <row r="7" spans="1:5" ht="15">
      <c r="A7" s="14" t="s">
        <v>10</v>
      </c>
      <c r="B7" s="5">
        <v>37964</v>
      </c>
      <c r="C7" s="5">
        <v>38232</v>
      </c>
      <c r="D7" s="6">
        <v>-268</v>
      </c>
      <c r="E7" s="7">
        <v>0.00705931935517859</v>
      </c>
    </row>
    <row r="8" spans="1:5" ht="15">
      <c r="A8" s="14" t="s">
        <v>11</v>
      </c>
      <c r="B8" s="5">
        <v>50440</v>
      </c>
      <c r="C8" s="5">
        <v>50594</v>
      </c>
      <c r="D8" s="6">
        <v>-154</v>
      </c>
      <c r="E8" s="7">
        <v>0.0030531324345757335</v>
      </c>
    </row>
    <row r="9" spans="1:5" ht="15">
      <c r="A9" s="14" t="s">
        <v>12</v>
      </c>
      <c r="B9" s="5">
        <v>62050</v>
      </c>
      <c r="C9" s="5">
        <v>63700</v>
      </c>
      <c r="D9" s="6">
        <v>-1650</v>
      </c>
      <c r="E9" s="7">
        <v>0.0265914585012087</v>
      </c>
    </row>
    <row r="10" spans="1:5" ht="15">
      <c r="A10" s="14" t="s">
        <v>13</v>
      </c>
      <c r="B10" s="5">
        <v>74025</v>
      </c>
      <c r="C10" s="5">
        <v>81687</v>
      </c>
      <c r="D10" s="6">
        <v>-7662</v>
      </c>
      <c r="E10" s="7">
        <v>0.10350557244174266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16.10546875" style="0" customWidth="1"/>
  </cols>
  <sheetData>
    <row r="1" spans="1:2" ht="15.75">
      <c r="A1" s="12" t="s">
        <v>15</v>
      </c>
      <c r="B1" s="18" t="s">
        <v>91</v>
      </c>
    </row>
    <row r="2" spans="1:2" ht="15">
      <c r="A2" s="14" t="s">
        <v>6</v>
      </c>
      <c r="B2" s="10">
        <v>15024</v>
      </c>
    </row>
    <row r="3" spans="1:2" ht="15">
      <c r="A3" s="14" t="s">
        <v>7</v>
      </c>
      <c r="B3" s="10">
        <v>18114</v>
      </c>
    </row>
    <row r="4" spans="1:2" ht="15">
      <c r="A4" s="14" t="s">
        <v>8</v>
      </c>
      <c r="B4" s="10">
        <v>24538</v>
      </c>
    </row>
    <row r="5" spans="1:2" ht="15">
      <c r="A5" s="14" t="s">
        <v>9</v>
      </c>
      <c r="B5" s="10">
        <v>29757</v>
      </c>
    </row>
    <row r="6" spans="1:2" ht="15">
      <c r="A6" s="14" t="s">
        <v>10</v>
      </c>
      <c r="B6" s="10">
        <v>37964</v>
      </c>
    </row>
    <row r="7" spans="1:2" ht="15">
      <c r="A7" s="14" t="s">
        <v>11</v>
      </c>
      <c r="B7" s="10">
        <v>50440</v>
      </c>
    </row>
    <row r="8" spans="1:2" ht="15">
      <c r="A8" s="14" t="s">
        <v>12</v>
      </c>
      <c r="B8" s="10">
        <v>62421</v>
      </c>
    </row>
    <row r="9" spans="1:2" ht="15">
      <c r="A9" s="14" t="s">
        <v>13</v>
      </c>
      <c r="B9" s="10">
        <v>79200</v>
      </c>
    </row>
    <row r="10" spans="1:2" ht="15.75">
      <c r="A10" s="15" t="s">
        <v>92</v>
      </c>
      <c r="B10" s="27">
        <v>24291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.75">
      <c r="A1" s="12"/>
      <c r="B1" s="28" t="s">
        <v>3</v>
      </c>
      <c r="C1" s="29"/>
      <c r="D1" s="30"/>
      <c r="E1" s="28" t="s">
        <v>4</v>
      </c>
      <c r="F1" s="29"/>
      <c r="G1" s="30"/>
    </row>
    <row r="2" spans="1:7" ht="15.75">
      <c r="A2" s="12" t="s">
        <v>15</v>
      </c>
      <c r="B2" s="13">
        <v>2012</v>
      </c>
      <c r="C2" s="13">
        <v>2011</v>
      </c>
      <c r="D2" s="13" t="s">
        <v>5</v>
      </c>
      <c r="E2" s="13">
        <v>2012</v>
      </c>
      <c r="F2" s="13">
        <v>2011</v>
      </c>
      <c r="G2" s="13" t="s">
        <v>5</v>
      </c>
    </row>
    <row r="3" spans="1:7" ht="15">
      <c r="A3" s="14" t="s">
        <v>6</v>
      </c>
      <c r="B3" s="9">
        <v>0.565</v>
      </c>
      <c r="C3" s="9">
        <v>0.5651607298001737</v>
      </c>
      <c r="D3" s="9">
        <f>B3-C3</f>
        <v>-0.00016072980017378669</v>
      </c>
      <c r="E3" s="9">
        <v>0.435</v>
      </c>
      <c r="F3" s="9">
        <v>0.4348392701998262</v>
      </c>
      <c r="G3" s="9">
        <f>E3-F3</f>
        <v>0.00016072980017378669</v>
      </c>
    </row>
    <row r="4" spans="1:7" ht="15">
      <c r="A4" s="14" t="s">
        <v>7</v>
      </c>
      <c r="B4" s="9">
        <v>0.592</v>
      </c>
      <c r="C4" s="9">
        <v>0.6041172800998128</v>
      </c>
      <c r="D4" s="9">
        <f aca="true" t="shared" si="0" ref="D4:D10">B4-C4</f>
        <v>-0.012117280099812833</v>
      </c>
      <c r="E4" s="9">
        <v>0.408</v>
      </c>
      <c r="F4" s="9">
        <v>0.39588271990018714</v>
      </c>
      <c r="G4" s="9">
        <f aca="true" t="shared" si="1" ref="G4:G10">E4-F4</f>
        <v>0.012117280099812833</v>
      </c>
    </row>
    <row r="5" spans="1:7" ht="15">
      <c r="A5" s="14" t="s">
        <v>8</v>
      </c>
      <c r="B5" s="9">
        <v>0.5</v>
      </c>
      <c r="C5" s="9">
        <v>0.5155973059198866</v>
      </c>
      <c r="D5" s="9">
        <f t="shared" si="0"/>
        <v>-0.015597305919886617</v>
      </c>
      <c r="E5" s="9">
        <v>0.5</v>
      </c>
      <c r="F5" s="9">
        <v>0.48440269408011344</v>
      </c>
      <c r="G5" s="9">
        <f t="shared" si="1"/>
        <v>0.015597305919886562</v>
      </c>
    </row>
    <row r="6" spans="1:7" ht="15">
      <c r="A6" s="14" t="s">
        <v>9</v>
      </c>
      <c r="B6" s="9">
        <v>0.49</v>
      </c>
      <c r="C6" s="9">
        <v>0.5050457639051866</v>
      </c>
      <c r="D6" s="9">
        <f t="shared" si="0"/>
        <v>-0.015045763905186638</v>
      </c>
      <c r="E6" s="9">
        <v>0.51</v>
      </c>
      <c r="F6" s="9">
        <v>0.4949542360948134</v>
      </c>
      <c r="G6" s="9">
        <f t="shared" si="1"/>
        <v>0.015045763905186582</v>
      </c>
    </row>
    <row r="7" spans="1:7" ht="15">
      <c r="A7" s="14" t="s">
        <v>10</v>
      </c>
      <c r="B7" s="9">
        <v>0.489</v>
      </c>
      <c r="C7" s="9">
        <v>0.4916446789797713</v>
      </c>
      <c r="D7" s="9">
        <f t="shared" si="0"/>
        <v>-0.002644678979771331</v>
      </c>
      <c r="E7" s="9">
        <v>0.511</v>
      </c>
      <c r="F7" s="9">
        <v>0.5083553210202286</v>
      </c>
      <c r="G7" s="9">
        <f t="shared" si="1"/>
        <v>0.0026446789797713866</v>
      </c>
    </row>
    <row r="8" spans="1:7" ht="15">
      <c r="A8" s="14" t="s">
        <v>11</v>
      </c>
      <c r="B8" s="9">
        <v>0.468</v>
      </c>
      <c r="C8" s="9">
        <v>0.4762684124386252</v>
      </c>
      <c r="D8" s="9">
        <f t="shared" si="0"/>
        <v>-0.008268412438625194</v>
      </c>
      <c r="E8" s="9">
        <v>0.532</v>
      </c>
      <c r="F8" s="9">
        <v>0.5237315875613748</v>
      </c>
      <c r="G8" s="9">
        <f t="shared" si="1"/>
        <v>0.008268412438625194</v>
      </c>
    </row>
    <row r="9" spans="1:7" ht="15">
      <c r="A9" s="14" t="s">
        <v>12</v>
      </c>
      <c r="B9" s="9">
        <v>0.447</v>
      </c>
      <c r="C9" s="9">
        <v>0.4329896907216495</v>
      </c>
      <c r="D9" s="9">
        <f t="shared" si="0"/>
        <v>0.014010309278350508</v>
      </c>
      <c r="E9" s="9">
        <v>0.553</v>
      </c>
      <c r="F9" s="9">
        <v>0.5670103092783505</v>
      </c>
      <c r="G9" s="9">
        <f t="shared" si="1"/>
        <v>-0.014010309278350452</v>
      </c>
    </row>
    <row r="10" spans="1:7" ht="15">
      <c r="A10" s="14" t="s">
        <v>13</v>
      </c>
      <c r="B10" s="9">
        <v>0.373</v>
      </c>
      <c r="C10" s="9">
        <v>0.33783783783783783</v>
      </c>
      <c r="D10" s="9">
        <f t="shared" si="0"/>
        <v>0.03516216216216217</v>
      </c>
      <c r="E10" s="9">
        <v>0.627</v>
      </c>
      <c r="F10" s="9">
        <v>0.6621621621621622</v>
      </c>
      <c r="G10" s="9">
        <f t="shared" si="1"/>
        <v>-0.03516216216216217</v>
      </c>
    </row>
    <row r="11" spans="1:7" ht="15.75">
      <c r="A11" s="15" t="s">
        <v>14</v>
      </c>
      <c r="B11" s="17">
        <v>0.523</v>
      </c>
      <c r="C11" s="17">
        <v>0.5354398802594379</v>
      </c>
      <c r="D11" s="17">
        <v>-0.012439880259437874</v>
      </c>
      <c r="E11" s="17">
        <v>0.477</v>
      </c>
      <c r="F11" s="17">
        <v>0.4645601197405621</v>
      </c>
      <c r="G11" s="17">
        <v>0.012439880259437874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12.5546875" style="0" bestFit="1" customWidth="1"/>
  </cols>
  <sheetData>
    <row r="1" spans="1:5" ht="15" customHeight="1">
      <c r="A1" s="12"/>
      <c r="B1" s="28" t="s">
        <v>87</v>
      </c>
      <c r="C1" s="30"/>
      <c r="D1" s="28" t="s">
        <v>5</v>
      </c>
      <c r="E1" s="30"/>
    </row>
    <row r="2" spans="1:5" ht="15.75">
      <c r="A2" s="12" t="s">
        <v>15</v>
      </c>
      <c r="B2" s="18" t="s">
        <v>31</v>
      </c>
      <c r="C2" s="18" t="s">
        <v>32</v>
      </c>
      <c r="D2" s="18" t="s">
        <v>88</v>
      </c>
      <c r="E2" s="18" t="s">
        <v>89</v>
      </c>
    </row>
    <row r="3" spans="1:5" ht="15">
      <c r="A3" s="14" t="s">
        <v>6</v>
      </c>
      <c r="B3" s="6">
        <v>14953</v>
      </c>
      <c r="C3" s="6">
        <v>15024</v>
      </c>
      <c r="D3" s="6">
        <v>-71</v>
      </c>
      <c r="E3" s="7">
        <v>0.004748211061325487</v>
      </c>
    </row>
    <row r="4" spans="1:5" ht="15">
      <c r="A4" s="14" t="s">
        <v>7</v>
      </c>
      <c r="B4" s="6">
        <v>17965</v>
      </c>
      <c r="C4" s="6">
        <v>17965</v>
      </c>
      <c r="D4" s="6">
        <v>0</v>
      </c>
      <c r="E4" s="7">
        <v>0</v>
      </c>
    </row>
    <row r="5" spans="1:5" ht="15">
      <c r="A5" s="14" t="s">
        <v>8</v>
      </c>
      <c r="B5" s="6">
        <v>24291</v>
      </c>
      <c r="C5" s="6">
        <v>24291</v>
      </c>
      <c r="D5" s="6">
        <v>0</v>
      </c>
      <c r="E5" s="7">
        <v>0</v>
      </c>
    </row>
    <row r="6" spans="1:5" ht="15">
      <c r="A6" s="14" t="s">
        <v>9</v>
      </c>
      <c r="B6" s="6">
        <v>29757</v>
      </c>
      <c r="C6" s="6">
        <v>29757</v>
      </c>
      <c r="D6" s="6">
        <v>0</v>
      </c>
      <c r="E6" s="7">
        <v>0</v>
      </c>
    </row>
    <row r="7" spans="1:5" ht="15">
      <c r="A7" s="14" t="s">
        <v>10</v>
      </c>
      <c r="B7" s="6">
        <v>38351</v>
      </c>
      <c r="C7" s="6">
        <v>37964</v>
      </c>
      <c r="D7" s="6">
        <v>387</v>
      </c>
      <c r="E7" s="7">
        <v>0.010091001538421423</v>
      </c>
    </row>
    <row r="8" spans="1:5" ht="15">
      <c r="A8" s="14" t="s">
        <v>11</v>
      </c>
      <c r="B8" s="6">
        <v>50954</v>
      </c>
      <c r="C8" s="6">
        <v>50440</v>
      </c>
      <c r="D8" s="6">
        <v>514</v>
      </c>
      <c r="E8" s="7">
        <v>0.010087529928955528</v>
      </c>
    </row>
    <row r="9" spans="1:5" ht="15">
      <c r="A9" s="14" t="s">
        <v>12</v>
      </c>
      <c r="B9" s="6">
        <v>62421</v>
      </c>
      <c r="C9" s="6">
        <v>62421</v>
      </c>
      <c r="D9" s="6">
        <v>0</v>
      </c>
      <c r="E9" s="7">
        <v>0</v>
      </c>
    </row>
    <row r="10" spans="1:5" ht="15">
      <c r="A10" s="14" t="s">
        <v>13</v>
      </c>
      <c r="B10" s="6">
        <v>76290</v>
      </c>
      <c r="C10" s="6">
        <v>79056</v>
      </c>
      <c r="D10" s="6">
        <v>-2766</v>
      </c>
      <c r="E10" s="7">
        <v>0.03625639009044436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13.77734375" style="0" bestFit="1" customWidth="1"/>
  </cols>
  <sheetData>
    <row r="1" spans="1:5" ht="15" customHeight="1">
      <c r="A1" s="12"/>
      <c r="B1" s="28" t="s">
        <v>87</v>
      </c>
      <c r="C1" s="30"/>
      <c r="D1" s="28" t="s">
        <v>5</v>
      </c>
      <c r="E1" s="30"/>
    </row>
    <row r="2" spans="1:5" ht="15.75">
      <c r="A2" s="12" t="s">
        <v>15</v>
      </c>
      <c r="B2" s="18" t="s">
        <v>95</v>
      </c>
      <c r="C2" s="18" t="s">
        <v>36</v>
      </c>
      <c r="D2" s="18" t="s">
        <v>88</v>
      </c>
      <c r="E2" s="18" t="s">
        <v>89</v>
      </c>
    </row>
    <row r="3" spans="1:5" ht="15">
      <c r="A3" s="14" t="s">
        <v>6</v>
      </c>
      <c r="B3" s="6">
        <v>15951</v>
      </c>
      <c r="C3" s="6">
        <v>14953</v>
      </c>
      <c r="D3" s="6">
        <v>998</v>
      </c>
      <c r="E3" s="7">
        <v>0.06256661024387186</v>
      </c>
    </row>
    <row r="4" spans="1:5" ht="15">
      <c r="A4" s="14" t="s">
        <v>7</v>
      </c>
      <c r="B4" s="6">
        <v>18657</v>
      </c>
      <c r="C4" s="6">
        <v>17864</v>
      </c>
      <c r="D4" s="6">
        <v>793</v>
      </c>
      <c r="E4" s="7">
        <v>0.04250415393686016</v>
      </c>
    </row>
    <row r="5" spans="1:5" ht="15">
      <c r="A5" s="14" t="s">
        <v>8</v>
      </c>
      <c r="B5" s="6">
        <v>24291</v>
      </c>
      <c r="C5" s="6">
        <v>24291</v>
      </c>
      <c r="D5" s="6">
        <v>0</v>
      </c>
      <c r="E5" s="7">
        <v>0</v>
      </c>
    </row>
    <row r="6" spans="1:5" ht="15">
      <c r="A6" s="14" t="s">
        <v>9</v>
      </c>
      <c r="B6" s="6">
        <v>29757</v>
      </c>
      <c r="C6" s="6">
        <v>29555</v>
      </c>
      <c r="D6" s="6">
        <v>202</v>
      </c>
      <c r="E6" s="7">
        <v>0.0067883187149242194</v>
      </c>
    </row>
    <row r="7" spans="1:5" ht="15">
      <c r="A7" s="14" t="s">
        <v>10</v>
      </c>
      <c r="B7" s="6">
        <v>38232</v>
      </c>
      <c r="C7" s="6">
        <v>37964</v>
      </c>
      <c r="D7" s="6">
        <v>268</v>
      </c>
      <c r="E7" s="7">
        <v>0.007009834693450513</v>
      </c>
    </row>
    <row r="8" spans="1:5" ht="15">
      <c r="A8" s="14" t="s">
        <v>11</v>
      </c>
      <c r="B8" s="6">
        <v>50440</v>
      </c>
      <c r="C8" s="6">
        <v>50440</v>
      </c>
      <c r="D8" s="6">
        <v>0</v>
      </c>
      <c r="E8" s="7">
        <v>0</v>
      </c>
    </row>
    <row r="9" spans="1:5" ht="15">
      <c r="A9" s="14" t="s">
        <v>12</v>
      </c>
      <c r="B9" s="6">
        <v>62421</v>
      </c>
      <c r="C9" s="6">
        <v>62421</v>
      </c>
      <c r="D9" s="6">
        <v>0</v>
      </c>
      <c r="E9" s="7">
        <v>0</v>
      </c>
    </row>
    <row r="10" spans="1:5" ht="15">
      <c r="A10" s="14" t="s">
        <v>13</v>
      </c>
      <c r="B10" s="6">
        <v>76182</v>
      </c>
      <c r="C10" s="6">
        <v>79651</v>
      </c>
      <c r="D10" s="6">
        <v>-3469</v>
      </c>
      <c r="E10" s="7">
        <v>0.045535690845606575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5" ht="15" customHeight="1">
      <c r="A1" s="12"/>
      <c r="B1" s="28" t="s">
        <v>87</v>
      </c>
      <c r="C1" s="30"/>
      <c r="D1" s="28" t="s">
        <v>5</v>
      </c>
      <c r="E1" s="30"/>
    </row>
    <row r="2" spans="1:5" ht="15.75">
      <c r="A2" s="12" t="s">
        <v>15</v>
      </c>
      <c r="B2" s="18" t="s">
        <v>40</v>
      </c>
      <c r="C2" s="18" t="s">
        <v>39</v>
      </c>
      <c r="D2" s="18" t="s">
        <v>88</v>
      </c>
      <c r="E2" s="18" t="s">
        <v>89</v>
      </c>
    </row>
    <row r="3" spans="1:5" ht="15">
      <c r="A3" s="14" t="s">
        <v>6</v>
      </c>
      <c r="B3" s="6">
        <v>14953</v>
      </c>
      <c r="C3" s="6">
        <v>15024</v>
      </c>
      <c r="D3" s="6">
        <v>-71</v>
      </c>
      <c r="E3" s="7">
        <v>0.004748211061325487</v>
      </c>
    </row>
    <row r="4" spans="1:5" ht="15">
      <c r="A4" s="14" t="s">
        <v>7</v>
      </c>
      <c r="B4" s="6">
        <v>17877</v>
      </c>
      <c r="C4" s="6">
        <v>18114</v>
      </c>
      <c r="D4" s="6">
        <v>-237</v>
      </c>
      <c r="E4" s="7">
        <v>0.01325725792918275</v>
      </c>
    </row>
    <row r="5" spans="1:5" ht="15">
      <c r="A5" s="14" t="s">
        <v>8</v>
      </c>
      <c r="B5" s="6">
        <v>24046</v>
      </c>
      <c r="C5" s="6">
        <v>24789</v>
      </c>
      <c r="D5" s="6">
        <v>-743</v>
      </c>
      <c r="E5" s="7">
        <v>0.03089911003909174</v>
      </c>
    </row>
    <row r="6" spans="1:5" ht="15">
      <c r="A6" s="14" t="s">
        <v>9</v>
      </c>
      <c r="B6" s="6">
        <v>29757</v>
      </c>
      <c r="C6" s="6">
        <v>29757</v>
      </c>
      <c r="D6" s="6">
        <v>0</v>
      </c>
      <c r="E6" s="7">
        <v>0</v>
      </c>
    </row>
    <row r="7" spans="1:5" ht="15">
      <c r="A7" s="14" t="s">
        <v>10</v>
      </c>
      <c r="B7" s="6">
        <v>38351</v>
      </c>
      <c r="C7" s="6">
        <v>37964</v>
      </c>
      <c r="D7" s="6">
        <v>387</v>
      </c>
      <c r="E7" s="7">
        <v>0.010091001538421423</v>
      </c>
    </row>
    <row r="8" spans="1:5" ht="15">
      <c r="A8" s="14" t="s">
        <v>11</v>
      </c>
      <c r="B8" s="6">
        <v>50440</v>
      </c>
      <c r="C8" s="6">
        <v>50440</v>
      </c>
      <c r="D8" s="6">
        <v>0</v>
      </c>
      <c r="E8" s="7">
        <v>0</v>
      </c>
    </row>
    <row r="9" spans="1:5" ht="15">
      <c r="A9" s="14" t="s">
        <v>12</v>
      </c>
      <c r="B9" s="6">
        <v>62421</v>
      </c>
      <c r="C9" s="6">
        <v>62421</v>
      </c>
      <c r="D9" s="6">
        <v>0</v>
      </c>
      <c r="E9" s="7">
        <v>0</v>
      </c>
    </row>
    <row r="10" spans="1:5" ht="15">
      <c r="A10" s="14" t="s">
        <v>13</v>
      </c>
      <c r="B10" s="6">
        <v>76716</v>
      </c>
      <c r="C10" s="6">
        <v>79651</v>
      </c>
      <c r="D10" s="6">
        <v>-2935</v>
      </c>
      <c r="E10" s="7">
        <v>0.03825799051045414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11.77734375" style="0" bestFit="1" customWidth="1"/>
  </cols>
  <sheetData>
    <row r="1" spans="1:5" ht="15" customHeight="1">
      <c r="A1" s="12"/>
      <c r="B1" s="28" t="s">
        <v>87</v>
      </c>
      <c r="C1" s="30"/>
      <c r="D1" s="28" t="s">
        <v>5</v>
      </c>
      <c r="E1" s="30"/>
    </row>
    <row r="2" spans="1:5" ht="15.75">
      <c r="A2" s="12" t="s">
        <v>15</v>
      </c>
      <c r="B2" s="18" t="s">
        <v>98</v>
      </c>
      <c r="C2" s="18" t="s">
        <v>99</v>
      </c>
      <c r="D2" s="18" t="s">
        <v>88</v>
      </c>
      <c r="E2" s="18" t="s">
        <v>89</v>
      </c>
    </row>
    <row r="3" spans="1:5" ht="15">
      <c r="A3" s="14" t="s">
        <v>6</v>
      </c>
      <c r="B3" s="6">
        <v>14953</v>
      </c>
      <c r="C3" s="6">
        <v>16042</v>
      </c>
      <c r="D3" s="6">
        <v>-1089</v>
      </c>
      <c r="E3" s="7">
        <v>0.07282819501103457</v>
      </c>
    </row>
    <row r="4" spans="1:5" ht="15">
      <c r="A4" s="14" t="s">
        <v>7</v>
      </c>
      <c r="B4" s="6">
        <v>17453</v>
      </c>
      <c r="C4" s="6">
        <v>18657</v>
      </c>
      <c r="D4" s="6">
        <v>-1204</v>
      </c>
      <c r="E4" s="7">
        <v>0.06898527473786742</v>
      </c>
    </row>
    <row r="5" spans="1:5" ht="15">
      <c r="A5" s="14" t="s">
        <v>8</v>
      </c>
      <c r="B5" s="6">
        <v>24291</v>
      </c>
      <c r="C5" s="6">
        <v>24789</v>
      </c>
      <c r="D5" s="6">
        <v>-498</v>
      </c>
      <c r="E5" s="7">
        <v>0.020501420279115723</v>
      </c>
    </row>
    <row r="6" spans="1:5" ht="15">
      <c r="A6" s="14" t="s">
        <v>9</v>
      </c>
      <c r="B6" s="6">
        <v>29091</v>
      </c>
      <c r="C6" s="6">
        <v>29757</v>
      </c>
      <c r="D6" s="6">
        <v>-666</v>
      </c>
      <c r="E6" s="7">
        <v>0.02289367845725482</v>
      </c>
    </row>
    <row r="7" spans="1:5" ht="15">
      <c r="A7" s="14" t="s">
        <v>10</v>
      </c>
      <c r="B7" s="6">
        <v>36824</v>
      </c>
      <c r="C7" s="6">
        <v>38351</v>
      </c>
      <c r="D7" s="6">
        <v>-1527</v>
      </c>
      <c r="E7" s="7">
        <v>0.041467521181837934</v>
      </c>
    </row>
    <row r="8" spans="1:5" ht="15">
      <c r="A8" s="14" t="s">
        <v>11</v>
      </c>
      <c r="B8" s="6">
        <v>48926</v>
      </c>
      <c r="C8" s="6">
        <v>50954</v>
      </c>
      <c r="D8" s="6">
        <v>-2028</v>
      </c>
      <c r="E8" s="7">
        <v>0.04145035359522544</v>
      </c>
    </row>
    <row r="9" spans="1:5" ht="15">
      <c r="A9" s="14" t="s">
        <v>12</v>
      </c>
      <c r="B9" s="6">
        <v>62421</v>
      </c>
      <c r="C9" s="6">
        <v>62421</v>
      </c>
      <c r="D9" s="6">
        <v>0</v>
      </c>
      <c r="E9" s="7">
        <v>0</v>
      </c>
    </row>
    <row r="10" spans="1:5" ht="15">
      <c r="A10" s="14" t="s">
        <v>13</v>
      </c>
      <c r="B10" s="6">
        <v>81687</v>
      </c>
      <c r="C10" s="6">
        <v>79000</v>
      </c>
      <c r="D10" s="6">
        <v>2687</v>
      </c>
      <c r="E10" s="7">
        <v>0.03289385091875084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I1"/>
    </sheetView>
  </sheetViews>
  <sheetFormatPr defaultColWidth="8.88671875" defaultRowHeight="15"/>
  <cols>
    <col min="1" max="1" width="9.3359375" style="0" bestFit="1" customWidth="1"/>
  </cols>
  <sheetData>
    <row r="1" spans="1:9" ht="15" customHeight="1">
      <c r="A1" s="28" t="s">
        <v>87</v>
      </c>
      <c r="B1" s="29"/>
      <c r="C1" s="29"/>
      <c r="D1" s="29"/>
      <c r="E1" s="29"/>
      <c r="F1" s="29"/>
      <c r="G1" s="29"/>
      <c r="H1" s="29"/>
      <c r="I1" s="30"/>
    </row>
    <row r="2" spans="1:9" ht="15.75">
      <c r="A2" s="12" t="s">
        <v>110</v>
      </c>
      <c r="B2" s="18" t="s">
        <v>6</v>
      </c>
      <c r="C2" s="18" t="s">
        <v>7</v>
      </c>
      <c r="D2" s="18" t="s">
        <v>8</v>
      </c>
      <c r="E2" s="18" t="s">
        <v>9</v>
      </c>
      <c r="F2" s="18" t="s">
        <v>10</v>
      </c>
      <c r="G2" s="18" t="s">
        <v>11</v>
      </c>
      <c r="H2" s="18" t="s">
        <v>12</v>
      </c>
      <c r="I2" s="18" t="s">
        <v>13</v>
      </c>
    </row>
    <row r="3" spans="1:9" ht="15">
      <c r="A3" s="14" t="s">
        <v>58</v>
      </c>
      <c r="B3" s="11">
        <v>14874</v>
      </c>
      <c r="C3" s="11">
        <v>17029</v>
      </c>
      <c r="D3" s="6">
        <v>22172</v>
      </c>
      <c r="E3" s="6">
        <v>25874</v>
      </c>
      <c r="F3" s="6">
        <v>33953</v>
      </c>
      <c r="G3" s="6" t="s">
        <v>101</v>
      </c>
      <c r="H3" s="6" t="s">
        <v>101</v>
      </c>
      <c r="I3" s="6" t="s">
        <v>101</v>
      </c>
    </row>
    <row r="4" spans="1:9" ht="15">
      <c r="A4" s="14" t="s">
        <v>102</v>
      </c>
      <c r="B4" s="11">
        <v>14953</v>
      </c>
      <c r="C4" s="11">
        <v>17627</v>
      </c>
      <c r="D4" s="6">
        <v>23802</v>
      </c>
      <c r="E4" s="6">
        <v>28285</v>
      </c>
      <c r="F4" s="6">
        <v>36824</v>
      </c>
      <c r="G4" s="6">
        <v>49930</v>
      </c>
      <c r="H4" s="6">
        <v>61166</v>
      </c>
      <c r="I4" s="6">
        <v>65802</v>
      </c>
    </row>
    <row r="5" spans="1:9" ht="15">
      <c r="A5" s="14" t="s">
        <v>103</v>
      </c>
      <c r="B5" s="11">
        <v>15124</v>
      </c>
      <c r="C5" s="11">
        <v>18114</v>
      </c>
      <c r="D5" s="6">
        <v>24789</v>
      </c>
      <c r="E5" s="6">
        <v>29555</v>
      </c>
      <c r="F5" s="6">
        <v>37964</v>
      </c>
      <c r="G5" s="6">
        <v>50440</v>
      </c>
      <c r="H5" s="6">
        <v>61790</v>
      </c>
      <c r="I5" s="6">
        <v>71641</v>
      </c>
    </row>
    <row r="6" spans="1:9" ht="15">
      <c r="A6" s="14" t="s">
        <v>104</v>
      </c>
      <c r="B6" s="11">
        <v>15124</v>
      </c>
      <c r="C6" s="11">
        <v>18114</v>
      </c>
      <c r="D6" s="6">
        <v>24939</v>
      </c>
      <c r="E6" s="6">
        <v>30662</v>
      </c>
      <c r="F6" s="6">
        <v>38742</v>
      </c>
      <c r="G6" s="6">
        <v>51203</v>
      </c>
      <c r="H6" s="6">
        <v>64003</v>
      </c>
      <c r="I6" s="6">
        <v>80300</v>
      </c>
    </row>
    <row r="7" spans="1:9" ht="15">
      <c r="A7" s="14" t="s">
        <v>105</v>
      </c>
      <c r="B7" s="11">
        <v>15274</v>
      </c>
      <c r="C7" s="11">
        <v>18114</v>
      </c>
      <c r="D7" s="6">
        <v>24789</v>
      </c>
      <c r="E7" s="6">
        <v>31306</v>
      </c>
      <c r="F7" s="6">
        <v>39250</v>
      </c>
      <c r="G7" s="6">
        <v>54278</v>
      </c>
      <c r="H7" s="6">
        <v>66647</v>
      </c>
      <c r="I7" s="6">
        <v>95000</v>
      </c>
    </row>
    <row r="8" spans="1:9" ht="15">
      <c r="A8" s="14" t="s">
        <v>67</v>
      </c>
      <c r="B8" s="11">
        <v>16071</v>
      </c>
      <c r="C8" s="11">
        <v>18657</v>
      </c>
      <c r="D8" s="6">
        <v>24789</v>
      </c>
      <c r="E8" s="6">
        <v>30819</v>
      </c>
      <c r="F8" s="6">
        <v>39537</v>
      </c>
      <c r="G8" s="6">
        <v>54705</v>
      </c>
      <c r="H8" s="6" t="s">
        <v>101</v>
      </c>
      <c r="I8" s="6" t="s">
        <v>101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12.4453125" style="0" bestFit="1" customWidth="1"/>
    <col min="3" max="3" width="8.6640625" style="0" bestFit="1" customWidth="1"/>
  </cols>
  <sheetData>
    <row r="1" spans="1:5" ht="15" customHeight="1">
      <c r="A1" s="12"/>
      <c r="B1" s="28" t="s">
        <v>87</v>
      </c>
      <c r="C1" s="30"/>
      <c r="D1" s="28" t="s">
        <v>5</v>
      </c>
      <c r="E1" s="30"/>
    </row>
    <row r="2" spans="1:5" ht="15.75">
      <c r="A2" s="12" t="s">
        <v>15</v>
      </c>
      <c r="B2" s="18" t="s">
        <v>107</v>
      </c>
      <c r="C2" s="18" t="s">
        <v>70</v>
      </c>
      <c r="D2" s="18" t="s">
        <v>88</v>
      </c>
      <c r="E2" s="18" t="s">
        <v>89</v>
      </c>
    </row>
    <row r="3" spans="1:5" ht="15">
      <c r="A3" s="14" t="s">
        <v>6</v>
      </c>
      <c r="B3" s="6">
        <v>15124</v>
      </c>
      <c r="C3" s="6">
        <v>14953</v>
      </c>
      <c r="D3" s="6">
        <v>171</v>
      </c>
      <c r="E3" s="7">
        <v>0.011306532663316583</v>
      </c>
    </row>
    <row r="4" spans="1:5" ht="15">
      <c r="A4" s="14" t="s">
        <v>7</v>
      </c>
      <c r="B4" s="6">
        <v>18114</v>
      </c>
      <c r="C4" s="6">
        <v>17965</v>
      </c>
      <c r="D4" s="6">
        <v>149</v>
      </c>
      <c r="E4" s="7">
        <v>0.008225681793088219</v>
      </c>
    </row>
    <row r="5" spans="1:5" ht="15">
      <c r="A5" s="14" t="s">
        <v>8</v>
      </c>
      <c r="B5" s="6">
        <v>24291</v>
      </c>
      <c r="C5" s="6">
        <v>24291</v>
      </c>
      <c r="D5" s="6">
        <v>0</v>
      </c>
      <c r="E5" s="7">
        <v>0</v>
      </c>
    </row>
    <row r="6" spans="1:5" ht="15">
      <c r="A6" s="14" t="s">
        <v>9</v>
      </c>
      <c r="B6" s="6">
        <v>29381</v>
      </c>
      <c r="C6" s="6">
        <v>29757</v>
      </c>
      <c r="D6" s="6">
        <v>-376</v>
      </c>
      <c r="E6" s="7">
        <v>0.012797386065824853</v>
      </c>
    </row>
    <row r="7" spans="1:5" ht="15">
      <c r="A7" s="14" t="s">
        <v>10</v>
      </c>
      <c r="B7" s="6">
        <v>37964</v>
      </c>
      <c r="C7" s="6">
        <v>37964</v>
      </c>
      <c r="D7" s="6">
        <v>0</v>
      </c>
      <c r="E7" s="7">
        <v>0</v>
      </c>
    </row>
    <row r="8" spans="1:5" ht="15">
      <c r="A8" s="14" t="s">
        <v>11</v>
      </c>
      <c r="B8" s="6">
        <v>50440</v>
      </c>
      <c r="C8" s="6">
        <v>50440</v>
      </c>
      <c r="D8" s="6">
        <v>0</v>
      </c>
      <c r="E8" s="7">
        <v>0</v>
      </c>
    </row>
    <row r="9" spans="1:5" ht="15">
      <c r="A9" s="14" t="s">
        <v>12</v>
      </c>
      <c r="B9" s="6">
        <v>62421</v>
      </c>
      <c r="C9" s="6">
        <v>62421</v>
      </c>
      <c r="D9" s="6">
        <v>0</v>
      </c>
      <c r="E9" s="7">
        <v>0</v>
      </c>
    </row>
    <row r="10" spans="1:5" ht="15">
      <c r="A10" s="14" t="s">
        <v>13</v>
      </c>
      <c r="B10" s="6">
        <v>73642</v>
      </c>
      <c r="C10" s="6">
        <v>78840</v>
      </c>
      <c r="D10" s="6">
        <v>-5198</v>
      </c>
      <c r="E10" s="7">
        <v>0.07058472067570136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2.3359375" style="0" bestFit="1" customWidth="1"/>
    <col min="3" max="3" width="20.4453125" style="0" bestFit="1" customWidth="1"/>
  </cols>
  <sheetData>
    <row r="1" spans="1:5" ht="15" customHeight="1">
      <c r="A1" s="12"/>
      <c r="B1" s="28" t="s">
        <v>87</v>
      </c>
      <c r="C1" s="30"/>
      <c r="D1" s="28" t="s">
        <v>5</v>
      </c>
      <c r="E1" s="30"/>
    </row>
    <row r="2" spans="1:5" ht="15.75">
      <c r="A2" s="12" t="s">
        <v>15</v>
      </c>
      <c r="B2" s="18" t="s">
        <v>83</v>
      </c>
      <c r="C2" s="18" t="s">
        <v>82</v>
      </c>
      <c r="D2" s="18" t="s">
        <v>88</v>
      </c>
      <c r="E2" s="18" t="s">
        <v>89</v>
      </c>
    </row>
    <row r="3" spans="1:5" ht="15">
      <c r="A3" s="14" t="s">
        <v>6</v>
      </c>
      <c r="B3" s="6">
        <v>14953</v>
      </c>
      <c r="C3" s="6">
        <v>15024</v>
      </c>
      <c r="D3" s="6">
        <v>-71</v>
      </c>
      <c r="E3" s="7">
        <v>0.004748211061325487</v>
      </c>
    </row>
    <row r="4" spans="1:5" ht="15">
      <c r="A4" s="14" t="s">
        <v>7</v>
      </c>
      <c r="B4" s="6">
        <v>17877</v>
      </c>
      <c r="C4" s="6">
        <v>17915</v>
      </c>
      <c r="D4" s="6">
        <v>-38</v>
      </c>
      <c r="E4" s="7">
        <v>0.0021256362924428037</v>
      </c>
    </row>
    <row r="5" spans="1:5" ht="15">
      <c r="A5" s="14" t="s">
        <v>8</v>
      </c>
      <c r="B5" s="6">
        <v>24291</v>
      </c>
      <c r="C5" s="6">
        <v>24291</v>
      </c>
      <c r="D5" s="6">
        <v>0</v>
      </c>
      <c r="E5" s="7">
        <v>0</v>
      </c>
    </row>
    <row r="6" spans="1:5" ht="15">
      <c r="A6" s="14" t="s">
        <v>9</v>
      </c>
      <c r="B6" s="6">
        <v>29757</v>
      </c>
      <c r="C6" s="6">
        <v>29555</v>
      </c>
      <c r="D6" s="6">
        <v>202</v>
      </c>
      <c r="E6" s="7">
        <v>0.0067883187149242194</v>
      </c>
    </row>
    <row r="7" spans="1:5" ht="15">
      <c r="A7" s="14" t="s">
        <v>10</v>
      </c>
      <c r="B7" s="6">
        <v>38232</v>
      </c>
      <c r="C7" s="6">
        <v>37964</v>
      </c>
      <c r="D7" s="6">
        <v>268</v>
      </c>
      <c r="E7" s="7">
        <v>0.007009834693450513</v>
      </c>
    </row>
    <row r="8" spans="1:5" ht="15">
      <c r="A8" s="14" t="s">
        <v>11</v>
      </c>
      <c r="B8" s="6">
        <v>50440</v>
      </c>
      <c r="C8" s="6">
        <v>50440</v>
      </c>
      <c r="D8" s="6">
        <v>0</v>
      </c>
      <c r="E8" s="7">
        <v>0</v>
      </c>
    </row>
    <row r="9" spans="1:5" ht="15">
      <c r="A9" s="14" t="s">
        <v>12</v>
      </c>
      <c r="B9" s="6">
        <v>61790</v>
      </c>
      <c r="C9" s="6">
        <v>62421</v>
      </c>
      <c r="D9" s="6">
        <v>-631</v>
      </c>
      <c r="E9" s="7">
        <v>0.01021200841560123</v>
      </c>
    </row>
    <row r="10" spans="1:5" ht="15">
      <c r="A10" s="14" t="s">
        <v>13</v>
      </c>
      <c r="B10" s="6">
        <v>73414</v>
      </c>
      <c r="C10" s="6">
        <v>78612</v>
      </c>
      <c r="D10" s="6">
        <v>-5199</v>
      </c>
      <c r="E10" s="7">
        <v>0.07080393385457814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9.21484375" style="0" bestFit="1" customWidth="1"/>
    <col min="2" max="2" width="11.3359375" style="0" bestFit="1" customWidth="1"/>
    <col min="3" max="3" width="11.4453125" style="0" bestFit="1" customWidth="1"/>
    <col min="5" max="5" width="11.3359375" style="0" bestFit="1" customWidth="1"/>
    <col min="6" max="6" width="11.4453125" style="0" bestFit="1" customWidth="1"/>
    <col min="7" max="7" width="8.88671875" style="0" customWidth="1"/>
  </cols>
  <sheetData>
    <row r="1" spans="1:7" ht="15.75">
      <c r="A1" s="12"/>
      <c r="B1" s="28" t="s">
        <v>3</v>
      </c>
      <c r="C1" s="29"/>
      <c r="D1" s="30"/>
      <c r="E1" s="28" t="s">
        <v>4</v>
      </c>
      <c r="F1" s="29"/>
      <c r="G1" s="30"/>
    </row>
    <row r="2" spans="1:7" ht="15.75">
      <c r="A2" s="12" t="s">
        <v>15</v>
      </c>
      <c r="B2" s="13" t="s">
        <v>16</v>
      </c>
      <c r="C2" s="13" t="s">
        <v>17</v>
      </c>
      <c r="D2" s="13" t="s">
        <v>5</v>
      </c>
      <c r="E2" s="13" t="s">
        <v>16</v>
      </c>
      <c r="F2" s="13" t="s">
        <v>17</v>
      </c>
      <c r="G2" s="13" t="s">
        <v>5</v>
      </c>
    </row>
    <row r="3" spans="1:7" ht="15">
      <c r="A3" s="14" t="s">
        <v>18</v>
      </c>
      <c r="B3" s="9">
        <v>0.586</v>
      </c>
      <c r="C3" s="9">
        <v>0.5709464240532114</v>
      </c>
      <c r="D3" s="9">
        <f aca="true" t="shared" si="0" ref="D3:D8">B3-C3</f>
        <v>0.015053575946788578</v>
      </c>
      <c r="E3" s="9">
        <v>0.414</v>
      </c>
      <c r="F3" s="9">
        <v>0.42905357594678856</v>
      </c>
      <c r="G3" s="9">
        <f aca="true" t="shared" si="1" ref="G3:G8">E3-F3</f>
        <v>-0.015053575946788578</v>
      </c>
    </row>
    <row r="4" spans="1:7" ht="15">
      <c r="A4" s="14" t="s">
        <v>19</v>
      </c>
      <c r="B4" s="9">
        <v>0.5</v>
      </c>
      <c r="C4" s="9">
        <v>0.5666733976818383</v>
      </c>
      <c r="D4" s="9">
        <f t="shared" si="0"/>
        <v>-0.06667339768183833</v>
      </c>
      <c r="E4" s="9">
        <v>0.5</v>
      </c>
      <c r="F4" s="9">
        <v>0.4333266023181616</v>
      </c>
      <c r="G4" s="9">
        <f t="shared" si="1"/>
        <v>0.06667339768183839</v>
      </c>
    </row>
    <row r="5" spans="1:7" ht="15">
      <c r="A5" s="14" t="s">
        <v>20</v>
      </c>
      <c r="B5" s="9">
        <v>0.49</v>
      </c>
      <c r="C5" s="9">
        <v>0.45050983727735755</v>
      </c>
      <c r="D5" s="9">
        <f t="shared" si="0"/>
        <v>0.03949016272264244</v>
      </c>
      <c r="E5" s="9">
        <v>0.51</v>
      </c>
      <c r="F5" s="9">
        <v>0.5494901627226424</v>
      </c>
      <c r="G5" s="9">
        <f t="shared" si="1"/>
        <v>-0.039490162722642386</v>
      </c>
    </row>
    <row r="6" spans="1:7" ht="15">
      <c r="A6" s="14" t="s">
        <v>21</v>
      </c>
      <c r="B6" s="9">
        <v>0.462</v>
      </c>
      <c r="C6" s="9">
        <v>0.4069601868200718</v>
      </c>
      <c r="D6" s="9">
        <f t="shared" si="0"/>
        <v>0.05503981317992823</v>
      </c>
      <c r="E6" s="9">
        <v>0.538</v>
      </c>
      <c r="F6" s="9">
        <v>0.5930398131799283</v>
      </c>
      <c r="G6" s="9">
        <f t="shared" si="1"/>
        <v>-0.05503981317992823</v>
      </c>
    </row>
    <row r="7" spans="1:7" ht="15">
      <c r="A7" s="14" t="s">
        <v>22</v>
      </c>
      <c r="B7" s="9">
        <v>0.373</v>
      </c>
      <c r="C7" s="9">
        <v>0.3467216673903604</v>
      </c>
      <c r="D7" s="9">
        <f t="shared" si="0"/>
        <v>0.026278332609639576</v>
      </c>
      <c r="E7" s="9">
        <v>0.627</v>
      </c>
      <c r="F7" s="9">
        <v>0.6532783326096396</v>
      </c>
      <c r="G7" s="9">
        <f t="shared" si="1"/>
        <v>-0.026278332609639632</v>
      </c>
    </row>
    <row r="8" spans="1:7" ht="15.75">
      <c r="A8" s="15" t="s">
        <v>14</v>
      </c>
      <c r="B8" s="17">
        <v>0.523</v>
      </c>
      <c r="C8" s="17">
        <v>0.5321667524446732</v>
      </c>
      <c r="D8" s="17">
        <f t="shared" si="0"/>
        <v>-0.009166752444673132</v>
      </c>
      <c r="E8" s="17">
        <v>0.477</v>
      </c>
      <c r="F8" s="17">
        <v>0.4678332475553268</v>
      </c>
      <c r="G8" s="17">
        <f t="shared" si="1"/>
        <v>0.009166752444673187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1.4453125" style="0" customWidth="1"/>
  </cols>
  <sheetData>
    <row r="1" spans="1:4" ht="15.75">
      <c r="A1" s="12" t="s">
        <v>15</v>
      </c>
      <c r="B1" s="13">
        <v>2012</v>
      </c>
      <c r="C1" s="13">
        <v>2011</v>
      </c>
      <c r="D1" s="13" t="s">
        <v>5</v>
      </c>
    </row>
    <row r="2" spans="1:4" ht="15">
      <c r="A2" s="14" t="s">
        <v>6</v>
      </c>
      <c r="B2" s="8">
        <v>0.07</v>
      </c>
      <c r="C2" s="8">
        <v>0.07656743721935806</v>
      </c>
      <c r="D2" s="8">
        <v>-0.006567437219358055</v>
      </c>
    </row>
    <row r="3" spans="1:4" ht="15">
      <c r="A3" s="14" t="s">
        <v>7</v>
      </c>
      <c r="B3" s="8">
        <v>0.262</v>
      </c>
      <c r="C3" s="8">
        <v>0.26658905704307334</v>
      </c>
      <c r="D3" s="8">
        <v>-0.00458905704307333</v>
      </c>
    </row>
    <row r="4" spans="1:4" ht="15">
      <c r="A4" s="14" t="s">
        <v>8</v>
      </c>
      <c r="B4" s="8">
        <v>0.374</v>
      </c>
      <c r="C4" s="8">
        <v>0.3753201396973225</v>
      </c>
      <c r="D4" s="8">
        <v>-0.0013201396973224755</v>
      </c>
    </row>
    <row r="5" spans="1:4" ht="15">
      <c r="A5" s="14" t="s">
        <v>9</v>
      </c>
      <c r="B5" s="8">
        <v>0.146</v>
      </c>
      <c r="C5" s="8">
        <v>0.14172625977049724</v>
      </c>
      <c r="D5" s="8">
        <v>0.004273740229502748</v>
      </c>
    </row>
    <row r="6" spans="1:4" ht="15">
      <c r="A6" s="14" t="s">
        <v>10</v>
      </c>
      <c r="B6" s="8">
        <v>0.078</v>
      </c>
      <c r="C6" s="8">
        <v>0.07563612173623815</v>
      </c>
      <c r="D6" s="8">
        <v>0.0023638782637618455</v>
      </c>
    </row>
    <row r="7" spans="1:4" ht="15">
      <c r="A7" s="14" t="s">
        <v>11</v>
      </c>
      <c r="B7" s="8">
        <v>0.045</v>
      </c>
      <c r="C7" s="8">
        <v>0.04064526858473308</v>
      </c>
      <c r="D7" s="8">
        <v>0.004354731415266919</v>
      </c>
    </row>
    <row r="8" spans="1:4" ht="15">
      <c r="A8" s="14" t="s">
        <v>12</v>
      </c>
      <c r="B8" s="8">
        <v>0.017</v>
      </c>
      <c r="C8" s="8">
        <v>0.016131714618326957</v>
      </c>
      <c r="D8" s="8">
        <v>0.0008682853816730438</v>
      </c>
    </row>
    <row r="9" spans="1:4" ht="15">
      <c r="A9" s="14" t="s">
        <v>13</v>
      </c>
      <c r="B9" s="8">
        <v>0.008</v>
      </c>
      <c r="C9" s="8">
        <v>0.0073840013304506905</v>
      </c>
      <c r="D9" s="8">
        <v>0.0006159986695493096</v>
      </c>
    </row>
    <row r="10" spans="1:4" ht="15.75">
      <c r="A10" s="15" t="s">
        <v>14</v>
      </c>
      <c r="B10" s="17">
        <v>1</v>
      </c>
      <c r="C10" s="17">
        <v>1</v>
      </c>
      <c r="D10" s="1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.75">
      <c r="A1" s="12"/>
      <c r="B1" s="28" t="s">
        <v>3</v>
      </c>
      <c r="C1" s="29"/>
      <c r="D1" s="30"/>
      <c r="E1" s="28" t="s">
        <v>4</v>
      </c>
      <c r="F1" s="29"/>
      <c r="G1" s="30"/>
    </row>
    <row r="2" spans="1:7" ht="15.75">
      <c r="A2" s="12" t="s">
        <v>15</v>
      </c>
      <c r="B2" s="13">
        <v>2012</v>
      </c>
      <c r="C2" s="13">
        <v>2011</v>
      </c>
      <c r="D2" s="13" t="s">
        <v>5</v>
      </c>
      <c r="E2" s="13">
        <v>2012</v>
      </c>
      <c r="F2" s="13">
        <v>2011</v>
      </c>
      <c r="G2" s="13" t="s">
        <v>5</v>
      </c>
    </row>
    <row r="3" spans="1:7" ht="15">
      <c r="A3" s="14" t="s">
        <v>6</v>
      </c>
      <c r="B3" s="8">
        <v>0.076</v>
      </c>
      <c r="C3" s="8">
        <v>0.08081749285625543</v>
      </c>
      <c r="D3" s="8">
        <f>B3-C3</f>
        <v>-0.004817492856255434</v>
      </c>
      <c r="E3" s="8">
        <v>0.064</v>
      </c>
      <c r="F3" s="8">
        <v>0.07166893391565833</v>
      </c>
      <c r="G3" s="8">
        <f>E3-F3</f>
        <v>-0.00766893391565833</v>
      </c>
    </row>
    <row r="4" spans="1:7" ht="15">
      <c r="A4" s="14" t="s">
        <v>7</v>
      </c>
      <c r="B4" s="8">
        <v>0.296</v>
      </c>
      <c r="C4" s="8">
        <v>0.300782705926202</v>
      </c>
      <c r="D4" s="8">
        <f aca="true" t="shared" si="0" ref="D4:D10">B4-C4</f>
        <v>-0.004782705926202002</v>
      </c>
      <c r="E4" s="8">
        <v>0.224</v>
      </c>
      <c r="F4" s="8">
        <v>0.2271783489654185</v>
      </c>
      <c r="G4" s="8">
        <f aca="true" t="shared" si="1" ref="G4:G10">E4-F4</f>
        <v>-0.0031783489654184927</v>
      </c>
    </row>
    <row r="5" spans="1:7" ht="15">
      <c r="A5" s="14" t="s">
        <v>8</v>
      </c>
      <c r="B5" s="8">
        <v>0.358</v>
      </c>
      <c r="C5" s="8">
        <v>0.3614113554478817</v>
      </c>
      <c r="D5" s="8">
        <f t="shared" si="0"/>
        <v>-0.0034113554478817365</v>
      </c>
      <c r="E5" s="8">
        <v>0.392</v>
      </c>
      <c r="F5" s="8">
        <v>0.39135104174124724</v>
      </c>
      <c r="G5" s="8">
        <f t="shared" si="1"/>
        <v>0.0006489582587527742</v>
      </c>
    </row>
    <row r="6" spans="1:7" ht="15">
      <c r="A6" s="14" t="s">
        <v>9</v>
      </c>
      <c r="B6" s="8">
        <v>0.136</v>
      </c>
      <c r="C6" s="8">
        <v>0.13368120263386757</v>
      </c>
      <c r="D6" s="8">
        <f t="shared" si="0"/>
        <v>0.0023187973661324413</v>
      </c>
      <c r="E6" s="8">
        <v>0.156</v>
      </c>
      <c r="F6" s="8">
        <v>0.15099878284527815</v>
      </c>
      <c r="G6" s="8">
        <f t="shared" si="1"/>
        <v>0.005001217154721849</v>
      </c>
    </row>
    <row r="7" spans="1:7" ht="15">
      <c r="A7" s="14" t="s">
        <v>10</v>
      </c>
      <c r="B7" s="8">
        <v>0.073</v>
      </c>
      <c r="C7" s="8">
        <v>0.06944962107094049</v>
      </c>
      <c r="D7" s="8">
        <f t="shared" si="0"/>
        <v>0.003550378929059503</v>
      </c>
      <c r="E7" s="8">
        <v>0.084</v>
      </c>
      <c r="F7" s="8">
        <v>0.08276652108541563</v>
      </c>
      <c r="G7" s="8">
        <f t="shared" si="1"/>
        <v>0.0012334789145843766</v>
      </c>
    </row>
    <row r="8" spans="1:7" ht="15">
      <c r="A8" s="14" t="s">
        <v>11</v>
      </c>
      <c r="B8" s="8">
        <v>0.04</v>
      </c>
      <c r="C8" s="8">
        <v>0.03615355944837868</v>
      </c>
      <c r="D8" s="8">
        <f t="shared" si="0"/>
        <v>0.0038464405516213176</v>
      </c>
      <c r="E8" s="8">
        <v>0.05</v>
      </c>
      <c r="F8" s="8">
        <v>0.045822295410610725</v>
      </c>
      <c r="G8" s="8">
        <f t="shared" si="1"/>
        <v>0.004177704589389278</v>
      </c>
    </row>
    <row r="9" spans="1:7" ht="15">
      <c r="A9" s="14" t="s">
        <v>12</v>
      </c>
      <c r="B9" s="8">
        <v>0.014</v>
      </c>
      <c r="C9" s="8">
        <v>0.013045098770033545</v>
      </c>
      <c r="D9" s="8">
        <f t="shared" si="0"/>
        <v>0.0009549012299664549</v>
      </c>
      <c r="E9" s="8">
        <v>0.019</v>
      </c>
      <c r="F9" s="8">
        <v>0.019689267559246795</v>
      </c>
      <c r="G9" s="8">
        <f t="shared" si="1"/>
        <v>-0.0006892675592467951</v>
      </c>
    </row>
    <row r="10" spans="1:7" ht="15">
      <c r="A10" s="14" t="s">
        <v>13</v>
      </c>
      <c r="B10" s="8">
        <v>0.006</v>
      </c>
      <c r="C10" s="8">
        <v>0.004658963846440552</v>
      </c>
      <c r="D10" s="8">
        <f t="shared" si="0"/>
        <v>0.0013410361535594485</v>
      </c>
      <c r="E10" s="8">
        <v>0.011</v>
      </c>
      <c r="F10" s="8">
        <v>0.01052480847712465</v>
      </c>
      <c r="G10" s="8">
        <f t="shared" si="1"/>
        <v>0.00047519152287534873</v>
      </c>
    </row>
    <row r="11" spans="1:7" ht="15.75">
      <c r="A11" s="15" t="s">
        <v>14</v>
      </c>
      <c r="B11" s="17">
        <v>1</v>
      </c>
      <c r="C11" s="17">
        <v>1</v>
      </c>
      <c r="D11" s="17">
        <f>B11-C11</f>
        <v>0</v>
      </c>
      <c r="E11" s="17">
        <v>1</v>
      </c>
      <c r="F11" s="17">
        <v>0.9999999999999999</v>
      </c>
      <c r="G11" s="17">
        <f>E11-F11</f>
        <v>0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99609375" style="0" bestFit="1" customWidth="1"/>
    <col min="2" max="2" width="11.3359375" style="0" bestFit="1" customWidth="1"/>
    <col min="3" max="3" width="11.4453125" style="0" bestFit="1" customWidth="1"/>
    <col min="4" max="4" width="8.4453125" style="0" bestFit="1" customWidth="1"/>
  </cols>
  <sheetData>
    <row r="1" spans="1:4" ht="15.75">
      <c r="A1" s="12" t="s">
        <v>15</v>
      </c>
      <c r="B1" s="13" t="s">
        <v>16</v>
      </c>
      <c r="C1" s="13" t="s">
        <v>17</v>
      </c>
      <c r="D1" s="13" t="s">
        <v>5</v>
      </c>
    </row>
    <row r="2" spans="1:4" ht="15">
      <c r="A2" s="14" t="s">
        <v>25</v>
      </c>
      <c r="B2" s="9">
        <v>0.332</v>
      </c>
      <c r="C2" s="9">
        <v>0.46783218607114696</v>
      </c>
      <c r="D2" s="9">
        <f>B2-C2</f>
        <v>-0.13583218607114694</v>
      </c>
    </row>
    <row r="3" spans="1:4" ht="15">
      <c r="A3" s="14" t="s">
        <v>26</v>
      </c>
      <c r="B3" s="9">
        <v>0.374</v>
      </c>
      <c r="C3" s="9">
        <v>0.24838844940042093</v>
      </c>
      <c r="D3" s="9">
        <f>B3-C3</f>
        <v>0.12561155059957907</v>
      </c>
    </row>
    <row r="4" spans="1:4" ht="15">
      <c r="A4" s="14" t="s">
        <v>27</v>
      </c>
      <c r="B4" s="9">
        <v>0.224</v>
      </c>
      <c r="C4" s="9">
        <v>0.19813495494880956</v>
      </c>
      <c r="D4" s="9">
        <f>B4-C4</f>
        <v>0.025865045051190444</v>
      </c>
    </row>
    <row r="5" spans="1:4" ht="15">
      <c r="A5" s="14" t="s">
        <v>28</v>
      </c>
      <c r="B5" s="9">
        <v>0.062</v>
      </c>
      <c r="C5" s="9">
        <v>0.07044878649688123</v>
      </c>
      <c r="D5" s="9">
        <f>B5-C5</f>
        <v>-0.00844878649688123</v>
      </c>
    </row>
    <row r="6" spans="1:4" ht="15">
      <c r="A6" s="14" t="s">
        <v>29</v>
      </c>
      <c r="B6" s="9">
        <v>0.008</v>
      </c>
      <c r="C6" s="9">
        <v>0.009240961172314032</v>
      </c>
      <c r="D6" s="9">
        <f>B6-C6</f>
        <v>-0.0012409611723140316</v>
      </c>
    </row>
    <row r="7" spans="1:4" ht="15.75">
      <c r="A7" s="15" t="s">
        <v>14</v>
      </c>
      <c r="B7" s="17">
        <v>1</v>
      </c>
      <c r="C7" s="17">
        <v>1</v>
      </c>
      <c r="D7" s="1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" customHeight="1">
      <c r="A1" s="12"/>
      <c r="B1" s="28" t="s">
        <v>31</v>
      </c>
      <c r="C1" s="29"/>
      <c r="D1" s="30"/>
      <c r="E1" s="28" t="s">
        <v>32</v>
      </c>
      <c r="F1" s="29"/>
      <c r="G1" s="30"/>
    </row>
    <row r="2" spans="1:7" ht="15.75">
      <c r="A2" s="12" t="s">
        <v>15</v>
      </c>
      <c r="B2" s="13">
        <v>2012</v>
      </c>
      <c r="C2" s="13">
        <v>2011</v>
      </c>
      <c r="D2" s="13" t="s">
        <v>5</v>
      </c>
      <c r="E2" s="13">
        <v>2012</v>
      </c>
      <c r="F2" s="13">
        <v>2011</v>
      </c>
      <c r="G2" s="13" t="s">
        <v>5</v>
      </c>
    </row>
    <row r="3" spans="1:7" ht="15">
      <c r="A3" s="14" t="s">
        <v>6</v>
      </c>
      <c r="B3" s="8">
        <v>0.089</v>
      </c>
      <c r="C3" s="8">
        <v>0.08613345953620445</v>
      </c>
      <c r="D3" s="8">
        <f>B3-C3</f>
        <v>0.0028665404637955444</v>
      </c>
      <c r="E3" s="8">
        <v>0.911</v>
      </c>
      <c r="F3" s="8">
        <v>0.9138665404637956</v>
      </c>
      <c r="G3" s="8">
        <f>E3-F3</f>
        <v>-0.0028665404637955305</v>
      </c>
    </row>
    <row r="4" spans="1:7" ht="15">
      <c r="A4" s="14" t="s">
        <v>7</v>
      </c>
      <c r="B4" s="8">
        <v>0.077</v>
      </c>
      <c r="C4" s="8">
        <v>0.07713651498335183</v>
      </c>
      <c r="D4" s="8">
        <f aca="true" t="shared" si="0" ref="D4:D10">B4-C4</f>
        <v>-0.00013651498335183476</v>
      </c>
      <c r="E4" s="8">
        <v>0.923</v>
      </c>
      <c r="F4" s="8">
        <v>0.9228634850166482</v>
      </c>
      <c r="G4" s="8">
        <f aca="true" t="shared" si="1" ref="G4:G10">E4-F4</f>
        <v>0.0001365149833518764</v>
      </c>
    </row>
    <row r="5" spans="1:7" ht="15">
      <c r="A5" s="14" t="s">
        <v>8</v>
      </c>
      <c r="B5" s="8">
        <v>0.063</v>
      </c>
      <c r="C5" s="8">
        <v>0.06248756218905473</v>
      </c>
      <c r="D5" s="8">
        <f t="shared" si="0"/>
        <v>0.0005124378109452737</v>
      </c>
      <c r="E5" s="8">
        <v>0.937</v>
      </c>
      <c r="F5" s="8">
        <v>0.9375124378109453</v>
      </c>
      <c r="G5" s="8">
        <f t="shared" si="1"/>
        <v>-0.0005124378109452321</v>
      </c>
    </row>
    <row r="6" spans="1:7" ht="15">
      <c r="A6" s="14" t="s">
        <v>9</v>
      </c>
      <c r="B6" s="8">
        <v>0.062</v>
      </c>
      <c r="C6" s="8">
        <v>0.06281340723145949</v>
      </c>
      <c r="D6" s="8">
        <f t="shared" si="0"/>
        <v>-0.0008134072314594926</v>
      </c>
      <c r="E6" s="8">
        <v>0.938</v>
      </c>
      <c r="F6" s="8">
        <v>0.9371865927685405</v>
      </c>
      <c r="G6" s="8">
        <f t="shared" si="1"/>
        <v>0.0008134072314593954</v>
      </c>
    </row>
    <row r="7" spans="1:7" ht="15">
      <c r="A7" s="14" t="s">
        <v>10</v>
      </c>
      <c r="B7" s="8">
        <v>0.055</v>
      </c>
      <c r="C7" s="8">
        <v>0.05577109602327837</v>
      </c>
      <c r="D7" s="8">
        <f t="shared" si="0"/>
        <v>-0.0007710960232783712</v>
      </c>
      <c r="E7" s="8">
        <v>0.945</v>
      </c>
      <c r="F7" s="8">
        <v>0.9442289039767217</v>
      </c>
      <c r="G7" s="8">
        <f t="shared" si="1"/>
        <v>0.0007710960232782949</v>
      </c>
    </row>
    <row r="8" spans="1:7" ht="15">
      <c r="A8" s="14" t="s">
        <v>11</v>
      </c>
      <c r="B8" s="8">
        <v>0.054</v>
      </c>
      <c r="C8" s="8">
        <v>0.053064958828911254</v>
      </c>
      <c r="D8" s="8">
        <f t="shared" si="0"/>
        <v>0.0009350411710887449</v>
      </c>
      <c r="E8" s="8">
        <v>0.946</v>
      </c>
      <c r="F8" s="8">
        <v>0.9469350411710887</v>
      </c>
      <c r="G8" s="8">
        <f t="shared" si="1"/>
        <v>-0.0009350411710887796</v>
      </c>
    </row>
    <row r="9" spans="1:7" ht="15">
      <c r="A9" s="14" t="s">
        <v>12</v>
      </c>
      <c r="B9" s="8">
        <v>0.034</v>
      </c>
      <c r="C9" s="8">
        <v>0.02517162471395881</v>
      </c>
      <c r="D9" s="8">
        <f t="shared" si="0"/>
        <v>0.008828375286041194</v>
      </c>
      <c r="E9" s="8">
        <v>0.966</v>
      </c>
      <c r="F9" s="8">
        <v>0.9748283752860412</v>
      </c>
      <c r="G9" s="8">
        <f t="shared" si="1"/>
        <v>-0.00882837528604119</v>
      </c>
    </row>
    <row r="10" spans="1:7" ht="15">
      <c r="A10" s="14" t="s">
        <v>13</v>
      </c>
      <c r="B10" s="8">
        <v>0.045</v>
      </c>
      <c r="C10" s="8">
        <v>0.042328042328042326</v>
      </c>
      <c r="D10" s="8">
        <f t="shared" si="0"/>
        <v>0.0026719576719576726</v>
      </c>
      <c r="E10" s="8">
        <v>0.955</v>
      </c>
      <c r="F10" s="8">
        <v>0.9576719576719577</v>
      </c>
      <c r="G10" s="8">
        <f t="shared" si="1"/>
        <v>-0.0026719576719577143</v>
      </c>
    </row>
    <row r="11" spans="1:7" ht="15.75">
      <c r="A11" s="15" t="s">
        <v>14</v>
      </c>
      <c r="B11" s="16">
        <v>0.067</v>
      </c>
      <c r="C11" s="16">
        <v>0.0666641921235292</v>
      </c>
      <c r="D11" s="16">
        <f>B11-C11</f>
        <v>0.0003358078764708061</v>
      </c>
      <c r="E11" s="16">
        <v>0.933</v>
      </c>
      <c r="F11" s="16">
        <v>0.9333358078764709</v>
      </c>
      <c r="G11" s="16">
        <f>E11-F11</f>
        <v>-0.0003358078764708061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99609375" style="0" bestFit="1" customWidth="1"/>
    <col min="2" max="3" width="10.6640625" style="0" bestFit="1" customWidth="1"/>
    <col min="4" max="4" width="7.99609375" style="0" bestFit="1" customWidth="1"/>
    <col min="5" max="6" width="10.6640625" style="0" customWidth="1"/>
    <col min="7" max="7" width="7.99609375" style="0" bestFit="1" customWidth="1"/>
  </cols>
  <sheetData>
    <row r="1" spans="1:7" ht="15" customHeight="1">
      <c r="A1" s="12"/>
      <c r="B1" s="28" t="s">
        <v>31</v>
      </c>
      <c r="C1" s="29"/>
      <c r="D1" s="30"/>
      <c r="E1" s="28" t="s">
        <v>32</v>
      </c>
      <c r="F1" s="29"/>
      <c r="G1" s="30"/>
    </row>
    <row r="2" spans="1:7" ht="15.75">
      <c r="A2" s="12" t="s">
        <v>15</v>
      </c>
      <c r="B2" s="13" t="s">
        <v>16</v>
      </c>
      <c r="C2" s="13" t="s">
        <v>17</v>
      </c>
      <c r="D2" s="13" t="s">
        <v>5</v>
      </c>
      <c r="E2" s="13" t="s">
        <v>16</v>
      </c>
      <c r="F2" s="13" t="s">
        <v>17</v>
      </c>
      <c r="G2" s="13" t="s">
        <v>5</v>
      </c>
    </row>
    <row r="3" spans="1:7" ht="15">
      <c r="A3" s="14" t="s">
        <v>25</v>
      </c>
      <c r="B3" s="8">
        <v>0.08</v>
      </c>
      <c r="C3" s="8">
        <v>0.08603331502837269</v>
      </c>
      <c r="D3" s="8">
        <f aca="true" t="shared" si="0" ref="D3:D8">B3-C3</f>
        <v>-0.0060333150283726905</v>
      </c>
      <c r="E3" s="8">
        <v>0.92</v>
      </c>
      <c r="F3" s="8">
        <v>0.9139666849716274</v>
      </c>
      <c r="G3" s="8">
        <f aca="true" t="shared" si="1" ref="G3:G8">E3-F3</f>
        <v>0.006033315028372677</v>
      </c>
    </row>
    <row r="4" spans="1:7" ht="15">
      <c r="A4" s="14" t="s">
        <v>26</v>
      </c>
      <c r="B4" s="8">
        <v>0.063</v>
      </c>
      <c r="C4" s="8">
        <v>0.078007800780078</v>
      </c>
      <c r="D4" s="8">
        <f t="shared" si="0"/>
        <v>-0.015007800780078004</v>
      </c>
      <c r="E4" s="8">
        <v>0.937</v>
      </c>
      <c r="F4" s="8">
        <v>0.921992199219922</v>
      </c>
      <c r="G4" s="8">
        <f t="shared" si="1"/>
        <v>0.015007800780078018</v>
      </c>
    </row>
    <row r="5" spans="1:7" ht="15">
      <c r="A5" s="14" t="s">
        <v>27</v>
      </c>
      <c r="B5" s="8">
        <v>0.06</v>
      </c>
      <c r="C5" s="8">
        <v>0.06982638448865797</v>
      </c>
      <c r="D5" s="8">
        <f t="shared" si="0"/>
        <v>-0.009826384488657969</v>
      </c>
      <c r="E5" s="8">
        <v>0.94</v>
      </c>
      <c r="F5" s="8">
        <v>0.930173615511342</v>
      </c>
      <c r="G5" s="8">
        <f t="shared" si="1"/>
        <v>0.009826384488657913</v>
      </c>
    </row>
    <row r="6" spans="1:7" ht="15">
      <c r="A6" s="14" t="s">
        <v>28</v>
      </c>
      <c r="B6" s="8">
        <v>0.048</v>
      </c>
      <c r="C6" s="8">
        <v>0.05066475026949335</v>
      </c>
      <c r="D6" s="8">
        <f t="shared" si="0"/>
        <v>-0.0026647502694933517</v>
      </c>
      <c r="E6" s="8">
        <v>0.952</v>
      </c>
      <c r="F6" s="8">
        <v>0.9493352497305066</v>
      </c>
      <c r="G6" s="8">
        <f t="shared" si="1"/>
        <v>0.00266475026949331</v>
      </c>
    </row>
    <row r="7" spans="1:7" ht="15">
      <c r="A7" s="14" t="s">
        <v>29</v>
      </c>
      <c r="B7" s="8">
        <v>0.045</v>
      </c>
      <c r="C7" s="8">
        <v>0.05070422535211268</v>
      </c>
      <c r="D7" s="8">
        <f t="shared" si="0"/>
        <v>-0.0057042253521126796</v>
      </c>
      <c r="E7" s="8">
        <v>0.955</v>
      </c>
      <c r="F7" s="8">
        <v>0.9492957746478873</v>
      </c>
      <c r="G7" s="8">
        <f t="shared" si="1"/>
        <v>0.0057042253521126796</v>
      </c>
    </row>
    <row r="8" spans="1:7" ht="15.75">
      <c r="A8" s="15" t="s">
        <v>14</v>
      </c>
      <c r="B8" s="16">
        <v>0.067</v>
      </c>
      <c r="C8" s="16">
        <v>0.07750487746211615</v>
      </c>
      <c r="D8" s="16">
        <f t="shared" si="0"/>
        <v>-0.010504877462116147</v>
      </c>
      <c r="E8" s="16">
        <v>0.933</v>
      </c>
      <c r="F8" s="16">
        <v>0.9224951225378839</v>
      </c>
      <c r="G8" s="16">
        <f t="shared" si="1"/>
        <v>0.010504877462116147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7" ht="15" customHeight="1">
      <c r="A1" s="12"/>
      <c r="B1" s="28" t="s">
        <v>35</v>
      </c>
      <c r="C1" s="29"/>
      <c r="D1" s="30"/>
      <c r="E1" s="28" t="s">
        <v>36</v>
      </c>
      <c r="F1" s="29"/>
      <c r="G1" s="30"/>
    </row>
    <row r="2" spans="1:7" ht="15.75">
      <c r="A2" s="12" t="s">
        <v>15</v>
      </c>
      <c r="B2" s="13">
        <v>2012</v>
      </c>
      <c r="C2" s="13">
        <v>2011</v>
      </c>
      <c r="D2" s="13" t="s">
        <v>5</v>
      </c>
      <c r="E2" s="13">
        <v>2012</v>
      </c>
      <c r="F2" s="13">
        <v>2011</v>
      </c>
      <c r="G2" s="13" t="s">
        <v>5</v>
      </c>
    </row>
    <row r="3" spans="1:7" ht="15">
      <c r="A3" s="14" t="s">
        <v>6</v>
      </c>
      <c r="B3" s="8">
        <v>0.262</v>
      </c>
      <c r="C3" s="8">
        <v>0.2602996254681648</v>
      </c>
      <c r="D3" s="8">
        <f>B3-C3</f>
        <v>0.0017003745318351915</v>
      </c>
      <c r="E3" s="8">
        <v>0.738</v>
      </c>
      <c r="F3" s="8">
        <v>0.7397003745318352</v>
      </c>
      <c r="G3" s="8">
        <f>E3-F3</f>
        <v>-0.001700374531835247</v>
      </c>
    </row>
    <row r="4" spans="1:7" ht="15">
      <c r="A4" s="14" t="s">
        <v>7</v>
      </c>
      <c r="B4" s="8">
        <v>0.256</v>
      </c>
      <c r="C4" s="8">
        <v>0.25892116182572616</v>
      </c>
      <c r="D4" s="8">
        <f aca="true" t="shared" si="0" ref="D4:D10">B4-C4</f>
        <v>-0.0029211618257261596</v>
      </c>
      <c r="E4" s="8">
        <v>0.744</v>
      </c>
      <c r="F4" s="8">
        <v>0.7410788381742739</v>
      </c>
      <c r="G4" s="8">
        <f aca="true" t="shared" si="1" ref="G4:G10">E4-F4</f>
        <v>0.002921161825726104</v>
      </c>
    </row>
    <row r="5" spans="1:7" ht="15">
      <c r="A5" s="14" t="s">
        <v>8</v>
      </c>
      <c r="B5" s="8">
        <v>0.264</v>
      </c>
      <c r="C5" s="8">
        <v>0.2675007755144246</v>
      </c>
      <c r="D5" s="8">
        <f t="shared" si="0"/>
        <v>-0.00350077551442457</v>
      </c>
      <c r="E5" s="8">
        <v>0.736</v>
      </c>
      <c r="F5" s="8">
        <v>0.7324992244855755</v>
      </c>
      <c r="G5" s="8">
        <f t="shared" si="1"/>
        <v>0.0035007755144245145</v>
      </c>
    </row>
    <row r="6" spans="1:7" ht="15">
      <c r="A6" s="14" t="s">
        <v>9</v>
      </c>
      <c r="B6" s="8">
        <v>0.177</v>
      </c>
      <c r="C6" s="8">
        <v>0.16611842105263158</v>
      </c>
      <c r="D6" s="8">
        <f t="shared" si="0"/>
        <v>0.010881578947368409</v>
      </c>
      <c r="E6" s="8">
        <v>0.823</v>
      </c>
      <c r="F6" s="8">
        <v>0.8338815789473685</v>
      </c>
      <c r="G6" s="8">
        <f t="shared" si="1"/>
        <v>-0.01088157894736852</v>
      </c>
    </row>
    <row r="7" spans="1:7" ht="15">
      <c r="A7" s="14" t="s">
        <v>10</v>
      </c>
      <c r="B7" s="8">
        <v>0.184</v>
      </c>
      <c r="C7" s="8">
        <v>0.1738484398216939</v>
      </c>
      <c r="D7" s="8">
        <f t="shared" si="0"/>
        <v>0.010151560178306096</v>
      </c>
      <c r="E7" s="8">
        <v>0.816</v>
      </c>
      <c r="F7" s="8">
        <v>0.826151560178306</v>
      </c>
      <c r="G7" s="8">
        <f t="shared" si="1"/>
        <v>-0.010151560178306096</v>
      </c>
    </row>
    <row r="8" spans="1:7" ht="15">
      <c r="A8" s="14" t="s">
        <v>11</v>
      </c>
      <c r="B8" s="8">
        <v>0.12</v>
      </c>
      <c r="C8" s="8">
        <v>0.11737089201877934</v>
      </c>
      <c r="D8" s="8">
        <f t="shared" si="0"/>
        <v>0.002629107981220652</v>
      </c>
      <c r="E8" s="8">
        <v>0.88</v>
      </c>
      <c r="F8" s="8">
        <v>0.8826291079812206</v>
      </c>
      <c r="G8" s="8">
        <f t="shared" si="1"/>
        <v>-0.002629107981220624</v>
      </c>
    </row>
    <row r="9" spans="1:7" ht="15">
      <c r="A9" s="14" t="s">
        <v>12</v>
      </c>
      <c r="B9" s="8">
        <v>0.084</v>
      </c>
      <c r="C9" s="8">
        <v>0.08254716981132075</v>
      </c>
      <c r="D9" s="8">
        <f t="shared" si="0"/>
        <v>0.001452830188679255</v>
      </c>
      <c r="E9" s="8">
        <v>0.916</v>
      </c>
      <c r="F9" s="8">
        <v>0.9174528301886793</v>
      </c>
      <c r="G9" s="8">
        <f t="shared" si="1"/>
        <v>-0.001452830188679255</v>
      </c>
    </row>
    <row r="10" spans="1:7" ht="15">
      <c r="A10" s="14" t="s">
        <v>13</v>
      </c>
      <c r="B10" s="8">
        <v>0.062</v>
      </c>
      <c r="C10" s="8">
        <v>0.0546448087431694</v>
      </c>
      <c r="D10" s="8">
        <f t="shared" si="0"/>
        <v>0.007355191256830602</v>
      </c>
      <c r="E10" s="8">
        <v>0.938</v>
      </c>
      <c r="F10" s="8">
        <v>0.9453551912568307</v>
      </c>
      <c r="G10" s="8">
        <f t="shared" si="1"/>
        <v>-0.0073551912568307065</v>
      </c>
    </row>
    <row r="11" spans="1:7" ht="15.75">
      <c r="A11" s="15" t="s">
        <v>14</v>
      </c>
      <c r="B11" s="16">
        <v>0.232</v>
      </c>
      <c r="C11" s="16">
        <v>0.23286320897785867</v>
      </c>
      <c r="D11" s="16">
        <f>B11-C11</f>
        <v>-0.0008632089778586594</v>
      </c>
      <c r="E11" s="16">
        <v>0.768</v>
      </c>
      <c r="F11" s="16">
        <v>0.7671367910221414</v>
      </c>
      <c r="G11" s="16">
        <f>E11-F11</f>
        <v>0.0008632089778586316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Millet</dc:creator>
  <cp:keywords/>
  <dc:description/>
  <cp:lastModifiedBy>Gary Rolin</cp:lastModifiedBy>
  <dcterms:created xsi:type="dcterms:W3CDTF">2012-09-06T12:30:47Z</dcterms:created>
  <dcterms:modified xsi:type="dcterms:W3CDTF">2012-11-12T15:08:27Z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