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5480" windowHeight="6210" tabRatio="867" activeTab="0"/>
  </bookViews>
  <sheets>
    <sheet name="Guidance" sheetId="1" r:id="rId1"/>
    <sheet name="Table 1" sheetId="2" r:id="rId2"/>
    <sheet name="Table 2" sheetId="3" r:id="rId3"/>
    <sheet name="Table 3 " sheetId="4" r:id="rId4"/>
    <sheet name="Table 4" sheetId="5" r:id="rId5"/>
    <sheet name="Table 5" sheetId="6" r:id="rId6"/>
    <sheet name="Table A" sheetId="7" r:id="rId7"/>
    <sheet name="Table B" sheetId="8" r:id="rId8"/>
    <sheet name="Table B1" sheetId="9" r:id="rId9"/>
    <sheet name="Table B2" sheetId="10" r:id="rId10"/>
    <sheet name="Table B3" sheetId="11" r:id="rId11"/>
    <sheet name="Table B4" sheetId="12" r:id="rId12"/>
    <sheet name="Table B5" sheetId="13" r:id="rId13"/>
    <sheet name="Table B6" sheetId="14" r:id="rId14"/>
  </sheets>
  <externalReferences>
    <externalReference r:id="rId17"/>
    <externalReference r:id="rId18"/>
    <externalReference r:id="rId19"/>
    <externalReference r:id="rId20"/>
  </externalReferences>
  <definedNames>
    <definedName name="DUMMY_TEST_TABLE_A1_Q3_1011_EXCL_WM">#REF!</definedName>
    <definedName name="DUMMY_TEST_TABLE_A1_Q3_1011_INCL_WM">#REF!</definedName>
    <definedName name="owners" localSheetId="1">#REF!</definedName>
    <definedName name="owners" localSheetId="2">#REF!</definedName>
    <definedName name="owners">#REF!</definedName>
    <definedName name="_xlnm.Print_Area" localSheetId="2">'Table 2'!$A$1:$D$53</definedName>
    <definedName name="_xlnm.Print_Area" localSheetId="3">'Table 3 '!$A$1:$D$24</definedName>
    <definedName name="_xlnm.Print_Area" localSheetId="4">'Table 4'!$A$1:$D$16</definedName>
    <definedName name="_xlnm.Print_Area" localSheetId="5">'Table 5'!$A$1:$D$26</definedName>
    <definedName name="_xlnm.Print_Area" localSheetId="7">'Table B'!$A$1:$D$24</definedName>
    <definedName name="_xlnm.Print_Area" localSheetId="8">'Table B1'!$A$1:$T$25</definedName>
    <definedName name="_xlnm.Print_Area" localSheetId="9">'Table B2'!$A$1:$T$25</definedName>
    <definedName name="_xlnm.Print_Area" localSheetId="10">'Table B3'!$A$1:$T$25</definedName>
    <definedName name="_xlnm.Print_Area" localSheetId="11">'Table B4'!$A$1:$T$26</definedName>
    <definedName name="_xlnm.Print_Area" localSheetId="12">'Table B5'!$A$1:$T$25</definedName>
    <definedName name="_xlnm.Print_Area" localSheetId="13">'Table B6'!$A$1:$P$26</definedName>
    <definedName name="Table">OFFSET('[1]tbl_NATIONAL'!$A$2,0,0,COUNTA('[1]tbl_NATIONAL'!IV:IV)-1,14)</definedName>
    <definedName name="TABLE_A1_Q4_1011_EXCL_WM">#REF!</definedName>
    <definedName name="TABLE_A1_Q4_1011_INCL_WM">#REF!</definedName>
    <definedName name="Table_ly">OFFSET('[2]tbl_NATIONAL_LY'!$A$2,0,0,COUNTA('[2]tbl_NATIONAL_LY'!$A:$A)-1,14)</definedName>
    <definedName name="TEST_TABLE_A1_Q2_1011_EXCL_WM">#REF!</definedName>
    <definedName name="TEST_TABLE_A1_Q2_1011_INCL_WM">#REF!</definedName>
    <definedName name="TEST_TABLE_A1_Q3_1011_EXCL_WM">#REF!</definedName>
    <definedName name="TEST_TABLE_A1_Q3_1011_INCL_WM">#REF!</definedName>
  </definedNames>
  <calcPr fullCalcOnLoad="1"/>
</workbook>
</file>

<file path=xl/sharedStrings.xml><?xml version="1.0" encoding="utf-8"?>
<sst xmlns="http://schemas.openxmlformats.org/spreadsheetml/2006/main" count="483" uniqueCount="237">
  <si>
    <t>Rape</t>
  </si>
  <si>
    <t>Theft from the person</t>
  </si>
  <si>
    <t>Drug offences</t>
  </si>
  <si>
    <t>Robbery</t>
  </si>
  <si>
    <t>Burglary</t>
  </si>
  <si>
    <t>Violent crime</t>
  </si>
  <si>
    <t>Car crime</t>
  </si>
  <si>
    <t>Noisy neighbours or loud parties</t>
  </si>
  <si>
    <t>Teenagers hanging around on the streets</t>
  </si>
  <si>
    <t>Rubbish or litter lying around</t>
  </si>
  <si>
    <t>Vandalism, graffiti and other deliberate damage to property</t>
  </si>
  <si>
    <t>People using or dealing drugs</t>
  </si>
  <si>
    <t>People being drunk or rowdy in public places</t>
  </si>
  <si>
    <t>Abandoned or burnt-out cars</t>
  </si>
  <si>
    <t>with injury</t>
  </si>
  <si>
    <t>Percentages</t>
  </si>
  <si>
    <t>Unweighted base - household crime</t>
  </si>
  <si>
    <t>Unweighted base - personal crime</t>
  </si>
  <si>
    <t>Percentage</t>
  </si>
  <si>
    <t>Percentage saying very/fairly big problem in their area</t>
  </si>
  <si>
    <t>Police and local council are dealing with the anti-social behaviour and crime issues that matter in the local area</t>
  </si>
  <si>
    <t>Vandalism</t>
  </si>
  <si>
    <t>Vehicle-related theft</t>
  </si>
  <si>
    <t>Bicycle theft</t>
  </si>
  <si>
    <t>Other household theft</t>
  </si>
  <si>
    <t>Household acquisitive crime</t>
  </si>
  <si>
    <t>Other theft of personal property</t>
  </si>
  <si>
    <t>All violence</t>
  </si>
  <si>
    <t>without injury</t>
  </si>
  <si>
    <t>Personal acquisitive crime</t>
  </si>
  <si>
    <t>% change</t>
  </si>
  <si>
    <t>Unweighted base</t>
  </si>
  <si>
    <t>Police in the local area doing a good or excellent job</t>
  </si>
  <si>
    <t>Police are dealing with the things that matter to people in the community</t>
  </si>
  <si>
    <t>The CJS as a whole is effective</t>
  </si>
  <si>
    <t>The CJS as a whole is fair</t>
  </si>
  <si>
    <t>ALL HOUSEHOLD CRIME</t>
  </si>
  <si>
    <t>ALL PERSONAL CRIME</t>
  </si>
  <si>
    <t>ALL BCS CRIME</t>
  </si>
  <si>
    <t xml:space="preserve">between </t>
  </si>
  <si>
    <t xml:space="preserve">significant </t>
  </si>
  <si>
    <t>Statistically</t>
  </si>
  <si>
    <t>.</t>
  </si>
  <si>
    <t>Interviews from</t>
  </si>
  <si>
    <t>**</t>
  </si>
  <si>
    <t>years</t>
  </si>
  <si>
    <t>Table 3  Anti-social behaviour indicators</t>
  </si>
  <si>
    <t>Table 4  Worry about crime</t>
  </si>
  <si>
    <t>Table 5  Confidence in the police and CJS</t>
  </si>
  <si>
    <r>
      <t>change</t>
    </r>
    <r>
      <rPr>
        <vertAlign val="superscript"/>
        <sz val="9"/>
        <rFont val="Arial"/>
        <family val="2"/>
      </rPr>
      <t>1</t>
    </r>
  </si>
  <si>
    <r>
      <t>Number of incidents (000s) and percentage change</t>
    </r>
    <r>
      <rPr>
        <i/>
        <vertAlign val="superscript"/>
        <sz val="9"/>
        <rFont val="Arial"/>
        <family val="2"/>
      </rPr>
      <t>2</t>
    </r>
  </si>
  <si>
    <r>
      <t>Vehicle-related theft</t>
    </r>
    <r>
      <rPr>
        <vertAlign val="superscript"/>
        <sz val="9"/>
        <rFont val="Arial"/>
        <family val="2"/>
      </rPr>
      <t>4</t>
    </r>
  </si>
  <si>
    <r>
      <t>Bicycle theft</t>
    </r>
    <r>
      <rPr>
        <vertAlign val="superscript"/>
        <sz val="9"/>
        <rFont val="Arial"/>
        <family val="2"/>
      </rPr>
      <t>5</t>
    </r>
  </si>
  <si>
    <t>2. A percentage change of less than 0.5 is shown as 0.</t>
  </si>
  <si>
    <t>3. A discrepancy may appear between trends in number of crimes and risk of being a victim (the proportion of the population victimised once or more) due to repeat victimisation.</t>
  </si>
  <si>
    <r>
      <t>4. Risk for ‘Vehicle-related theft’ is based only on households owning, or with regular use of, a vehicle. It includes theft of vehicles, theft from vehicles and attempted theft of and from vehicles</t>
    </r>
    <r>
      <rPr>
        <i/>
        <sz val="8"/>
        <rFont val="Arial"/>
        <family val="2"/>
      </rPr>
      <t xml:space="preserve">. </t>
    </r>
  </si>
  <si>
    <t>5. Risk for bicycle theft is based only on households owning a bicycle.</t>
  </si>
  <si>
    <t>6. For more information about the crime types included in this table, see Section 5 of the User Guide.</t>
  </si>
  <si>
    <t>1. Statistically significant change at the 5% level is indicated by a double asterisk. Statistical significance for change in all BCS crime cannot be calculated in the same way as for other BCS figures (a method based on approximation is used). See Section 8 of the User Guide for more information on statistical significance.</t>
  </si>
  <si>
    <r>
      <t>Statistically         significant             change</t>
    </r>
    <r>
      <rPr>
        <vertAlign val="superscript"/>
        <sz val="9"/>
        <rFont val="Arial"/>
        <family val="2"/>
      </rPr>
      <t>1</t>
    </r>
  </si>
  <si>
    <r>
      <t>Unweighted base</t>
    </r>
    <r>
      <rPr>
        <i/>
        <vertAlign val="superscript"/>
        <sz val="9"/>
        <rFont val="Arial"/>
        <family val="2"/>
      </rPr>
      <t>3</t>
    </r>
  </si>
  <si>
    <t xml:space="preserve">1 Statistically significant change at the 5% level is indicated by a double asterisk. For more information on statistical significance, see Section 8 of the User Guide. </t>
  </si>
  <si>
    <t xml:space="preserve">2. This measure is derived from responses to the seven individual anti-social behaviour strands reported in the table. </t>
  </si>
  <si>
    <t>3. Unweighted base refers to high level of perceived anti-social behaviour. Bases for each individual strand will be similar. From April 2011, the number of respondents asked questions about their perceptions of ASB has been reduced from a full sample to a half sample.</t>
  </si>
  <si>
    <r>
      <t>Statistically               significant               change</t>
    </r>
    <r>
      <rPr>
        <vertAlign val="superscript"/>
        <sz val="9"/>
        <rFont val="Arial"/>
        <family val="2"/>
      </rPr>
      <t>1</t>
    </r>
  </si>
  <si>
    <r>
      <t>Percentage with high level of worry about</t>
    </r>
    <r>
      <rPr>
        <i/>
        <vertAlign val="superscript"/>
        <sz val="9"/>
        <rFont val="Arial"/>
        <family val="2"/>
      </rPr>
      <t>2</t>
    </r>
    <r>
      <rPr>
        <i/>
        <sz val="9"/>
        <rFont val="Arial"/>
        <family val="2"/>
      </rPr>
      <t>:</t>
    </r>
  </si>
  <si>
    <t xml:space="preserve">1. Statistically significant change at the 5% level is indicated by a double asterisk. For more information on statistical significance, see Section 8 of the User Guide. </t>
  </si>
  <si>
    <t xml:space="preserve">3 Unweighted base refers to high levels of worry about burglary. Bases for violent crime will be similar but for car crime they will be slightly lower as these are based only on those residing in households owning, or with regular use of, a vehicle. </t>
  </si>
  <si>
    <r>
      <t>Statistically                  significant              change</t>
    </r>
    <r>
      <rPr>
        <vertAlign val="superscript"/>
        <sz val="9"/>
        <rFont val="Arial"/>
        <family val="2"/>
      </rPr>
      <t>1</t>
    </r>
  </si>
  <si>
    <r>
      <t>Percentage agreeing</t>
    </r>
    <r>
      <rPr>
        <i/>
        <vertAlign val="superscript"/>
        <sz val="9"/>
        <rFont val="Arial"/>
        <family val="2"/>
      </rPr>
      <t>2</t>
    </r>
  </si>
  <si>
    <r>
      <t>Percentage confident</t>
    </r>
    <r>
      <rPr>
        <i/>
        <vertAlign val="superscript"/>
        <sz val="9"/>
        <rFont val="Arial"/>
        <family val="2"/>
      </rPr>
      <t>4</t>
    </r>
  </si>
  <si>
    <r>
      <t>Unweighted base</t>
    </r>
    <r>
      <rPr>
        <i/>
        <vertAlign val="superscript"/>
        <sz val="9"/>
        <rFont val="Arial"/>
        <family val="2"/>
      </rPr>
      <t>5</t>
    </r>
  </si>
  <si>
    <t>1. Statistically significant change at the 5% level is indicated by a double asterisk. For more information on statistical significance, see Section 8 of the User Guide.</t>
  </si>
  <si>
    <t>2. Percentage saying they 'strongly agree' or 'tend to agree'.</t>
  </si>
  <si>
    <t>3. Unweighted base refers to police doing a good or excellent job. Base for the other measure will be similar.</t>
  </si>
  <si>
    <t>4. Percentage saying they are 'very confident' or 'fairly confident'.</t>
  </si>
  <si>
    <t>5. Unweighted base refers to effectiveness of the CJS. Base for the other measure will be similar. From April 2011, the number of respondents asked questions relating to their perceptions of the CJS has been reduced from a full sample to a half sample.</t>
  </si>
  <si>
    <t>Introduction</t>
  </si>
  <si>
    <t>Contents</t>
  </si>
  <si>
    <t>The Tables contained in this file comprise:</t>
  </si>
  <si>
    <t>About the data</t>
  </si>
  <si>
    <t>The data contained in these tables are from two sources: The British Crime Survey (BCS) and police recorded crime.</t>
  </si>
  <si>
    <t>www.homeoffice.gov.uk/publications/science-research-statistics/research-statistics/crime-research/user-guide-crime-statistics</t>
  </si>
  <si>
    <t>http://www.homeoffice.gov.uk/publications/science-research-statistics/research-statistics/crime-research/hosb1611/</t>
  </si>
  <si>
    <t>Table 1</t>
  </si>
  <si>
    <t>Table 2</t>
  </si>
  <si>
    <t>Table 3</t>
  </si>
  <si>
    <t>Table 4</t>
  </si>
  <si>
    <t>Table 5</t>
  </si>
  <si>
    <t xml:space="preserve"> Anti-social behaviour indicators</t>
  </si>
  <si>
    <t xml:space="preserve"> Worry about crime</t>
  </si>
  <si>
    <t xml:space="preserve"> Confidence in the police and CJS</t>
  </si>
  <si>
    <t>For more information on these data, see the 'User Guide to Home Office Crime Statistics' (Home Office 2011):</t>
  </si>
  <si>
    <t>2. For more information about the worry about crime measures in this table, see Section 6 of the User Guide.</t>
  </si>
  <si>
    <t>Table 1  Number of crimes and risk of being a victim based on BCS interviews in the year to September 2011 compared with the previous year</t>
  </si>
  <si>
    <t>September 2010</t>
  </si>
  <si>
    <t>September 2011</t>
  </si>
  <si>
    <t>Interviews from
October 2010 to
September 2011</t>
  </si>
  <si>
    <t>Interviews from
October 2009 to
September 2010</t>
  </si>
  <si>
    <t>October 2009 to</t>
  </si>
  <si>
    <t>October 2010 to</t>
  </si>
  <si>
    <t>The tables in this file accompany 'Crime in England and Wales: Quarterly Update to September 2011', published by the Home Office on 19 January 2011.</t>
  </si>
  <si>
    <t xml:space="preserve"> Number of crimes and risk of being a victim based on BCS interviews in the year to September 2011 compared with the previous year</t>
  </si>
  <si>
    <t xml:space="preserve"> Number of recorded crimes in the year to September 2011 compared with the previous year</t>
  </si>
  <si>
    <r>
      <t>Percentage risk of being a victim once or more and percentage point change</t>
    </r>
    <r>
      <rPr>
        <i/>
        <vertAlign val="superscript"/>
        <sz val="9"/>
        <rFont val="Arial"/>
        <family val="2"/>
      </rPr>
      <t>3</t>
    </r>
  </si>
  <si>
    <t>7. Data for October 2009 to September 2010 may differ from previous estimates, owing to the use of revised LFS population estimates.</t>
  </si>
  <si>
    <t>England and Wales, adults aged 16 and over, BCS</t>
  </si>
  <si>
    <r>
      <t>High level of perceived anti-social behaviour</t>
    </r>
    <r>
      <rPr>
        <vertAlign val="superscript"/>
        <sz val="9"/>
        <rFont val="Arial"/>
        <family val="2"/>
      </rPr>
      <t>2</t>
    </r>
  </si>
  <si>
    <t>Table 2  Number of recorded crimes in the year to September 2011 compared with the previous year</t>
  </si>
  <si>
    <t>Numbers and percentage changes</t>
  </si>
  <si>
    <r>
      <t>England and Wales, recorded crime</t>
    </r>
    <r>
      <rPr>
        <b/>
        <vertAlign val="superscript"/>
        <sz val="9"/>
        <rFont val="Arial"/>
        <family val="2"/>
      </rPr>
      <t>1</t>
    </r>
  </si>
  <si>
    <t>Offence group</t>
  </si>
  <si>
    <t>12 months to             September 2010</t>
  </si>
  <si>
    <t>12 months to             September 2011</t>
  </si>
  <si>
    <t>% change                 between              years</t>
  </si>
  <si>
    <t>Violence against the person offences</t>
  </si>
  <si>
    <r>
      <t xml:space="preserve">     Violence against the person - with injury</t>
    </r>
    <r>
      <rPr>
        <i/>
        <vertAlign val="superscript"/>
        <sz val="9"/>
        <color indexed="8"/>
        <rFont val="Arial"/>
        <family val="2"/>
      </rPr>
      <t>2</t>
    </r>
  </si>
  <si>
    <r>
      <t xml:space="preserve">     Violence against the person - without injury</t>
    </r>
    <r>
      <rPr>
        <i/>
        <vertAlign val="superscript"/>
        <sz val="9"/>
        <color indexed="8"/>
        <rFont val="Arial"/>
        <family val="2"/>
      </rPr>
      <t>3</t>
    </r>
  </si>
  <si>
    <t>Sexual offences</t>
  </si>
  <si>
    <t xml:space="preserve">     Most serious sexual crime</t>
  </si>
  <si>
    <t xml:space="preserve">     Other sexual offences </t>
  </si>
  <si>
    <t>Robbery offences</t>
  </si>
  <si>
    <t xml:space="preserve">     Robbery of business property</t>
  </si>
  <si>
    <t xml:space="preserve">     Robbery of personal property</t>
  </si>
  <si>
    <t>Burglary offences</t>
  </si>
  <si>
    <t xml:space="preserve">     Burglary in a dwelling</t>
  </si>
  <si>
    <t xml:space="preserve">     Burglary in a building other than a dwelling</t>
  </si>
  <si>
    <t>Offences against vehicles</t>
  </si>
  <si>
    <t xml:space="preserve">     Theft or unauthorised taking of a motor vehicle</t>
  </si>
  <si>
    <t xml:space="preserve">     Theft from a vehicle</t>
  </si>
  <si>
    <t xml:space="preserve">     Interfering with a motor vehicle</t>
  </si>
  <si>
    <r>
      <t>Other theft offences</t>
    </r>
    <r>
      <rPr>
        <vertAlign val="superscript"/>
        <sz val="9"/>
        <color indexed="8"/>
        <rFont val="Arial"/>
        <family val="2"/>
      </rPr>
      <t>4</t>
    </r>
  </si>
  <si>
    <t xml:space="preserve">     of which:</t>
  </si>
  <si>
    <t xml:space="preserve">       Theft from the person</t>
  </si>
  <si>
    <t xml:space="preserve">       Theft or unauthorised taking of a pedal cycle</t>
  </si>
  <si>
    <t>Fraud and forgery offences</t>
  </si>
  <si>
    <t>Criminal damage offences</t>
  </si>
  <si>
    <t>TOTAL PROPERTY CRIME</t>
  </si>
  <si>
    <t>Other miscellaneous offences</t>
  </si>
  <si>
    <t>TOTAL RECORDED CRIME - ALL OFFENCES</t>
  </si>
  <si>
    <r>
      <t xml:space="preserve">     of which:  Firearm offences</t>
    </r>
    <r>
      <rPr>
        <i/>
        <vertAlign val="superscript"/>
        <sz val="9"/>
        <rFont val="Arial"/>
        <family val="2"/>
      </rPr>
      <t>5</t>
    </r>
  </si>
  <si>
    <t xml:space="preserve">1. Police recorded crime statistics based on data from all 44 forces in England and Wales (including the British Transport Police).  </t>
  </si>
  <si>
    <t xml:space="preserve">2. Includes homicide, attempted murder, intentional destruction of viable unborn child, causing death by dangerous driving/careless driving when under the influence of drink or drugs, more serious wounding or other act endangering life (including grievous bodily harm with and without intent), causing death by aggravated vehicle taking and less serious wounding offences.   </t>
  </si>
  <si>
    <t>3. Includes threat or conspiracy to murder, harassment, possession of weapons, other offences against children and assault without injury (formerly common assault where there is no injury).</t>
  </si>
  <si>
    <t xml:space="preserve">4. Other theft includes a range of offences, including shoplifting and abstraction of electricity.  The two sub-headings given here are provided for comparison purposes as they correspond to BCS categories.
</t>
  </si>
  <si>
    <t xml:space="preserve">5. Firearm offences are provisional. Excludes offences involving the use of air weapons and offences recorded by British Transport Police. Includes crimes recorded by police where a firearm has been fired, used as a blunt instrument against a person or used as a threat. </t>
  </si>
  <si>
    <t>Numbers and percentages</t>
  </si>
  <si>
    <r>
      <t>England and Wales,</t>
    </r>
    <r>
      <rPr>
        <b/>
        <vertAlign val="superscript"/>
        <sz val="9"/>
        <rFont val="Arial"/>
        <family val="2"/>
      </rPr>
      <t>2</t>
    </r>
    <r>
      <rPr>
        <b/>
        <sz val="9"/>
        <rFont val="Arial"/>
        <family val="2"/>
      </rPr>
      <t xml:space="preserve"> Recorded crime</t>
    </r>
  </si>
  <si>
    <t>Selected offence type</t>
  </si>
  <si>
    <r>
      <t>Number of selected
offences involving a knife or sharp instrument</t>
    </r>
    <r>
      <rPr>
        <b/>
        <vertAlign val="superscript"/>
        <sz val="9"/>
        <rFont val="Arial"/>
        <family val="2"/>
      </rPr>
      <t>3</t>
    </r>
  </si>
  <si>
    <t>% change September 2010 to September 2011</t>
  </si>
  <si>
    <t>Proportion of selected
offences involving a knife or sharp instrument</t>
  </si>
  <si>
    <t>Year ending September 2010</t>
  </si>
  <si>
    <t>Year ending September 2011</t>
  </si>
  <si>
    <r>
      <t xml:space="preserve">  Excluding West Midlands</t>
    </r>
    <r>
      <rPr>
        <i/>
        <vertAlign val="superscript"/>
        <sz val="9"/>
        <rFont val="Arial"/>
        <family val="2"/>
      </rPr>
      <t>4</t>
    </r>
  </si>
  <si>
    <t>Attempted murder</t>
  </si>
  <si>
    <t>Threats to kill</t>
  </si>
  <si>
    <r>
      <t>Actual bodily harm &amp; grievous bodily harm</t>
    </r>
    <r>
      <rPr>
        <vertAlign val="superscript"/>
        <sz val="9"/>
        <rFont val="Arial"/>
        <family val="2"/>
      </rPr>
      <t>5</t>
    </r>
  </si>
  <si>
    <r>
      <t>Sexual assault</t>
    </r>
    <r>
      <rPr>
        <vertAlign val="superscript"/>
        <sz val="9"/>
        <rFont val="Arial"/>
        <family val="2"/>
      </rPr>
      <t>6</t>
    </r>
  </si>
  <si>
    <t>Total selected offences</t>
  </si>
  <si>
    <r>
      <t>Homicide</t>
    </r>
    <r>
      <rPr>
        <vertAlign val="superscript"/>
        <sz val="9"/>
        <rFont val="Arial"/>
        <family val="2"/>
      </rPr>
      <t>7</t>
    </r>
  </si>
  <si>
    <t>Total selected offences including homicide</t>
  </si>
  <si>
    <r>
      <t xml:space="preserve">  Including West Midlands</t>
    </r>
    <r>
      <rPr>
        <i/>
        <vertAlign val="superscript"/>
        <sz val="9"/>
        <rFont val="Arial"/>
        <family val="2"/>
      </rPr>
      <t>4</t>
    </r>
  </si>
  <si>
    <t>-</t>
  </si>
  <si>
    <t xml:space="preserve">1. Police recorded knife and sharp instrument offences data are submitted via an additional special collection. Proportions of offences involving the use of a knife or sharp instrument presented in this table are calculated based on figures submitted in this special collection. Other offences exist that are not shown in this table that may include the use of a knife or sharp instrument. </t>
  </si>
  <si>
    <t>2. Includes British Transport Police.</t>
  </si>
  <si>
    <t>3. Three police forces include unbroken bottle and glass offences in their returns, which are outside the scope of this special collection. As such, data for these forces are not directly comparable to data for other forces. The three forces are: Surrey, Sussex and British Transport Police.</t>
  </si>
  <si>
    <r>
      <t xml:space="preserve">4. Data are shown excluding West Midlands as West Midlands included unbroken bottle and glass offences in their returns until April 2010 but now exclude these offences in line with other forces </t>
    </r>
    <r>
      <rPr>
        <u val="single"/>
        <sz val="8"/>
        <rFont val="Arial"/>
        <family val="2"/>
      </rPr>
      <t>(</t>
    </r>
    <r>
      <rPr>
        <sz val="8"/>
        <rFont val="Arial"/>
        <family val="2"/>
      </rPr>
      <t xml:space="preserve">see the </t>
    </r>
    <r>
      <rPr>
        <u val="single"/>
        <sz val="8"/>
        <color indexed="12"/>
        <rFont val="Arial"/>
        <family val="2"/>
      </rPr>
      <t>User Guide</t>
    </r>
    <r>
      <rPr>
        <sz val="8"/>
        <rFont val="Arial"/>
        <family val="2"/>
      </rPr>
      <t>). As such, their 2010/11 data are not comparable with their data for earlier years.</t>
    </r>
  </si>
  <si>
    <t>5. Includes wounding or carrying out an act endangering life.</t>
  </si>
  <si>
    <t>6. Sexual assault includes indecent assault on a male/female and sexual assault on a male/female (all ages).</t>
  </si>
  <si>
    <t>7. Includes provisional figures for April 2011 to September 2011. Offences are those currently recorded by the police as at 18 October 2011 and are subject to revision as cases are dealt with by the police and by the courts, or as further information becomes available.</t>
  </si>
  <si>
    <t>Local authority</t>
  </si>
  <si>
    <t xml:space="preserve">Total crimes recorded in August 2011 </t>
  </si>
  <si>
    <t>Total crimes recorded related to the disorder between 6th-11th August</t>
  </si>
  <si>
    <t>Croydon</t>
  </si>
  <si>
    <t>Manchester</t>
  </si>
  <si>
    <t>Birmingham</t>
  </si>
  <si>
    <t>Southwark</t>
  </si>
  <si>
    <t>Haringey</t>
  </si>
  <si>
    <t>Ealing</t>
  </si>
  <si>
    <t>Lewisham</t>
  </si>
  <si>
    <t>Lambeth</t>
  </si>
  <si>
    <t>Salford</t>
  </si>
  <si>
    <t>Enfield</t>
  </si>
  <si>
    <t>Hackney</t>
  </si>
  <si>
    <t>Greenwich</t>
  </si>
  <si>
    <t>Newham</t>
  </si>
  <si>
    <t>Wandsworth</t>
  </si>
  <si>
    <t>Liverpool</t>
  </si>
  <si>
    <r>
      <t>Table A Number and proportion of selected violent and sexual offences involving a knife or sharp instrument recorded by the police</t>
    </r>
    <r>
      <rPr>
        <b/>
        <vertAlign val="superscript"/>
        <sz val="9"/>
        <rFont val="Arial"/>
        <family val="2"/>
      </rPr>
      <t>1</t>
    </r>
  </si>
  <si>
    <t>Table A</t>
  </si>
  <si>
    <t>Table A  Number and proportion of selected violent and sexual offences involving knives or sharp instruments recorded by the police in the 12 months to September 2011, compared with the previous 12 months</t>
  </si>
  <si>
    <t>Table B</t>
  </si>
  <si>
    <t>Table B Total crime recorded by local authority areas recording high volumes of crimes related to the disorder</t>
  </si>
  <si>
    <r>
      <t>England and Wales</t>
    </r>
    <r>
      <rPr>
        <b/>
        <vertAlign val="superscript"/>
        <sz val="9"/>
        <rFont val="Arial"/>
        <family val="2"/>
      </rPr>
      <t>1</t>
    </r>
  </si>
  <si>
    <t>Percentage of crimes recorded that were related to the disorder between 6th-11th August 2011 (%)</t>
  </si>
  <si>
    <t>Table B Total crime recorded in local authority areas recording high levels of crime related to the disorder during August 2011</t>
  </si>
  <si>
    <r>
      <t>Table B1 Acquisitive crime</t>
    </r>
    <r>
      <rPr>
        <b/>
        <vertAlign val="superscript"/>
        <sz val="9"/>
        <rFont val="Arial"/>
        <family val="2"/>
      </rPr>
      <t>1</t>
    </r>
    <r>
      <rPr>
        <b/>
        <sz val="9"/>
        <rFont val="Arial"/>
        <family val="2"/>
      </rPr>
      <t xml:space="preserve"> recorded in local authority areas recording high levels of crime related to the disorder during August 2011.</t>
    </r>
  </si>
  <si>
    <t>Numbers</t>
  </si>
  <si>
    <t>Recorded crime</t>
  </si>
  <si>
    <t>Year</t>
  </si>
  <si>
    <t>Total number of acquisitive crimes recorded between 6th-11th August as part of the special data collection exercise</t>
  </si>
  <si>
    <t xml:space="preserve">Total number of acquisitive crimes recorded as part of the special data collection exercise as a percentage of total acquisitive crimes recorded in August 2011 </t>
  </si>
  <si>
    <t>July</t>
  </si>
  <si>
    <t>August</t>
  </si>
  <si>
    <t>September</t>
  </si>
  <si>
    <t>Total crimes recorded 12 months to September 2009</t>
  </si>
  <si>
    <t>Total crimes recorded 12 months to September 2010</t>
  </si>
  <si>
    <t xml:space="preserve">August </t>
  </si>
  <si>
    <t>Total crimes recorded 12 months to September 2011</t>
  </si>
  <si>
    <r>
      <t>England and Wales</t>
    </r>
    <r>
      <rPr>
        <b/>
        <vertAlign val="superscript"/>
        <sz val="9"/>
        <rFont val="Arial"/>
        <family val="2"/>
      </rPr>
      <t>2</t>
    </r>
  </si>
  <si>
    <t>1. Includes burglary, theft, handling stolen goods and robbery.</t>
  </si>
  <si>
    <t>2. For recorded crime, this is the total number of crimes in England and Wales. For crimes recorded as part of the special data collection exercise this is the total number of crimes reported for the ten police forces with most extensive disorder.</t>
  </si>
  <si>
    <r>
      <t>Table B2 Criminal damage</t>
    </r>
    <r>
      <rPr>
        <b/>
        <vertAlign val="superscript"/>
        <sz val="9"/>
        <rFont val="Arial"/>
        <family val="2"/>
      </rPr>
      <t>1</t>
    </r>
    <r>
      <rPr>
        <b/>
        <sz val="9"/>
        <rFont val="Arial"/>
        <family val="2"/>
      </rPr>
      <t xml:space="preserve"> offences recorded in local authority areas recording high levels of crime related to the disorder during August 2011.</t>
    </r>
  </si>
  <si>
    <t>Total number of criminal damage offences recorded between 6th-11th August as part of the special data collection exercise</t>
  </si>
  <si>
    <t xml:space="preserve">Total number of criminal damage offences recorded as part of the special data collection exercise as a percentage of total criminal damage offences recorded in August 2011 </t>
  </si>
  <si>
    <t>1. Includes criminal damage and arson</t>
  </si>
  <si>
    <r>
      <t>Table B3 Violent offences</t>
    </r>
    <r>
      <rPr>
        <b/>
        <vertAlign val="superscript"/>
        <sz val="9"/>
        <rFont val="Arial"/>
        <family val="2"/>
      </rPr>
      <t>1</t>
    </r>
    <r>
      <rPr>
        <b/>
        <sz val="9"/>
        <rFont val="Arial"/>
        <family val="2"/>
      </rPr>
      <t xml:space="preserve"> recorded in local authority areas recording high levels of crime related to the disorder during August 2011.</t>
    </r>
  </si>
  <si>
    <t>Total number of violent offences recorded between 6th-11th August as part of the special data collection exercise</t>
  </si>
  <si>
    <t xml:space="preserve">Total number of violent offences recorded as part of the special data collection exercise as a percentage of total violent offences recorded in August 2011 </t>
  </si>
  <si>
    <t>366</t>
  </si>
  <si>
    <t>1. Includes murder, wounding, grievous bodily harm, assault and posession of weapons</t>
  </si>
  <si>
    <r>
      <t>Table B4 Other crime</t>
    </r>
    <r>
      <rPr>
        <b/>
        <vertAlign val="superscript"/>
        <sz val="9"/>
        <rFont val="Arial"/>
        <family val="2"/>
      </rPr>
      <t>1</t>
    </r>
    <r>
      <rPr>
        <b/>
        <sz val="9"/>
        <rFont val="Arial"/>
        <family val="2"/>
      </rPr>
      <t xml:space="preserve"> recorded in local authority areas recording high levels of crime related to the disorder during August 2011.</t>
    </r>
  </si>
  <si>
    <t>Total number of other crimes recorded between 6th-11th August as part of the special data collection exercise</t>
  </si>
  <si>
    <t xml:space="preserve">Total number of other crimes recorded as part of the special data collection exercise as a percentage of total other crimes recorded in August 2011 </t>
  </si>
  <si>
    <t>184</t>
  </si>
  <si>
    <t>1. Includes drug offences, driving offences and a range of other miscellaneous offences</t>
  </si>
  <si>
    <r>
      <t>Table B5 Disorder offences</t>
    </r>
    <r>
      <rPr>
        <b/>
        <vertAlign val="superscript"/>
        <sz val="9"/>
        <rFont val="Arial"/>
        <family val="2"/>
      </rPr>
      <t>1</t>
    </r>
    <r>
      <rPr>
        <b/>
        <sz val="9"/>
        <rFont val="Arial"/>
        <family val="2"/>
      </rPr>
      <t xml:space="preserve"> recorded in local authority areas recording high levels of crime related to the disorder during August 2011.</t>
    </r>
  </si>
  <si>
    <t>Total number of disorder offences recorded between 6th-11th August as part of the special data collection exercise</t>
  </si>
  <si>
    <t xml:space="preserve">Total number of disorder offences recorded as part of the special data collection exercise as a percentage of total disorder offences recorded in August 2011 </t>
  </si>
  <si>
    <t>141</t>
  </si>
  <si>
    <t>1. Includes violent disorder and public order offences</t>
  </si>
  <si>
    <r>
      <t>Table B6 Total crime</t>
    </r>
    <r>
      <rPr>
        <b/>
        <vertAlign val="superscript"/>
        <sz val="9"/>
        <rFont val="Arial"/>
        <family val="2"/>
      </rPr>
      <t>1</t>
    </r>
    <r>
      <rPr>
        <b/>
        <sz val="9"/>
        <rFont val="Arial"/>
        <family val="2"/>
      </rPr>
      <t xml:space="preserve"> recorded in local authority areas recording high levels of crime related to the disorder during August 2011.</t>
    </r>
  </si>
  <si>
    <t>Total number of crimes recorded between 6th-11th August as part of the special data collection exercise</t>
  </si>
  <si>
    <t xml:space="preserve">Total number of crimes recorded as part of the special data collection exercise as a percentage of total crimes recorded in August 2011 </t>
  </si>
  <si>
    <t>5112</t>
  </si>
  <si>
    <t>1. For recorded crime, this is the total number of crimes in England and Wales. For crimes recorded as part of the special data collection exercise this is the total number of crimes reported for the ten police forces with most extensive disorder.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</si>
</sst>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General_)"/>
    <numFmt numFmtId="167" formatCode="#,##0.0"/>
    <numFmt numFmtId="168" formatCode="0.00000"/>
    <numFmt numFmtId="169" formatCode="#,##0.000"/>
    <numFmt numFmtId="170" formatCode="0.0%"/>
    <numFmt numFmtId="171" formatCode="#,##0_ ;\-#,##0\ "/>
    <numFmt numFmtId="172" formatCode="_-* #,##0_-;\-* #,##0_-;_-* &quot;-&quot;??_-;_-@_-"/>
  </numFmts>
  <fonts count="65">
    <font>
      <sz val="10"/>
      <name val="Arial"/>
      <family val="0"/>
    </font>
    <font>
      <sz val="11"/>
      <color indexed="8"/>
      <name val="Calibri"/>
      <family val="2"/>
    </font>
    <font>
      <sz val="8"/>
      <name val="Arial"/>
      <family val="2"/>
    </font>
    <font>
      <b/>
      <sz val="9"/>
      <color indexed="10"/>
      <name val="Arial"/>
      <family val="2"/>
    </font>
    <font>
      <sz val="9"/>
      <name val="Arial"/>
      <family val="2"/>
    </font>
    <font>
      <i/>
      <sz val="9"/>
      <name val="Arial"/>
      <family val="2"/>
    </font>
    <font>
      <b/>
      <sz val="9"/>
      <name val="Arial"/>
      <family val="2"/>
    </font>
    <font>
      <vertAlign val="superscript"/>
      <sz val="9"/>
      <name val="Arial"/>
      <family val="2"/>
    </font>
    <font>
      <i/>
      <vertAlign val="superscript"/>
      <sz val="9"/>
      <name val="Arial"/>
      <family val="2"/>
    </font>
    <font>
      <i/>
      <sz val="8"/>
      <name val="Arial"/>
      <family val="2"/>
    </font>
    <font>
      <b/>
      <sz val="8"/>
      <name val="Arial"/>
      <family val="2"/>
    </font>
    <font>
      <b/>
      <u val="single"/>
      <sz val="9"/>
      <name val="Arial"/>
      <family val="2"/>
    </font>
    <font>
      <sz val="8"/>
      <color indexed="10"/>
      <name val="Arial"/>
      <family val="2"/>
    </font>
    <font>
      <u val="single"/>
      <sz val="10"/>
      <color indexed="12"/>
      <name val="Arial"/>
      <family val="2"/>
    </font>
    <font>
      <u val="single"/>
      <sz val="10"/>
      <color indexed="36"/>
      <name val="Arial"/>
      <family val="2"/>
    </font>
    <font>
      <b/>
      <sz val="10"/>
      <name val="Arial"/>
      <family val="2"/>
    </font>
    <font>
      <sz val="14"/>
      <name val="Arial"/>
      <family val="2"/>
    </font>
    <font>
      <b/>
      <vertAlign val="superscript"/>
      <sz val="9"/>
      <name val="Arial"/>
      <family val="2"/>
    </font>
    <font>
      <sz val="9"/>
      <color indexed="8"/>
      <name val="Arial"/>
      <family val="2"/>
    </font>
    <font>
      <i/>
      <sz val="9"/>
      <color indexed="8"/>
      <name val="Arial"/>
      <family val="2"/>
    </font>
    <font>
      <i/>
      <vertAlign val="superscript"/>
      <sz val="9"/>
      <color indexed="8"/>
      <name val="Arial"/>
      <family val="2"/>
    </font>
    <font>
      <vertAlign val="superscript"/>
      <sz val="9"/>
      <color indexed="8"/>
      <name val="Arial"/>
      <family val="2"/>
    </font>
    <font>
      <b/>
      <sz val="9"/>
      <color indexed="8"/>
      <name val="Arial"/>
      <family val="2"/>
    </font>
    <font>
      <sz val="12"/>
      <name val="Times New Roman"/>
      <family val="1"/>
    </font>
    <font>
      <sz val="8"/>
      <color indexed="8"/>
      <name val="Arial"/>
      <family val="2"/>
    </font>
    <font>
      <sz val="9"/>
      <name val="Arial "/>
      <family val="0"/>
    </font>
    <font>
      <u val="single"/>
      <sz val="8"/>
      <name val="Arial"/>
      <family val="2"/>
    </font>
    <font>
      <u val="single"/>
      <sz val="8"/>
      <color indexed="12"/>
      <name val="Arial"/>
      <family val="2"/>
    </font>
    <font>
      <b/>
      <i/>
      <sz val="9"/>
      <name val="Arial"/>
      <family val="2"/>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diagonalDown="1">
      <left>
        <color indexed="63"/>
      </left>
      <right>
        <color indexed="63"/>
      </right>
      <top>
        <color indexed="63"/>
      </top>
      <bottom style="thin">
        <color indexed="9"/>
      </bottom>
      <diagonal style="thin">
        <color indexed="9"/>
      </diagonal>
    </border>
    <border diagonalDown="1">
      <left>
        <color indexed="63"/>
      </left>
      <right>
        <color indexed="63"/>
      </right>
      <top style="thin">
        <color indexed="9"/>
      </top>
      <bottom style="thin">
        <color indexed="9"/>
      </bottom>
      <diagonal style="thin">
        <color indexed="9"/>
      </diagonal>
    </border>
    <border diagonalDown="1">
      <left>
        <color indexed="63"/>
      </left>
      <right>
        <color indexed="63"/>
      </right>
      <top style="thin">
        <color indexed="9"/>
      </top>
      <bottom>
        <color indexed="63"/>
      </bottom>
      <diagonal style="thin">
        <color indexed="9"/>
      </diagonal>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84">
    <xf numFmtId="0" fontId="0" fillId="0" borderId="0" xfId="0" applyAlignment="1">
      <alignment/>
    </xf>
    <xf numFmtId="1" fontId="0" fillId="0" borderId="0" xfId="0" applyNumberFormat="1" applyAlignment="1">
      <alignment/>
    </xf>
    <xf numFmtId="0" fontId="0" fillId="0" borderId="0" xfId="0" applyAlignment="1">
      <alignment/>
    </xf>
    <xf numFmtId="0" fontId="4" fillId="33" borderId="0" xfId="0" applyFont="1" applyFill="1" applyAlignment="1">
      <alignment/>
    </xf>
    <xf numFmtId="0" fontId="4" fillId="33" borderId="0" xfId="0" applyFont="1" applyFill="1" applyBorder="1" applyAlignment="1">
      <alignment/>
    </xf>
    <xf numFmtId="1" fontId="4" fillId="33" borderId="0" xfId="0" applyNumberFormat="1" applyFont="1" applyFill="1" applyBorder="1" applyAlignment="1">
      <alignment/>
    </xf>
    <xf numFmtId="0" fontId="6" fillId="33" borderId="10" xfId="0" applyFont="1" applyFill="1" applyBorder="1" applyAlignment="1">
      <alignment/>
    </xf>
    <xf numFmtId="0" fontId="5" fillId="33" borderId="11" xfId="0" applyFont="1" applyFill="1" applyBorder="1" applyAlignment="1">
      <alignment vertical="top"/>
    </xf>
    <xf numFmtId="0" fontId="4" fillId="33" borderId="0" xfId="0" applyFont="1" applyFill="1" applyBorder="1" applyAlignment="1">
      <alignment vertical="top"/>
    </xf>
    <xf numFmtId="0" fontId="4" fillId="33" borderId="0" xfId="0" applyFont="1" applyFill="1" applyAlignment="1">
      <alignment vertical="top"/>
    </xf>
    <xf numFmtId="165" fontId="4" fillId="33" borderId="0" xfId="0" applyNumberFormat="1" applyFont="1" applyFill="1" applyAlignment="1">
      <alignment/>
    </xf>
    <xf numFmtId="0" fontId="11" fillId="33" borderId="0" xfId="0" applyFont="1" applyFill="1" applyBorder="1" applyAlignment="1">
      <alignment/>
    </xf>
    <xf numFmtId="1" fontId="4" fillId="33" borderId="0" xfId="0" applyNumberFormat="1" applyFont="1" applyFill="1" applyAlignment="1">
      <alignment/>
    </xf>
    <xf numFmtId="165" fontId="4" fillId="33" borderId="0" xfId="0" applyNumberFormat="1" applyFont="1" applyFill="1" applyAlignment="1">
      <alignment vertical="top"/>
    </xf>
    <xf numFmtId="0" fontId="4" fillId="33" borderId="0" xfId="0" applyFont="1" applyFill="1" applyAlignment="1">
      <alignment/>
    </xf>
    <xf numFmtId="0" fontId="4" fillId="33" borderId="0" xfId="0" applyFont="1" applyFill="1" applyAlignment="1">
      <alignment horizontal="center"/>
    </xf>
    <xf numFmtId="3" fontId="5" fillId="33" borderId="0" xfId="0" applyNumberFormat="1" applyFont="1" applyFill="1" applyBorder="1" applyAlignment="1">
      <alignment/>
    </xf>
    <xf numFmtId="0" fontId="5" fillId="33" borderId="10" xfId="0" applyFont="1" applyFill="1" applyBorder="1" applyAlignment="1">
      <alignment/>
    </xf>
    <xf numFmtId="0" fontId="0" fillId="33" borderId="0" xfId="0" applyFont="1" applyFill="1" applyAlignment="1">
      <alignment/>
    </xf>
    <xf numFmtId="0" fontId="0" fillId="33" borderId="0" xfId="0" applyFont="1" applyFill="1" applyAlignment="1">
      <alignment vertical="center"/>
    </xf>
    <xf numFmtId="0" fontId="3" fillId="33" borderId="0" xfId="0" applyFont="1" applyFill="1" applyAlignment="1">
      <alignment/>
    </xf>
    <xf numFmtId="0" fontId="5" fillId="33" borderId="0" xfId="0" applyFont="1" applyFill="1" applyAlignment="1">
      <alignment vertical="top"/>
    </xf>
    <xf numFmtId="0" fontId="0" fillId="33" borderId="0" xfId="0" applyFill="1" applyAlignment="1">
      <alignment/>
    </xf>
    <xf numFmtId="0" fontId="2" fillId="33" borderId="0" xfId="0" applyFont="1" applyFill="1" applyBorder="1" applyAlignment="1">
      <alignment horizontal="left" vertical="top" wrapText="1"/>
    </xf>
    <xf numFmtId="0" fontId="0" fillId="33" borderId="0" xfId="0" applyFill="1" applyAlignment="1">
      <alignment vertical="top"/>
    </xf>
    <xf numFmtId="165" fontId="4" fillId="33" borderId="0" xfId="0" applyNumberFormat="1" applyFont="1" applyFill="1" applyBorder="1" applyAlignment="1">
      <alignment vertical="top"/>
    </xf>
    <xf numFmtId="165" fontId="5" fillId="33" borderId="0" xfId="0" applyNumberFormat="1" applyFont="1" applyFill="1" applyBorder="1" applyAlignment="1">
      <alignment vertical="top"/>
    </xf>
    <xf numFmtId="3" fontId="5" fillId="33" borderId="0" xfId="0" applyNumberFormat="1" applyFont="1" applyFill="1" applyAlignment="1">
      <alignment vertical="top"/>
    </xf>
    <xf numFmtId="3" fontId="4" fillId="33" borderId="0" xfId="0" applyNumberFormat="1" applyFont="1" applyFill="1" applyAlignment="1">
      <alignment vertical="top"/>
    </xf>
    <xf numFmtId="3" fontId="4" fillId="0" borderId="0" xfId="0" applyNumberFormat="1" applyFont="1" applyFill="1" applyBorder="1" applyAlignment="1">
      <alignment horizontal="right"/>
    </xf>
    <xf numFmtId="0" fontId="4" fillId="0" borderId="0" xfId="0" applyFont="1" applyFill="1" applyAlignment="1">
      <alignment/>
    </xf>
    <xf numFmtId="0" fontId="2" fillId="0" borderId="0" xfId="0" applyFont="1" applyFill="1" applyAlignment="1">
      <alignment/>
    </xf>
    <xf numFmtId="0" fontId="4" fillId="0" borderId="0" xfId="0" applyFont="1" applyFill="1" applyAlignment="1">
      <alignment/>
    </xf>
    <xf numFmtId="0" fontId="6" fillId="0" borderId="10" xfId="0" applyFont="1" applyFill="1"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3" fillId="0" borderId="12" xfId="0" applyFont="1" applyFill="1" applyBorder="1" applyAlignment="1">
      <alignment vertical="center" wrapText="1"/>
    </xf>
    <xf numFmtId="0" fontId="4" fillId="0" borderId="12" xfId="0" applyFont="1" applyFill="1" applyBorder="1" applyAlignment="1">
      <alignment horizontal="right" vertical="center" wrapText="1"/>
    </xf>
    <xf numFmtId="0" fontId="3" fillId="0" borderId="0" xfId="0" applyFont="1" applyFill="1" applyBorder="1" applyAlignment="1">
      <alignment wrapText="1"/>
    </xf>
    <xf numFmtId="0" fontId="4" fillId="0" borderId="0" xfId="0" applyFont="1" applyFill="1" applyBorder="1" applyAlignment="1" quotePrefix="1">
      <alignment horizontal="right" wrapText="1"/>
    </xf>
    <xf numFmtId="0" fontId="3" fillId="0" borderId="10" xfId="0" applyFont="1" applyFill="1" applyBorder="1" applyAlignment="1">
      <alignment vertical="center" wrapText="1"/>
    </xf>
    <xf numFmtId="0" fontId="4" fillId="0" borderId="10" xfId="0" applyFont="1" applyFill="1" applyBorder="1" applyAlignment="1" quotePrefix="1">
      <alignment horizontal="right" vertical="center" wrapText="1"/>
    </xf>
    <xf numFmtId="0" fontId="0" fillId="0" borderId="0" xfId="0" applyFill="1" applyBorder="1" applyAlignment="1">
      <alignment horizontal="center"/>
    </xf>
    <xf numFmtId="1" fontId="0" fillId="0" borderId="0" xfId="0" applyNumberFormat="1" applyFill="1" applyBorder="1" applyAlignment="1">
      <alignment horizontal="center"/>
    </xf>
    <xf numFmtId="0" fontId="4" fillId="0" borderId="0" xfId="0" applyFont="1" applyFill="1" applyAlignment="1">
      <alignment/>
    </xf>
    <xf numFmtId="3" fontId="4" fillId="0" borderId="0" xfId="0" applyNumberFormat="1" applyFont="1" applyFill="1" applyBorder="1" applyAlignment="1">
      <alignment/>
    </xf>
    <xf numFmtId="0" fontId="5" fillId="0" borderId="10" xfId="0" applyFont="1" applyFill="1" applyBorder="1" applyAlignment="1">
      <alignment/>
    </xf>
    <xf numFmtId="1" fontId="4" fillId="0" borderId="0" xfId="0" applyNumberFormat="1"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3" fontId="4" fillId="0" borderId="10" xfId="0" applyNumberFormat="1" applyFont="1" applyFill="1" applyBorder="1" applyAlignment="1">
      <alignment horizontal="right"/>
    </xf>
    <xf numFmtId="1" fontId="4" fillId="0" borderId="10" xfId="0" applyNumberFormat="1" applyFont="1" applyFill="1" applyBorder="1" applyAlignment="1">
      <alignment/>
    </xf>
    <xf numFmtId="3" fontId="4" fillId="0" borderId="0" xfId="0" applyNumberFormat="1" applyFont="1" applyFill="1" applyBorder="1" applyAlignment="1">
      <alignment horizontal="right"/>
    </xf>
    <xf numFmtId="1" fontId="4" fillId="0" borderId="0" xfId="0" applyNumberFormat="1" applyFont="1" applyFill="1" applyBorder="1" applyAlignment="1">
      <alignment/>
    </xf>
    <xf numFmtId="165" fontId="4" fillId="0" borderId="0" xfId="0" applyNumberFormat="1" applyFont="1" applyFill="1" applyAlignment="1">
      <alignment/>
    </xf>
    <xf numFmtId="165" fontId="4" fillId="0" borderId="0" xfId="0" applyNumberFormat="1" applyFont="1" applyFill="1" applyBorder="1" applyAlignment="1">
      <alignment/>
    </xf>
    <xf numFmtId="165" fontId="4" fillId="0" borderId="0" xfId="0" applyNumberFormat="1" applyFont="1" applyFill="1" applyAlignment="1">
      <alignment/>
    </xf>
    <xf numFmtId="0" fontId="5" fillId="0" borderId="0" xfId="0" applyFont="1" applyFill="1" applyBorder="1" applyAlignment="1">
      <alignment/>
    </xf>
    <xf numFmtId="165" fontId="6" fillId="0" borderId="0" xfId="0" applyNumberFormat="1" applyFont="1" applyFill="1" applyBorder="1" applyAlignment="1">
      <alignment/>
    </xf>
    <xf numFmtId="0" fontId="6" fillId="0" borderId="10" xfId="0" applyFont="1" applyFill="1" applyBorder="1" applyAlignment="1">
      <alignment/>
    </xf>
    <xf numFmtId="165" fontId="6" fillId="0" borderId="10" xfId="0" applyNumberFormat="1" applyFont="1" applyFill="1" applyBorder="1" applyAlignment="1">
      <alignment/>
    </xf>
    <xf numFmtId="0" fontId="4" fillId="0" borderId="0" xfId="0" applyFont="1" applyFill="1" applyAlignment="1">
      <alignment vertical="center"/>
    </xf>
    <xf numFmtId="0" fontId="5" fillId="0" borderId="0" xfId="0" applyFont="1" applyFill="1" applyAlignment="1">
      <alignment/>
    </xf>
    <xf numFmtId="0" fontId="2" fillId="0" borderId="0" xfId="0" applyFont="1" applyFill="1" applyBorder="1" applyAlignment="1">
      <alignment/>
    </xf>
    <xf numFmtId="0" fontId="4" fillId="0" borderId="0" xfId="0" applyFont="1" applyFill="1" applyBorder="1" applyAlignment="1">
      <alignment/>
    </xf>
    <xf numFmtId="0" fontId="5" fillId="0" borderId="11" xfId="0" applyFont="1" applyFill="1" applyBorder="1" applyAlignment="1">
      <alignment vertical="top"/>
    </xf>
    <xf numFmtId="0" fontId="4" fillId="0" borderId="0" xfId="0" applyFont="1" applyFill="1" applyBorder="1" applyAlignment="1">
      <alignment vertical="top"/>
    </xf>
    <xf numFmtId="1" fontId="4" fillId="0" borderId="0" xfId="0" applyNumberFormat="1" applyFont="1" applyFill="1" applyAlignment="1">
      <alignment/>
    </xf>
    <xf numFmtId="3" fontId="5" fillId="0" borderId="10" xfId="0" applyNumberFormat="1" applyFont="1" applyFill="1" applyBorder="1" applyAlignment="1">
      <alignment horizontal="right"/>
    </xf>
    <xf numFmtId="0" fontId="2" fillId="0" borderId="0" xfId="0" applyFont="1" applyFill="1" applyBorder="1" applyAlignment="1">
      <alignment/>
    </xf>
    <xf numFmtId="165" fontId="2" fillId="0" borderId="0" xfId="0" applyNumberFormat="1" applyFont="1" applyFill="1" applyBorder="1" applyAlignment="1">
      <alignment/>
    </xf>
    <xf numFmtId="1" fontId="4" fillId="0" borderId="0" xfId="0" applyNumberFormat="1" applyFont="1" applyFill="1" applyBorder="1" applyAlignment="1">
      <alignment horizontal="right"/>
    </xf>
    <xf numFmtId="0" fontId="4" fillId="0" borderId="0" xfId="0" applyFont="1" applyFill="1" applyAlignment="1">
      <alignment vertical="top"/>
    </xf>
    <xf numFmtId="0" fontId="5" fillId="0" borderId="0" xfId="0" applyFont="1" applyFill="1" applyBorder="1" applyAlignment="1">
      <alignment vertical="top"/>
    </xf>
    <xf numFmtId="0" fontId="4" fillId="0" borderId="0" xfId="0" applyFont="1" applyFill="1" applyAlignment="1">
      <alignment horizontal="centerContinuous"/>
    </xf>
    <xf numFmtId="3" fontId="5" fillId="0" borderId="10" xfId="0" applyNumberFormat="1" applyFont="1" applyFill="1" applyBorder="1" applyAlignment="1">
      <alignment horizontal="right" vertical="top"/>
    </xf>
    <xf numFmtId="1" fontId="0" fillId="0" borderId="0" xfId="0" applyNumberFormat="1" applyFill="1" applyAlignment="1">
      <alignment vertical="top"/>
    </xf>
    <xf numFmtId="0" fontId="2" fillId="0" borderId="0" xfId="0" applyFont="1" applyFill="1" applyAlignment="1">
      <alignment horizontal="left"/>
    </xf>
    <xf numFmtId="1" fontId="0" fillId="0" borderId="0" xfId="0" applyNumberFormat="1" applyFill="1" applyAlignment="1">
      <alignment/>
    </xf>
    <xf numFmtId="17" fontId="4" fillId="0" borderId="0" xfId="0" applyNumberFormat="1" applyFont="1" applyFill="1" applyBorder="1" applyAlignment="1" quotePrefix="1">
      <alignment horizontal="right" wrapText="1"/>
    </xf>
    <xf numFmtId="0" fontId="4" fillId="0" borderId="10" xfId="0" applyFont="1" applyFill="1" applyBorder="1" applyAlignment="1">
      <alignment horizontal="right" vertical="center" wrapText="1"/>
    </xf>
    <xf numFmtId="0" fontId="4" fillId="0" borderId="0" xfId="0" applyFont="1" applyFill="1" applyAlignment="1">
      <alignment horizontal="center"/>
    </xf>
    <xf numFmtId="1" fontId="4" fillId="0" borderId="0" xfId="0" applyNumberFormat="1" applyFont="1" applyFill="1" applyAlignment="1">
      <alignment/>
    </xf>
    <xf numFmtId="0" fontId="4" fillId="0" borderId="0" xfId="0" applyFont="1" applyFill="1" applyAlignment="1">
      <alignment horizontal="center"/>
    </xf>
    <xf numFmtId="0" fontId="6" fillId="0" borderId="10" xfId="0" applyFont="1" applyFill="1" applyBorder="1" applyAlignment="1">
      <alignment horizontal="right"/>
    </xf>
    <xf numFmtId="0" fontId="4" fillId="0" borderId="0" xfId="0" applyFont="1" applyFill="1" applyBorder="1" applyAlignment="1">
      <alignment horizontal="right" wrapText="1"/>
    </xf>
    <xf numFmtId="1" fontId="4" fillId="0" borderId="12" xfId="0" applyNumberFormat="1" applyFont="1" applyFill="1" applyBorder="1" applyAlignment="1">
      <alignment/>
    </xf>
    <xf numFmtId="0" fontId="5" fillId="0" borderId="12" xfId="0" applyFont="1" applyFill="1" applyBorder="1" applyAlignment="1">
      <alignment horizontal="center"/>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center"/>
    </xf>
    <xf numFmtId="0" fontId="5" fillId="0" borderId="10" xfId="0" applyFont="1" applyFill="1" applyBorder="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vertical="center"/>
    </xf>
    <xf numFmtId="0" fontId="2" fillId="0" borderId="0" xfId="0" applyFont="1" applyFill="1" applyBorder="1" applyAlignment="1" applyProtection="1">
      <alignment vertical="top" wrapText="1"/>
      <protection/>
    </xf>
    <xf numFmtId="3" fontId="2" fillId="0" borderId="0" xfId="60" applyNumberFormat="1" applyFont="1" applyFill="1" applyBorder="1" applyAlignment="1">
      <alignment vertical="center" wrapText="1"/>
    </xf>
    <xf numFmtId="2" fontId="4" fillId="0" borderId="0" xfId="0" applyNumberFormat="1" applyFont="1" applyFill="1" applyAlignment="1">
      <alignment/>
    </xf>
    <xf numFmtId="166" fontId="2" fillId="0" borderId="0" xfId="0" applyNumberFormat="1" applyFont="1" applyFill="1" applyBorder="1" applyAlignment="1" applyProtection="1">
      <alignment vertical="top" wrapText="1"/>
      <protection/>
    </xf>
    <xf numFmtId="166" fontId="2" fillId="0" borderId="0" xfId="0" applyNumberFormat="1" applyFont="1" applyFill="1" applyBorder="1" applyAlignment="1" applyProtection="1">
      <alignment horizontal="left" vertical="top" wrapText="1" indent="1"/>
      <protection/>
    </xf>
    <xf numFmtId="3" fontId="2" fillId="0" borderId="0" xfId="0" applyNumberFormat="1" applyFont="1" applyFill="1" applyBorder="1" applyAlignment="1">
      <alignment/>
    </xf>
    <xf numFmtId="166" fontId="2" fillId="0" borderId="0" xfId="0" applyNumberFormat="1" applyFont="1" applyFill="1" applyBorder="1" applyAlignment="1" applyProtection="1">
      <alignment horizontal="left" vertical="top" wrapText="1"/>
      <protection/>
    </xf>
    <xf numFmtId="2" fontId="2" fillId="0" borderId="0" xfId="0" applyNumberFormat="1" applyFont="1" applyFill="1" applyAlignment="1">
      <alignment/>
    </xf>
    <xf numFmtId="0" fontId="10" fillId="0" borderId="0" xfId="0" applyFont="1" applyFill="1" applyBorder="1" applyAlignment="1">
      <alignment vertical="top" wrapText="1"/>
    </xf>
    <xf numFmtId="0" fontId="2" fillId="0" borderId="0" xfId="0" applyFont="1" applyFill="1" applyBorder="1" applyAlignment="1" applyProtection="1">
      <alignment horizontal="left" vertical="top" wrapText="1" indent="1"/>
      <protection/>
    </xf>
    <xf numFmtId="2" fontId="4" fillId="0" borderId="0" xfId="0" applyNumberFormat="1" applyFont="1" applyFill="1" applyAlignment="1">
      <alignment/>
    </xf>
    <xf numFmtId="2" fontId="2" fillId="0" borderId="0" xfId="0" applyNumberFormat="1" applyFont="1" applyFill="1" applyBorder="1" applyAlignment="1">
      <alignment/>
    </xf>
    <xf numFmtId="2" fontId="4" fillId="0" borderId="0" xfId="0" applyNumberFormat="1" applyFont="1" applyFill="1" applyBorder="1" applyAlignment="1">
      <alignment/>
    </xf>
    <xf numFmtId="167" fontId="4" fillId="0" borderId="0" xfId="0" applyNumberFormat="1" applyFont="1" applyFill="1" applyBorder="1" applyAlignment="1">
      <alignment wrapText="1"/>
    </xf>
    <xf numFmtId="165" fontId="4" fillId="0" borderId="10" xfId="0" applyNumberFormat="1" applyFont="1" applyFill="1" applyBorder="1" applyAlignment="1">
      <alignment/>
    </xf>
    <xf numFmtId="0" fontId="4" fillId="0" borderId="10" xfId="0" applyFont="1" applyFill="1" applyBorder="1" applyAlignment="1">
      <alignment/>
    </xf>
    <xf numFmtId="165" fontId="4" fillId="0" borderId="0" xfId="0" applyNumberFormat="1" applyFont="1" applyFill="1" applyBorder="1" applyAlignment="1">
      <alignment horizontal="right" vertical="center"/>
    </xf>
    <xf numFmtId="3" fontId="5" fillId="0" borderId="10" xfId="0" applyNumberFormat="1" applyFont="1" applyFill="1" applyBorder="1" applyAlignment="1">
      <alignment/>
    </xf>
    <xf numFmtId="167" fontId="12" fillId="0" borderId="0" xfId="61" applyNumberFormat="1" applyFont="1" applyFill="1" applyBorder="1" applyAlignment="1">
      <alignment vertical="center" wrapText="1"/>
    </xf>
    <xf numFmtId="0" fontId="0" fillId="0" borderId="0" xfId="0" applyFont="1" applyFill="1" applyAlignment="1">
      <alignment/>
    </xf>
    <xf numFmtId="1" fontId="0" fillId="0" borderId="0" xfId="0" applyNumberFormat="1" applyFont="1" applyFill="1" applyAlignment="1">
      <alignment/>
    </xf>
    <xf numFmtId="0" fontId="4" fillId="0" borderId="0" xfId="0" applyFont="1" applyFill="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0" fontId="0" fillId="0" borderId="0" xfId="0" applyFont="1" applyFill="1" applyAlignment="1">
      <alignment horizontal="right"/>
    </xf>
    <xf numFmtId="165" fontId="4" fillId="0" borderId="0" xfId="0" applyNumberFormat="1" applyFont="1" applyFill="1" applyBorder="1" applyAlignment="1">
      <alignment horizontal="right" vertical="top"/>
    </xf>
    <xf numFmtId="0" fontId="4" fillId="0" borderId="0" xfId="0" applyFont="1" applyFill="1" applyBorder="1" applyAlignment="1">
      <alignment horizontal="centerContinuous" vertical="top" wrapText="1"/>
    </xf>
    <xf numFmtId="3" fontId="5" fillId="0" borderId="10" xfId="61" applyNumberFormat="1" applyFont="1" applyFill="1" applyBorder="1" applyAlignment="1">
      <alignment horizontal="right" vertical="top" wrapText="1"/>
    </xf>
    <xf numFmtId="0" fontId="4" fillId="0" borderId="10" xfId="0" applyFont="1" applyFill="1" applyBorder="1" applyAlignment="1">
      <alignment horizontal="center" vertical="top"/>
    </xf>
    <xf numFmtId="0" fontId="0" fillId="0" borderId="0" xfId="0" applyFill="1" applyAlignment="1">
      <alignment vertical="top"/>
    </xf>
    <xf numFmtId="0" fontId="0" fillId="0" borderId="0" xfId="0" applyFill="1" applyAlignment="1">
      <alignment/>
    </xf>
    <xf numFmtId="0" fontId="4" fillId="0" borderId="11" xfId="0" applyFont="1" applyFill="1" applyBorder="1" applyAlignment="1">
      <alignment horizontal="right" vertical="top" wrapText="1"/>
    </xf>
    <xf numFmtId="3" fontId="6" fillId="0" borderId="0" xfId="0" applyNumberFormat="1" applyFont="1" applyFill="1" applyBorder="1" applyAlignment="1">
      <alignment vertical="center"/>
    </xf>
    <xf numFmtId="1" fontId="5" fillId="0" borderId="10" xfId="0" applyNumberFormat="1" applyFont="1" applyFill="1" applyBorder="1" applyAlignment="1">
      <alignment/>
    </xf>
    <xf numFmtId="0" fontId="4" fillId="0" borderId="0" xfId="0" applyFont="1" applyFill="1" applyBorder="1" applyAlignment="1">
      <alignment horizontal="center"/>
    </xf>
    <xf numFmtId="0" fontId="5" fillId="0" borderId="10" xfId="0" applyFont="1" applyFill="1" applyBorder="1" applyAlignment="1">
      <alignment/>
    </xf>
    <xf numFmtId="1" fontId="6" fillId="0" borderId="0" xfId="0" applyNumberFormat="1" applyFont="1" applyFill="1" applyBorder="1" applyAlignment="1">
      <alignment/>
    </xf>
    <xf numFmtId="0" fontId="6" fillId="0" borderId="0" xfId="0" applyFont="1" applyFill="1" applyBorder="1" applyAlignment="1">
      <alignment horizontal="center"/>
    </xf>
    <xf numFmtId="1" fontId="0" fillId="0" borderId="0" xfId="0" applyNumberFormat="1" applyFont="1" applyFill="1" applyBorder="1" applyAlignment="1">
      <alignment/>
    </xf>
    <xf numFmtId="3" fontId="0" fillId="0" borderId="0" xfId="60" applyNumberFormat="1" applyFont="1" applyFill="1" applyBorder="1" applyAlignment="1">
      <alignment vertical="center" wrapText="1"/>
    </xf>
    <xf numFmtId="0" fontId="0" fillId="0" borderId="0" xfId="0" applyFont="1" applyFill="1" applyBorder="1" applyAlignment="1">
      <alignment horizontal="center"/>
    </xf>
    <xf numFmtId="1" fontId="4"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0" fontId="4" fillId="0" borderId="0" xfId="0" applyFont="1" applyFill="1" applyBorder="1" applyAlignment="1">
      <alignment horizontal="centerContinuous" wrapText="1"/>
    </xf>
    <xf numFmtId="0" fontId="4" fillId="0" borderId="11" xfId="0" applyFont="1" applyFill="1" applyBorder="1" applyAlignment="1">
      <alignment horizontal="right" vertical="center" wrapText="1"/>
    </xf>
    <xf numFmtId="0" fontId="6" fillId="0" borderId="0" xfId="0" applyFont="1" applyFill="1" applyAlignment="1">
      <alignment vertical="center"/>
    </xf>
    <xf numFmtId="0" fontId="6" fillId="33" borderId="0" xfId="0" applyFont="1" applyFill="1" applyAlignment="1">
      <alignment vertical="center"/>
    </xf>
    <xf numFmtId="1" fontId="6" fillId="0" borderId="0" xfId="0" applyNumberFormat="1" applyFont="1" applyFill="1" applyAlignment="1">
      <alignment vertical="center"/>
    </xf>
    <xf numFmtId="0" fontId="0" fillId="0" borderId="0" xfId="0" applyFont="1" applyFill="1" applyAlignment="1">
      <alignment vertical="center"/>
    </xf>
    <xf numFmtId="1" fontId="0" fillId="0" borderId="0" xfId="0" applyNumberFormat="1" applyFont="1" applyFill="1" applyAlignment="1">
      <alignment vertical="center"/>
    </xf>
    <xf numFmtId="0" fontId="0" fillId="0" borderId="0" xfId="0" applyFont="1" applyFill="1" applyAlignment="1">
      <alignment horizontal="right" vertical="center"/>
    </xf>
    <xf numFmtId="0" fontId="5" fillId="33" borderId="0" xfId="0" applyFont="1" applyFill="1" applyBorder="1" applyAlignment="1">
      <alignment/>
    </xf>
    <xf numFmtId="0" fontId="5" fillId="0" borderId="0" xfId="0" applyFont="1" applyFill="1" applyBorder="1" applyAlignment="1">
      <alignment horizontal="centerContinuous" vertical="center" wrapText="1"/>
    </xf>
    <xf numFmtId="0" fontId="5" fillId="0" borderId="0" xfId="0" applyFont="1" applyFill="1" applyAlignment="1">
      <alignment vertical="top"/>
    </xf>
    <xf numFmtId="0" fontId="2" fillId="0" borderId="0" xfId="0" applyFont="1" applyFill="1" applyAlignment="1">
      <alignment vertical="top"/>
    </xf>
    <xf numFmtId="0" fontId="15" fillId="0" borderId="0" xfId="0" applyFont="1" applyAlignment="1">
      <alignment/>
    </xf>
    <xf numFmtId="0" fontId="0" fillId="0" borderId="0" xfId="0" applyFont="1" applyFill="1" applyAlignment="1">
      <alignment vertical="top"/>
    </xf>
    <xf numFmtId="0" fontId="0" fillId="33" borderId="0" xfId="0" applyFont="1" applyFill="1" applyBorder="1" applyAlignment="1">
      <alignment horizontal="left" vertical="center"/>
    </xf>
    <xf numFmtId="0" fontId="0" fillId="0" borderId="0" xfId="0" applyFont="1" applyFill="1" applyAlignment="1">
      <alignment/>
    </xf>
    <xf numFmtId="0" fontId="0" fillId="33" borderId="0" xfId="0" applyFont="1" applyFill="1" applyAlignment="1">
      <alignment/>
    </xf>
    <xf numFmtId="0" fontId="0" fillId="0" borderId="0" xfId="0" applyFont="1" applyAlignment="1">
      <alignment/>
    </xf>
    <xf numFmtId="0" fontId="0" fillId="0" borderId="0" xfId="0" applyFont="1" applyAlignment="1">
      <alignment wrapText="1"/>
    </xf>
    <xf numFmtId="0" fontId="13" fillId="0" borderId="0" xfId="55" applyAlignment="1" applyProtection="1">
      <alignment/>
      <protection/>
    </xf>
    <xf numFmtId="0" fontId="0" fillId="0" borderId="0" xfId="0" applyFont="1" applyAlignment="1">
      <alignment vertical="top" wrapText="1"/>
    </xf>
    <xf numFmtId="0" fontId="13" fillId="0" borderId="0" xfId="54" applyAlignment="1" applyProtection="1">
      <alignment/>
      <protection/>
    </xf>
    <xf numFmtId="0" fontId="13" fillId="0" borderId="0" xfId="54" applyAlignment="1" applyProtection="1">
      <alignment vertical="top"/>
      <protection/>
    </xf>
    <xf numFmtId="0" fontId="16" fillId="0" borderId="0" xfId="0" applyFont="1" applyAlignment="1">
      <alignment/>
    </xf>
    <xf numFmtId="0" fontId="16" fillId="0" borderId="0" xfId="0" applyFont="1" applyAlignment="1">
      <alignment horizontal="center"/>
    </xf>
    <xf numFmtId="3" fontId="5" fillId="34" borderId="0" xfId="0" applyNumberFormat="1" applyFont="1" applyFill="1" applyBorder="1" applyAlignment="1">
      <alignment horizontal="center"/>
    </xf>
    <xf numFmtId="1" fontId="5" fillId="34" borderId="10" xfId="0" applyNumberFormat="1" applyFont="1" applyFill="1" applyBorder="1" applyAlignment="1">
      <alignment/>
    </xf>
    <xf numFmtId="0" fontId="5" fillId="34" borderId="0" xfId="0" applyFont="1" applyFill="1" applyBorder="1" applyAlignment="1">
      <alignment horizontal="center"/>
    </xf>
    <xf numFmtId="3" fontId="4" fillId="34" borderId="0" xfId="0" applyNumberFormat="1" applyFont="1" applyFill="1" applyBorder="1" applyAlignment="1">
      <alignment horizontal="center"/>
    </xf>
    <xf numFmtId="0" fontId="0" fillId="34" borderId="0" xfId="0" applyFill="1" applyBorder="1" applyAlignment="1">
      <alignment horizontal="center"/>
    </xf>
    <xf numFmtId="3" fontId="4" fillId="34" borderId="0" xfId="0" applyNumberFormat="1" applyFont="1" applyFill="1" applyBorder="1" applyAlignment="1">
      <alignment horizontal="center"/>
    </xf>
    <xf numFmtId="1" fontId="5" fillId="34" borderId="10" xfId="0" applyNumberFormat="1" applyFont="1" applyFill="1" applyBorder="1" applyAlignment="1">
      <alignment/>
    </xf>
    <xf numFmtId="0" fontId="4" fillId="34" borderId="0" xfId="0" applyFont="1" applyFill="1" applyAlignment="1">
      <alignment/>
    </xf>
    <xf numFmtId="0" fontId="4" fillId="34" borderId="0" xfId="0" applyFont="1" applyFill="1" applyBorder="1" applyAlignment="1">
      <alignment horizontal="center"/>
    </xf>
    <xf numFmtId="0" fontId="4" fillId="34" borderId="10" xfId="0" applyFont="1" applyFill="1" applyBorder="1" applyAlignment="1">
      <alignment horizontal="center"/>
    </xf>
    <xf numFmtId="3" fontId="4" fillId="34" borderId="0" xfId="0" applyNumberFormat="1" applyFont="1" applyFill="1" applyBorder="1" applyAlignment="1">
      <alignment horizontal="right"/>
    </xf>
    <xf numFmtId="1" fontId="4" fillId="34" borderId="0" xfId="0" applyNumberFormat="1" applyFont="1" applyFill="1" applyBorder="1" applyAlignment="1" applyProtection="1">
      <alignment vertical="top" wrapText="1"/>
      <protection/>
    </xf>
    <xf numFmtId="3" fontId="4" fillId="34" borderId="0" xfId="0" applyNumberFormat="1" applyFont="1" applyFill="1" applyBorder="1" applyAlignment="1">
      <alignment/>
    </xf>
    <xf numFmtId="3" fontId="6" fillId="34" borderId="0" xfId="0" applyNumberFormat="1" applyFont="1" applyFill="1" applyBorder="1" applyAlignment="1">
      <alignment horizontal="right"/>
    </xf>
    <xf numFmtId="3" fontId="6" fillId="34" borderId="0" xfId="0" applyNumberFormat="1" applyFont="1" applyFill="1" applyBorder="1" applyAlignment="1">
      <alignment/>
    </xf>
    <xf numFmtId="1" fontId="4" fillId="34" borderId="0" xfId="0" applyNumberFormat="1" applyFont="1" applyFill="1" applyBorder="1" applyAlignment="1">
      <alignment/>
    </xf>
    <xf numFmtId="3" fontId="4" fillId="34" borderId="0" xfId="60" applyNumberFormat="1" applyFont="1" applyFill="1" applyBorder="1" applyAlignment="1">
      <alignment vertical="center" wrapText="1"/>
    </xf>
    <xf numFmtId="3" fontId="5" fillId="34" borderId="0" xfId="0" applyNumberFormat="1" applyFont="1" applyFill="1" applyBorder="1" applyAlignment="1">
      <alignment/>
    </xf>
    <xf numFmtId="3" fontId="5" fillId="34" borderId="0" xfId="60" applyNumberFormat="1" applyFont="1" applyFill="1" applyBorder="1" applyAlignment="1">
      <alignment vertical="center" wrapText="1"/>
    </xf>
    <xf numFmtId="3" fontId="5" fillId="0" borderId="10" xfId="0" applyNumberFormat="1" applyFont="1" applyFill="1" applyBorder="1" applyAlignment="1">
      <alignment/>
    </xf>
    <xf numFmtId="9" fontId="4" fillId="0" borderId="0" xfId="64" applyFont="1" applyFill="1" applyAlignment="1">
      <alignment/>
    </xf>
    <xf numFmtId="165" fontId="5" fillId="0" borderId="0" xfId="0" applyNumberFormat="1" applyFont="1" applyFill="1" applyBorder="1" applyAlignment="1">
      <alignment/>
    </xf>
    <xf numFmtId="165" fontId="4" fillId="0" borderId="0" xfId="0" applyNumberFormat="1"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170" fontId="4" fillId="0" borderId="0" xfId="64" applyNumberFormat="1" applyFont="1" applyFill="1" applyAlignment="1">
      <alignment/>
    </xf>
    <xf numFmtId="1" fontId="0" fillId="0" borderId="0" xfId="60" applyNumberFormat="1" applyFont="1" applyFill="1" applyBorder="1" applyAlignment="1">
      <alignment vertical="center" wrapText="1"/>
    </xf>
    <xf numFmtId="3" fontId="5" fillId="0" borderId="0" xfId="0" applyNumberFormat="1" applyFont="1" applyFill="1" applyAlignment="1">
      <alignment/>
    </xf>
    <xf numFmtId="1" fontId="4" fillId="0" borderId="0" xfId="0" applyNumberFormat="1" applyFont="1" applyFill="1" applyBorder="1" applyAlignment="1">
      <alignment/>
    </xf>
    <xf numFmtId="1" fontId="4" fillId="0" borderId="0" xfId="60" applyNumberFormat="1" applyFont="1" applyFill="1" applyBorder="1" applyAlignment="1">
      <alignment wrapText="1"/>
    </xf>
    <xf numFmtId="3" fontId="5" fillId="0" borderId="0" xfId="0" applyNumberFormat="1" applyFont="1" applyFill="1" applyBorder="1" applyAlignment="1">
      <alignment/>
    </xf>
    <xf numFmtId="0" fontId="5" fillId="0" borderId="0" xfId="0" applyFont="1" applyFill="1" applyBorder="1" applyAlignment="1">
      <alignment horizontal="right"/>
    </xf>
    <xf numFmtId="1" fontId="4" fillId="0" borderId="0" xfId="60" applyNumberFormat="1" applyFont="1" applyFill="1" applyBorder="1" applyAlignment="1">
      <alignment wrapText="1"/>
    </xf>
    <xf numFmtId="1" fontId="4" fillId="0" borderId="0" xfId="0" applyNumberFormat="1" applyFont="1" applyFill="1" applyBorder="1" applyAlignment="1">
      <alignment/>
    </xf>
    <xf numFmtId="3" fontId="4" fillId="0" borderId="0" xfId="61" applyNumberFormat="1" applyFont="1" applyFill="1" applyBorder="1" applyAlignment="1">
      <alignment wrapText="1"/>
    </xf>
    <xf numFmtId="3" fontId="4" fillId="0" borderId="0" xfId="60" applyNumberFormat="1" applyFont="1" applyFill="1" applyBorder="1" applyAlignment="1">
      <alignment wrapText="1"/>
    </xf>
    <xf numFmtId="3" fontId="5" fillId="0" borderId="0" xfId="61" applyNumberFormat="1" applyFont="1" applyFill="1" applyBorder="1" applyAlignment="1">
      <alignment horizontal="right" wrapText="1"/>
    </xf>
    <xf numFmtId="0" fontId="5" fillId="0" borderId="0" xfId="0" applyFont="1" applyFill="1" applyBorder="1" applyAlignment="1">
      <alignment horizontal="centerContinuous" wrapText="1"/>
    </xf>
    <xf numFmtId="0" fontId="4" fillId="0" borderId="0" xfId="0" applyFont="1" applyFill="1" applyBorder="1" applyAlignment="1">
      <alignment horizontal="centerContinuous"/>
    </xf>
    <xf numFmtId="0" fontId="4" fillId="0" borderId="0" xfId="0" applyFont="1" applyFill="1" applyBorder="1" applyAlignment="1">
      <alignment/>
    </xf>
    <xf numFmtId="3" fontId="5" fillId="0" borderId="0" xfId="0" applyNumberFormat="1" applyFont="1" applyFill="1" applyAlignment="1">
      <alignment/>
    </xf>
    <xf numFmtId="9" fontId="4" fillId="0" borderId="0" xfId="0" applyNumberFormat="1" applyFont="1" applyFill="1" applyAlignment="1">
      <alignment horizontal="center"/>
    </xf>
    <xf numFmtId="9" fontId="2" fillId="0" borderId="0" xfId="64" applyFont="1" applyFill="1" applyBorder="1" applyAlignment="1" applyProtection="1">
      <alignment horizontal="left" vertical="top" wrapText="1" indent="1"/>
      <protection/>
    </xf>
    <xf numFmtId="164" fontId="4" fillId="33" borderId="0" xfId="0" applyNumberFormat="1" applyFont="1" applyFill="1" applyAlignment="1">
      <alignment/>
    </xf>
    <xf numFmtId="3" fontId="4" fillId="0" borderId="0" xfId="0" applyNumberFormat="1" applyFont="1" applyFill="1" applyBorder="1" applyAlignment="1">
      <alignment horizontal="right" vertical="top"/>
    </xf>
    <xf numFmtId="3" fontId="4" fillId="0" borderId="0" xfId="60" applyNumberFormat="1" applyFont="1" applyFill="1" applyBorder="1" applyAlignment="1">
      <alignment vertical="top" wrapText="1"/>
    </xf>
    <xf numFmtId="0" fontId="4" fillId="0" borderId="0" xfId="0" applyFont="1" applyFill="1" applyAlignment="1">
      <alignment horizontal="center" vertical="top"/>
    </xf>
    <xf numFmtId="0" fontId="5" fillId="0" borderId="0" xfId="0" applyFont="1" applyFill="1" applyBorder="1" applyAlignment="1">
      <alignment horizontal="right" vertical="center"/>
    </xf>
    <xf numFmtId="1" fontId="0" fillId="0" borderId="0" xfId="0" applyNumberFormat="1" applyFont="1" applyFill="1" applyBorder="1" applyAlignment="1">
      <alignment vertical="top"/>
    </xf>
    <xf numFmtId="0" fontId="0" fillId="0" borderId="0" xfId="0" applyFont="1" applyFill="1" applyBorder="1" applyAlignment="1">
      <alignment horizontal="center" vertical="top"/>
    </xf>
    <xf numFmtId="164" fontId="4" fillId="33" borderId="0" xfId="0" applyNumberFormat="1" applyFont="1" applyFill="1" applyAlignment="1">
      <alignment vertical="top"/>
    </xf>
    <xf numFmtId="0" fontId="4" fillId="0" borderId="0" xfId="0" applyFont="1" applyFill="1" applyAlignment="1">
      <alignment wrapText="1"/>
    </xf>
    <xf numFmtId="0" fontId="4" fillId="33" borderId="0" xfId="0" applyFont="1" applyFill="1" applyAlignment="1">
      <alignment horizontal="left"/>
    </xf>
    <xf numFmtId="0" fontId="4" fillId="0" borderId="0" xfId="0" applyFont="1" applyFill="1" applyAlignment="1">
      <alignment vertical="top" wrapText="1"/>
    </xf>
    <xf numFmtId="0" fontId="4" fillId="0" borderId="0" xfId="0" applyFont="1" applyFill="1" applyAlignment="1">
      <alignment vertical="top"/>
    </xf>
    <xf numFmtId="0" fontId="5" fillId="0" borderId="0" xfId="0" applyFont="1" applyFill="1" applyAlignment="1">
      <alignment vertical="top" wrapText="1"/>
    </xf>
    <xf numFmtId="0" fontId="5" fillId="0" borderId="0" xfId="0" applyFont="1" applyFill="1" applyBorder="1" applyAlignment="1">
      <alignment vertical="top"/>
    </xf>
    <xf numFmtId="0" fontId="0" fillId="0" borderId="0" xfId="0" applyAlignment="1">
      <alignment wrapText="1"/>
    </xf>
    <xf numFmtId="0" fontId="6" fillId="0" borderId="0" xfId="0" applyFont="1" applyAlignment="1">
      <alignment horizontal="left"/>
    </xf>
    <xf numFmtId="0" fontId="4" fillId="0" borderId="0" xfId="0" applyFont="1" applyBorder="1" applyAlignment="1">
      <alignment/>
    </xf>
    <xf numFmtId="0" fontId="4" fillId="0" borderId="0" xfId="0" applyFont="1" applyAlignment="1">
      <alignment/>
    </xf>
    <xf numFmtId="0" fontId="6" fillId="0" borderId="10" xfId="0" applyFont="1" applyBorder="1" applyAlignment="1">
      <alignment/>
    </xf>
    <xf numFmtId="0" fontId="6" fillId="0" borderId="10" xfId="0" applyFont="1" applyBorder="1" applyAlignment="1">
      <alignment horizontal="right" wrapText="1"/>
    </xf>
    <xf numFmtId="0" fontId="4" fillId="0" borderId="11" xfId="0" applyFont="1" applyBorder="1" applyAlignment="1">
      <alignment vertical="center" wrapText="1"/>
    </xf>
    <xf numFmtId="0" fontId="4" fillId="0" borderId="12" xfId="0" applyFont="1" applyBorder="1" applyAlignment="1">
      <alignment vertical="top" wrapText="1"/>
    </xf>
    <xf numFmtId="0" fontId="4" fillId="0" borderId="12" xfId="0" applyFont="1" applyFill="1" applyBorder="1" applyAlignment="1">
      <alignment horizontal="right" vertical="top" wrapText="1"/>
    </xf>
    <xf numFmtId="3" fontId="18" fillId="0" borderId="0" xfId="0" applyNumberFormat="1" applyFont="1" applyFill="1" applyBorder="1" applyAlignment="1">
      <alignment vertical="center"/>
    </xf>
    <xf numFmtId="3" fontId="4" fillId="0" borderId="0" xfId="0" applyNumberFormat="1" applyFont="1" applyBorder="1" applyAlignment="1">
      <alignment vertical="center"/>
    </xf>
    <xf numFmtId="1" fontId="18" fillId="35" borderId="0" xfId="0" applyNumberFormat="1" applyFont="1" applyFill="1" applyBorder="1" applyAlignment="1">
      <alignment vertical="center"/>
    </xf>
    <xf numFmtId="0" fontId="4" fillId="0" borderId="0" xfId="0" applyFont="1" applyBorder="1" applyAlignment="1">
      <alignment vertical="center"/>
    </xf>
    <xf numFmtId="3" fontId="19" fillId="0" borderId="0" xfId="0" applyNumberFormat="1" applyFont="1" applyFill="1" applyBorder="1" applyAlignment="1">
      <alignment vertical="center"/>
    </xf>
    <xf numFmtId="3" fontId="5" fillId="0" borderId="0" xfId="0" applyNumberFormat="1" applyFont="1" applyBorder="1" applyAlignment="1">
      <alignment vertical="center"/>
    </xf>
    <xf numFmtId="1" fontId="19" fillId="35" borderId="0" xfId="0" applyNumberFormat="1" applyFont="1" applyFill="1" applyBorder="1" applyAlignment="1">
      <alignment vertical="center"/>
    </xf>
    <xf numFmtId="0" fontId="5" fillId="0" borderId="0" xfId="0" applyFont="1" applyBorder="1" applyAlignment="1">
      <alignment vertical="center"/>
    </xf>
    <xf numFmtId="3" fontId="5" fillId="0" borderId="0" xfId="0" applyNumberFormat="1" applyFont="1" applyFill="1" applyBorder="1" applyAlignment="1">
      <alignment vertical="center"/>
    </xf>
    <xf numFmtId="0" fontId="4" fillId="0" borderId="13" xfId="0" applyFont="1" applyBorder="1" applyAlignment="1">
      <alignment vertical="center"/>
    </xf>
    <xf numFmtId="3" fontId="19" fillId="35" borderId="0" xfId="0" applyNumberFormat="1" applyFont="1" applyFill="1" applyBorder="1" applyAlignment="1">
      <alignment horizontal="right" vertical="center"/>
    </xf>
    <xf numFmtId="3" fontId="5" fillId="0" borderId="14" xfId="0" applyNumberFormat="1" applyFont="1" applyBorder="1" applyAlignment="1">
      <alignment vertical="center"/>
    </xf>
    <xf numFmtId="0" fontId="5" fillId="0" borderId="14" xfId="0" applyFont="1" applyBorder="1" applyAlignment="1">
      <alignment vertical="center"/>
    </xf>
    <xf numFmtId="3" fontId="5" fillId="0" borderId="10" xfId="0" applyNumberFormat="1" applyFont="1" applyFill="1" applyBorder="1" applyAlignment="1">
      <alignment vertical="center"/>
    </xf>
    <xf numFmtId="1" fontId="18" fillId="35" borderId="10" xfId="0" applyNumberFormat="1" applyFont="1" applyFill="1" applyBorder="1" applyAlignment="1">
      <alignment vertical="center"/>
    </xf>
    <xf numFmtId="0" fontId="4" fillId="0" borderId="14" xfId="0" applyFont="1" applyBorder="1" applyAlignment="1">
      <alignment vertical="center"/>
    </xf>
    <xf numFmtId="3" fontId="19" fillId="0" borderId="12" xfId="0" applyNumberFormat="1" applyFont="1" applyFill="1" applyBorder="1" applyAlignment="1">
      <alignment vertical="center"/>
    </xf>
    <xf numFmtId="3" fontId="19" fillId="0" borderId="0" xfId="0" applyNumberFormat="1" applyFont="1" applyFill="1" applyBorder="1" applyAlignment="1">
      <alignment horizontal="left" vertical="center"/>
    </xf>
    <xf numFmtId="0" fontId="5" fillId="0" borderId="15" xfId="0" applyFont="1" applyBorder="1" applyAlignment="1">
      <alignment vertical="center"/>
    </xf>
    <xf numFmtId="3" fontId="4" fillId="0" borderId="0" xfId="0" applyNumberFormat="1" applyFont="1" applyFill="1" applyBorder="1" applyAlignment="1">
      <alignment vertical="center"/>
    </xf>
    <xf numFmtId="3" fontId="22" fillId="0" borderId="0" xfId="0" applyNumberFormat="1" applyFont="1" applyFill="1" applyBorder="1" applyAlignment="1">
      <alignment vertical="center"/>
    </xf>
    <xf numFmtId="0" fontId="6" fillId="0" borderId="0" xfId="0" applyFont="1" applyBorder="1" applyAlignment="1">
      <alignment vertical="center"/>
    </xf>
    <xf numFmtId="3" fontId="22" fillId="0" borderId="0" xfId="0" applyNumberFormat="1" applyFont="1" applyFill="1" applyBorder="1" applyAlignment="1">
      <alignment horizontal="right" vertical="center"/>
    </xf>
    <xf numFmtId="1" fontId="22" fillId="35" borderId="0" xfId="0" applyNumberFormat="1" applyFont="1" applyFill="1" applyBorder="1" applyAlignment="1">
      <alignment vertical="center"/>
    </xf>
    <xf numFmtId="3" fontId="22" fillId="0" borderId="10" xfId="0" applyNumberFormat="1" applyFont="1" applyFill="1" applyBorder="1" applyAlignment="1">
      <alignment vertical="center"/>
    </xf>
    <xf numFmtId="3" fontId="6" fillId="0" borderId="10" xfId="0" applyNumberFormat="1" applyFont="1" applyFill="1" applyBorder="1" applyAlignment="1">
      <alignment vertical="center"/>
    </xf>
    <xf numFmtId="3" fontId="22" fillId="0" borderId="12" xfId="0" applyNumberFormat="1" applyFont="1" applyFill="1" applyBorder="1" applyAlignment="1">
      <alignment vertical="center"/>
    </xf>
    <xf numFmtId="3" fontId="18" fillId="0" borderId="10" xfId="0" applyNumberFormat="1" applyFont="1" applyFill="1" applyBorder="1" applyAlignment="1">
      <alignment vertical="center"/>
    </xf>
    <xf numFmtId="3" fontId="4" fillId="0" borderId="10" xfId="0" applyNumberFormat="1" applyFont="1" applyFill="1" applyBorder="1" applyAlignment="1">
      <alignment vertical="center"/>
    </xf>
    <xf numFmtId="3" fontId="6" fillId="0" borderId="0" xfId="0" applyNumberFormat="1" applyFont="1" applyBorder="1" applyAlignment="1">
      <alignment vertical="center"/>
    </xf>
    <xf numFmtId="0" fontId="5" fillId="0" borderId="0" xfId="0" applyFont="1" applyFill="1" applyBorder="1" applyAlignment="1">
      <alignment vertical="center"/>
    </xf>
    <xf numFmtId="3" fontId="5" fillId="34" borderId="0" xfId="0" applyNumberFormat="1" applyFont="1" applyFill="1" applyBorder="1" applyAlignment="1">
      <alignment horizontal="right" vertical="center"/>
    </xf>
    <xf numFmtId="1" fontId="19" fillId="34" borderId="0" xfId="0" applyNumberFormat="1" applyFont="1" applyFill="1" applyBorder="1" applyAlignment="1">
      <alignment vertical="center"/>
    </xf>
    <xf numFmtId="10" fontId="4" fillId="0" borderId="0" xfId="65" applyNumberFormat="1" applyFont="1" applyBorder="1" applyAlignment="1">
      <alignment vertical="center"/>
    </xf>
    <xf numFmtId="0" fontId="5" fillId="0" borderId="10" xfId="0" applyFont="1" applyFill="1" applyBorder="1" applyAlignment="1">
      <alignment vertical="center"/>
    </xf>
    <xf numFmtId="3" fontId="5" fillId="0" borderId="10" xfId="0" applyNumberFormat="1" applyFont="1" applyFill="1" applyBorder="1" applyAlignment="1">
      <alignment horizontal="right" vertical="center"/>
    </xf>
    <xf numFmtId="0" fontId="23" fillId="0" borderId="0" xfId="0" applyFont="1" applyAlignment="1">
      <alignment/>
    </xf>
    <xf numFmtId="3" fontId="5" fillId="0" borderId="0" xfId="0" applyNumberFormat="1" applyFont="1" applyFill="1" applyBorder="1" applyAlignment="1">
      <alignment horizontal="right" vertical="center"/>
    </xf>
    <xf numFmtId="0" fontId="24" fillId="0" borderId="0" xfId="0" applyFont="1" applyAlignment="1">
      <alignment horizontal="left"/>
    </xf>
    <xf numFmtId="0" fontId="4" fillId="0" borderId="0" xfId="0" applyFont="1" applyBorder="1" applyAlignment="1">
      <alignment/>
    </xf>
    <xf numFmtId="0" fontId="2" fillId="0" borderId="0" xfId="0" applyFont="1" applyAlignment="1">
      <alignment horizontal="left"/>
    </xf>
    <xf numFmtId="0" fontId="0" fillId="0" borderId="0" xfId="0" applyAlignment="1">
      <alignment vertical="center" wrapText="1"/>
    </xf>
    <xf numFmtId="0" fontId="0" fillId="0" borderId="0" xfId="0" applyFont="1" applyFill="1" applyAlignment="1">
      <alignment vertical="center"/>
    </xf>
    <xf numFmtId="0" fontId="6" fillId="34" borderId="10" xfId="0" applyFont="1" applyFill="1" applyBorder="1" applyAlignment="1">
      <alignment vertical="center" wrapText="1"/>
    </xf>
    <xf numFmtId="0" fontId="4" fillId="34" borderId="10" xfId="0" applyFont="1" applyFill="1" applyBorder="1" applyAlignment="1">
      <alignment vertical="center" wrapText="1"/>
    </xf>
    <xf numFmtId="0" fontId="4" fillId="34" borderId="10" xfId="0" applyFont="1" applyFill="1" applyBorder="1" applyAlignment="1">
      <alignment horizontal="right" vertical="center" wrapText="1"/>
    </xf>
    <xf numFmtId="0" fontId="6" fillId="34" borderId="10" xfId="0" applyFont="1" applyFill="1" applyBorder="1" applyAlignment="1">
      <alignment horizontal="right" vertical="center"/>
    </xf>
    <xf numFmtId="0" fontId="0" fillId="0" borderId="0" xfId="0" applyFill="1" applyBorder="1" applyAlignment="1">
      <alignment vertical="center" wrapText="1"/>
    </xf>
    <xf numFmtId="0" fontId="4" fillId="34" borderId="12" xfId="0" applyFont="1" applyFill="1" applyBorder="1" applyAlignment="1">
      <alignment vertical="center"/>
    </xf>
    <xf numFmtId="0" fontId="0" fillId="34" borderId="12" xfId="0" applyFill="1" applyBorder="1" applyAlignment="1">
      <alignment vertical="center" wrapText="1"/>
    </xf>
    <xf numFmtId="0" fontId="4" fillId="34" borderId="12" xfId="0" applyFont="1" applyFill="1" applyBorder="1" applyAlignment="1">
      <alignment horizontal="center" vertical="center"/>
    </xf>
    <xf numFmtId="0" fontId="6" fillId="0" borderId="0" xfId="0" applyFont="1" applyFill="1" applyBorder="1" applyAlignment="1">
      <alignment horizontal="center" vertical="center" wrapText="1"/>
    </xf>
    <xf numFmtId="44" fontId="6" fillId="34" borderId="10" xfId="0" applyNumberFormat="1" applyFont="1" applyFill="1" applyBorder="1" applyAlignment="1">
      <alignment horizontal="left" vertical="center" wrapText="1"/>
    </xf>
    <xf numFmtId="49" fontId="4" fillId="34" borderId="11" xfId="0" applyNumberFormat="1" applyFont="1" applyFill="1" applyBorder="1" applyAlignment="1">
      <alignment horizontal="right" vertical="center" wrapText="1"/>
    </xf>
    <xf numFmtId="44" fontId="4" fillId="34" borderId="10" xfId="0" applyNumberFormat="1" applyFont="1" applyFill="1" applyBorder="1" applyAlignment="1">
      <alignment horizontal="center" vertical="center" wrapText="1"/>
    </xf>
    <xf numFmtId="44" fontId="4" fillId="0" borderId="0" xfId="0" applyNumberFormat="1" applyFont="1" applyFill="1" applyBorder="1" applyAlignment="1">
      <alignment horizontal="center" vertical="center" wrapText="1"/>
    </xf>
    <xf numFmtId="44" fontId="4" fillId="0" borderId="0" xfId="0" applyNumberFormat="1" applyFont="1" applyFill="1" applyAlignment="1">
      <alignment vertical="center" wrapText="1"/>
    </xf>
    <xf numFmtId="0" fontId="0" fillId="34" borderId="0" xfId="0" applyFill="1" applyBorder="1" applyAlignment="1">
      <alignment vertical="center" wrapText="1"/>
    </xf>
    <xf numFmtId="44" fontId="6" fillId="34" borderId="0" xfId="0" applyNumberFormat="1" applyFont="1" applyFill="1" applyBorder="1" applyAlignment="1">
      <alignment horizontal="left" vertical="center" wrapText="1"/>
    </xf>
    <xf numFmtId="44" fontId="4" fillId="34" borderId="0" xfId="0" applyNumberFormat="1" applyFont="1" applyFill="1" applyBorder="1" applyAlignment="1">
      <alignment horizontal="right" vertical="center" wrapText="1"/>
    </xf>
    <xf numFmtId="44" fontId="4" fillId="34" borderId="0" xfId="0" applyNumberFormat="1" applyFont="1" applyFill="1" applyBorder="1" applyAlignment="1">
      <alignment horizontal="center" vertical="center" wrapText="1"/>
    </xf>
    <xf numFmtId="0" fontId="5" fillId="34" borderId="0" xfId="0" applyFont="1" applyFill="1" applyAlignment="1">
      <alignment vertical="center"/>
    </xf>
    <xf numFmtId="0" fontId="4" fillId="34" borderId="0" xfId="0" applyFont="1" applyFill="1" applyBorder="1" applyAlignment="1">
      <alignment vertical="center"/>
    </xf>
    <xf numFmtId="0" fontId="4" fillId="34" borderId="0" xfId="0" applyFont="1" applyFill="1" applyBorder="1" applyAlignment="1">
      <alignment horizontal="right" vertical="center"/>
    </xf>
    <xf numFmtId="0" fontId="4" fillId="34" borderId="0" xfId="0" applyFont="1" applyFill="1" applyBorder="1" applyAlignment="1">
      <alignment horizontal="center" vertical="center"/>
    </xf>
    <xf numFmtId="0" fontId="4" fillId="34" borderId="0" xfId="0" applyFont="1" applyFill="1" applyAlignment="1">
      <alignment horizontal="center" vertical="center"/>
    </xf>
    <xf numFmtId="0" fontId="4" fillId="0" borderId="0" xfId="0" applyFont="1" applyFill="1" applyBorder="1" applyAlignment="1">
      <alignment horizontal="center" vertical="center"/>
    </xf>
    <xf numFmtId="0" fontId="4" fillId="34" borderId="0" xfId="0" applyFont="1" applyFill="1" applyAlignment="1">
      <alignment vertical="center"/>
    </xf>
    <xf numFmtId="3" fontId="4" fillId="34" borderId="0" xfId="0" applyNumberFormat="1" applyFont="1" applyFill="1" applyBorder="1" applyAlignment="1">
      <alignment horizontal="right" vertical="center"/>
    </xf>
    <xf numFmtId="1" fontId="6" fillId="34" borderId="0" xfId="0" applyNumberFormat="1" applyFont="1" applyFill="1" applyBorder="1" applyAlignment="1">
      <alignment horizontal="center" vertical="center"/>
    </xf>
    <xf numFmtId="1" fontId="4" fillId="34" borderId="0" xfId="0" applyNumberFormat="1" applyFont="1" applyFill="1" applyAlignment="1">
      <alignment horizontal="right" vertical="center"/>
    </xf>
    <xf numFmtId="1" fontId="4" fillId="34" borderId="0" xfId="0" applyNumberFormat="1" applyFont="1" applyFill="1" applyBorder="1" applyAlignment="1">
      <alignment horizontal="right" vertical="center"/>
    </xf>
    <xf numFmtId="3" fontId="4" fillId="0" borderId="0" xfId="0" applyNumberFormat="1" applyFont="1" applyFill="1" applyBorder="1" applyAlignment="1">
      <alignment horizontal="center" vertical="center"/>
    </xf>
    <xf numFmtId="3" fontId="25" fillId="34" borderId="0" xfId="0" applyNumberFormat="1" applyFont="1" applyFill="1" applyBorder="1" applyAlignment="1">
      <alignment horizontal="right"/>
    </xf>
    <xf numFmtId="3" fontId="4" fillId="34" borderId="0" xfId="0" applyNumberFormat="1" applyFont="1" applyFill="1" applyBorder="1" applyAlignment="1">
      <alignment horizontal="center" vertical="center"/>
    </xf>
    <xf numFmtId="0" fontId="6" fillId="34" borderId="0" xfId="0" applyFont="1" applyFill="1" applyBorder="1" applyAlignment="1">
      <alignment horizontal="center" vertical="center"/>
    </xf>
    <xf numFmtId="3" fontId="4" fillId="34" borderId="0" xfId="0" applyNumberFormat="1" applyFont="1" applyFill="1" applyAlignment="1">
      <alignment horizontal="right" vertical="center"/>
    </xf>
    <xf numFmtId="0" fontId="4" fillId="34" borderId="0" xfId="0" applyFont="1" applyFill="1" applyAlignment="1">
      <alignment horizontal="right" vertical="center"/>
    </xf>
    <xf numFmtId="0" fontId="6" fillId="34" borderId="0" xfId="0" applyFont="1" applyFill="1" applyAlignment="1">
      <alignment horizontal="right" vertical="center"/>
    </xf>
    <xf numFmtId="0" fontId="6" fillId="34" borderId="0" xfId="0" applyFont="1" applyFill="1" applyBorder="1" applyAlignment="1">
      <alignment vertical="center"/>
    </xf>
    <xf numFmtId="3" fontId="6" fillId="34" borderId="0" xfId="0" applyNumberFormat="1" applyFont="1" applyFill="1" applyBorder="1" applyAlignment="1">
      <alignment horizontal="right" vertical="center"/>
    </xf>
    <xf numFmtId="1" fontId="6" fillId="34" borderId="0"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3" fontId="4" fillId="0" borderId="0" xfId="0" applyNumberFormat="1" applyFont="1" applyFill="1" applyAlignment="1">
      <alignment vertical="center"/>
    </xf>
    <xf numFmtId="0" fontId="6" fillId="34" borderId="10" xfId="0" applyFont="1" applyFill="1" applyBorder="1" applyAlignment="1">
      <alignment vertical="center"/>
    </xf>
    <xf numFmtId="3" fontId="6" fillId="34" borderId="10" xfId="0" applyNumberFormat="1" applyFont="1" applyFill="1" applyBorder="1" applyAlignment="1">
      <alignment horizontal="right" vertical="center"/>
    </xf>
    <xf numFmtId="1" fontId="6" fillId="34" borderId="10" xfId="0" applyNumberFormat="1" applyFont="1" applyFill="1" applyBorder="1" applyAlignment="1">
      <alignment horizontal="center" vertical="center"/>
    </xf>
    <xf numFmtId="1" fontId="6" fillId="34" borderId="1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9" fontId="5" fillId="34" borderId="0" xfId="0" applyNumberFormat="1" applyFont="1" applyFill="1" applyBorder="1" applyAlignment="1">
      <alignment horizontal="center"/>
    </xf>
    <xf numFmtId="0" fontId="4" fillId="0" borderId="0" xfId="0" applyFont="1" applyFill="1" applyBorder="1" applyAlignment="1">
      <alignment horizontal="left"/>
    </xf>
    <xf numFmtId="1" fontId="4" fillId="34" borderId="0" xfId="0" applyNumberFormat="1" applyFont="1" applyFill="1" applyBorder="1" applyAlignment="1">
      <alignment horizontal="right"/>
    </xf>
    <xf numFmtId="0" fontId="4" fillId="34" borderId="0" xfId="0" applyFont="1" applyFill="1" applyBorder="1" applyAlignment="1">
      <alignment horizontal="center"/>
    </xf>
    <xf numFmtId="0" fontId="6" fillId="0" borderId="0" xfId="0" applyFont="1" applyFill="1" applyBorder="1" applyAlignment="1">
      <alignment horizontal="left" indent="1"/>
    </xf>
    <xf numFmtId="9" fontId="5" fillId="34" borderId="0" xfId="0" applyNumberFormat="1" applyFont="1" applyFill="1" applyBorder="1" applyAlignment="1">
      <alignment horizontal="center"/>
    </xf>
    <xf numFmtId="9" fontId="4" fillId="34" borderId="0" xfId="0" applyNumberFormat="1" applyFont="1" applyFill="1" applyBorder="1" applyAlignment="1">
      <alignment horizontal="center"/>
    </xf>
    <xf numFmtId="1" fontId="6" fillId="34" borderId="0" xfId="0" applyNumberFormat="1" applyFont="1" applyFill="1" applyBorder="1" applyAlignment="1">
      <alignment/>
    </xf>
    <xf numFmtId="9" fontId="6" fillId="34" borderId="0" xfId="0" applyNumberFormat="1" applyFont="1" applyFill="1" applyBorder="1" applyAlignment="1">
      <alignment horizontal="center"/>
    </xf>
    <xf numFmtId="3" fontId="6" fillId="0" borderId="0" xfId="0" applyNumberFormat="1" applyFont="1" applyFill="1" applyBorder="1" applyAlignment="1">
      <alignment/>
    </xf>
    <xf numFmtId="0" fontId="5" fillId="0" borderId="0" xfId="0" applyFont="1" applyFill="1" applyBorder="1" applyAlignment="1">
      <alignment horizontal="left" indent="1"/>
    </xf>
    <xf numFmtId="3" fontId="5" fillId="0" borderId="0" xfId="0" applyNumberFormat="1" applyFont="1" applyFill="1" applyBorder="1" applyAlignment="1">
      <alignment/>
    </xf>
    <xf numFmtId="1" fontId="5" fillId="34" borderId="0" xfId="0" applyNumberFormat="1" applyFont="1" applyFill="1" applyBorder="1" applyAlignment="1">
      <alignment/>
    </xf>
    <xf numFmtId="9" fontId="4" fillId="34" borderId="0" xfId="0" applyNumberFormat="1" applyFont="1" applyFill="1" applyBorder="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indent="1"/>
    </xf>
    <xf numFmtId="9" fontId="6" fillId="34" borderId="0" xfId="0" applyNumberFormat="1" applyFont="1" applyFill="1" applyBorder="1" applyAlignment="1">
      <alignment horizontal="center"/>
    </xf>
    <xf numFmtId="0" fontId="4" fillId="34" borderId="0" xfId="0" applyFont="1" applyFill="1" applyBorder="1" applyAlignment="1">
      <alignment/>
    </xf>
    <xf numFmtId="0" fontId="5" fillId="0" borderId="0" xfId="0" applyFont="1" applyFill="1" applyBorder="1" applyAlignment="1">
      <alignment horizontal="left" indent="1"/>
    </xf>
    <xf numFmtId="3" fontId="19" fillId="0" borderId="10" xfId="0" applyNumberFormat="1" applyFont="1" applyFill="1" applyBorder="1" applyAlignment="1">
      <alignment vertical="center"/>
    </xf>
    <xf numFmtId="0" fontId="6" fillId="34" borderId="0" xfId="0" applyFont="1" applyFill="1" applyAlignment="1">
      <alignment vertical="center" wrapText="1"/>
    </xf>
    <xf numFmtId="0" fontId="4" fillId="34" borderId="0" xfId="0" applyFont="1" applyFill="1" applyAlignment="1">
      <alignment vertical="center" wrapText="1"/>
    </xf>
    <xf numFmtId="0" fontId="4" fillId="34" borderId="0" xfId="0" applyFont="1" applyFill="1" applyAlignment="1">
      <alignment horizontal="right" vertical="center" wrapText="1"/>
    </xf>
    <xf numFmtId="0" fontId="0" fillId="0" borderId="0" xfId="59">
      <alignment/>
      <protection/>
    </xf>
    <xf numFmtId="0" fontId="0" fillId="0" borderId="10" xfId="59" applyBorder="1">
      <alignment/>
      <protection/>
    </xf>
    <xf numFmtId="0" fontId="6" fillId="0" borderId="0" xfId="59" applyFont="1" applyFill="1" applyBorder="1" applyAlignment="1">
      <alignment horizontal="left" vertical="center" wrapText="1"/>
      <protection/>
    </xf>
    <xf numFmtId="0" fontId="6" fillId="0" borderId="0" xfId="59" applyFont="1" applyFill="1" applyAlignment="1">
      <alignment vertical="center"/>
      <protection/>
    </xf>
    <xf numFmtId="171" fontId="4" fillId="0" borderId="0" xfId="44" applyNumberFormat="1" applyFont="1" applyAlignment="1">
      <alignment horizontal="center"/>
    </xf>
    <xf numFmtId="1" fontId="4" fillId="0" borderId="0" xfId="44" applyNumberFormat="1" applyFont="1" applyFill="1" applyBorder="1" applyAlignment="1">
      <alignment horizontal="center" vertical="center"/>
    </xf>
    <xf numFmtId="1" fontId="4" fillId="34" borderId="0" xfId="59" applyNumberFormat="1" applyFont="1" applyFill="1" applyBorder="1" applyAlignment="1">
      <alignment horizontal="center" vertical="center"/>
      <protection/>
    </xf>
    <xf numFmtId="1" fontId="4" fillId="34" borderId="0" xfId="44" applyNumberFormat="1" applyFont="1" applyFill="1" applyBorder="1" applyAlignment="1">
      <alignment horizontal="right" vertical="center"/>
    </xf>
    <xf numFmtId="9" fontId="0" fillId="0" borderId="0" xfId="66" applyFont="1" applyAlignment="1">
      <alignment/>
    </xf>
    <xf numFmtId="0" fontId="6" fillId="0" borderId="0" xfId="59" applyFont="1" applyFill="1" applyBorder="1" applyAlignment="1">
      <alignment vertical="center"/>
      <protection/>
    </xf>
    <xf numFmtId="0" fontId="2" fillId="0" borderId="0" xfId="59" applyFont="1" applyFill="1">
      <alignment/>
      <protection/>
    </xf>
    <xf numFmtId="172" fontId="18" fillId="35" borderId="0" xfId="44" applyNumberFormat="1" applyFont="1" applyFill="1" applyBorder="1" applyAlignment="1">
      <alignment horizontal="right"/>
    </xf>
    <xf numFmtId="0" fontId="0" fillId="0" borderId="0" xfId="59" applyBorder="1">
      <alignment/>
      <protection/>
    </xf>
    <xf numFmtId="0" fontId="6" fillId="0" borderId="11" xfId="59" applyFont="1" applyFill="1" applyBorder="1" applyAlignment="1">
      <alignment horizontal="left" vertical="center" wrapText="1"/>
      <protection/>
    </xf>
    <xf numFmtId="0" fontId="6" fillId="34" borderId="0" xfId="59" applyFont="1" applyFill="1" applyAlignment="1">
      <alignment wrapText="1"/>
      <protection/>
    </xf>
    <xf numFmtId="0" fontId="0" fillId="34" borderId="0" xfId="59" applyFill="1" applyAlignment="1">
      <alignment wrapText="1"/>
      <protection/>
    </xf>
    <xf numFmtId="0" fontId="0" fillId="0" borderId="0" xfId="0" applyBorder="1" applyAlignment="1">
      <alignment/>
    </xf>
    <xf numFmtId="0" fontId="6" fillId="0" borderId="0" xfId="59" applyFont="1" applyBorder="1">
      <alignment/>
      <protection/>
    </xf>
    <xf numFmtId="171" fontId="4" fillId="0" borderId="0" xfId="44" applyNumberFormat="1" applyFont="1" applyBorder="1" applyAlignment="1">
      <alignment horizontal="center"/>
    </xf>
    <xf numFmtId="0" fontId="0" fillId="0" borderId="0" xfId="0" applyFont="1" applyAlignment="1">
      <alignment horizontal="left" vertical="top" wrapText="1"/>
    </xf>
    <xf numFmtId="0" fontId="4" fillId="34" borderId="0" xfId="59" applyFont="1" applyFill="1" applyAlignment="1">
      <alignment wrapText="1"/>
      <protection/>
    </xf>
    <xf numFmtId="17" fontId="4" fillId="0" borderId="11" xfId="59" applyNumberFormat="1" applyFont="1" applyBorder="1" applyAlignment="1">
      <alignment horizontal="center" vertical="center" wrapText="1"/>
      <protection/>
    </xf>
    <xf numFmtId="0" fontId="4" fillId="34" borderId="11" xfId="59" applyFont="1" applyFill="1" applyBorder="1" applyAlignment="1">
      <alignment horizontal="center" vertical="center" wrapText="1"/>
      <protection/>
    </xf>
    <xf numFmtId="0" fontId="4" fillId="0" borderId="11" xfId="59" applyFont="1" applyBorder="1" applyAlignment="1">
      <alignment horizontal="center" vertical="center" wrapText="1"/>
      <protection/>
    </xf>
    <xf numFmtId="17" fontId="4" fillId="0" borderId="0" xfId="59" applyNumberFormat="1" applyFont="1" applyBorder="1" applyAlignment="1">
      <alignment horizontal="center" vertical="center" wrapText="1"/>
      <protection/>
    </xf>
    <xf numFmtId="0" fontId="4" fillId="0" borderId="0" xfId="59" applyFont="1" applyBorder="1" applyAlignment="1">
      <alignment horizontal="center" vertical="center" wrapText="1"/>
      <protection/>
    </xf>
    <xf numFmtId="0" fontId="6" fillId="0" borderId="0" xfId="0" applyFont="1" applyAlignment="1">
      <alignment/>
    </xf>
    <xf numFmtId="0" fontId="6" fillId="0" borderId="0" xfId="0" applyFont="1" applyFill="1" applyAlignment="1">
      <alignment vertical="top"/>
    </xf>
    <xf numFmtId="0" fontId="0" fillId="0" borderId="0" xfId="0" applyBorder="1" applyAlignment="1">
      <alignment/>
    </xf>
    <xf numFmtId="0" fontId="6" fillId="0" borderId="0" xfId="0" applyFont="1" applyFill="1" applyBorder="1" applyAlignment="1">
      <alignment horizontal="right"/>
    </xf>
    <xf numFmtId="0" fontId="6" fillId="0" borderId="12" xfId="0" applyFont="1" applyFill="1" applyBorder="1" applyAlignment="1">
      <alignment/>
    </xf>
    <xf numFmtId="0" fontId="4" fillId="0" borderId="12" xfId="0" applyFont="1" applyFill="1" applyBorder="1" applyAlignment="1">
      <alignment/>
    </xf>
    <xf numFmtId="0" fontId="4" fillId="0" borderId="12" xfId="0" applyFont="1" applyBorder="1" applyAlignment="1">
      <alignment horizontal="center" vertical="center"/>
    </xf>
    <xf numFmtId="0" fontId="4" fillId="0" borderId="12" xfId="0" applyFont="1" applyBorder="1" applyAlignment="1">
      <alignment vertical="center"/>
    </xf>
    <xf numFmtId="0" fontId="6" fillId="0" borderId="1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right" vertical="top" wrapText="1"/>
    </xf>
    <xf numFmtId="0" fontId="4" fillId="0" borderId="0" xfId="0" applyFont="1" applyFill="1" applyBorder="1" applyAlignment="1" quotePrefix="1">
      <alignment horizontal="left" vertical="top" wrapText="1"/>
    </xf>
    <xf numFmtId="3" fontId="4" fillId="36" borderId="0" xfId="0" applyNumberFormat="1" applyFont="1" applyFill="1" applyBorder="1" applyAlignment="1">
      <alignment horizontal="right" vertical="center"/>
    </xf>
    <xf numFmtId="172" fontId="18" fillId="35" borderId="0" xfId="44" applyNumberFormat="1" applyFont="1" applyFill="1" applyBorder="1" applyAlignment="1">
      <alignment/>
    </xf>
    <xf numFmtId="172" fontId="18" fillId="0" borderId="0" xfId="44" applyNumberFormat="1" applyFont="1" applyFill="1" applyBorder="1" applyAlignment="1">
      <alignment horizontal="right"/>
    </xf>
    <xf numFmtId="172" fontId="5" fillId="36" borderId="0" xfId="44" applyNumberFormat="1" applyFont="1" applyFill="1" applyBorder="1" applyAlignment="1">
      <alignment vertical="center"/>
    </xf>
    <xf numFmtId="172" fontId="18" fillId="0" borderId="0" xfId="44" applyNumberFormat="1" applyFont="1" applyFill="1" applyBorder="1" applyAlignment="1">
      <alignment/>
    </xf>
    <xf numFmtId="172" fontId="4" fillId="0" borderId="0" xfId="44" applyNumberFormat="1" applyFont="1" applyFill="1" applyBorder="1" applyAlignment="1">
      <alignment vertical="center"/>
    </xf>
    <xf numFmtId="3" fontId="4" fillId="36" borderId="0" xfId="0" applyNumberFormat="1" applyFont="1" applyFill="1" applyBorder="1" applyAlignment="1">
      <alignment vertical="center"/>
    </xf>
    <xf numFmtId="1" fontId="4" fillId="34" borderId="0" xfId="0" applyNumberFormat="1" applyFont="1" applyFill="1" applyBorder="1" applyAlignment="1">
      <alignment vertical="center"/>
    </xf>
    <xf numFmtId="172" fontId="4" fillId="36" borderId="0" xfId="44" applyNumberFormat="1" applyFont="1" applyFill="1" applyBorder="1" applyAlignment="1">
      <alignment vertical="center"/>
    </xf>
    <xf numFmtId="3" fontId="4" fillId="0" borderId="0" xfId="44" applyNumberFormat="1" applyFont="1" applyFill="1" applyBorder="1" applyAlignment="1">
      <alignment vertical="center"/>
    </xf>
    <xf numFmtId="1" fontId="4" fillId="0" borderId="0" xfId="0" applyNumberFormat="1" applyFont="1" applyFill="1" applyBorder="1" applyAlignment="1">
      <alignment vertical="center"/>
    </xf>
    <xf numFmtId="0" fontId="6" fillId="0" borderId="10" xfId="0" applyFont="1" applyFill="1" applyBorder="1" applyAlignment="1">
      <alignment vertical="center"/>
    </xf>
    <xf numFmtId="3" fontId="6" fillId="36" borderId="10" xfId="0" applyNumberFormat="1" applyFont="1" applyFill="1" applyBorder="1" applyAlignment="1">
      <alignment horizontal="right" vertical="center"/>
    </xf>
    <xf numFmtId="3" fontId="28" fillId="36" borderId="10" xfId="0" applyNumberFormat="1" applyFont="1" applyFill="1" applyBorder="1" applyAlignment="1">
      <alignment horizontal="right" vertical="center"/>
    </xf>
    <xf numFmtId="3" fontId="28" fillId="34" borderId="10" xfId="0" applyNumberFormat="1" applyFont="1" applyFill="1" applyBorder="1" applyAlignment="1">
      <alignment vertical="center"/>
    </xf>
    <xf numFmtId="3" fontId="6" fillId="34" borderId="10" xfId="0" applyNumberFormat="1" applyFont="1" applyFill="1" applyBorder="1" applyAlignment="1">
      <alignment vertical="center"/>
    </xf>
    <xf numFmtId="3" fontId="6" fillId="36" borderId="0" xfId="0" applyNumberFormat="1" applyFont="1" applyFill="1" applyBorder="1" applyAlignment="1">
      <alignment horizontal="right" vertical="center"/>
    </xf>
    <xf numFmtId="0" fontId="15" fillId="0" borderId="0" xfId="0" applyFont="1" applyBorder="1" applyAlignment="1">
      <alignment/>
    </xf>
    <xf numFmtId="0" fontId="2" fillId="0" borderId="0" xfId="0" applyFont="1" applyFill="1" applyBorder="1" applyAlignment="1">
      <alignment/>
    </xf>
    <xf numFmtId="3" fontId="10" fillId="0" borderId="0" xfId="0" applyNumberFormat="1" applyFont="1" applyFill="1" applyBorder="1" applyAlignment="1">
      <alignment/>
    </xf>
    <xf numFmtId="3" fontId="29" fillId="0" borderId="0" xfId="0" applyNumberFormat="1" applyFont="1" applyFill="1" applyBorder="1" applyAlignment="1">
      <alignment/>
    </xf>
    <xf numFmtId="0" fontId="2" fillId="0" borderId="0" xfId="0" applyFont="1" applyFill="1" applyAlignment="1">
      <alignment/>
    </xf>
    <xf numFmtId="0" fontId="9" fillId="0" borderId="0" xfId="0" applyFont="1" applyFill="1" applyAlignment="1">
      <alignment/>
    </xf>
    <xf numFmtId="0" fontId="6" fillId="0" borderId="12" xfId="0" applyFont="1" applyBorder="1" applyAlignment="1">
      <alignment horizontal="center" vertical="center"/>
    </xf>
    <xf numFmtId="0" fontId="4" fillId="0" borderId="10" xfId="0" applyFont="1" applyFill="1" applyBorder="1" applyAlignment="1">
      <alignment horizontal="center" vertical="top" wrapText="1"/>
    </xf>
    <xf numFmtId="172" fontId="5" fillId="0" borderId="0" xfId="44" applyNumberFormat="1" applyFont="1" applyFill="1" applyBorder="1" applyAlignment="1">
      <alignment horizontal="centerContinuous" vertical="center" wrapText="1"/>
    </xf>
    <xf numFmtId="172" fontId="5" fillId="0" borderId="0" xfId="44" applyNumberFormat="1" applyFont="1" applyFill="1" applyBorder="1" applyAlignment="1">
      <alignment horizontal="right" vertical="center"/>
    </xf>
    <xf numFmtId="172" fontId="4" fillId="0" borderId="0" xfId="44" applyNumberFormat="1" applyFont="1" applyFill="1" applyBorder="1" applyAlignment="1">
      <alignment horizontal="right" vertical="center"/>
    </xf>
    <xf numFmtId="172" fontId="4" fillId="36" borderId="0" xfId="44" applyNumberFormat="1" applyFont="1" applyFill="1" applyBorder="1" applyAlignment="1">
      <alignment horizontal="right" vertical="center"/>
    </xf>
    <xf numFmtId="1" fontId="4" fillId="0" borderId="0" xfId="44" applyNumberFormat="1" applyFont="1" applyFill="1" applyBorder="1" applyAlignment="1">
      <alignment horizontal="right" vertical="center"/>
    </xf>
    <xf numFmtId="172" fontId="5" fillId="36" borderId="0" xfId="44" applyNumberFormat="1" applyFont="1" applyFill="1" applyBorder="1" applyAlignment="1">
      <alignment horizontal="right" vertical="center"/>
    </xf>
    <xf numFmtId="3" fontId="6" fillId="0" borderId="0" xfId="0" applyNumberFormat="1" applyFont="1" applyFill="1" applyBorder="1" applyAlignment="1">
      <alignment/>
    </xf>
    <xf numFmtId="3" fontId="28" fillId="0" borderId="0" xfId="0" applyNumberFormat="1" applyFont="1" applyFill="1" applyBorder="1" applyAlignment="1">
      <alignment/>
    </xf>
    <xf numFmtId="1" fontId="18" fillId="35" borderId="0" xfId="0" applyNumberFormat="1" applyFont="1" applyFill="1" applyBorder="1" applyAlignment="1">
      <alignment horizontal="right"/>
    </xf>
    <xf numFmtId="0" fontId="4" fillId="0" borderId="0" xfId="0" applyFont="1" applyAlignment="1">
      <alignment/>
    </xf>
    <xf numFmtId="1" fontId="4" fillId="0" borderId="0" xfId="0" applyNumberFormat="1" applyFont="1" applyAlignment="1">
      <alignment/>
    </xf>
    <xf numFmtId="172" fontId="18" fillId="0" borderId="0" xfId="44" applyNumberFormat="1" applyFont="1" applyFill="1" applyBorder="1" applyAlignment="1">
      <alignment horizontal="right" vertical="center"/>
    </xf>
    <xf numFmtId="49" fontId="4" fillId="0" borderId="0" xfId="44" applyNumberFormat="1" applyFont="1" applyFill="1" applyBorder="1" applyAlignment="1">
      <alignment horizontal="right" vertical="center"/>
    </xf>
    <xf numFmtId="0" fontId="6" fillId="0" borderId="0" xfId="0" applyFont="1" applyBorder="1" applyAlignment="1">
      <alignment/>
    </xf>
    <xf numFmtId="0" fontId="5" fillId="0" borderId="0" xfId="0" applyFont="1" applyFill="1" applyAlignment="1">
      <alignment/>
    </xf>
    <xf numFmtId="171" fontId="4" fillId="36" borderId="0" xfId="44" applyNumberFormat="1" applyFont="1" applyFill="1" applyBorder="1" applyAlignment="1">
      <alignment horizontal="right" vertical="center"/>
    </xf>
    <xf numFmtId="0" fontId="4" fillId="0" borderId="0" xfId="44" applyNumberFormat="1" applyFont="1" applyFill="1" applyBorder="1" applyAlignment="1">
      <alignment horizontal="right" vertical="center"/>
    </xf>
    <xf numFmtId="172" fontId="6" fillId="36" borderId="10" xfId="44" applyNumberFormat="1" applyFont="1" applyFill="1" applyBorder="1" applyAlignment="1">
      <alignment horizontal="right" vertical="center"/>
    </xf>
    <xf numFmtId="172" fontId="28" fillId="36" borderId="10" xfId="44" applyNumberFormat="1" applyFont="1" applyFill="1" applyBorder="1" applyAlignment="1">
      <alignment horizontal="right" vertical="center"/>
    </xf>
    <xf numFmtId="172" fontId="28" fillId="34" borderId="10" xfId="44" applyNumberFormat="1" applyFont="1" applyFill="1" applyBorder="1" applyAlignment="1">
      <alignment vertical="center"/>
    </xf>
    <xf numFmtId="172" fontId="6" fillId="34" borderId="10" xfId="44" applyNumberFormat="1" applyFont="1" applyFill="1" applyBorder="1" applyAlignment="1">
      <alignment vertical="center"/>
    </xf>
    <xf numFmtId="43" fontId="6" fillId="34" borderId="10" xfId="44" applyNumberFormat="1" applyFont="1" applyFill="1" applyBorder="1" applyAlignment="1">
      <alignment vertical="center"/>
    </xf>
    <xf numFmtId="172" fontId="6" fillId="36" borderId="0" xfId="44" applyNumberFormat="1" applyFont="1" applyFill="1" applyBorder="1" applyAlignment="1">
      <alignment horizontal="right" vertical="center"/>
    </xf>
    <xf numFmtId="0" fontId="6" fillId="0" borderId="12" xfId="0" applyFont="1" applyFill="1" applyBorder="1" applyAlignment="1">
      <alignment vertical="center"/>
    </xf>
    <xf numFmtId="172" fontId="4" fillId="0" borderId="0" xfId="44" applyNumberFormat="1" applyFont="1" applyBorder="1" applyAlignment="1">
      <alignment/>
    </xf>
    <xf numFmtId="171" fontId="4" fillId="36" borderId="0" xfId="44" applyNumberFormat="1" applyFont="1" applyFill="1" applyBorder="1" applyAlignment="1">
      <alignment vertical="center"/>
    </xf>
    <xf numFmtId="171" fontId="4" fillId="0" borderId="0" xfId="44" applyNumberFormat="1" applyFont="1" applyAlignment="1">
      <alignment/>
    </xf>
    <xf numFmtId="172" fontId="6" fillId="0" borderId="0" xfId="44" applyNumberFormat="1" applyFont="1" applyBorder="1" applyAlignment="1">
      <alignment/>
    </xf>
    <xf numFmtId="0" fontId="6" fillId="34" borderId="0" xfId="59" applyFont="1" applyFill="1" applyAlignment="1">
      <alignment/>
      <protection/>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6" fillId="0" borderId="0" xfId="0" applyFont="1" applyFill="1" applyAlignment="1">
      <alignment vertical="top" wrapText="1"/>
    </xf>
    <xf numFmtId="0" fontId="0" fillId="0" borderId="0" xfId="0" applyAlignment="1">
      <alignment vertical="top" wrapText="1"/>
    </xf>
    <xf numFmtId="0" fontId="5" fillId="0" borderId="0" xfId="0" applyFont="1" applyFill="1" applyBorder="1" applyAlignment="1">
      <alignment horizontal="center" vertical="center"/>
    </xf>
    <xf numFmtId="0" fontId="0" fillId="0" borderId="0" xfId="0" applyFill="1" applyBorder="1" applyAlignment="1">
      <alignment horizontal="center"/>
    </xf>
    <xf numFmtId="0" fontId="2" fillId="0" borderId="0" xfId="0" applyFont="1" applyFill="1" applyAlignment="1">
      <alignment vertical="top"/>
    </xf>
    <xf numFmtId="0" fontId="2" fillId="0" borderId="0" xfId="0" applyFont="1" applyFill="1" applyAlignment="1">
      <alignment vertical="top"/>
    </xf>
    <xf numFmtId="0" fontId="6" fillId="0" borderId="10" xfId="0" applyFont="1" applyBorder="1" applyAlignment="1">
      <alignment horizontal="right" wrapText="1"/>
    </xf>
    <xf numFmtId="0" fontId="0" fillId="0" borderId="10" xfId="0" applyBorder="1" applyAlignment="1">
      <alignment/>
    </xf>
    <xf numFmtId="0" fontId="24" fillId="0" borderId="0" xfId="0" applyFont="1" applyAlignment="1">
      <alignment horizontal="left" wrapText="1"/>
    </xf>
    <xf numFmtId="0" fontId="5" fillId="0" borderId="0" xfId="0" applyFont="1" applyFill="1" applyBorder="1" applyAlignment="1">
      <alignment horizontal="center" vertical="center" wrapText="1"/>
    </xf>
    <xf numFmtId="0" fontId="2" fillId="0" borderId="0" xfId="0" applyFont="1" applyFill="1" applyAlignment="1">
      <alignment horizontal="left" wrapText="1"/>
    </xf>
    <xf numFmtId="1" fontId="5" fillId="0" borderId="0" xfId="60" applyNumberFormat="1" applyFont="1" applyFill="1" applyBorder="1" applyAlignment="1">
      <alignment horizontal="center" vertical="center" wrapText="1"/>
    </xf>
    <xf numFmtId="0" fontId="2" fillId="0" borderId="0" xfId="0" applyFont="1" applyFill="1" applyBorder="1" applyAlignment="1">
      <alignment horizontal="left" wrapText="1"/>
    </xf>
    <xf numFmtId="0" fontId="2" fillId="33" borderId="0" xfId="0" applyFont="1" applyFill="1" applyAlignment="1">
      <alignment horizontal="left" vertical="center" wrapText="1"/>
    </xf>
    <xf numFmtId="0" fontId="5" fillId="33" borderId="0" xfId="0" applyFont="1" applyFill="1" applyAlignment="1">
      <alignment horizontal="center"/>
    </xf>
    <xf numFmtId="0" fontId="5" fillId="34" borderId="0" xfId="0" applyFont="1" applyFill="1" applyAlignment="1">
      <alignment horizontal="center"/>
    </xf>
    <xf numFmtId="0" fontId="2" fillId="33" borderId="0" xfId="0" applyFont="1" applyFill="1" applyBorder="1" applyAlignment="1">
      <alignment horizontal="left" wrapText="1"/>
    </xf>
    <xf numFmtId="0" fontId="2" fillId="33" borderId="0" xfId="0" applyFont="1" applyFill="1" applyAlignment="1">
      <alignment horizontal="left"/>
    </xf>
    <xf numFmtId="0" fontId="2" fillId="0" borderId="0" xfId="0" applyFont="1" applyFill="1" applyBorder="1" applyAlignment="1">
      <alignment horizontal="left" vertical="top" wrapText="1"/>
    </xf>
    <xf numFmtId="0" fontId="0" fillId="0" borderId="0" xfId="0" applyAlignment="1">
      <alignment wrapText="1"/>
    </xf>
    <xf numFmtId="0" fontId="6" fillId="34" borderId="0" xfId="0" applyFont="1" applyFill="1" applyAlignment="1">
      <alignment vertical="center" wrapText="1"/>
    </xf>
    <xf numFmtId="0" fontId="4" fillId="34" borderId="0" xfId="0" applyFont="1" applyFill="1" applyAlignment="1">
      <alignment vertical="center" wrapText="1"/>
    </xf>
    <xf numFmtId="0" fontId="0" fillId="34" borderId="0" xfId="0" applyFill="1" applyAlignment="1">
      <alignment vertical="center" wrapText="1"/>
    </xf>
    <xf numFmtId="0" fontId="6" fillId="34" borderId="12" xfId="0" applyFont="1" applyFill="1" applyBorder="1" applyAlignment="1">
      <alignment vertical="center" wrapText="1"/>
    </xf>
    <xf numFmtId="0" fontId="0" fillId="34" borderId="10" xfId="0" applyFill="1" applyBorder="1" applyAlignment="1">
      <alignment vertical="center" wrapText="1"/>
    </xf>
    <xf numFmtId="0" fontId="6" fillId="34" borderId="11" xfId="0" applyFont="1" applyFill="1" applyBorder="1" applyAlignment="1">
      <alignment horizontal="center" vertical="center" wrapText="1"/>
    </xf>
    <xf numFmtId="0" fontId="0" fillId="34" borderId="11" xfId="0" applyFill="1" applyBorder="1" applyAlignment="1">
      <alignment vertical="center" wrapText="1"/>
    </xf>
    <xf numFmtId="0" fontId="6" fillId="34" borderId="12" xfId="0" applyFont="1" applyFill="1" applyBorder="1" applyAlignment="1">
      <alignment horizontal="center" vertical="center" wrapText="1"/>
    </xf>
    <xf numFmtId="0" fontId="0" fillId="34" borderId="11" xfId="0" applyFill="1" applyBorder="1" applyAlignment="1">
      <alignment horizontal="center" vertical="center" wrapText="1"/>
    </xf>
    <xf numFmtId="0" fontId="2" fillId="34" borderId="0" xfId="0" applyFont="1" applyFill="1" applyAlignment="1">
      <alignment horizontal="justify" vertical="top" wrapText="1"/>
    </xf>
    <xf numFmtId="0" fontId="2" fillId="34" borderId="0" xfId="0" applyFont="1" applyFill="1" applyAlignment="1">
      <alignment vertical="top" wrapText="1"/>
    </xf>
    <xf numFmtId="0" fontId="2" fillId="34" borderId="0" xfId="54" applyFont="1" applyFill="1" applyAlignment="1" applyProtection="1">
      <alignment horizontal="justify" vertical="top" wrapText="1"/>
      <protection/>
    </xf>
    <xf numFmtId="0" fontId="26" fillId="34" borderId="0" xfId="54" applyFont="1" applyFill="1" applyAlignment="1" applyProtection="1">
      <alignment vertical="top" wrapText="1"/>
      <protection/>
    </xf>
    <xf numFmtId="0" fontId="2" fillId="34" borderId="0" xfId="0" applyFont="1" applyFill="1" applyAlignment="1">
      <alignment wrapText="1"/>
    </xf>
    <xf numFmtId="0" fontId="0" fillId="34" borderId="0" xfId="0" applyFill="1" applyAlignment="1">
      <alignment wrapText="1"/>
    </xf>
    <xf numFmtId="0" fontId="2" fillId="34" borderId="0" xfId="0" applyFont="1" applyFill="1" applyAlignment="1">
      <alignment horizontal="left" wrapText="1"/>
    </xf>
    <xf numFmtId="0" fontId="6" fillId="34" borderId="0" xfId="59" applyFont="1" applyFill="1" applyAlignment="1">
      <alignment wrapText="1"/>
      <protection/>
    </xf>
    <xf numFmtId="0" fontId="4" fillId="0" borderId="0" xfId="59" applyFont="1" applyFill="1" applyBorder="1" applyAlignment="1">
      <alignment horizontal="center" vertical="center" wrapText="1"/>
      <protection/>
    </xf>
    <xf numFmtId="0" fontId="0" fillId="0" borderId="0" xfId="59" applyBorder="1" applyAlignment="1">
      <alignment horizontal="center" vertical="center"/>
      <protection/>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4" fillId="0" borderId="12" xfId="0" applyFont="1" applyFill="1" applyBorder="1" applyAlignment="1">
      <alignment horizontal="center" vertical="center" wrapText="1"/>
    </xf>
    <xf numFmtId="0" fontId="0" fillId="0" borderId="10" xfId="0"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Sheet1" xfId="60"/>
    <cellStyle name="Normal_Sheet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ise.Homeoffice.Local\data\RQG\Sitegroup\RDS_M\BCSNEW\Quarterly%20monitor_MOVED\Yr%20ending%20Dec%2010\Final%20quarterly%20figures\Final%20Quarterly%20figures%20spreadsheet%20to%20Dec%202010_LOOKU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ise.HomeOffice.Local\data\RQG\Sitegroup\RDS_M\BCSNEW\Quarterly%20monitor_MOVED\Yr%20ending%20Dec%2010\Final%20quarterly%20figures\Final%20Quarterly%20figures%20spreadsheet%20to%20Dec%202010_LOOKUP%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oise.homeoffice.local\data\RDS_M\CCJU\Publications\Quarterly%20Updates\Yr%20to%20June%2011\Latest%20version\Knife%20crime%20table%20for%20QU%20to%20June%20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oise.HomeOffice.Local\data\RQG\Sitegroup\RDS_M\CCJU\Publications\Quarterly%20Updates\Yr%20to%20Sept%2011\Version%20to%20proof%20reader\PRC%20-%20Table%202%20-%20September%202011-%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ulation multipliers"/>
      <sheetName val="Incidence rates &amp; numbers"/>
      <sheetName val="Prevalence &amp; perceptions - %s"/>
      <sheetName val="tbl_NATIONAL"/>
    </sheetNames>
    <sheetDataSet>
      <sheetData sheetId="3">
        <row r="2">
          <cell r="A2" t="str">
            <v>abancar1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sheetName val="Excl"/>
      <sheetName val="Incl"/>
      <sheetName val="Homicides_0910"/>
      <sheetName val="Homicides_1011"/>
      <sheetName val="Homicides_11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hosb1611/"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22"/>
  <sheetViews>
    <sheetView showGridLines="0" tabSelected="1" zoomScalePageLayoutView="0" workbookViewId="0" topLeftCell="A1">
      <selection activeCell="A1" sqref="A1"/>
    </sheetView>
  </sheetViews>
  <sheetFormatPr defaultColWidth="9.140625" defaultRowHeight="12.75"/>
  <cols>
    <col min="2" max="2" width="100.421875" style="0" customWidth="1"/>
  </cols>
  <sheetData>
    <row r="2" ht="19.5" customHeight="1">
      <c r="B2" s="163"/>
    </row>
    <row r="3" ht="18.75" customHeight="1">
      <c r="B3" s="162"/>
    </row>
    <row r="4" ht="12.75">
      <c r="A4" s="151" t="s">
        <v>77</v>
      </c>
    </row>
    <row r="5" ht="12.75">
      <c r="A5" s="156" t="s">
        <v>101</v>
      </c>
    </row>
    <row r="6" ht="12.75">
      <c r="A6" s="160" t="s">
        <v>83</v>
      </c>
    </row>
    <row r="8" ht="12.75">
      <c r="A8" s="151" t="s">
        <v>78</v>
      </c>
    </row>
    <row r="9" ht="12.75">
      <c r="A9" t="s">
        <v>79</v>
      </c>
    </row>
    <row r="10" spans="1:12" ht="12.75" customHeight="1">
      <c r="A10" s="160" t="s">
        <v>84</v>
      </c>
      <c r="B10" s="152" t="s">
        <v>102</v>
      </c>
      <c r="C10" s="159"/>
      <c r="D10" s="159"/>
      <c r="E10" s="159"/>
      <c r="F10" s="159"/>
      <c r="G10" s="156"/>
      <c r="H10" s="156"/>
      <c r="I10" s="156"/>
      <c r="J10" s="156"/>
      <c r="K10" s="156"/>
      <c r="L10" s="156"/>
    </row>
    <row r="11" spans="1:12" ht="12.75">
      <c r="A11" s="160" t="s">
        <v>85</v>
      </c>
      <c r="B11" s="153" t="s">
        <v>103</v>
      </c>
      <c r="C11" s="156"/>
      <c r="D11" s="156"/>
      <c r="E11" s="156"/>
      <c r="F11" s="156"/>
      <c r="G11" s="156"/>
      <c r="H11" s="156"/>
      <c r="I11" s="156"/>
      <c r="J11" s="156"/>
      <c r="K11" s="156"/>
      <c r="L11" s="156"/>
    </row>
    <row r="12" spans="1:12" ht="12.75">
      <c r="A12" s="160" t="s">
        <v>86</v>
      </c>
      <c r="B12" s="154" t="s">
        <v>89</v>
      </c>
      <c r="C12" s="156"/>
      <c r="D12" s="156"/>
      <c r="E12" s="156"/>
      <c r="F12" s="156"/>
      <c r="G12" s="156"/>
      <c r="H12" s="156"/>
      <c r="I12" s="156"/>
      <c r="J12" s="156"/>
      <c r="K12" s="156"/>
      <c r="L12" s="156"/>
    </row>
    <row r="13" spans="1:12" ht="12.75">
      <c r="A13" s="160" t="s">
        <v>87</v>
      </c>
      <c r="B13" s="155" t="s">
        <v>90</v>
      </c>
      <c r="C13" s="156"/>
      <c r="D13" s="156"/>
      <c r="E13" s="156"/>
      <c r="F13" s="156"/>
      <c r="G13" s="156"/>
      <c r="H13" s="156"/>
      <c r="I13" s="156"/>
      <c r="J13" s="156"/>
      <c r="K13" s="156"/>
      <c r="L13" s="156"/>
    </row>
    <row r="14" spans="1:12" ht="12.75">
      <c r="A14" s="160" t="s">
        <v>88</v>
      </c>
      <c r="B14" s="155" t="s">
        <v>91</v>
      </c>
      <c r="C14" s="156"/>
      <c r="D14" s="156"/>
      <c r="E14" s="156"/>
      <c r="F14" s="156"/>
      <c r="G14" s="156"/>
      <c r="H14" s="156"/>
      <c r="I14" s="156"/>
      <c r="J14" s="156"/>
      <c r="K14" s="156"/>
      <c r="L14" s="156"/>
    </row>
    <row r="15" spans="2:12" ht="12.75">
      <c r="B15" s="156"/>
      <c r="C15" s="156"/>
      <c r="D15" s="156"/>
      <c r="E15" s="156"/>
      <c r="F15" s="156"/>
      <c r="G15" s="156"/>
      <c r="H15" s="156"/>
      <c r="I15" s="156"/>
      <c r="J15" s="156"/>
      <c r="K15" s="156"/>
      <c r="L15" s="156"/>
    </row>
    <row r="16" spans="1:12" ht="25.5" customHeight="1">
      <c r="A16" s="161" t="s">
        <v>190</v>
      </c>
      <c r="B16" s="157" t="s">
        <v>191</v>
      </c>
      <c r="C16" s="157"/>
      <c r="D16" s="157"/>
      <c r="E16" s="157"/>
      <c r="F16" s="157"/>
      <c r="G16" s="157"/>
      <c r="H16" s="157"/>
      <c r="I16" s="157"/>
      <c r="J16" s="157"/>
      <c r="K16" s="157"/>
      <c r="L16" s="157"/>
    </row>
    <row r="17" spans="1:12" ht="14.25" customHeight="1">
      <c r="A17" s="161" t="s">
        <v>192</v>
      </c>
      <c r="B17" s="364" t="s">
        <v>193</v>
      </c>
      <c r="C17" s="360"/>
      <c r="D17" s="360"/>
      <c r="E17" s="360"/>
      <c r="F17" s="157"/>
      <c r="G17" s="157"/>
      <c r="H17" s="157"/>
      <c r="I17" s="157"/>
      <c r="J17" s="157"/>
      <c r="K17" s="157"/>
      <c r="L17" s="157"/>
    </row>
    <row r="19" ht="12.75">
      <c r="A19" s="151" t="s">
        <v>80</v>
      </c>
    </row>
    <row r="20" ht="12.75">
      <c r="A20" t="s">
        <v>81</v>
      </c>
    </row>
    <row r="21" ht="12.75">
      <c r="A21" t="s">
        <v>92</v>
      </c>
    </row>
    <row r="22" ht="12.75">
      <c r="A22" s="158" t="s">
        <v>82</v>
      </c>
    </row>
  </sheetData>
  <sheetProtection/>
  <hyperlinks>
    <hyperlink ref="A22" r:id="rId1" display="www.homeoffice.gov.uk/publications/science-research-statistics/research-statistics/crime-research/user-guide-crime-statistics"/>
    <hyperlink ref="A6" r:id="rId2" display="http://www.homeoffice.gov.uk/publications/science-research-statistics/research-statistics/crime-research/hosb1611/"/>
    <hyperlink ref="A10" location="'Table 1'!A1" display="Table 1"/>
    <hyperlink ref="A11" location="'Table 2'!A1" display="Table 2"/>
    <hyperlink ref="A12" location="'Table 3 '!A1" display="Table 3"/>
    <hyperlink ref="A13" location="'Table 4'!A1" display="Table 4"/>
    <hyperlink ref="A14" location="'Table 5'!A1" display="Table 5"/>
    <hyperlink ref="A16" location="'Table A'!A1" display="Table A"/>
    <hyperlink ref="A17" location="'Table B'!A1" display="Table B"/>
  </hyperlinks>
  <printOptions/>
  <pageMargins left="0.75" right="0.75" top="1" bottom="1" header="0.5" footer="0.5"/>
  <pageSetup fitToHeight="1" fitToWidth="1"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pageSetUpPr fitToPage="1"/>
  </sheetPr>
  <dimension ref="A1:V29"/>
  <sheetViews>
    <sheetView showGridLines="0" workbookViewId="0" topLeftCell="A1">
      <selection activeCell="B2" sqref="B2"/>
    </sheetView>
  </sheetViews>
  <sheetFormatPr defaultColWidth="9.140625" defaultRowHeight="12.75"/>
  <cols>
    <col min="1" max="1" width="12.00390625" style="0" customWidth="1"/>
    <col min="2" max="2" width="6.00390625" style="125" customWidth="1"/>
    <col min="3" max="6" width="10.7109375" style="125" customWidth="1"/>
    <col min="7" max="7" width="4.7109375" style="125" customWidth="1"/>
    <col min="8" max="11" width="10.7109375" style="125" customWidth="1"/>
    <col min="12" max="12" width="4.7109375" style="125" customWidth="1"/>
    <col min="13" max="15" width="10.7109375" style="125" customWidth="1"/>
    <col min="16" max="16" width="10.8515625" style="125" customWidth="1"/>
    <col min="17" max="17" width="4.7109375" style="125" customWidth="1"/>
    <col min="18" max="18" width="16.7109375" style="125" customWidth="1"/>
    <col min="19" max="19" width="4.7109375" style="125" customWidth="1"/>
    <col min="20" max="20" width="23.28125" style="125" customWidth="1"/>
    <col min="21" max="21" width="9.140625" style="125" customWidth="1"/>
  </cols>
  <sheetData>
    <row r="1" spans="1:21" ht="13.5">
      <c r="A1" s="371" t="s">
        <v>213</v>
      </c>
      <c r="B1" s="218"/>
      <c r="C1" s="218"/>
      <c r="D1" s="218"/>
      <c r="E1" s="218"/>
      <c r="F1" s="218"/>
      <c r="G1" s="218"/>
      <c r="H1" s="218"/>
      <c r="I1" s="218"/>
      <c r="J1" s="218"/>
      <c r="K1" s="218"/>
      <c r="L1" s="218"/>
      <c r="M1" s="218"/>
      <c r="N1" s="218"/>
      <c r="O1" s="218"/>
      <c r="P1" s="218"/>
      <c r="Q1" s="218"/>
      <c r="R1" s="372"/>
      <c r="S1" s="372"/>
      <c r="T1" s="218"/>
      <c r="U1" s="218"/>
    </row>
    <row r="2" spans="1:21" s="373" customFormat="1" ht="24" customHeight="1">
      <c r="A2" s="49" t="s">
        <v>198</v>
      </c>
      <c r="B2" s="35"/>
      <c r="C2" s="35"/>
      <c r="D2" s="35"/>
      <c r="E2" s="35"/>
      <c r="F2" s="35"/>
      <c r="G2" s="35"/>
      <c r="H2" s="35"/>
      <c r="I2" s="132"/>
      <c r="J2" s="132"/>
      <c r="K2" s="132"/>
      <c r="L2" s="132"/>
      <c r="M2" s="132"/>
      <c r="N2" s="132"/>
      <c r="O2" s="35"/>
      <c r="Q2" s="374"/>
      <c r="R2" s="35"/>
      <c r="S2" s="35"/>
      <c r="T2" s="374" t="s">
        <v>199</v>
      </c>
      <c r="U2" s="35"/>
    </row>
    <row r="3" spans="1:21" s="373" customFormat="1" ht="24" customHeight="1">
      <c r="A3" s="375" t="s">
        <v>200</v>
      </c>
      <c r="B3" s="376"/>
      <c r="C3" s="479">
        <v>2009</v>
      </c>
      <c r="D3" s="479"/>
      <c r="E3" s="479"/>
      <c r="F3" s="480"/>
      <c r="G3" s="407"/>
      <c r="H3" s="479">
        <v>2010</v>
      </c>
      <c r="I3" s="480"/>
      <c r="J3" s="480"/>
      <c r="K3" s="480"/>
      <c r="L3" s="407"/>
      <c r="M3" s="479">
        <v>2011</v>
      </c>
      <c r="N3" s="481"/>
      <c r="O3" s="481"/>
      <c r="P3" s="481"/>
      <c r="Q3" s="378"/>
      <c r="R3" s="482" t="s">
        <v>214</v>
      </c>
      <c r="S3" s="376"/>
      <c r="T3" s="482" t="s">
        <v>215</v>
      </c>
      <c r="U3" s="374"/>
    </row>
    <row r="4" spans="1:21" s="373" customFormat="1" ht="60" customHeight="1">
      <c r="A4" s="379" t="s">
        <v>171</v>
      </c>
      <c r="B4" s="382"/>
      <c r="C4" s="80" t="s">
        <v>203</v>
      </c>
      <c r="D4" s="80" t="s">
        <v>204</v>
      </c>
      <c r="E4" s="80" t="s">
        <v>205</v>
      </c>
      <c r="F4" s="408" t="s">
        <v>206</v>
      </c>
      <c r="G4" s="382"/>
      <c r="H4" s="80" t="s">
        <v>203</v>
      </c>
      <c r="I4" s="80" t="s">
        <v>204</v>
      </c>
      <c r="J4" s="80" t="s">
        <v>205</v>
      </c>
      <c r="K4" s="408" t="s">
        <v>207</v>
      </c>
      <c r="L4" s="382"/>
      <c r="M4" s="80" t="s">
        <v>203</v>
      </c>
      <c r="N4" s="80" t="s">
        <v>208</v>
      </c>
      <c r="O4" s="80" t="s">
        <v>205</v>
      </c>
      <c r="P4" s="408" t="s">
        <v>209</v>
      </c>
      <c r="Q4" s="382"/>
      <c r="R4" s="483"/>
      <c r="S4" s="380"/>
      <c r="T4" s="483"/>
      <c r="U4" s="382"/>
    </row>
    <row r="5" spans="1:21" s="373" customFormat="1" ht="22.5" customHeight="1">
      <c r="A5" s="383"/>
      <c r="B5" s="148"/>
      <c r="C5" s="148"/>
      <c r="D5" s="148"/>
      <c r="E5" s="148"/>
      <c r="F5" s="148"/>
      <c r="G5" s="148"/>
      <c r="H5" s="148"/>
      <c r="I5" s="148"/>
      <c r="J5" s="148"/>
      <c r="K5" s="148"/>
      <c r="L5" s="148"/>
      <c r="M5" s="148"/>
      <c r="N5" s="148"/>
      <c r="O5" s="148"/>
      <c r="P5" s="409"/>
      <c r="Q5" s="409"/>
      <c r="R5" s="409"/>
      <c r="S5" s="409"/>
      <c r="T5" s="409"/>
      <c r="U5" s="409"/>
    </row>
    <row r="6" spans="1:22" ht="12.75">
      <c r="A6" s="141" t="s">
        <v>174</v>
      </c>
      <c r="B6" s="384"/>
      <c r="C6" s="385">
        <v>384</v>
      </c>
      <c r="D6" s="385">
        <v>374</v>
      </c>
      <c r="E6" s="385">
        <v>335</v>
      </c>
      <c r="F6" s="386">
        <v>4394</v>
      </c>
      <c r="G6" s="410"/>
      <c r="H6" s="388">
        <v>351</v>
      </c>
      <c r="I6" s="388">
        <v>312</v>
      </c>
      <c r="J6" s="388">
        <v>347</v>
      </c>
      <c r="K6" s="386">
        <v>4304</v>
      </c>
      <c r="L6" s="411"/>
      <c r="M6" s="388">
        <v>314</v>
      </c>
      <c r="N6" s="388">
        <v>346</v>
      </c>
      <c r="O6" s="388">
        <v>279</v>
      </c>
      <c r="P6" s="386">
        <v>3590</v>
      </c>
      <c r="Q6" s="412"/>
      <c r="R6" s="413">
        <v>74</v>
      </c>
      <c r="S6" s="413"/>
      <c r="T6" s="413">
        <v>21.38728323699422</v>
      </c>
      <c r="U6" s="412"/>
      <c r="V6" s="1"/>
    </row>
    <row r="7" spans="1:22" ht="12.75">
      <c r="A7" s="141" t="s">
        <v>175</v>
      </c>
      <c r="B7" s="384"/>
      <c r="C7" s="385">
        <v>838</v>
      </c>
      <c r="D7" s="385">
        <v>930</v>
      </c>
      <c r="E7" s="385">
        <v>884</v>
      </c>
      <c r="F7" s="386">
        <v>12687</v>
      </c>
      <c r="G7" s="410"/>
      <c r="H7" s="388">
        <v>737</v>
      </c>
      <c r="I7" s="388">
        <v>718</v>
      </c>
      <c r="J7" s="388">
        <v>662</v>
      </c>
      <c r="K7" s="386">
        <v>9560</v>
      </c>
      <c r="L7" s="411"/>
      <c r="M7" s="388">
        <v>595</v>
      </c>
      <c r="N7" s="388">
        <v>763</v>
      </c>
      <c r="O7" s="388">
        <v>607</v>
      </c>
      <c r="P7" s="386">
        <v>8176</v>
      </c>
      <c r="Q7" s="412"/>
      <c r="R7" s="413">
        <v>150</v>
      </c>
      <c r="S7" s="413"/>
      <c r="T7" s="413">
        <v>19.65923984272608</v>
      </c>
      <c r="U7" s="412"/>
      <c r="V7" s="1"/>
    </row>
    <row r="8" spans="1:22" ht="12.75">
      <c r="A8" s="141" t="s">
        <v>176</v>
      </c>
      <c r="B8" s="384"/>
      <c r="C8" s="385">
        <v>1222</v>
      </c>
      <c r="D8" s="385">
        <v>1278</v>
      </c>
      <c r="E8" s="385">
        <v>1273</v>
      </c>
      <c r="F8" s="386">
        <v>15764</v>
      </c>
      <c r="G8" s="410"/>
      <c r="H8" s="388">
        <v>1246</v>
      </c>
      <c r="I8" s="388">
        <v>1171</v>
      </c>
      <c r="J8" s="388">
        <v>1141</v>
      </c>
      <c r="K8" s="386">
        <v>14169</v>
      </c>
      <c r="L8" s="411"/>
      <c r="M8" s="388">
        <v>1051</v>
      </c>
      <c r="N8" s="388">
        <v>1223</v>
      </c>
      <c r="O8" s="388">
        <v>973</v>
      </c>
      <c r="P8" s="386">
        <v>12814</v>
      </c>
      <c r="Q8" s="412"/>
      <c r="R8" s="413">
        <v>132</v>
      </c>
      <c r="S8" s="413"/>
      <c r="T8" s="413">
        <v>10.793131643499592</v>
      </c>
      <c r="U8" s="412"/>
      <c r="V8" s="1"/>
    </row>
    <row r="9" spans="1:22" s="151" customFormat="1" ht="12.75">
      <c r="A9" s="141" t="s">
        <v>177</v>
      </c>
      <c r="B9" s="384"/>
      <c r="C9" s="385">
        <v>287</v>
      </c>
      <c r="D9" s="385">
        <v>280</v>
      </c>
      <c r="E9" s="385">
        <v>271</v>
      </c>
      <c r="F9" s="386">
        <v>3270</v>
      </c>
      <c r="G9" s="410"/>
      <c r="H9" s="388">
        <v>324</v>
      </c>
      <c r="I9" s="388">
        <v>253</v>
      </c>
      <c r="J9" s="388">
        <v>273</v>
      </c>
      <c r="K9" s="386">
        <v>3131</v>
      </c>
      <c r="L9" s="411"/>
      <c r="M9" s="388">
        <v>241</v>
      </c>
      <c r="N9" s="388">
        <v>311</v>
      </c>
      <c r="O9" s="388">
        <v>276</v>
      </c>
      <c r="P9" s="386">
        <v>3168</v>
      </c>
      <c r="Q9" s="412"/>
      <c r="R9" s="413">
        <v>55</v>
      </c>
      <c r="S9" s="413"/>
      <c r="T9" s="413">
        <v>17.684887459807076</v>
      </c>
      <c r="U9" s="412"/>
      <c r="V9" s="1"/>
    </row>
    <row r="10" spans="1:22" ht="12.75">
      <c r="A10" s="141" t="s">
        <v>178</v>
      </c>
      <c r="B10" s="384"/>
      <c r="C10" s="385">
        <v>269</v>
      </c>
      <c r="D10" s="385">
        <v>299</v>
      </c>
      <c r="E10" s="385">
        <v>241</v>
      </c>
      <c r="F10" s="386">
        <v>3293</v>
      </c>
      <c r="G10" s="410"/>
      <c r="H10" s="388">
        <v>277</v>
      </c>
      <c r="I10" s="388">
        <v>236</v>
      </c>
      <c r="J10" s="388">
        <v>201</v>
      </c>
      <c r="K10" s="386">
        <v>2712</v>
      </c>
      <c r="L10" s="411"/>
      <c r="M10" s="388">
        <v>211</v>
      </c>
      <c r="N10" s="388">
        <v>328</v>
      </c>
      <c r="O10" s="388">
        <v>223</v>
      </c>
      <c r="P10" s="386">
        <v>2665</v>
      </c>
      <c r="Q10" s="412"/>
      <c r="R10" s="413">
        <v>111</v>
      </c>
      <c r="S10" s="413"/>
      <c r="T10" s="413">
        <v>33.84146341463415</v>
      </c>
      <c r="U10" s="412"/>
      <c r="V10" s="1"/>
    </row>
    <row r="11" spans="1:22" ht="12.75">
      <c r="A11" s="141" t="s">
        <v>179</v>
      </c>
      <c r="B11" s="384"/>
      <c r="C11" s="385">
        <v>303</v>
      </c>
      <c r="D11" s="385">
        <v>292</v>
      </c>
      <c r="E11" s="385">
        <v>312</v>
      </c>
      <c r="F11" s="386">
        <v>3508</v>
      </c>
      <c r="G11" s="410"/>
      <c r="H11" s="388">
        <v>341</v>
      </c>
      <c r="I11" s="388">
        <v>293</v>
      </c>
      <c r="J11" s="388">
        <v>287</v>
      </c>
      <c r="K11" s="386">
        <v>3492</v>
      </c>
      <c r="L11" s="411"/>
      <c r="M11" s="388">
        <v>297</v>
      </c>
      <c r="N11" s="388">
        <v>395</v>
      </c>
      <c r="O11" s="388">
        <v>226</v>
      </c>
      <c r="P11" s="386">
        <v>3464</v>
      </c>
      <c r="Q11" s="412"/>
      <c r="R11" s="413">
        <v>110</v>
      </c>
      <c r="S11" s="413"/>
      <c r="T11" s="413">
        <v>27.848101265822784</v>
      </c>
      <c r="U11" s="412"/>
      <c r="V11" s="1"/>
    </row>
    <row r="12" spans="1:22" ht="12.75">
      <c r="A12" s="141" t="s">
        <v>180</v>
      </c>
      <c r="B12" s="384"/>
      <c r="C12" s="385">
        <v>333</v>
      </c>
      <c r="D12" s="385">
        <v>318</v>
      </c>
      <c r="E12" s="385">
        <v>331</v>
      </c>
      <c r="F12" s="386">
        <v>3878</v>
      </c>
      <c r="G12" s="410"/>
      <c r="H12" s="388">
        <v>284</v>
      </c>
      <c r="I12" s="388">
        <v>271</v>
      </c>
      <c r="J12" s="388">
        <v>237</v>
      </c>
      <c r="K12" s="386">
        <v>3457</v>
      </c>
      <c r="L12" s="411"/>
      <c r="M12" s="388">
        <v>233</v>
      </c>
      <c r="N12" s="388">
        <v>298</v>
      </c>
      <c r="O12" s="388">
        <v>248</v>
      </c>
      <c r="P12" s="386">
        <v>3013</v>
      </c>
      <c r="Q12" s="412"/>
      <c r="R12" s="413">
        <v>67</v>
      </c>
      <c r="S12" s="413"/>
      <c r="T12" s="413">
        <v>22.483221476510067</v>
      </c>
      <c r="U12" s="412"/>
      <c r="V12" s="1"/>
    </row>
    <row r="13" spans="1:22" ht="12.75">
      <c r="A13" s="141" t="s">
        <v>181</v>
      </c>
      <c r="B13" s="384"/>
      <c r="C13" s="385">
        <v>345</v>
      </c>
      <c r="D13" s="385">
        <v>308</v>
      </c>
      <c r="E13" s="385">
        <v>302</v>
      </c>
      <c r="F13" s="386">
        <v>3729</v>
      </c>
      <c r="G13" s="410"/>
      <c r="H13" s="388">
        <v>294</v>
      </c>
      <c r="I13" s="388">
        <v>280</v>
      </c>
      <c r="J13" s="388">
        <v>250</v>
      </c>
      <c r="K13" s="386">
        <v>3347</v>
      </c>
      <c r="L13" s="411"/>
      <c r="M13" s="388">
        <v>285</v>
      </c>
      <c r="N13" s="388">
        <v>300</v>
      </c>
      <c r="O13" s="388">
        <v>241</v>
      </c>
      <c r="P13" s="386">
        <v>3146</v>
      </c>
      <c r="Q13" s="412"/>
      <c r="R13" s="413">
        <v>43</v>
      </c>
      <c r="S13" s="413"/>
      <c r="T13" s="413">
        <v>14.333333333333334</v>
      </c>
      <c r="U13" s="412"/>
      <c r="V13" s="1"/>
    </row>
    <row r="14" spans="1:22" ht="12.75">
      <c r="A14" s="141" t="s">
        <v>182</v>
      </c>
      <c r="B14" s="384"/>
      <c r="C14" s="385">
        <v>439</v>
      </c>
      <c r="D14" s="385">
        <v>435</v>
      </c>
      <c r="E14" s="385">
        <v>430</v>
      </c>
      <c r="F14" s="386">
        <v>5902</v>
      </c>
      <c r="G14" s="410"/>
      <c r="H14" s="388">
        <v>314</v>
      </c>
      <c r="I14" s="388">
        <v>335</v>
      </c>
      <c r="J14" s="388">
        <v>302</v>
      </c>
      <c r="K14" s="386">
        <v>4194</v>
      </c>
      <c r="L14" s="411"/>
      <c r="M14" s="388">
        <v>273</v>
      </c>
      <c r="N14" s="388">
        <v>400</v>
      </c>
      <c r="O14" s="388">
        <v>342</v>
      </c>
      <c r="P14" s="386">
        <v>3712</v>
      </c>
      <c r="Q14" s="412"/>
      <c r="R14" s="413">
        <v>54</v>
      </c>
      <c r="S14" s="413"/>
      <c r="T14" s="413">
        <v>13.5</v>
      </c>
      <c r="U14" s="412"/>
      <c r="V14" s="1"/>
    </row>
    <row r="15" spans="1:22" s="151" customFormat="1" ht="12.75">
      <c r="A15" s="141" t="s">
        <v>183</v>
      </c>
      <c r="B15" s="384"/>
      <c r="C15" s="385">
        <v>298</v>
      </c>
      <c r="D15" s="385">
        <v>293</v>
      </c>
      <c r="E15" s="385">
        <v>243</v>
      </c>
      <c r="F15" s="386">
        <v>3489</v>
      </c>
      <c r="G15" s="410"/>
      <c r="H15" s="388">
        <v>281</v>
      </c>
      <c r="I15" s="388">
        <v>225</v>
      </c>
      <c r="J15" s="388">
        <v>225</v>
      </c>
      <c r="K15" s="386">
        <v>3163</v>
      </c>
      <c r="L15" s="411"/>
      <c r="M15" s="388">
        <v>236</v>
      </c>
      <c r="N15" s="388">
        <v>304</v>
      </c>
      <c r="O15" s="388">
        <v>212</v>
      </c>
      <c r="P15" s="386">
        <v>2741</v>
      </c>
      <c r="Q15" s="412"/>
      <c r="R15" s="413">
        <v>97</v>
      </c>
      <c r="S15" s="413"/>
      <c r="T15" s="413">
        <v>31.907894736842106</v>
      </c>
      <c r="U15" s="412"/>
      <c r="V15" s="1"/>
    </row>
    <row r="16" spans="1:22" ht="12.75">
      <c r="A16" s="141" t="s">
        <v>184</v>
      </c>
      <c r="B16" s="384"/>
      <c r="C16" s="385">
        <v>208</v>
      </c>
      <c r="D16" s="385">
        <v>221</v>
      </c>
      <c r="E16" s="385">
        <v>182</v>
      </c>
      <c r="F16" s="386">
        <v>2276</v>
      </c>
      <c r="G16" s="410"/>
      <c r="H16" s="388">
        <v>221</v>
      </c>
      <c r="I16" s="388">
        <v>188</v>
      </c>
      <c r="J16" s="388">
        <v>201</v>
      </c>
      <c r="K16" s="386">
        <v>2366</v>
      </c>
      <c r="L16" s="411"/>
      <c r="M16" s="388">
        <v>184</v>
      </c>
      <c r="N16" s="388">
        <v>185</v>
      </c>
      <c r="O16" s="388">
        <v>196</v>
      </c>
      <c r="P16" s="386">
        <v>2091</v>
      </c>
      <c r="Q16" s="412"/>
      <c r="R16" s="413">
        <v>52</v>
      </c>
      <c r="S16" s="413"/>
      <c r="T16" s="413">
        <v>28.10810810810811</v>
      </c>
      <c r="U16" s="412"/>
      <c r="V16" s="1"/>
    </row>
    <row r="17" spans="1:22" ht="12.75">
      <c r="A17" s="141" t="s">
        <v>185</v>
      </c>
      <c r="B17" s="384"/>
      <c r="C17" s="385">
        <v>354</v>
      </c>
      <c r="D17" s="385">
        <v>314</v>
      </c>
      <c r="E17" s="385">
        <v>303</v>
      </c>
      <c r="F17" s="386">
        <v>3843</v>
      </c>
      <c r="G17" s="410"/>
      <c r="H17" s="388">
        <v>287</v>
      </c>
      <c r="I17" s="388">
        <v>311</v>
      </c>
      <c r="J17" s="388">
        <v>258</v>
      </c>
      <c r="K17" s="386">
        <v>3355</v>
      </c>
      <c r="L17" s="411"/>
      <c r="M17" s="388">
        <v>254</v>
      </c>
      <c r="N17" s="388">
        <v>287</v>
      </c>
      <c r="O17" s="388">
        <v>223</v>
      </c>
      <c r="P17" s="386">
        <v>2965</v>
      </c>
      <c r="Q17" s="412"/>
      <c r="R17" s="413">
        <v>44</v>
      </c>
      <c r="S17" s="413"/>
      <c r="T17" s="413">
        <v>15.33101045296167</v>
      </c>
      <c r="U17" s="412"/>
      <c r="V17" s="1"/>
    </row>
    <row r="18" spans="1:22" ht="12.75">
      <c r="A18" s="141" t="s">
        <v>186</v>
      </c>
      <c r="B18" s="384"/>
      <c r="C18" s="385">
        <v>337</v>
      </c>
      <c r="D18" s="385">
        <v>342</v>
      </c>
      <c r="E18" s="385">
        <v>302</v>
      </c>
      <c r="F18" s="386">
        <v>3774</v>
      </c>
      <c r="G18" s="410"/>
      <c r="H18" s="388">
        <v>283</v>
      </c>
      <c r="I18" s="388">
        <v>254</v>
      </c>
      <c r="J18" s="388">
        <v>259</v>
      </c>
      <c r="K18" s="386">
        <v>3460</v>
      </c>
      <c r="L18" s="411"/>
      <c r="M18" s="388">
        <v>241</v>
      </c>
      <c r="N18" s="388">
        <v>272</v>
      </c>
      <c r="O18" s="388">
        <v>214</v>
      </c>
      <c r="P18" s="386">
        <v>2803</v>
      </c>
      <c r="Q18" s="412"/>
      <c r="R18" s="413">
        <v>49</v>
      </c>
      <c r="S18" s="413"/>
      <c r="T18" s="413">
        <v>18.014705882352942</v>
      </c>
      <c r="U18" s="412"/>
      <c r="V18" s="1"/>
    </row>
    <row r="19" spans="1:22" ht="12.75">
      <c r="A19" s="141" t="s">
        <v>187</v>
      </c>
      <c r="B19" s="384"/>
      <c r="C19" s="385">
        <v>231</v>
      </c>
      <c r="D19" s="385">
        <v>230</v>
      </c>
      <c r="E19" s="385">
        <v>241</v>
      </c>
      <c r="F19" s="386">
        <v>2905</v>
      </c>
      <c r="G19" s="410"/>
      <c r="H19" s="388">
        <v>256</v>
      </c>
      <c r="I19" s="388">
        <v>210</v>
      </c>
      <c r="J19" s="388">
        <v>240</v>
      </c>
      <c r="K19" s="386">
        <v>2693</v>
      </c>
      <c r="L19" s="411"/>
      <c r="M19" s="388">
        <v>183</v>
      </c>
      <c r="N19" s="388">
        <v>243</v>
      </c>
      <c r="O19" s="388">
        <v>162</v>
      </c>
      <c r="P19" s="386">
        <v>2259</v>
      </c>
      <c r="Q19" s="412"/>
      <c r="R19" s="413">
        <v>50</v>
      </c>
      <c r="S19" s="413"/>
      <c r="T19" s="413">
        <v>20.5761316872428</v>
      </c>
      <c r="U19" s="412"/>
      <c r="V19" s="1"/>
    </row>
    <row r="20" spans="1:22" ht="12.75">
      <c r="A20" s="141" t="s">
        <v>188</v>
      </c>
      <c r="B20" s="384"/>
      <c r="C20" s="385">
        <v>765</v>
      </c>
      <c r="D20" s="385">
        <v>764</v>
      </c>
      <c r="E20" s="385">
        <v>772</v>
      </c>
      <c r="F20" s="386">
        <v>10384</v>
      </c>
      <c r="G20" s="410"/>
      <c r="H20" s="388">
        <v>572</v>
      </c>
      <c r="I20" s="388">
        <v>614</v>
      </c>
      <c r="J20" s="388">
        <v>688</v>
      </c>
      <c r="K20" s="386">
        <v>8945</v>
      </c>
      <c r="L20" s="411"/>
      <c r="M20" s="388">
        <v>614</v>
      </c>
      <c r="N20" s="388">
        <v>792</v>
      </c>
      <c r="O20" s="388">
        <v>595</v>
      </c>
      <c r="P20" s="386">
        <v>8453</v>
      </c>
      <c r="Q20" s="412"/>
      <c r="R20" s="413">
        <v>106</v>
      </c>
      <c r="S20" s="413"/>
      <c r="T20" s="413">
        <v>13.383838383838384</v>
      </c>
      <c r="U20" s="412"/>
      <c r="V20" s="1"/>
    </row>
    <row r="21" spans="1:22" ht="12.75">
      <c r="A21" s="141"/>
      <c r="B21" s="384"/>
      <c r="C21" s="356"/>
      <c r="D21" s="356"/>
      <c r="E21" s="356"/>
      <c r="F21" s="386"/>
      <c r="G21" s="410"/>
      <c r="H21" s="386"/>
      <c r="I21" s="386"/>
      <c r="J21" s="386"/>
      <c r="K21" s="386"/>
      <c r="L21" s="411"/>
      <c r="M21" s="386"/>
      <c r="N21" s="386"/>
      <c r="O21" s="386"/>
      <c r="P21" s="386"/>
      <c r="Q21" s="412"/>
      <c r="R21" s="413"/>
      <c r="S21" s="413"/>
      <c r="T21" s="413"/>
      <c r="U21" s="412"/>
      <c r="V21" s="1"/>
    </row>
    <row r="22" spans="1:22" ht="13.5">
      <c r="A22" s="141" t="s">
        <v>210</v>
      </c>
      <c r="B22" s="384"/>
      <c r="C22" s="356">
        <v>67675</v>
      </c>
      <c r="D22" s="356">
        <v>70903</v>
      </c>
      <c r="E22" s="356">
        <v>67622</v>
      </c>
      <c r="F22" s="386">
        <v>899993</v>
      </c>
      <c r="G22" s="414"/>
      <c r="H22" s="356">
        <v>61491</v>
      </c>
      <c r="I22" s="356">
        <v>60460</v>
      </c>
      <c r="J22" s="356">
        <v>56711</v>
      </c>
      <c r="K22" s="386">
        <v>740908</v>
      </c>
      <c r="L22" s="412"/>
      <c r="M22" s="356">
        <v>53973</v>
      </c>
      <c r="N22" s="356">
        <v>57891</v>
      </c>
      <c r="O22" s="356">
        <v>50173</v>
      </c>
      <c r="P22" s="386">
        <v>660662</v>
      </c>
      <c r="Q22" s="412"/>
      <c r="R22" s="393">
        <v>1860</v>
      </c>
      <c r="S22" s="413"/>
      <c r="T22" s="413">
        <v>3.212934653054879</v>
      </c>
      <c r="U22" s="412"/>
      <c r="V22" s="1"/>
    </row>
    <row r="23" spans="1:21" s="401" customFormat="1" ht="12.75">
      <c r="A23" s="395"/>
      <c r="B23" s="396"/>
      <c r="C23" s="396"/>
      <c r="D23" s="397"/>
      <c r="E23" s="398"/>
      <c r="F23" s="398"/>
      <c r="G23" s="398"/>
      <c r="H23" s="396"/>
      <c r="I23" s="396"/>
      <c r="J23" s="396"/>
      <c r="K23" s="396"/>
      <c r="L23" s="396"/>
      <c r="M23" s="398"/>
      <c r="N23" s="398"/>
      <c r="O23" s="399"/>
      <c r="P23" s="396"/>
      <c r="Q23" s="396"/>
      <c r="R23" s="399"/>
      <c r="S23" s="399"/>
      <c r="T23" s="399"/>
      <c r="U23" s="400"/>
    </row>
    <row r="24" spans="1:21" s="373" customFormat="1" ht="12.75">
      <c r="A24" s="402" t="s">
        <v>216</v>
      </c>
      <c r="B24" s="415"/>
      <c r="C24" s="415"/>
      <c r="D24" s="32"/>
      <c r="E24" s="416"/>
      <c r="F24" s="416"/>
      <c r="G24" s="416"/>
      <c r="H24" s="415"/>
      <c r="I24" s="415"/>
      <c r="J24" s="415"/>
      <c r="K24" s="415"/>
      <c r="L24" s="415"/>
      <c r="M24" s="416"/>
      <c r="N24" s="416"/>
      <c r="O24" s="415"/>
      <c r="P24" s="415"/>
      <c r="Q24" s="415"/>
      <c r="R24" s="415"/>
      <c r="S24" s="415"/>
      <c r="T24" s="415"/>
      <c r="U24" s="415"/>
    </row>
    <row r="25" spans="1:21" ht="12.75">
      <c r="A25" s="402" t="s">
        <v>212</v>
      </c>
      <c r="B25" s="405"/>
      <c r="C25" s="405"/>
      <c r="D25" s="406"/>
      <c r="E25" s="406"/>
      <c r="F25" s="406"/>
      <c r="G25" s="406"/>
      <c r="H25" s="405"/>
      <c r="I25" s="405"/>
      <c r="J25" s="405"/>
      <c r="K25" s="405"/>
      <c r="L25" s="405"/>
      <c r="M25" s="406"/>
      <c r="N25" s="406"/>
      <c r="O25" s="405"/>
      <c r="P25" s="405"/>
      <c r="Q25" s="405"/>
      <c r="R25" s="405"/>
      <c r="S25" s="405"/>
      <c r="T25" s="405"/>
      <c r="U25" s="405"/>
    </row>
    <row r="29" spans="8:10" ht="12.75">
      <c r="H29" s="417"/>
      <c r="I29" s="417"/>
      <c r="J29" s="417"/>
    </row>
  </sheetData>
  <sheetProtection/>
  <mergeCells count="5">
    <mergeCell ref="C3:F3"/>
    <mergeCell ref="H3:K3"/>
    <mergeCell ref="M3:P3"/>
    <mergeCell ref="R3:R4"/>
    <mergeCell ref="T3:T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dimension ref="A1:V28"/>
  <sheetViews>
    <sheetView showGridLines="0" zoomScalePageLayoutView="0" workbookViewId="0" topLeftCell="A1">
      <selection activeCell="B2" sqref="B2"/>
    </sheetView>
  </sheetViews>
  <sheetFormatPr defaultColWidth="9.140625" defaultRowHeight="12.75"/>
  <cols>
    <col min="1" max="1" width="12.00390625" style="0" customWidth="1"/>
    <col min="2" max="2" width="6.00390625" style="125" customWidth="1"/>
    <col min="3" max="6" width="10.7109375" style="125" customWidth="1"/>
    <col min="7" max="7" width="4.7109375" style="125" customWidth="1"/>
    <col min="8" max="11" width="10.7109375" style="125" customWidth="1"/>
    <col min="12" max="12" width="4.7109375" style="125" customWidth="1"/>
    <col min="13" max="16" width="10.7109375" style="125" customWidth="1"/>
    <col min="17" max="17" width="4.7109375" style="125" customWidth="1"/>
    <col min="18" max="18" width="16.7109375" style="125" customWidth="1"/>
    <col min="19" max="19" width="4.7109375" style="125" customWidth="1"/>
    <col min="20" max="20" width="23.28125" style="125" customWidth="1"/>
    <col min="21" max="21" width="9.140625" style="125" customWidth="1"/>
  </cols>
  <sheetData>
    <row r="1" spans="1:22" ht="13.5">
      <c r="A1" s="371" t="s">
        <v>217</v>
      </c>
      <c r="B1" s="218"/>
      <c r="C1" s="218"/>
      <c r="D1" s="218"/>
      <c r="E1" s="218"/>
      <c r="F1" s="218"/>
      <c r="G1" s="218"/>
      <c r="H1" s="218"/>
      <c r="I1" s="218"/>
      <c r="J1" s="218"/>
      <c r="K1" s="218"/>
      <c r="L1" s="218"/>
      <c r="M1" s="218"/>
      <c r="N1" s="218"/>
      <c r="O1" s="218"/>
      <c r="P1" s="218"/>
      <c r="Q1" s="218"/>
      <c r="R1" s="372"/>
      <c r="S1" s="372"/>
      <c r="T1" s="218"/>
      <c r="U1" s="218"/>
      <c r="V1" s="418"/>
    </row>
    <row r="2" spans="1:22" s="373" customFormat="1" ht="24" customHeight="1">
      <c r="A2" s="49" t="s">
        <v>198</v>
      </c>
      <c r="B2" s="35"/>
      <c r="C2" s="35"/>
      <c r="D2" s="35"/>
      <c r="E2" s="35"/>
      <c r="F2" s="35"/>
      <c r="G2" s="35"/>
      <c r="H2" s="35"/>
      <c r="I2" s="132"/>
      <c r="J2" s="132"/>
      <c r="K2" s="132"/>
      <c r="L2" s="132"/>
      <c r="M2" s="132"/>
      <c r="N2" s="132"/>
      <c r="O2" s="35"/>
      <c r="Q2" s="374"/>
      <c r="R2" s="35"/>
      <c r="S2" s="35"/>
      <c r="T2" s="374" t="s">
        <v>199</v>
      </c>
      <c r="U2" s="35"/>
      <c r="V2" s="223"/>
    </row>
    <row r="3" spans="1:22" s="373" customFormat="1" ht="24" customHeight="1">
      <c r="A3" s="375" t="s">
        <v>200</v>
      </c>
      <c r="B3" s="376"/>
      <c r="C3" s="479">
        <v>2009</v>
      </c>
      <c r="D3" s="479"/>
      <c r="E3" s="479"/>
      <c r="F3" s="480"/>
      <c r="G3" s="407"/>
      <c r="H3" s="479">
        <v>2010</v>
      </c>
      <c r="I3" s="480"/>
      <c r="J3" s="480"/>
      <c r="K3" s="480"/>
      <c r="L3" s="407"/>
      <c r="M3" s="479">
        <v>2011</v>
      </c>
      <c r="N3" s="481"/>
      <c r="O3" s="481"/>
      <c r="P3" s="481"/>
      <c r="Q3" s="378"/>
      <c r="R3" s="482" t="s">
        <v>218</v>
      </c>
      <c r="S3" s="376"/>
      <c r="T3" s="482" t="s">
        <v>219</v>
      </c>
      <c r="U3" s="374"/>
      <c r="V3" s="223"/>
    </row>
    <row r="4" spans="1:22" s="373" customFormat="1" ht="60" customHeight="1">
      <c r="A4" s="379" t="s">
        <v>171</v>
      </c>
      <c r="B4" s="382"/>
      <c r="C4" s="80" t="s">
        <v>203</v>
      </c>
      <c r="D4" s="80" t="s">
        <v>204</v>
      </c>
      <c r="E4" s="80" t="s">
        <v>205</v>
      </c>
      <c r="F4" s="408" t="s">
        <v>206</v>
      </c>
      <c r="G4" s="382"/>
      <c r="H4" s="80" t="s">
        <v>203</v>
      </c>
      <c r="I4" s="80" t="s">
        <v>204</v>
      </c>
      <c r="J4" s="80" t="s">
        <v>205</v>
      </c>
      <c r="K4" s="408" t="s">
        <v>207</v>
      </c>
      <c r="L4" s="382"/>
      <c r="M4" s="80" t="s">
        <v>203</v>
      </c>
      <c r="N4" s="80" t="s">
        <v>208</v>
      </c>
      <c r="O4" s="80" t="s">
        <v>205</v>
      </c>
      <c r="P4" s="408" t="s">
        <v>209</v>
      </c>
      <c r="Q4" s="382"/>
      <c r="R4" s="483"/>
      <c r="S4" s="380"/>
      <c r="T4" s="483"/>
      <c r="U4" s="382"/>
      <c r="V4" s="223"/>
    </row>
    <row r="5" spans="1:22" s="373" customFormat="1" ht="22.5" customHeight="1">
      <c r="A5" s="383"/>
      <c r="B5" s="383"/>
      <c r="C5" s="148"/>
      <c r="D5" s="148"/>
      <c r="E5" s="148"/>
      <c r="F5" s="148"/>
      <c r="G5" s="148"/>
      <c r="H5" s="148"/>
      <c r="I5" s="148"/>
      <c r="J5" s="148"/>
      <c r="K5" s="148"/>
      <c r="L5" s="148"/>
      <c r="M5" s="148"/>
      <c r="N5" s="148"/>
      <c r="O5" s="148"/>
      <c r="P5" s="148"/>
      <c r="Q5" s="148"/>
      <c r="R5" s="148"/>
      <c r="S5" s="148"/>
      <c r="T5" s="148"/>
      <c r="U5" s="148"/>
      <c r="V5" s="223"/>
    </row>
    <row r="6" spans="1:22" ht="12.75">
      <c r="A6" s="141" t="s">
        <v>174</v>
      </c>
      <c r="B6" s="384"/>
      <c r="C6" s="385">
        <v>543</v>
      </c>
      <c r="D6" s="385">
        <v>594</v>
      </c>
      <c r="E6" s="385">
        <v>507</v>
      </c>
      <c r="F6" s="386">
        <v>6318</v>
      </c>
      <c r="G6" s="410"/>
      <c r="H6" s="388">
        <v>520</v>
      </c>
      <c r="I6" s="388">
        <v>507</v>
      </c>
      <c r="J6" s="388">
        <v>490</v>
      </c>
      <c r="K6" s="386">
        <v>6126</v>
      </c>
      <c r="L6" s="411"/>
      <c r="M6" s="388">
        <v>529</v>
      </c>
      <c r="N6" s="388">
        <v>492</v>
      </c>
      <c r="O6" s="388">
        <v>467</v>
      </c>
      <c r="P6" s="386">
        <v>6063</v>
      </c>
      <c r="Q6" s="412"/>
      <c r="R6" s="413">
        <v>14</v>
      </c>
      <c r="S6" s="413"/>
      <c r="T6" s="413">
        <v>2.8455284552845526</v>
      </c>
      <c r="U6" s="384"/>
      <c r="V6" s="419"/>
    </row>
    <row r="7" spans="1:22" ht="12.75">
      <c r="A7" s="141" t="s">
        <v>175</v>
      </c>
      <c r="B7" s="384"/>
      <c r="C7" s="385">
        <v>744</v>
      </c>
      <c r="D7" s="385">
        <v>831</v>
      </c>
      <c r="E7" s="385">
        <v>705</v>
      </c>
      <c r="F7" s="386">
        <v>9095</v>
      </c>
      <c r="G7" s="410"/>
      <c r="H7" s="388">
        <v>770</v>
      </c>
      <c r="I7" s="388">
        <v>755</v>
      </c>
      <c r="J7" s="388">
        <v>674</v>
      </c>
      <c r="K7" s="386">
        <v>9089</v>
      </c>
      <c r="L7" s="411"/>
      <c r="M7" s="388">
        <v>649</v>
      </c>
      <c r="N7" s="388">
        <v>715</v>
      </c>
      <c r="O7" s="388">
        <v>743</v>
      </c>
      <c r="P7" s="386">
        <v>8457</v>
      </c>
      <c r="Q7" s="412"/>
      <c r="R7" s="413">
        <v>24</v>
      </c>
      <c r="S7" s="413"/>
      <c r="T7" s="413">
        <v>3.3566433566433567</v>
      </c>
      <c r="U7" s="384"/>
      <c r="V7" s="419"/>
    </row>
    <row r="8" spans="1:22" ht="12.75">
      <c r="A8" s="141" t="s">
        <v>176</v>
      </c>
      <c r="B8" s="384"/>
      <c r="C8" s="385">
        <v>1674</v>
      </c>
      <c r="D8" s="385">
        <v>1513</v>
      </c>
      <c r="E8" s="385">
        <v>1596</v>
      </c>
      <c r="F8" s="386">
        <v>18891</v>
      </c>
      <c r="G8" s="410"/>
      <c r="H8" s="388">
        <v>1512</v>
      </c>
      <c r="I8" s="388">
        <v>1286</v>
      </c>
      <c r="J8" s="388">
        <v>1221</v>
      </c>
      <c r="K8" s="386">
        <v>17104</v>
      </c>
      <c r="L8" s="411"/>
      <c r="M8" s="388">
        <v>1299</v>
      </c>
      <c r="N8" s="388">
        <v>1162</v>
      </c>
      <c r="O8" s="388">
        <v>1071</v>
      </c>
      <c r="P8" s="386">
        <v>14770</v>
      </c>
      <c r="Q8" s="412"/>
      <c r="R8" s="413">
        <v>14</v>
      </c>
      <c r="S8" s="413"/>
      <c r="T8" s="413">
        <v>1.2048192771084338</v>
      </c>
      <c r="U8" s="384"/>
      <c r="V8" s="419"/>
    </row>
    <row r="9" spans="1:22" s="151" customFormat="1" ht="12.75">
      <c r="A9" s="141" t="s">
        <v>177</v>
      </c>
      <c r="B9" s="384"/>
      <c r="C9" s="385">
        <v>643</v>
      </c>
      <c r="D9" s="385">
        <v>686</v>
      </c>
      <c r="E9" s="385">
        <v>598</v>
      </c>
      <c r="F9" s="386">
        <v>7465</v>
      </c>
      <c r="G9" s="410"/>
      <c r="H9" s="388">
        <v>681</v>
      </c>
      <c r="I9" s="388">
        <v>550</v>
      </c>
      <c r="J9" s="388">
        <v>537</v>
      </c>
      <c r="K9" s="386">
        <v>7483</v>
      </c>
      <c r="L9" s="411"/>
      <c r="M9" s="388">
        <v>501</v>
      </c>
      <c r="N9" s="388">
        <v>448</v>
      </c>
      <c r="O9" s="388">
        <v>466</v>
      </c>
      <c r="P9" s="386">
        <v>5830</v>
      </c>
      <c r="Q9" s="412"/>
      <c r="R9" s="413">
        <v>18</v>
      </c>
      <c r="S9" s="413"/>
      <c r="T9" s="413">
        <v>4.017857142857143</v>
      </c>
      <c r="U9" s="384"/>
      <c r="V9" s="419"/>
    </row>
    <row r="10" spans="1:22" ht="12.75">
      <c r="A10" s="141" t="s">
        <v>178</v>
      </c>
      <c r="B10" s="384"/>
      <c r="C10" s="385">
        <v>434</v>
      </c>
      <c r="D10" s="385">
        <v>369</v>
      </c>
      <c r="E10" s="385">
        <v>320</v>
      </c>
      <c r="F10" s="386">
        <v>4641</v>
      </c>
      <c r="G10" s="410"/>
      <c r="H10" s="388">
        <v>433</v>
      </c>
      <c r="I10" s="388">
        <v>342</v>
      </c>
      <c r="J10" s="388">
        <v>344</v>
      </c>
      <c r="K10" s="386">
        <v>4453</v>
      </c>
      <c r="L10" s="411"/>
      <c r="M10" s="388">
        <v>375</v>
      </c>
      <c r="N10" s="388">
        <v>372</v>
      </c>
      <c r="O10" s="388">
        <v>350</v>
      </c>
      <c r="P10" s="386">
        <v>4236</v>
      </c>
      <c r="Q10" s="412"/>
      <c r="R10" s="413">
        <v>25</v>
      </c>
      <c r="S10" s="413"/>
      <c r="T10" s="413">
        <v>6.720430107526881</v>
      </c>
      <c r="U10" s="384"/>
      <c r="V10" s="419"/>
    </row>
    <row r="11" spans="1:22" ht="12.75">
      <c r="A11" s="141" t="s">
        <v>179</v>
      </c>
      <c r="B11" s="384"/>
      <c r="C11" s="385">
        <v>501</v>
      </c>
      <c r="D11" s="385">
        <v>535</v>
      </c>
      <c r="E11" s="385">
        <v>503</v>
      </c>
      <c r="F11" s="386">
        <v>6027</v>
      </c>
      <c r="G11" s="410"/>
      <c r="H11" s="388">
        <v>592</v>
      </c>
      <c r="I11" s="388">
        <v>510</v>
      </c>
      <c r="J11" s="388">
        <v>499</v>
      </c>
      <c r="K11" s="386">
        <v>6601</v>
      </c>
      <c r="L11" s="411"/>
      <c r="M11" s="388">
        <v>551</v>
      </c>
      <c r="N11" s="388">
        <v>469</v>
      </c>
      <c r="O11" s="388">
        <v>435</v>
      </c>
      <c r="P11" s="386">
        <v>5991</v>
      </c>
      <c r="Q11" s="412"/>
      <c r="R11" s="413">
        <v>15</v>
      </c>
      <c r="S11" s="413"/>
      <c r="T11" s="413">
        <v>3.1982942430703627</v>
      </c>
      <c r="U11" s="384"/>
      <c r="V11" s="419"/>
    </row>
    <row r="12" spans="1:22" ht="12.75">
      <c r="A12" s="141" t="s">
        <v>180</v>
      </c>
      <c r="B12" s="384"/>
      <c r="C12" s="385">
        <v>591</v>
      </c>
      <c r="D12" s="385">
        <v>517</v>
      </c>
      <c r="E12" s="385">
        <v>498</v>
      </c>
      <c r="F12" s="386">
        <v>6662</v>
      </c>
      <c r="G12" s="410"/>
      <c r="H12" s="388">
        <v>524</v>
      </c>
      <c r="I12" s="388">
        <v>460</v>
      </c>
      <c r="J12" s="388">
        <v>466</v>
      </c>
      <c r="K12" s="386">
        <v>5910</v>
      </c>
      <c r="L12" s="411"/>
      <c r="M12" s="388">
        <v>483</v>
      </c>
      <c r="N12" s="388">
        <v>473</v>
      </c>
      <c r="O12" s="388">
        <v>414</v>
      </c>
      <c r="P12" s="386">
        <v>5530</v>
      </c>
      <c r="Q12" s="412"/>
      <c r="R12" s="413">
        <v>23</v>
      </c>
      <c r="S12" s="413"/>
      <c r="T12" s="413">
        <v>4.862579281183932</v>
      </c>
      <c r="U12" s="384"/>
      <c r="V12" s="419"/>
    </row>
    <row r="13" spans="1:22" ht="12.75">
      <c r="A13" s="141" t="s">
        <v>181</v>
      </c>
      <c r="B13" s="384"/>
      <c r="C13" s="385">
        <v>542</v>
      </c>
      <c r="D13" s="385">
        <v>603</v>
      </c>
      <c r="E13" s="385">
        <v>476</v>
      </c>
      <c r="F13" s="386">
        <v>6502</v>
      </c>
      <c r="G13" s="410"/>
      <c r="H13" s="388">
        <v>611</v>
      </c>
      <c r="I13" s="388">
        <v>513</v>
      </c>
      <c r="J13" s="388">
        <v>557</v>
      </c>
      <c r="K13" s="386">
        <v>6761</v>
      </c>
      <c r="L13" s="411"/>
      <c r="M13" s="388">
        <v>548</v>
      </c>
      <c r="N13" s="388">
        <v>531</v>
      </c>
      <c r="O13" s="388">
        <v>520</v>
      </c>
      <c r="P13" s="386">
        <v>6161</v>
      </c>
      <c r="Q13" s="412"/>
      <c r="R13" s="413">
        <v>25</v>
      </c>
      <c r="S13" s="413"/>
      <c r="T13" s="413">
        <v>4.708097928436912</v>
      </c>
      <c r="U13" s="384"/>
      <c r="V13" s="419"/>
    </row>
    <row r="14" spans="1:22" ht="12.75">
      <c r="A14" s="141" t="s">
        <v>182</v>
      </c>
      <c r="B14" s="384"/>
      <c r="C14" s="385">
        <v>292</v>
      </c>
      <c r="D14" s="385">
        <v>281</v>
      </c>
      <c r="E14" s="385">
        <v>209</v>
      </c>
      <c r="F14" s="386">
        <v>3175</v>
      </c>
      <c r="G14" s="410"/>
      <c r="H14" s="388">
        <v>299</v>
      </c>
      <c r="I14" s="388">
        <v>316</v>
      </c>
      <c r="J14" s="388">
        <v>285</v>
      </c>
      <c r="K14" s="386">
        <v>3294</v>
      </c>
      <c r="L14" s="411"/>
      <c r="M14" s="388">
        <v>238</v>
      </c>
      <c r="N14" s="388">
        <v>247</v>
      </c>
      <c r="O14" s="388">
        <v>286</v>
      </c>
      <c r="P14" s="386">
        <v>3150</v>
      </c>
      <c r="Q14" s="412"/>
      <c r="R14" s="413">
        <v>48</v>
      </c>
      <c r="S14" s="413"/>
      <c r="T14" s="413">
        <v>19.4331983805668</v>
      </c>
      <c r="U14" s="384"/>
      <c r="V14" s="419"/>
    </row>
    <row r="15" spans="1:22" s="151" customFormat="1" ht="12.75">
      <c r="A15" s="141" t="s">
        <v>183</v>
      </c>
      <c r="B15" s="384"/>
      <c r="C15" s="385">
        <v>341</v>
      </c>
      <c r="D15" s="385">
        <v>364</v>
      </c>
      <c r="E15" s="385">
        <v>320</v>
      </c>
      <c r="F15" s="386">
        <v>3914</v>
      </c>
      <c r="G15" s="410"/>
      <c r="H15" s="388">
        <v>324</v>
      </c>
      <c r="I15" s="388">
        <v>312</v>
      </c>
      <c r="J15" s="388">
        <v>281</v>
      </c>
      <c r="K15" s="386">
        <v>4043</v>
      </c>
      <c r="L15" s="411"/>
      <c r="M15" s="388">
        <v>334</v>
      </c>
      <c r="N15" s="388">
        <v>288</v>
      </c>
      <c r="O15" s="388">
        <v>273</v>
      </c>
      <c r="P15" s="386">
        <v>3889</v>
      </c>
      <c r="Q15" s="412"/>
      <c r="R15" s="413">
        <v>10</v>
      </c>
      <c r="S15" s="413"/>
      <c r="T15" s="413">
        <v>3.4722222222222223</v>
      </c>
      <c r="U15" s="384"/>
      <c r="V15" s="419"/>
    </row>
    <row r="16" spans="1:22" ht="12.75">
      <c r="A16" s="141" t="s">
        <v>184</v>
      </c>
      <c r="B16" s="384"/>
      <c r="C16" s="385">
        <v>503</v>
      </c>
      <c r="D16" s="385">
        <v>439</v>
      </c>
      <c r="E16" s="385">
        <v>469</v>
      </c>
      <c r="F16" s="386">
        <v>5445</v>
      </c>
      <c r="G16" s="410"/>
      <c r="H16" s="388">
        <v>512</v>
      </c>
      <c r="I16" s="388">
        <v>457</v>
      </c>
      <c r="J16" s="388">
        <v>464</v>
      </c>
      <c r="K16" s="386">
        <v>5592</v>
      </c>
      <c r="L16" s="411"/>
      <c r="M16" s="388">
        <v>410</v>
      </c>
      <c r="N16" s="388">
        <v>388</v>
      </c>
      <c r="O16" s="388">
        <v>380</v>
      </c>
      <c r="P16" s="386">
        <v>4557</v>
      </c>
      <c r="Q16" s="412"/>
      <c r="R16" s="413">
        <v>20</v>
      </c>
      <c r="S16" s="413"/>
      <c r="T16" s="413">
        <v>5.154639175257731</v>
      </c>
      <c r="U16" s="384"/>
      <c r="V16" s="419"/>
    </row>
    <row r="17" spans="1:22" ht="12.75">
      <c r="A17" s="141" t="s">
        <v>185</v>
      </c>
      <c r="B17" s="384"/>
      <c r="C17" s="385">
        <v>443</v>
      </c>
      <c r="D17" s="385">
        <v>461</v>
      </c>
      <c r="E17" s="385">
        <v>400</v>
      </c>
      <c r="F17" s="386">
        <v>5417</v>
      </c>
      <c r="G17" s="410"/>
      <c r="H17" s="388">
        <v>412</v>
      </c>
      <c r="I17" s="388">
        <v>391</v>
      </c>
      <c r="J17" s="388">
        <v>424</v>
      </c>
      <c r="K17" s="386">
        <v>4980</v>
      </c>
      <c r="L17" s="411"/>
      <c r="M17" s="388">
        <v>392</v>
      </c>
      <c r="N17" s="388">
        <v>347</v>
      </c>
      <c r="O17" s="388">
        <v>373</v>
      </c>
      <c r="P17" s="386">
        <v>4373</v>
      </c>
      <c r="Q17" s="412"/>
      <c r="R17" s="413">
        <v>10</v>
      </c>
      <c r="S17" s="413"/>
      <c r="T17" s="413">
        <v>2.881844380403458</v>
      </c>
      <c r="U17" s="384"/>
      <c r="V17" s="419"/>
    </row>
    <row r="18" spans="1:22" ht="12.75">
      <c r="A18" s="141" t="s">
        <v>186</v>
      </c>
      <c r="B18" s="384"/>
      <c r="C18" s="385">
        <v>557</v>
      </c>
      <c r="D18" s="385">
        <v>614</v>
      </c>
      <c r="E18" s="385">
        <v>575</v>
      </c>
      <c r="F18" s="386">
        <v>6284</v>
      </c>
      <c r="G18" s="410"/>
      <c r="H18" s="388">
        <v>583</v>
      </c>
      <c r="I18" s="388">
        <v>513</v>
      </c>
      <c r="J18" s="388">
        <v>504</v>
      </c>
      <c r="K18" s="386">
        <v>6241</v>
      </c>
      <c r="L18" s="411"/>
      <c r="M18" s="388">
        <v>548</v>
      </c>
      <c r="N18" s="388">
        <v>482</v>
      </c>
      <c r="O18" s="388">
        <v>459</v>
      </c>
      <c r="P18" s="386">
        <v>5775</v>
      </c>
      <c r="Q18" s="412"/>
      <c r="R18" s="413">
        <v>13</v>
      </c>
      <c r="S18" s="413"/>
      <c r="T18" s="413">
        <v>2.6970954356846475</v>
      </c>
      <c r="U18" s="384"/>
      <c r="V18" s="419"/>
    </row>
    <row r="19" spans="1:22" ht="12.75">
      <c r="A19" s="141" t="s">
        <v>187</v>
      </c>
      <c r="B19" s="384"/>
      <c r="C19" s="385">
        <v>386</v>
      </c>
      <c r="D19" s="385">
        <v>405</v>
      </c>
      <c r="E19" s="385">
        <v>370</v>
      </c>
      <c r="F19" s="386">
        <v>4586</v>
      </c>
      <c r="G19" s="410"/>
      <c r="H19" s="388">
        <v>434</v>
      </c>
      <c r="I19" s="388">
        <v>331</v>
      </c>
      <c r="J19" s="388">
        <v>350</v>
      </c>
      <c r="K19" s="386">
        <v>4474</v>
      </c>
      <c r="L19" s="411"/>
      <c r="M19" s="388">
        <v>327</v>
      </c>
      <c r="N19" s="388">
        <v>270</v>
      </c>
      <c r="O19" s="388">
        <v>266</v>
      </c>
      <c r="P19" s="386">
        <v>3571</v>
      </c>
      <c r="Q19" s="412"/>
      <c r="R19" s="413">
        <v>6</v>
      </c>
      <c r="S19" s="413"/>
      <c r="T19" s="413">
        <v>2.2222222222222223</v>
      </c>
      <c r="U19" s="384"/>
      <c r="V19" s="419"/>
    </row>
    <row r="20" spans="1:22" ht="12.75">
      <c r="A20" s="141" t="s">
        <v>188</v>
      </c>
      <c r="B20" s="384"/>
      <c r="C20" s="385">
        <v>472</v>
      </c>
      <c r="D20" s="385">
        <v>440</v>
      </c>
      <c r="E20" s="385">
        <v>455</v>
      </c>
      <c r="F20" s="386">
        <v>5479</v>
      </c>
      <c r="G20" s="410"/>
      <c r="H20" s="388">
        <v>390</v>
      </c>
      <c r="I20" s="388">
        <v>411</v>
      </c>
      <c r="J20" s="388">
        <v>401</v>
      </c>
      <c r="K20" s="386">
        <v>4881</v>
      </c>
      <c r="L20" s="411"/>
      <c r="M20" s="388">
        <v>415</v>
      </c>
      <c r="N20" s="388">
        <v>420</v>
      </c>
      <c r="O20" s="388">
        <v>362</v>
      </c>
      <c r="P20" s="386">
        <v>4836</v>
      </c>
      <c r="Q20" s="412"/>
      <c r="R20" s="413">
        <v>4</v>
      </c>
      <c r="S20" s="413"/>
      <c r="T20" s="413">
        <v>0.9523809523809524</v>
      </c>
      <c r="U20" s="384"/>
      <c r="V20" s="419"/>
    </row>
    <row r="21" spans="1:22" ht="12.75">
      <c r="A21" s="141"/>
      <c r="B21" s="384"/>
      <c r="C21" s="356"/>
      <c r="D21" s="356"/>
      <c r="E21" s="356"/>
      <c r="F21" s="386"/>
      <c r="G21" s="410"/>
      <c r="H21" s="386"/>
      <c r="I21" s="386"/>
      <c r="J21" s="386"/>
      <c r="K21" s="386"/>
      <c r="L21" s="411"/>
      <c r="M21" s="386"/>
      <c r="N21" s="386"/>
      <c r="O21" s="386"/>
      <c r="P21" s="386"/>
      <c r="Q21" s="412"/>
      <c r="R21" s="413"/>
      <c r="S21" s="413"/>
      <c r="T21" s="413"/>
      <c r="U21" s="384"/>
      <c r="V21" s="419"/>
    </row>
    <row r="22" spans="1:22" ht="13.5">
      <c r="A22" s="141" t="s">
        <v>210</v>
      </c>
      <c r="B22" s="384"/>
      <c r="C22" s="356">
        <v>63065</v>
      </c>
      <c r="D22" s="356">
        <v>63705</v>
      </c>
      <c r="E22" s="356">
        <v>59580</v>
      </c>
      <c r="F22" s="386">
        <v>729721</v>
      </c>
      <c r="G22" s="410"/>
      <c r="H22" s="386">
        <v>63128</v>
      </c>
      <c r="I22" s="386">
        <v>58365</v>
      </c>
      <c r="J22" s="386">
        <v>55341</v>
      </c>
      <c r="K22" s="386">
        <v>703543</v>
      </c>
      <c r="L22" s="411"/>
      <c r="M22" s="386">
        <v>58330</v>
      </c>
      <c r="N22" s="386">
        <v>55559</v>
      </c>
      <c r="O22" s="386">
        <v>52928</v>
      </c>
      <c r="P22" s="420">
        <v>655872</v>
      </c>
      <c r="Q22" s="412"/>
      <c r="R22" s="421" t="s">
        <v>220</v>
      </c>
      <c r="S22" s="413"/>
      <c r="T22" s="413">
        <v>0.6587591569322702</v>
      </c>
      <c r="U22" s="384"/>
      <c r="V22" s="419"/>
    </row>
    <row r="23" spans="1:22" s="401" customFormat="1" ht="12.75">
      <c r="A23" s="395"/>
      <c r="B23" s="396"/>
      <c r="C23" s="396"/>
      <c r="D23" s="397"/>
      <c r="E23" s="398"/>
      <c r="F23" s="398"/>
      <c r="G23" s="398"/>
      <c r="H23" s="396"/>
      <c r="I23" s="396"/>
      <c r="J23" s="396"/>
      <c r="K23" s="396"/>
      <c r="L23" s="396"/>
      <c r="M23" s="398"/>
      <c r="N23" s="398"/>
      <c r="O23" s="399"/>
      <c r="P23" s="396"/>
      <c r="Q23" s="396"/>
      <c r="R23" s="399"/>
      <c r="S23" s="399"/>
      <c r="T23" s="399"/>
      <c r="U23" s="400"/>
      <c r="V23" s="422"/>
    </row>
    <row r="24" spans="1:22" s="373" customFormat="1" ht="12.75">
      <c r="A24" s="402" t="s">
        <v>221</v>
      </c>
      <c r="B24" s="415"/>
      <c r="C24" s="415"/>
      <c r="D24" s="32"/>
      <c r="E24" s="416"/>
      <c r="F24" s="416"/>
      <c r="G24" s="416"/>
      <c r="H24" s="415"/>
      <c r="I24" s="415"/>
      <c r="J24" s="415"/>
      <c r="K24" s="415"/>
      <c r="L24" s="415"/>
      <c r="M24" s="416"/>
      <c r="N24" s="416"/>
      <c r="O24" s="415"/>
      <c r="P24" s="415"/>
      <c r="Q24" s="415"/>
      <c r="R24" s="415"/>
      <c r="S24" s="415"/>
      <c r="T24" s="415"/>
      <c r="U24" s="415"/>
      <c r="V24" s="223"/>
    </row>
    <row r="25" spans="1:22" ht="12.75">
      <c r="A25" s="402" t="s">
        <v>212</v>
      </c>
      <c r="B25" s="32"/>
      <c r="C25" s="32"/>
      <c r="D25" s="423"/>
      <c r="E25" s="423"/>
      <c r="F25" s="423"/>
      <c r="G25" s="423"/>
      <c r="H25" s="32"/>
      <c r="I25" s="32"/>
      <c r="J25" s="32"/>
      <c r="K25" s="32"/>
      <c r="L25" s="32"/>
      <c r="M25" s="423"/>
      <c r="N25" s="423"/>
      <c r="O25" s="32"/>
      <c r="P25" s="32"/>
      <c r="Q25" s="32"/>
      <c r="R25" s="32"/>
      <c r="S25" s="32"/>
      <c r="T25" s="32"/>
      <c r="U25" s="32"/>
      <c r="V25" s="418"/>
    </row>
    <row r="26" spans="1:22" ht="12.75">
      <c r="A26" s="418"/>
      <c r="B26" s="32"/>
      <c r="C26" s="32"/>
      <c r="D26" s="32"/>
      <c r="E26" s="32"/>
      <c r="F26" s="32"/>
      <c r="G26" s="32"/>
      <c r="H26" s="32"/>
      <c r="I26" s="32"/>
      <c r="J26" s="32"/>
      <c r="K26" s="32"/>
      <c r="L26" s="32"/>
      <c r="M26" s="32"/>
      <c r="N26" s="32"/>
      <c r="O26" s="32"/>
      <c r="P26" s="32"/>
      <c r="Q26" s="32"/>
      <c r="R26" s="32"/>
      <c r="S26" s="32"/>
      <c r="T26" s="32"/>
      <c r="U26" s="32"/>
      <c r="V26" s="418"/>
    </row>
    <row r="27" spans="1:22" ht="12.75">
      <c r="A27" s="418"/>
      <c r="B27" s="32"/>
      <c r="C27" s="32"/>
      <c r="D27" s="32"/>
      <c r="E27" s="32"/>
      <c r="F27" s="32"/>
      <c r="G27" s="32"/>
      <c r="H27" s="32"/>
      <c r="I27" s="32"/>
      <c r="J27" s="32"/>
      <c r="K27" s="32"/>
      <c r="L27" s="32"/>
      <c r="M27" s="32"/>
      <c r="N27" s="32"/>
      <c r="O27" s="32"/>
      <c r="P27" s="32"/>
      <c r="Q27" s="32"/>
      <c r="R27" s="32"/>
      <c r="S27" s="32"/>
      <c r="T27" s="32"/>
      <c r="U27" s="32"/>
      <c r="V27" s="418"/>
    </row>
    <row r="28" spans="1:22" ht="12.75">
      <c r="A28" s="418"/>
      <c r="B28" s="32"/>
      <c r="C28" s="32"/>
      <c r="D28" s="32"/>
      <c r="E28" s="32"/>
      <c r="F28" s="32"/>
      <c r="G28" s="32"/>
      <c r="H28" s="32"/>
      <c r="I28" s="32"/>
      <c r="J28" s="32"/>
      <c r="K28" s="32"/>
      <c r="L28" s="32"/>
      <c r="M28" s="32"/>
      <c r="N28" s="32"/>
      <c r="O28" s="32"/>
      <c r="P28" s="32"/>
      <c r="Q28" s="32"/>
      <c r="R28" s="32"/>
      <c r="S28" s="32"/>
      <c r="T28" s="32"/>
      <c r="U28" s="32"/>
      <c r="V28" s="418"/>
    </row>
  </sheetData>
  <sheetProtection/>
  <mergeCells count="5">
    <mergeCell ref="C3:F3"/>
    <mergeCell ref="H3:K3"/>
    <mergeCell ref="M3:P3"/>
    <mergeCell ref="R3:R4"/>
    <mergeCell ref="T3:T4"/>
  </mergeCells>
  <printOptions/>
  <pageMargins left="0.7086614173228347" right="0.7086614173228347" top="0.7480314960629921" bottom="0.7480314960629921" header="0.31496062992125984" footer="0.31496062992125984"/>
  <pageSetup horizontalDpi="600" verticalDpi="600" orientation="landscape" paperSize="9" scale="66" r:id="rId1"/>
</worksheet>
</file>

<file path=xl/worksheets/sheet12.xml><?xml version="1.0" encoding="utf-8"?>
<worksheet xmlns="http://schemas.openxmlformats.org/spreadsheetml/2006/main" xmlns:r="http://schemas.openxmlformats.org/officeDocument/2006/relationships">
  <sheetPr>
    <pageSetUpPr fitToPage="1"/>
  </sheetPr>
  <dimension ref="A1:V27"/>
  <sheetViews>
    <sheetView showGridLines="0" workbookViewId="0" topLeftCell="A1">
      <selection activeCell="B2" sqref="B2"/>
    </sheetView>
  </sheetViews>
  <sheetFormatPr defaultColWidth="9.140625" defaultRowHeight="12.75"/>
  <cols>
    <col min="1" max="1" width="12.00390625" style="0" customWidth="1"/>
    <col min="2" max="2" width="6.00390625" style="125" customWidth="1"/>
    <col min="3" max="6" width="10.7109375" style="125" customWidth="1"/>
    <col min="7" max="7" width="4.7109375" style="125" customWidth="1"/>
    <col min="8" max="11" width="10.7109375" style="125" customWidth="1"/>
    <col min="12" max="12" width="4.7109375" style="125" customWidth="1"/>
    <col min="13" max="16" width="10.7109375" style="125" customWidth="1"/>
    <col min="17" max="17" width="4.7109375" style="125" customWidth="1"/>
    <col min="18" max="18" width="16.7109375" style="125" customWidth="1"/>
    <col min="19" max="19" width="4.7109375" style="125" customWidth="1"/>
    <col min="20" max="20" width="23.28125" style="125" customWidth="1"/>
    <col min="21" max="21" width="9.140625" style="125" customWidth="1"/>
  </cols>
  <sheetData>
    <row r="1" spans="1:22" ht="13.5">
      <c r="A1" s="371" t="s">
        <v>222</v>
      </c>
      <c r="B1" s="218"/>
      <c r="C1" s="218"/>
      <c r="D1" s="218"/>
      <c r="E1" s="218"/>
      <c r="F1" s="218"/>
      <c r="G1" s="218"/>
      <c r="H1" s="218"/>
      <c r="I1" s="218"/>
      <c r="J1" s="218"/>
      <c r="K1" s="218"/>
      <c r="L1" s="218"/>
      <c r="M1" s="218"/>
      <c r="N1" s="218"/>
      <c r="O1" s="218"/>
      <c r="P1" s="218"/>
      <c r="Q1" s="218"/>
      <c r="R1" s="372"/>
      <c r="S1" s="372"/>
      <c r="T1" s="218"/>
      <c r="U1" s="218"/>
      <c r="V1" s="418"/>
    </row>
    <row r="2" spans="1:22" s="373" customFormat="1" ht="24" customHeight="1">
      <c r="A2" s="49" t="s">
        <v>198</v>
      </c>
      <c r="B2" s="35"/>
      <c r="C2" s="35"/>
      <c r="D2" s="35"/>
      <c r="E2" s="35"/>
      <c r="F2" s="35"/>
      <c r="G2" s="35"/>
      <c r="H2" s="35"/>
      <c r="I2" s="132"/>
      <c r="J2" s="132"/>
      <c r="K2" s="132"/>
      <c r="L2" s="132"/>
      <c r="M2" s="132"/>
      <c r="N2" s="132"/>
      <c r="O2" s="35"/>
      <c r="Q2" s="374"/>
      <c r="R2" s="35"/>
      <c r="S2" s="35"/>
      <c r="T2" s="374" t="s">
        <v>199</v>
      </c>
      <c r="U2" s="35"/>
      <c r="V2" s="223"/>
    </row>
    <row r="3" spans="1:22" s="373" customFormat="1" ht="24" customHeight="1">
      <c r="A3" s="375" t="s">
        <v>200</v>
      </c>
      <c r="B3" s="376"/>
      <c r="C3" s="479">
        <v>2009</v>
      </c>
      <c r="D3" s="479"/>
      <c r="E3" s="479"/>
      <c r="F3" s="480"/>
      <c r="G3" s="407"/>
      <c r="H3" s="479">
        <v>2010</v>
      </c>
      <c r="I3" s="480"/>
      <c r="J3" s="480"/>
      <c r="K3" s="480"/>
      <c r="L3" s="407"/>
      <c r="M3" s="479">
        <v>2011</v>
      </c>
      <c r="N3" s="481"/>
      <c r="O3" s="481"/>
      <c r="P3" s="481"/>
      <c r="Q3" s="378"/>
      <c r="R3" s="482" t="s">
        <v>223</v>
      </c>
      <c r="S3" s="376"/>
      <c r="T3" s="482" t="s">
        <v>224</v>
      </c>
      <c r="U3" s="374"/>
      <c r="V3" s="223"/>
    </row>
    <row r="4" spans="1:22" s="373" customFormat="1" ht="60" customHeight="1">
      <c r="A4" s="379" t="s">
        <v>171</v>
      </c>
      <c r="B4" s="382"/>
      <c r="C4" s="80" t="s">
        <v>203</v>
      </c>
      <c r="D4" s="80" t="s">
        <v>204</v>
      </c>
      <c r="E4" s="80" t="s">
        <v>205</v>
      </c>
      <c r="F4" s="408" t="s">
        <v>206</v>
      </c>
      <c r="G4" s="382"/>
      <c r="H4" s="80" t="s">
        <v>203</v>
      </c>
      <c r="I4" s="80" t="s">
        <v>204</v>
      </c>
      <c r="J4" s="80" t="s">
        <v>205</v>
      </c>
      <c r="K4" s="408" t="s">
        <v>207</v>
      </c>
      <c r="L4" s="382"/>
      <c r="M4" s="80" t="s">
        <v>203</v>
      </c>
      <c r="N4" s="80" t="s">
        <v>208</v>
      </c>
      <c r="O4" s="80" t="s">
        <v>205</v>
      </c>
      <c r="P4" s="408" t="s">
        <v>209</v>
      </c>
      <c r="Q4" s="382"/>
      <c r="R4" s="483"/>
      <c r="S4" s="380"/>
      <c r="T4" s="483"/>
      <c r="U4" s="382"/>
      <c r="V4" s="223"/>
    </row>
    <row r="5" spans="1:22" s="373" customFormat="1" ht="22.5" customHeight="1">
      <c r="A5" s="383"/>
      <c r="B5" s="383"/>
      <c r="C5" s="148"/>
      <c r="D5" s="148"/>
      <c r="E5" s="148"/>
      <c r="F5" s="148"/>
      <c r="G5" s="148"/>
      <c r="H5" s="148"/>
      <c r="I5" s="148"/>
      <c r="J5" s="148"/>
      <c r="K5" s="148"/>
      <c r="L5" s="148"/>
      <c r="M5" s="148"/>
      <c r="N5" s="148"/>
      <c r="O5" s="148"/>
      <c r="P5" s="409"/>
      <c r="Q5" s="409"/>
      <c r="R5" s="409"/>
      <c r="S5" s="409"/>
      <c r="T5" s="409"/>
      <c r="U5" s="409"/>
      <c r="V5" s="223"/>
    </row>
    <row r="6" spans="1:22" ht="12.75">
      <c r="A6" s="141" t="s">
        <v>174</v>
      </c>
      <c r="B6" s="412"/>
      <c r="C6" s="385">
        <v>209</v>
      </c>
      <c r="D6" s="385">
        <v>220</v>
      </c>
      <c r="E6" s="385">
        <v>217</v>
      </c>
      <c r="F6" s="386">
        <v>2995</v>
      </c>
      <c r="G6" s="410"/>
      <c r="H6" s="388">
        <v>203</v>
      </c>
      <c r="I6" s="388">
        <v>189</v>
      </c>
      <c r="J6" s="388">
        <v>171</v>
      </c>
      <c r="K6" s="386">
        <v>2695</v>
      </c>
      <c r="L6" s="411"/>
      <c r="M6" s="388">
        <v>254</v>
      </c>
      <c r="N6" s="388">
        <v>220</v>
      </c>
      <c r="O6" s="388">
        <v>221</v>
      </c>
      <c r="P6" s="386">
        <v>2506</v>
      </c>
      <c r="Q6" s="412"/>
      <c r="R6" s="413">
        <v>13</v>
      </c>
      <c r="S6" s="413"/>
      <c r="T6" s="413">
        <v>5.909090909090909</v>
      </c>
      <c r="U6" s="424"/>
      <c r="V6" s="418"/>
    </row>
    <row r="7" spans="1:22" ht="12.75">
      <c r="A7" s="141" t="s">
        <v>175</v>
      </c>
      <c r="B7" s="412"/>
      <c r="C7" s="385">
        <v>355</v>
      </c>
      <c r="D7" s="385">
        <v>351</v>
      </c>
      <c r="E7" s="385">
        <v>422</v>
      </c>
      <c r="F7" s="386">
        <v>4746</v>
      </c>
      <c r="G7" s="410"/>
      <c r="H7" s="388">
        <v>414</v>
      </c>
      <c r="I7" s="388">
        <v>305</v>
      </c>
      <c r="J7" s="388">
        <v>318</v>
      </c>
      <c r="K7" s="386">
        <v>4330</v>
      </c>
      <c r="L7" s="411"/>
      <c r="M7" s="388">
        <v>313</v>
      </c>
      <c r="N7" s="388">
        <v>306</v>
      </c>
      <c r="O7" s="388">
        <v>273</v>
      </c>
      <c r="P7" s="386">
        <v>4047</v>
      </c>
      <c r="Q7" s="412"/>
      <c r="R7" s="413">
        <v>16</v>
      </c>
      <c r="S7" s="413"/>
      <c r="T7" s="413">
        <v>5.228758169934641</v>
      </c>
      <c r="U7" s="424"/>
      <c r="V7" s="418"/>
    </row>
    <row r="8" spans="1:22" ht="12.75">
      <c r="A8" s="141" t="s">
        <v>176</v>
      </c>
      <c r="B8" s="412"/>
      <c r="C8" s="385">
        <v>520</v>
      </c>
      <c r="D8" s="385">
        <v>403</v>
      </c>
      <c r="E8" s="385">
        <v>450</v>
      </c>
      <c r="F8" s="386">
        <v>6340</v>
      </c>
      <c r="G8" s="410"/>
      <c r="H8" s="388">
        <v>411</v>
      </c>
      <c r="I8" s="388">
        <v>339</v>
      </c>
      <c r="J8" s="388">
        <v>344</v>
      </c>
      <c r="K8" s="386">
        <v>4905</v>
      </c>
      <c r="L8" s="411"/>
      <c r="M8" s="388">
        <v>572</v>
      </c>
      <c r="N8" s="388">
        <v>418</v>
      </c>
      <c r="O8" s="388">
        <v>386</v>
      </c>
      <c r="P8" s="386">
        <v>5449</v>
      </c>
      <c r="Q8" s="412"/>
      <c r="R8" s="413">
        <v>2</v>
      </c>
      <c r="S8" s="413"/>
      <c r="T8" s="413">
        <v>0.4784688995215311</v>
      </c>
      <c r="U8" s="424"/>
      <c r="V8" s="418"/>
    </row>
    <row r="9" spans="1:22" s="151" customFormat="1" ht="12.75">
      <c r="A9" s="141" t="s">
        <v>177</v>
      </c>
      <c r="B9" s="412"/>
      <c r="C9" s="385">
        <v>367</v>
      </c>
      <c r="D9" s="385">
        <v>442</v>
      </c>
      <c r="E9" s="385">
        <v>481</v>
      </c>
      <c r="F9" s="386">
        <v>5201</v>
      </c>
      <c r="G9" s="410"/>
      <c r="H9" s="388">
        <v>414</v>
      </c>
      <c r="I9" s="388">
        <v>657</v>
      </c>
      <c r="J9" s="388">
        <v>425</v>
      </c>
      <c r="K9" s="386">
        <v>5339</v>
      </c>
      <c r="L9" s="411"/>
      <c r="M9" s="388">
        <v>374</v>
      </c>
      <c r="N9" s="388">
        <v>278</v>
      </c>
      <c r="O9" s="388">
        <v>243</v>
      </c>
      <c r="P9" s="386">
        <v>4085</v>
      </c>
      <c r="Q9" s="412"/>
      <c r="R9" s="413">
        <v>6</v>
      </c>
      <c r="S9" s="413"/>
      <c r="T9" s="413">
        <v>2.158273381294964</v>
      </c>
      <c r="U9" s="424"/>
      <c r="V9" s="371"/>
    </row>
    <row r="10" spans="1:22" ht="12.75">
      <c r="A10" s="141" t="s">
        <v>178</v>
      </c>
      <c r="B10" s="412"/>
      <c r="C10" s="385">
        <v>234</v>
      </c>
      <c r="D10" s="385">
        <v>172</v>
      </c>
      <c r="E10" s="385">
        <v>262</v>
      </c>
      <c r="F10" s="386">
        <v>2743</v>
      </c>
      <c r="G10" s="410"/>
      <c r="H10" s="388">
        <v>131</v>
      </c>
      <c r="I10" s="388">
        <v>111</v>
      </c>
      <c r="J10" s="388">
        <v>176</v>
      </c>
      <c r="K10" s="386">
        <v>2076</v>
      </c>
      <c r="L10" s="411"/>
      <c r="M10" s="388">
        <v>161</v>
      </c>
      <c r="N10" s="388">
        <v>157</v>
      </c>
      <c r="O10" s="388">
        <v>132</v>
      </c>
      <c r="P10" s="386">
        <v>1609</v>
      </c>
      <c r="Q10" s="412"/>
      <c r="R10" s="413">
        <v>8</v>
      </c>
      <c r="S10" s="413"/>
      <c r="T10" s="413">
        <v>5.095541401273886</v>
      </c>
      <c r="U10" s="424"/>
      <c r="V10" s="418"/>
    </row>
    <row r="11" spans="1:22" ht="12.75">
      <c r="A11" s="141" t="s">
        <v>179</v>
      </c>
      <c r="B11" s="412"/>
      <c r="C11" s="385">
        <v>277</v>
      </c>
      <c r="D11" s="385">
        <v>254</v>
      </c>
      <c r="E11" s="385">
        <v>256</v>
      </c>
      <c r="F11" s="386">
        <v>2990</v>
      </c>
      <c r="G11" s="410"/>
      <c r="H11" s="388">
        <v>374</v>
      </c>
      <c r="I11" s="388">
        <v>273</v>
      </c>
      <c r="J11" s="388">
        <v>218</v>
      </c>
      <c r="K11" s="386">
        <v>2892</v>
      </c>
      <c r="L11" s="411"/>
      <c r="M11" s="388">
        <v>313</v>
      </c>
      <c r="N11" s="388">
        <v>198</v>
      </c>
      <c r="O11" s="388">
        <v>167</v>
      </c>
      <c r="P11" s="386">
        <v>2332</v>
      </c>
      <c r="Q11" s="412"/>
      <c r="R11" s="413">
        <v>12</v>
      </c>
      <c r="S11" s="413"/>
      <c r="T11" s="413">
        <v>6.0606060606060606</v>
      </c>
      <c r="U11" s="424"/>
      <c r="V11" s="418"/>
    </row>
    <row r="12" spans="1:22" ht="12.75">
      <c r="A12" s="141" t="s">
        <v>180</v>
      </c>
      <c r="B12" s="412"/>
      <c r="C12" s="385">
        <v>278</v>
      </c>
      <c r="D12" s="385">
        <v>269</v>
      </c>
      <c r="E12" s="385">
        <v>238</v>
      </c>
      <c r="F12" s="386">
        <v>2918</v>
      </c>
      <c r="G12" s="410"/>
      <c r="H12" s="388">
        <v>301</v>
      </c>
      <c r="I12" s="388">
        <v>296</v>
      </c>
      <c r="J12" s="388">
        <v>187</v>
      </c>
      <c r="K12" s="386">
        <v>2884</v>
      </c>
      <c r="L12" s="411"/>
      <c r="M12" s="388">
        <v>167</v>
      </c>
      <c r="N12" s="388">
        <v>197</v>
      </c>
      <c r="O12" s="388">
        <v>175</v>
      </c>
      <c r="P12" s="386">
        <v>2250</v>
      </c>
      <c r="Q12" s="412"/>
      <c r="R12" s="413"/>
      <c r="S12" s="413"/>
      <c r="T12" s="413">
        <v>0</v>
      </c>
      <c r="U12" s="424"/>
      <c r="V12" s="418"/>
    </row>
    <row r="13" spans="1:22" ht="12.75">
      <c r="A13" s="141" t="s">
        <v>181</v>
      </c>
      <c r="B13" s="412"/>
      <c r="C13" s="385">
        <v>370</v>
      </c>
      <c r="D13" s="385">
        <v>297</v>
      </c>
      <c r="E13" s="385">
        <v>257</v>
      </c>
      <c r="F13" s="386">
        <v>4137</v>
      </c>
      <c r="G13" s="410"/>
      <c r="H13" s="388">
        <v>296</v>
      </c>
      <c r="I13" s="388">
        <v>315</v>
      </c>
      <c r="J13" s="388">
        <v>273</v>
      </c>
      <c r="K13" s="386">
        <v>3476</v>
      </c>
      <c r="L13" s="411"/>
      <c r="M13" s="388">
        <v>291</v>
      </c>
      <c r="N13" s="388">
        <v>311</v>
      </c>
      <c r="O13" s="388">
        <v>231</v>
      </c>
      <c r="P13" s="386">
        <v>3159</v>
      </c>
      <c r="Q13" s="412"/>
      <c r="R13" s="413">
        <v>9</v>
      </c>
      <c r="S13" s="413"/>
      <c r="T13" s="413">
        <v>2.8938906752411575</v>
      </c>
      <c r="U13" s="424"/>
      <c r="V13" s="418"/>
    </row>
    <row r="14" spans="1:22" ht="12.75">
      <c r="A14" s="141" t="s">
        <v>182</v>
      </c>
      <c r="B14" s="412"/>
      <c r="C14" s="385">
        <v>139</v>
      </c>
      <c r="D14" s="385">
        <v>124</v>
      </c>
      <c r="E14" s="385">
        <v>87</v>
      </c>
      <c r="F14" s="386">
        <v>1465</v>
      </c>
      <c r="G14" s="410"/>
      <c r="H14" s="388">
        <v>140</v>
      </c>
      <c r="I14" s="388">
        <v>128</v>
      </c>
      <c r="J14" s="388">
        <v>126</v>
      </c>
      <c r="K14" s="386">
        <v>1610</v>
      </c>
      <c r="L14" s="411"/>
      <c r="M14" s="388">
        <v>156</v>
      </c>
      <c r="N14" s="388">
        <v>185</v>
      </c>
      <c r="O14" s="388">
        <v>134</v>
      </c>
      <c r="P14" s="386">
        <v>1810</v>
      </c>
      <c r="Q14" s="412"/>
      <c r="R14" s="413">
        <v>6</v>
      </c>
      <c r="S14" s="413"/>
      <c r="T14" s="413">
        <v>3.2432432432432434</v>
      </c>
      <c r="U14" s="424"/>
      <c r="V14" s="418"/>
    </row>
    <row r="15" spans="1:22" s="151" customFormat="1" ht="12.75">
      <c r="A15" s="141" t="s">
        <v>183</v>
      </c>
      <c r="B15" s="412"/>
      <c r="C15" s="385">
        <v>121</v>
      </c>
      <c r="D15" s="385">
        <v>137</v>
      </c>
      <c r="E15" s="385">
        <v>216</v>
      </c>
      <c r="F15" s="386">
        <v>2028</v>
      </c>
      <c r="G15" s="410"/>
      <c r="H15" s="388">
        <v>198</v>
      </c>
      <c r="I15" s="388">
        <v>105</v>
      </c>
      <c r="J15" s="388">
        <v>188</v>
      </c>
      <c r="K15" s="386">
        <v>2001</v>
      </c>
      <c r="L15" s="411"/>
      <c r="M15" s="388">
        <v>185</v>
      </c>
      <c r="N15" s="388">
        <v>176</v>
      </c>
      <c r="O15" s="388">
        <v>127</v>
      </c>
      <c r="P15" s="386">
        <v>1862</v>
      </c>
      <c r="Q15" s="412"/>
      <c r="R15" s="413">
        <v>12</v>
      </c>
      <c r="S15" s="413"/>
      <c r="T15" s="413">
        <v>6.8181818181818175</v>
      </c>
      <c r="U15" s="424"/>
      <c r="V15" s="371"/>
    </row>
    <row r="16" spans="1:22" ht="12.75">
      <c r="A16" s="141" t="s">
        <v>184</v>
      </c>
      <c r="B16" s="412"/>
      <c r="C16" s="385">
        <v>324</v>
      </c>
      <c r="D16" s="385">
        <v>334</v>
      </c>
      <c r="E16" s="385">
        <v>279</v>
      </c>
      <c r="F16" s="386">
        <v>4595</v>
      </c>
      <c r="G16" s="410"/>
      <c r="H16" s="388">
        <v>282</v>
      </c>
      <c r="I16" s="388">
        <v>242</v>
      </c>
      <c r="J16" s="388">
        <v>241</v>
      </c>
      <c r="K16" s="386">
        <v>3226</v>
      </c>
      <c r="L16" s="411"/>
      <c r="M16" s="388">
        <v>260</v>
      </c>
      <c r="N16" s="388">
        <v>197</v>
      </c>
      <c r="O16" s="388">
        <v>366</v>
      </c>
      <c r="P16" s="386">
        <v>2559</v>
      </c>
      <c r="Q16" s="412"/>
      <c r="R16" s="413">
        <v>14</v>
      </c>
      <c r="S16" s="413"/>
      <c r="T16" s="413">
        <v>7.1065989847715745</v>
      </c>
      <c r="U16" s="424"/>
      <c r="V16" s="418"/>
    </row>
    <row r="17" spans="1:22" ht="12.75">
      <c r="A17" s="141" t="s">
        <v>185</v>
      </c>
      <c r="B17" s="412"/>
      <c r="C17" s="385">
        <v>139</v>
      </c>
      <c r="D17" s="385">
        <v>119</v>
      </c>
      <c r="E17" s="385">
        <v>128</v>
      </c>
      <c r="F17" s="386">
        <v>1793</v>
      </c>
      <c r="G17" s="410"/>
      <c r="H17" s="388">
        <v>133</v>
      </c>
      <c r="I17" s="388">
        <v>108</v>
      </c>
      <c r="J17" s="388">
        <v>104</v>
      </c>
      <c r="K17" s="386">
        <v>1378</v>
      </c>
      <c r="L17" s="411"/>
      <c r="M17" s="388">
        <v>151</v>
      </c>
      <c r="N17" s="388">
        <v>112</v>
      </c>
      <c r="O17" s="388">
        <v>91</v>
      </c>
      <c r="P17" s="386">
        <v>1495</v>
      </c>
      <c r="Q17" s="412"/>
      <c r="R17" s="413">
        <v>3</v>
      </c>
      <c r="S17" s="413"/>
      <c r="T17" s="413">
        <v>2.6785714285714284</v>
      </c>
      <c r="U17" s="424"/>
      <c r="V17" s="418"/>
    </row>
    <row r="18" spans="1:22" ht="12.75">
      <c r="A18" s="141" t="s">
        <v>186</v>
      </c>
      <c r="B18" s="412"/>
      <c r="C18" s="385">
        <v>243</v>
      </c>
      <c r="D18" s="385">
        <v>165</v>
      </c>
      <c r="E18" s="385">
        <v>252</v>
      </c>
      <c r="F18" s="386">
        <v>2896</v>
      </c>
      <c r="G18" s="410"/>
      <c r="H18" s="388">
        <v>263</v>
      </c>
      <c r="I18" s="388">
        <v>233</v>
      </c>
      <c r="J18" s="388">
        <v>264</v>
      </c>
      <c r="K18" s="386">
        <v>3160</v>
      </c>
      <c r="L18" s="411"/>
      <c r="M18" s="388">
        <v>240</v>
      </c>
      <c r="N18" s="388">
        <v>159</v>
      </c>
      <c r="O18" s="388">
        <v>169</v>
      </c>
      <c r="P18" s="386">
        <v>2722</v>
      </c>
      <c r="Q18" s="412"/>
      <c r="R18" s="413">
        <v>6</v>
      </c>
      <c r="S18" s="413"/>
      <c r="T18" s="413">
        <v>3.7735849056603774</v>
      </c>
      <c r="U18" s="424"/>
      <c r="V18" s="418"/>
    </row>
    <row r="19" spans="1:22" ht="12.75">
      <c r="A19" s="141" t="s">
        <v>187</v>
      </c>
      <c r="B19" s="412"/>
      <c r="C19" s="385">
        <v>187</v>
      </c>
      <c r="D19" s="385">
        <v>141</v>
      </c>
      <c r="E19" s="385">
        <v>157</v>
      </c>
      <c r="F19" s="386">
        <v>1483</v>
      </c>
      <c r="G19" s="410"/>
      <c r="H19" s="388">
        <v>120</v>
      </c>
      <c r="I19" s="388">
        <v>148</v>
      </c>
      <c r="J19" s="388">
        <v>99</v>
      </c>
      <c r="K19" s="386">
        <v>1739</v>
      </c>
      <c r="L19" s="411"/>
      <c r="M19" s="388">
        <v>127</v>
      </c>
      <c r="N19" s="388">
        <v>106</v>
      </c>
      <c r="O19" s="388">
        <v>77</v>
      </c>
      <c r="P19" s="386">
        <v>1233</v>
      </c>
      <c r="Q19" s="412"/>
      <c r="R19" s="413">
        <v>3</v>
      </c>
      <c r="S19" s="413"/>
      <c r="T19" s="413">
        <v>2.8301886792452833</v>
      </c>
      <c r="U19" s="424"/>
      <c r="V19" s="418"/>
    </row>
    <row r="20" spans="1:22" ht="12.75">
      <c r="A20" s="141" t="s">
        <v>188</v>
      </c>
      <c r="B20" s="412"/>
      <c r="C20" s="385">
        <v>699</v>
      </c>
      <c r="D20" s="385">
        <v>667</v>
      </c>
      <c r="E20" s="385">
        <v>586</v>
      </c>
      <c r="F20" s="386">
        <v>7725</v>
      </c>
      <c r="G20" s="410"/>
      <c r="H20" s="388">
        <v>595</v>
      </c>
      <c r="I20" s="388">
        <v>671</v>
      </c>
      <c r="J20" s="388">
        <v>548</v>
      </c>
      <c r="K20" s="386">
        <v>7304</v>
      </c>
      <c r="L20" s="411"/>
      <c r="M20" s="388">
        <v>656</v>
      </c>
      <c r="N20" s="388">
        <v>643</v>
      </c>
      <c r="O20" s="388">
        <v>440</v>
      </c>
      <c r="P20" s="386">
        <v>6907</v>
      </c>
      <c r="Q20" s="412"/>
      <c r="R20" s="413">
        <v>2</v>
      </c>
      <c r="S20" s="413"/>
      <c r="T20" s="413">
        <v>0.3110419906687403</v>
      </c>
      <c r="U20" s="424"/>
      <c r="V20" s="418"/>
    </row>
    <row r="21" spans="1:22" ht="12.75">
      <c r="A21" s="141"/>
      <c r="B21" s="412"/>
      <c r="C21" s="356"/>
      <c r="D21" s="356"/>
      <c r="E21" s="356"/>
      <c r="F21" s="386"/>
      <c r="G21" s="410"/>
      <c r="H21" s="386"/>
      <c r="I21" s="386"/>
      <c r="J21" s="386"/>
      <c r="K21" s="386"/>
      <c r="L21" s="411"/>
      <c r="M21" s="386"/>
      <c r="N21" s="386"/>
      <c r="O21" s="386"/>
      <c r="P21" s="386"/>
      <c r="Q21" s="412"/>
      <c r="R21" s="413"/>
      <c r="S21" s="413"/>
      <c r="T21" s="413"/>
      <c r="U21" s="424"/>
      <c r="V21" s="418"/>
    </row>
    <row r="22" spans="1:22" ht="13.5">
      <c r="A22" s="141" t="s">
        <v>210</v>
      </c>
      <c r="B22" s="412"/>
      <c r="C22" s="356">
        <v>23872</v>
      </c>
      <c r="D22" s="356">
        <v>22635</v>
      </c>
      <c r="E22" s="356">
        <v>21593</v>
      </c>
      <c r="F22" s="386">
        <v>270491</v>
      </c>
      <c r="G22" s="414"/>
      <c r="H22" s="356">
        <v>23346</v>
      </c>
      <c r="I22" s="356">
        <v>22998</v>
      </c>
      <c r="J22" s="356">
        <v>21333</v>
      </c>
      <c r="K22" s="386">
        <v>266474</v>
      </c>
      <c r="L22" s="412"/>
      <c r="M22" s="356">
        <v>24665</v>
      </c>
      <c r="N22" s="356">
        <v>22164</v>
      </c>
      <c r="O22" s="356">
        <v>20078</v>
      </c>
      <c r="P22" s="386">
        <v>259903</v>
      </c>
      <c r="Q22" s="412"/>
      <c r="R22" s="421" t="s">
        <v>225</v>
      </c>
      <c r="S22" s="425"/>
      <c r="T22" s="413">
        <v>0.8301750586536726</v>
      </c>
      <c r="U22" s="424"/>
      <c r="V22" s="418"/>
    </row>
    <row r="23" spans="1:22" s="401" customFormat="1" ht="12.75">
      <c r="A23" s="395"/>
      <c r="B23" s="426"/>
      <c r="C23" s="426"/>
      <c r="D23" s="427"/>
      <c r="E23" s="428"/>
      <c r="F23" s="428"/>
      <c r="G23" s="428"/>
      <c r="H23" s="426"/>
      <c r="I23" s="426"/>
      <c r="J23" s="426"/>
      <c r="K23" s="426"/>
      <c r="L23" s="426"/>
      <c r="M23" s="428"/>
      <c r="N23" s="428"/>
      <c r="O23" s="429"/>
      <c r="P23" s="426"/>
      <c r="Q23" s="426"/>
      <c r="R23" s="430"/>
      <c r="S23" s="429"/>
      <c r="T23" s="429"/>
      <c r="U23" s="431"/>
      <c r="V23" s="422"/>
    </row>
    <row r="24" spans="1:22" s="373" customFormat="1" ht="12.75">
      <c r="A24" s="402" t="s">
        <v>226</v>
      </c>
      <c r="B24" s="415"/>
      <c r="C24" s="415"/>
      <c r="D24" s="32"/>
      <c r="E24" s="416"/>
      <c r="F24" s="416"/>
      <c r="G24" s="416"/>
      <c r="H24" s="415"/>
      <c r="I24" s="415"/>
      <c r="J24" s="415"/>
      <c r="K24" s="415"/>
      <c r="L24" s="415"/>
      <c r="M24" s="416"/>
      <c r="N24" s="416"/>
      <c r="O24" s="415"/>
      <c r="P24" s="415"/>
      <c r="Q24" s="415"/>
      <c r="R24" s="415"/>
      <c r="S24" s="415"/>
      <c r="T24" s="415"/>
      <c r="U24" s="415"/>
      <c r="V24" s="223"/>
    </row>
    <row r="25" spans="1:22" ht="12.75">
      <c r="A25" s="402" t="s">
        <v>212</v>
      </c>
      <c r="B25" s="32"/>
      <c r="C25" s="32"/>
      <c r="D25" s="423"/>
      <c r="E25" s="423"/>
      <c r="F25" s="423"/>
      <c r="G25" s="423"/>
      <c r="H25" s="32"/>
      <c r="I25" s="32"/>
      <c r="J25" s="32"/>
      <c r="K25" s="32"/>
      <c r="L25" s="32"/>
      <c r="M25" s="423"/>
      <c r="N25" s="423"/>
      <c r="O25" s="32"/>
      <c r="P25" s="32"/>
      <c r="Q25" s="32"/>
      <c r="R25" s="32"/>
      <c r="S25" s="32"/>
      <c r="T25" s="32"/>
      <c r="U25" s="32"/>
      <c r="V25" s="418"/>
    </row>
    <row r="26" spans="1:22" ht="12.75">
      <c r="A26" s="418"/>
      <c r="B26" s="32"/>
      <c r="C26" s="32"/>
      <c r="D26" s="32"/>
      <c r="E26" s="32"/>
      <c r="F26" s="32"/>
      <c r="G26" s="32"/>
      <c r="H26" s="32"/>
      <c r="I26" s="32"/>
      <c r="J26" s="32"/>
      <c r="K26" s="32"/>
      <c r="L26" s="32"/>
      <c r="M26" s="32"/>
      <c r="N26" s="32"/>
      <c r="O26" s="32"/>
      <c r="P26" s="32"/>
      <c r="Q26" s="32"/>
      <c r="R26" s="32"/>
      <c r="S26" s="32"/>
      <c r="T26" s="32"/>
      <c r="U26" s="32"/>
      <c r="V26" s="418"/>
    </row>
    <row r="27" spans="1:22" ht="12.75">
      <c r="A27" s="418"/>
      <c r="B27" s="32"/>
      <c r="C27" s="32"/>
      <c r="D27" s="32"/>
      <c r="E27" s="32"/>
      <c r="F27" s="32"/>
      <c r="G27" s="32"/>
      <c r="H27" s="32"/>
      <c r="I27" s="32"/>
      <c r="J27" s="32"/>
      <c r="K27" s="32"/>
      <c r="L27" s="32"/>
      <c r="M27" s="32"/>
      <c r="N27" s="32"/>
      <c r="O27" s="32"/>
      <c r="P27" s="32"/>
      <c r="Q27" s="32"/>
      <c r="R27" s="32"/>
      <c r="S27" s="32"/>
      <c r="T27" s="32"/>
      <c r="U27" s="32"/>
      <c r="V27" s="418"/>
    </row>
  </sheetData>
  <sheetProtection/>
  <mergeCells count="5">
    <mergeCell ref="C3:F3"/>
    <mergeCell ref="H3:K3"/>
    <mergeCell ref="M3:P3"/>
    <mergeCell ref="R3:R4"/>
    <mergeCell ref="T3:T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V27"/>
  <sheetViews>
    <sheetView showGridLines="0" zoomScalePageLayoutView="0" workbookViewId="0" topLeftCell="A1">
      <selection activeCell="B2" sqref="B2"/>
    </sheetView>
  </sheetViews>
  <sheetFormatPr defaultColWidth="9.140625" defaultRowHeight="12.75"/>
  <cols>
    <col min="1" max="1" width="12.00390625" style="0" customWidth="1"/>
    <col min="2" max="2" width="6.00390625" style="125" customWidth="1"/>
    <col min="3" max="6" width="10.7109375" style="125" customWidth="1"/>
    <col min="7" max="7" width="4.7109375" style="125" customWidth="1"/>
    <col min="8" max="11" width="10.7109375" style="125" customWidth="1"/>
    <col min="12" max="12" width="4.7109375" style="125" customWidth="1"/>
    <col min="13" max="16" width="10.7109375" style="125" customWidth="1"/>
    <col min="17" max="17" width="4.7109375" style="125" customWidth="1"/>
    <col min="18" max="18" width="16.7109375" style="125" customWidth="1"/>
    <col min="19" max="19" width="4.7109375" style="125" customWidth="1"/>
    <col min="20" max="20" width="23.28125" style="125" customWidth="1"/>
    <col min="21" max="21" width="9.140625" style="125" customWidth="1"/>
  </cols>
  <sheetData>
    <row r="1" spans="1:22" ht="13.5">
      <c r="A1" s="371" t="s">
        <v>227</v>
      </c>
      <c r="B1" s="218"/>
      <c r="C1" s="218"/>
      <c r="D1" s="218"/>
      <c r="E1" s="218"/>
      <c r="F1" s="218"/>
      <c r="G1" s="218"/>
      <c r="H1" s="218"/>
      <c r="I1" s="218"/>
      <c r="J1" s="218"/>
      <c r="K1" s="218"/>
      <c r="L1" s="218"/>
      <c r="M1" s="218"/>
      <c r="N1" s="218"/>
      <c r="O1" s="218"/>
      <c r="P1" s="218"/>
      <c r="Q1" s="218"/>
      <c r="R1" s="372"/>
      <c r="S1" s="372"/>
      <c r="T1" s="218"/>
      <c r="U1" s="218"/>
      <c r="V1" s="418"/>
    </row>
    <row r="2" spans="1:22" s="373" customFormat="1" ht="24" customHeight="1">
      <c r="A2" s="49" t="s">
        <v>198</v>
      </c>
      <c r="B2" s="35"/>
      <c r="C2" s="35"/>
      <c r="D2" s="35"/>
      <c r="E2" s="35"/>
      <c r="F2" s="35"/>
      <c r="G2" s="35"/>
      <c r="H2" s="35"/>
      <c r="I2" s="132"/>
      <c r="J2" s="132"/>
      <c r="K2" s="132"/>
      <c r="L2" s="132"/>
      <c r="M2" s="132"/>
      <c r="N2" s="132"/>
      <c r="O2" s="35"/>
      <c r="Q2" s="374"/>
      <c r="R2" s="35"/>
      <c r="S2" s="35"/>
      <c r="T2" s="374" t="s">
        <v>199</v>
      </c>
      <c r="U2" s="35"/>
      <c r="V2" s="223"/>
    </row>
    <row r="3" spans="1:22" s="373" customFormat="1" ht="24" customHeight="1">
      <c r="A3" s="432" t="s">
        <v>200</v>
      </c>
      <c r="B3" s="376"/>
      <c r="C3" s="479">
        <v>2009</v>
      </c>
      <c r="D3" s="479"/>
      <c r="E3" s="479"/>
      <c r="F3" s="480"/>
      <c r="G3" s="407"/>
      <c r="H3" s="479">
        <v>2010</v>
      </c>
      <c r="I3" s="480"/>
      <c r="J3" s="480"/>
      <c r="K3" s="480"/>
      <c r="L3" s="407"/>
      <c r="M3" s="479">
        <v>2011</v>
      </c>
      <c r="N3" s="481"/>
      <c r="O3" s="481"/>
      <c r="P3" s="481"/>
      <c r="Q3" s="378"/>
      <c r="R3" s="482" t="s">
        <v>228</v>
      </c>
      <c r="S3" s="376"/>
      <c r="T3" s="482" t="s">
        <v>229</v>
      </c>
      <c r="U3" s="374"/>
      <c r="V3" s="223"/>
    </row>
    <row r="4" spans="1:22" s="373" customFormat="1" ht="60" customHeight="1">
      <c r="A4" s="379" t="s">
        <v>171</v>
      </c>
      <c r="B4" s="382"/>
      <c r="C4" s="80" t="s">
        <v>203</v>
      </c>
      <c r="D4" s="80" t="s">
        <v>204</v>
      </c>
      <c r="E4" s="80" t="s">
        <v>205</v>
      </c>
      <c r="F4" s="408" t="s">
        <v>206</v>
      </c>
      <c r="G4" s="382"/>
      <c r="H4" s="80" t="s">
        <v>203</v>
      </c>
      <c r="I4" s="80" t="s">
        <v>204</v>
      </c>
      <c r="J4" s="80" t="s">
        <v>205</v>
      </c>
      <c r="K4" s="408" t="s">
        <v>207</v>
      </c>
      <c r="L4" s="382"/>
      <c r="M4" s="80" t="s">
        <v>203</v>
      </c>
      <c r="N4" s="80" t="s">
        <v>208</v>
      </c>
      <c r="O4" s="80" t="s">
        <v>205</v>
      </c>
      <c r="P4" s="408" t="s">
        <v>209</v>
      </c>
      <c r="Q4" s="382"/>
      <c r="R4" s="483"/>
      <c r="S4" s="380"/>
      <c r="T4" s="483"/>
      <c r="U4" s="382"/>
      <c r="V4" s="223"/>
    </row>
    <row r="5" spans="1:22" s="373" customFormat="1" ht="22.5" customHeight="1">
      <c r="A5" s="383"/>
      <c r="B5" s="148"/>
      <c r="C5" s="148"/>
      <c r="D5" s="148"/>
      <c r="E5" s="148"/>
      <c r="F5" s="148"/>
      <c r="G5" s="148"/>
      <c r="H5" s="148"/>
      <c r="I5" s="148"/>
      <c r="J5" s="148"/>
      <c r="K5" s="148"/>
      <c r="L5" s="148"/>
      <c r="M5" s="148"/>
      <c r="N5" s="148"/>
      <c r="O5" s="148"/>
      <c r="P5" s="409"/>
      <c r="Q5" s="409"/>
      <c r="R5" s="409"/>
      <c r="S5" s="409"/>
      <c r="T5" s="409"/>
      <c r="U5" s="409"/>
      <c r="V5" s="433"/>
    </row>
    <row r="6" spans="1:22" ht="12.75">
      <c r="A6" s="141" t="s">
        <v>174</v>
      </c>
      <c r="B6" s="384"/>
      <c r="C6" s="385">
        <v>70</v>
      </c>
      <c r="D6" s="385">
        <v>78</v>
      </c>
      <c r="E6" s="385">
        <v>92</v>
      </c>
      <c r="F6" s="386">
        <v>877</v>
      </c>
      <c r="G6" s="410"/>
      <c r="H6" s="388">
        <v>80</v>
      </c>
      <c r="I6" s="388">
        <v>47</v>
      </c>
      <c r="J6" s="388">
        <v>81</v>
      </c>
      <c r="K6" s="386">
        <v>900</v>
      </c>
      <c r="L6" s="411"/>
      <c r="M6" s="388">
        <v>78</v>
      </c>
      <c r="N6" s="388">
        <v>86</v>
      </c>
      <c r="O6" s="388">
        <v>59</v>
      </c>
      <c r="P6" s="386">
        <v>833</v>
      </c>
      <c r="Q6" s="412"/>
      <c r="R6" s="413">
        <v>7</v>
      </c>
      <c r="S6" s="413"/>
      <c r="T6" s="413">
        <v>8.13953488372093</v>
      </c>
      <c r="U6" s="434"/>
      <c r="V6" s="435"/>
    </row>
    <row r="7" spans="1:22" ht="12.75">
      <c r="A7" s="141" t="s">
        <v>175</v>
      </c>
      <c r="B7" s="384"/>
      <c r="C7" s="385">
        <v>243</v>
      </c>
      <c r="D7" s="385">
        <v>240</v>
      </c>
      <c r="E7" s="385">
        <v>249</v>
      </c>
      <c r="F7" s="386">
        <v>3281</v>
      </c>
      <c r="G7" s="410"/>
      <c r="H7" s="388">
        <v>286</v>
      </c>
      <c r="I7" s="388">
        <v>245</v>
      </c>
      <c r="J7" s="388">
        <v>220</v>
      </c>
      <c r="K7" s="386">
        <v>2926</v>
      </c>
      <c r="L7" s="411"/>
      <c r="M7" s="388">
        <v>192</v>
      </c>
      <c r="N7" s="388">
        <v>244</v>
      </c>
      <c r="O7" s="388">
        <v>201</v>
      </c>
      <c r="P7" s="386">
        <v>2474</v>
      </c>
      <c r="Q7" s="412"/>
      <c r="R7" s="413">
        <v>11</v>
      </c>
      <c r="S7" s="413"/>
      <c r="T7" s="413">
        <v>4.508196721311475</v>
      </c>
      <c r="U7" s="434"/>
      <c r="V7" s="435"/>
    </row>
    <row r="8" spans="1:22" ht="12.75">
      <c r="A8" s="141" t="s">
        <v>176</v>
      </c>
      <c r="B8" s="384"/>
      <c r="C8" s="385">
        <v>359</v>
      </c>
      <c r="D8" s="385">
        <v>375</v>
      </c>
      <c r="E8" s="385">
        <v>379</v>
      </c>
      <c r="F8" s="386">
        <v>4169</v>
      </c>
      <c r="G8" s="410"/>
      <c r="H8" s="388">
        <v>308</v>
      </c>
      <c r="I8" s="388">
        <v>255</v>
      </c>
      <c r="J8" s="388">
        <v>237</v>
      </c>
      <c r="K8" s="386">
        <v>3505</v>
      </c>
      <c r="L8" s="411"/>
      <c r="M8" s="388">
        <v>266</v>
      </c>
      <c r="N8" s="388">
        <v>219</v>
      </c>
      <c r="O8" s="388">
        <v>211</v>
      </c>
      <c r="P8" s="386">
        <v>2706</v>
      </c>
      <c r="Q8" s="412"/>
      <c r="R8" s="413">
        <v>6</v>
      </c>
      <c r="S8" s="413"/>
      <c r="T8" s="413">
        <v>2.73972602739726</v>
      </c>
      <c r="U8" s="434"/>
      <c r="V8" s="435"/>
    </row>
    <row r="9" spans="1:22" s="151" customFormat="1" ht="12.75">
      <c r="A9" s="141" t="s">
        <v>177</v>
      </c>
      <c r="B9" s="384"/>
      <c r="C9" s="385">
        <v>175</v>
      </c>
      <c r="D9" s="385">
        <v>132</v>
      </c>
      <c r="E9" s="385">
        <v>128</v>
      </c>
      <c r="F9" s="386">
        <v>1714</v>
      </c>
      <c r="G9" s="410"/>
      <c r="H9" s="388">
        <v>165</v>
      </c>
      <c r="I9" s="388">
        <v>122</v>
      </c>
      <c r="J9" s="388">
        <v>115</v>
      </c>
      <c r="K9" s="386">
        <v>1658</v>
      </c>
      <c r="L9" s="411"/>
      <c r="M9" s="388">
        <v>100</v>
      </c>
      <c r="N9" s="388">
        <v>94</v>
      </c>
      <c r="O9" s="388">
        <v>101</v>
      </c>
      <c r="P9" s="386">
        <v>1134</v>
      </c>
      <c r="Q9" s="412"/>
      <c r="R9" s="413">
        <v>1</v>
      </c>
      <c r="S9" s="413"/>
      <c r="T9" s="413">
        <v>1.0638297872340425</v>
      </c>
      <c r="U9" s="434"/>
      <c r="V9" s="435"/>
    </row>
    <row r="10" spans="1:22" ht="12.75">
      <c r="A10" s="141" t="s">
        <v>178</v>
      </c>
      <c r="B10" s="384"/>
      <c r="C10" s="385">
        <v>63</v>
      </c>
      <c r="D10" s="385">
        <v>80</v>
      </c>
      <c r="E10" s="385">
        <v>34</v>
      </c>
      <c r="F10" s="386">
        <v>732</v>
      </c>
      <c r="G10" s="410"/>
      <c r="H10" s="388">
        <v>62</v>
      </c>
      <c r="I10" s="388">
        <v>56</v>
      </c>
      <c r="J10" s="388">
        <v>35</v>
      </c>
      <c r="K10" s="386">
        <v>644</v>
      </c>
      <c r="L10" s="411"/>
      <c r="M10" s="388">
        <v>47</v>
      </c>
      <c r="N10" s="388">
        <v>53</v>
      </c>
      <c r="O10" s="388">
        <v>52</v>
      </c>
      <c r="P10" s="386">
        <v>566</v>
      </c>
      <c r="Q10" s="412"/>
      <c r="R10" s="413">
        <v>3</v>
      </c>
      <c r="S10" s="413"/>
      <c r="T10" s="413">
        <v>5.660377358490567</v>
      </c>
      <c r="U10" s="434"/>
      <c r="V10" s="435"/>
    </row>
    <row r="11" spans="1:22" ht="12.75">
      <c r="A11" s="141" t="s">
        <v>179</v>
      </c>
      <c r="B11" s="384"/>
      <c r="C11" s="385">
        <v>191</v>
      </c>
      <c r="D11" s="385">
        <v>189</v>
      </c>
      <c r="E11" s="385">
        <v>173</v>
      </c>
      <c r="F11" s="386">
        <v>1830</v>
      </c>
      <c r="G11" s="410"/>
      <c r="H11" s="388">
        <v>283</v>
      </c>
      <c r="I11" s="388">
        <v>178</v>
      </c>
      <c r="J11" s="388">
        <v>157</v>
      </c>
      <c r="K11" s="386">
        <v>2340</v>
      </c>
      <c r="L11" s="411"/>
      <c r="M11" s="388">
        <v>151</v>
      </c>
      <c r="N11" s="388">
        <v>176</v>
      </c>
      <c r="O11" s="388">
        <v>142</v>
      </c>
      <c r="P11" s="386">
        <v>1754</v>
      </c>
      <c r="Q11" s="412"/>
      <c r="R11" s="413">
        <v>13</v>
      </c>
      <c r="S11" s="413"/>
      <c r="T11" s="413">
        <v>7.386363636363637</v>
      </c>
      <c r="U11" s="434"/>
      <c r="V11" s="435"/>
    </row>
    <row r="12" spans="1:22" ht="12.75">
      <c r="A12" s="141" t="s">
        <v>180</v>
      </c>
      <c r="B12" s="384"/>
      <c r="C12" s="385">
        <v>170</v>
      </c>
      <c r="D12" s="385">
        <v>246</v>
      </c>
      <c r="E12" s="385">
        <v>145</v>
      </c>
      <c r="F12" s="386">
        <v>2111</v>
      </c>
      <c r="G12" s="410"/>
      <c r="H12" s="388">
        <v>130</v>
      </c>
      <c r="I12" s="388">
        <v>117</v>
      </c>
      <c r="J12" s="388">
        <v>121</v>
      </c>
      <c r="K12" s="386">
        <v>1586</v>
      </c>
      <c r="L12" s="411"/>
      <c r="M12" s="388">
        <v>113</v>
      </c>
      <c r="N12" s="388">
        <v>108</v>
      </c>
      <c r="O12" s="388">
        <v>103</v>
      </c>
      <c r="P12" s="386">
        <v>1309</v>
      </c>
      <c r="Q12" s="412"/>
      <c r="R12" s="413">
        <v>4</v>
      </c>
      <c r="S12" s="413"/>
      <c r="T12" s="413">
        <v>3.7037037037037033</v>
      </c>
      <c r="U12" s="434"/>
      <c r="V12" s="435"/>
    </row>
    <row r="13" spans="1:22" ht="12.75">
      <c r="A13" s="141" t="s">
        <v>181</v>
      </c>
      <c r="B13" s="384"/>
      <c r="C13" s="385">
        <v>139</v>
      </c>
      <c r="D13" s="385">
        <v>147</v>
      </c>
      <c r="E13" s="385">
        <v>118</v>
      </c>
      <c r="F13" s="386">
        <v>1460</v>
      </c>
      <c r="G13" s="410"/>
      <c r="H13" s="388">
        <v>173</v>
      </c>
      <c r="I13" s="388">
        <v>107</v>
      </c>
      <c r="J13" s="388">
        <v>126</v>
      </c>
      <c r="K13" s="386">
        <v>1461</v>
      </c>
      <c r="L13" s="411"/>
      <c r="M13" s="388">
        <v>112</v>
      </c>
      <c r="N13" s="388">
        <v>123</v>
      </c>
      <c r="O13" s="388">
        <v>107</v>
      </c>
      <c r="P13" s="386">
        <v>1182</v>
      </c>
      <c r="Q13" s="412"/>
      <c r="R13" s="413">
        <v>3</v>
      </c>
      <c r="S13" s="413"/>
      <c r="T13" s="413">
        <v>2.4390243902439024</v>
      </c>
      <c r="U13" s="434"/>
      <c r="V13" s="435"/>
    </row>
    <row r="14" spans="1:22" ht="12.75">
      <c r="A14" s="141" t="s">
        <v>182</v>
      </c>
      <c r="B14" s="384"/>
      <c r="C14" s="385">
        <v>90</v>
      </c>
      <c r="D14" s="385">
        <v>85</v>
      </c>
      <c r="E14" s="385">
        <v>69</v>
      </c>
      <c r="F14" s="386">
        <v>1141</v>
      </c>
      <c r="G14" s="410"/>
      <c r="H14" s="388">
        <v>102</v>
      </c>
      <c r="I14" s="388">
        <v>96</v>
      </c>
      <c r="J14" s="388">
        <v>82</v>
      </c>
      <c r="K14" s="386">
        <v>1015</v>
      </c>
      <c r="L14" s="411"/>
      <c r="M14" s="388">
        <v>73</v>
      </c>
      <c r="N14" s="388">
        <v>73</v>
      </c>
      <c r="O14" s="388">
        <v>82</v>
      </c>
      <c r="P14" s="386">
        <v>845</v>
      </c>
      <c r="Q14" s="412"/>
      <c r="R14" s="413">
        <v>3</v>
      </c>
      <c r="S14" s="413"/>
      <c r="T14" s="413">
        <v>4.10958904109589</v>
      </c>
      <c r="U14" s="434"/>
      <c r="V14" s="435"/>
    </row>
    <row r="15" spans="1:22" s="151" customFormat="1" ht="12.75">
      <c r="A15" s="141" t="s">
        <v>183</v>
      </c>
      <c r="B15" s="384"/>
      <c r="C15" s="385">
        <v>72</v>
      </c>
      <c r="D15" s="385">
        <v>45</v>
      </c>
      <c r="E15" s="385">
        <v>56</v>
      </c>
      <c r="F15" s="386">
        <v>602</v>
      </c>
      <c r="G15" s="410"/>
      <c r="H15" s="388">
        <v>53</v>
      </c>
      <c r="I15" s="388">
        <v>67</v>
      </c>
      <c r="J15" s="388">
        <v>63</v>
      </c>
      <c r="K15" s="386">
        <v>745</v>
      </c>
      <c r="L15" s="411"/>
      <c r="M15" s="388">
        <v>70</v>
      </c>
      <c r="N15" s="388">
        <v>79</v>
      </c>
      <c r="O15" s="388">
        <v>56</v>
      </c>
      <c r="P15" s="386">
        <v>752</v>
      </c>
      <c r="Q15" s="412"/>
      <c r="R15" s="413">
        <v>4</v>
      </c>
      <c r="S15" s="413"/>
      <c r="T15" s="413">
        <v>5.063291139240507</v>
      </c>
      <c r="U15" s="434"/>
      <c r="V15" s="435"/>
    </row>
    <row r="16" spans="1:22" ht="12.75">
      <c r="A16" s="141" t="s">
        <v>184</v>
      </c>
      <c r="B16" s="384"/>
      <c r="C16" s="385">
        <v>112</v>
      </c>
      <c r="D16" s="385">
        <v>107</v>
      </c>
      <c r="E16" s="385">
        <v>87</v>
      </c>
      <c r="F16" s="386">
        <v>1144</v>
      </c>
      <c r="G16" s="410"/>
      <c r="H16" s="388">
        <v>114</v>
      </c>
      <c r="I16" s="388">
        <v>107</v>
      </c>
      <c r="J16" s="388">
        <v>85</v>
      </c>
      <c r="K16" s="386">
        <v>1201</v>
      </c>
      <c r="L16" s="411"/>
      <c r="M16" s="388">
        <v>93</v>
      </c>
      <c r="N16" s="388">
        <v>91</v>
      </c>
      <c r="O16" s="388">
        <v>77</v>
      </c>
      <c r="P16" s="386">
        <v>992</v>
      </c>
      <c r="Q16" s="412"/>
      <c r="R16" s="413">
        <v>1</v>
      </c>
      <c r="S16" s="413"/>
      <c r="T16" s="413">
        <v>1.098901098901099</v>
      </c>
      <c r="U16" s="434"/>
      <c r="V16" s="435"/>
    </row>
    <row r="17" spans="1:22" ht="12.75">
      <c r="A17" s="141" t="s">
        <v>185</v>
      </c>
      <c r="B17" s="384"/>
      <c r="C17" s="385">
        <v>104</v>
      </c>
      <c r="D17" s="385">
        <v>90</v>
      </c>
      <c r="E17" s="385">
        <v>88</v>
      </c>
      <c r="F17" s="386">
        <v>1239</v>
      </c>
      <c r="G17" s="410"/>
      <c r="H17" s="388">
        <v>100</v>
      </c>
      <c r="I17" s="388">
        <v>66</v>
      </c>
      <c r="J17" s="388">
        <v>102</v>
      </c>
      <c r="K17" s="386">
        <v>1175</v>
      </c>
      <c r="L17" s="411"/>
      <c r="M17" s="388">
        <v>81</v>
      </c>
      <c r="N17" s="388">
        <v>88</v>
      </c>
      <c r="O17" s="388">
        <v>70</v>
      </c>
      <c r="P17" s="386">
        <v>933</v>
      </c>
      <c r="Q17" s="412"/>
      <c r="R17" s="413">
        <v>1</v>
      </c>
      <c r="S17" s="413"/>
      <c r="T17" s="413">
        <v>1.1363636363636365</v>
      </c>
      <c r="U17" s="434"/>
      <c r="V17" s="435"/>
    </row>
    <row r="18" spans="1:22" ht="12.75">
      <c r="A18" s="141" t="s">
        <v>186</v>
      </c>
      <c r="B18" s="384"/>
      <c r="C18" s="385">
        <v>97</v>
      </c>
      <c r="D18" s="385">
        <v>119</v>
      </c>
      <c r="E18" s="385">
        <v>102</v>
      </c>
      <c r="F18" s="386">
        <v>1195</v>
      </c>
      <c r="G18" s="410"/>
      <c r="H18" s="388">
        <v>106</v>
      </c>
      <c r="I18" s="388">
        <v>88</v>
      </c>
      <c r="J18" s="388">
        <v>104</v>
      </c>
      <c r="K18" s="386">
        <v>1288</v>
      </c>
      <c r="L18" s="411"/>
      <c r="M18" s="388">
        <v>101</v>
      </c>
      <c r="N18" s="388">
        <v>132</v>
      </c>
      <c r="O18" s="388">
        <v>84</v>
      </c>
      <c r="P18" s="386">
        <v>1155</v>
      </c>
      <c r="Q18" s="412"/>
      <c r="R18" s="413">
        <v>7</v>
      </c>
      <c r="S18" s="413"/>
      <c r="T18" s="413">
        <v>5.303030303030303</v>
      </c>
      <c r="U18" s="434"/>
      <c r="V18" s="435"/>
    </row>
    <row r="19" spans="1:22" ht="12.75">
      <c r="A19" s="141" t="s">
        <v>187</v>
      </c>
      <c r="B19" s="384"/>
      <c r="C19" s="385">
        <v>75</v>
      </c>
      <c r="D19" s="385">
        <v>91</v>
      </c>
      <c r="E19" s="385">
        <v>83</v>
      </c>
      <c r="F19" s="386">
        <v>822</v>
      </c>
      <c r="G19" s="410"/>
      <c r="H19" s="388">
        <v>108</v>
      </c>
      <c r="I19" s="388">
        <v>76</v>
      </c>
      <c r="J19" s="388">
        <v>88</v>
      </c>
      <c r="K19" s="386">
        <v>971</v>
      </c>
      <c r="L19" s="411"/>
      <c r="M19" s="388">
        <v>87</v>
      </c>
      <c r="N19" s="388">
        <v>74</v>
      </c>
      <c r="O19" s="388">
        <v>58</v>
      </c>
      <c r="P19" s="386">
        <v>779</v>
      </c>
      <c r="Q19" s="412"/>
      <c r="R19" s="413">
        <v>2</v>
      </c>
      <c r="S19" s="413"/>
      <c r="T19" s="413">
        <v>2.7027027027027026</v>
      </c>
      <c r="U19" s="434"/>
      <c r="V19" s="435"/>
    </row>
    <row r="20" spans="1:22" ht="12.75">
      <c r="A20" s="141" t="s">
        <v>188</v>
      </c>
      <c r="B20" s="384"/>
      <c r="C20" s="385">
        <v>313</v>
      </c>
      <c r="D20" s="385">
        <v>329</v>
      </c>
      <c r="E20" s="385">
        <v>320</v>
      </c>
      <c r="F20" s="386">
        <v>3505</v>
      </c>
      <c r="G20" s="410"/>
      <c r="H20" s="388">
        <v>268</v>
      </c>
      <c r="I20" s="388">
        <v>229</v>
      </c>
      <c r="J20" s="388">
        <v>233</v>
      </c>
      <c r="K20" s="386">
        <v>3467</v>
      </c>
      <c r="L20" s="411"/>
      <c r="M20" s="388">
        <v>252</v>
      </c>
      <c r="N20" s="388">
        <v>213</v>
      </c>
      <c r="O20" s="388">
        <v>167</v>
      </c>
      <c r="P20" s="386">
        <v>2527</v>
      </c>
      <c r="Q20" s="412"/>
      <c r="R20" s="413">
        <v>11</v>
      </c>
      <c r="S20" s="413"/>
      <c r="T20" s="413">
        <v>5.164319248826291</v>
      </c>
      <c r="U20" s="434"/>
      <c r="V20" s="435"/>
    </row>
    <row r="21" spans="1:22" ht="12.75">
      <c r="A21" s="141"/>
      <c r="B21" s="384"/>
      <c r="C21" s="356"/>
      <c r="D21" s="356"/>
      <c r="E21" s="356"/>
      <c r="F21" s="386"/>
      <c r="G21" s="410"/>
      <c r="H21" s="386"/>
      <c r="I21" s="386"/>
      <c r="J21" s="386"/>
      <c r="K21" s="386"/>
      <c r="L21" s="411"/>
      <c r="M21" s="386"/>
      <c r="N21" s="386"/>
      <c r="O21" s="386"/>
      <c r="P21" s="386"/>
      <c r="Q21" s="412"/>
      <c r="R21" s="413"/>
      <c r="S21" s="413"/>
      <c r="T21" s="413"/>
      <c r="U21" s="434"/>
      <c r="V21" s="435"/>
    </row>
    <row r="22" spans="1:22" ht="13.5">
      <c r="A22" s="141" t="s">
        <v>210</v>
      </c>
      <c r="B22" s="384"/>
      <c r="C22" s="356">
        <v>17050</v>
      </c>
      <c r="D22" s="356">
        <v>17286</v>
      </c>
      <c r="E22" s="356">
        <v>16025</v>
      </c>
      <c r="F22" s="386">
        <v>198836</v>
      </c>
      <c r="G22" s="414"/>
      <c r="H22" s="356">
        <v>16851</v>
      </c>
      <c r="I22" s="356">
        <v>15343</v>
      </c>
      <c r="J22" s="356">
        <v>14348</v>
      </c>
      <c r="K22" s="386">
        <v>184584</v>
      </c>
      <c r="L22" s="412"/>
      <c r="M22" s="356">
        <v>14525</v>
      </c>
      <c r="N22" s="356">
        <v>14077</v>
      </c>
      <c r="O22" s="356">
        <v>12591</v>
      </c>
      <c r="P22" s="386">
        <v>161586</v>
      </c>
      <c r="Q22" s="412"/>
      <c r="R22" s="421" t="s">
        <v>230</v>
      </c>
      <c r="S22" s="413"/>
      <c r="T22" s="413">
        <v>1.0016338708531647</v>
      </c>
      <c r="U22" s="434"/>
      <c r="V22" s="435"/>
    </row>
    <row r="23" spans="1:22" s="401" customFormat="1" ht="12.75">
      <c r="A23" s="395"/>
      <c r="B23" s="396"/>
      <c r="C23" s="426"/>
      <c r="D23" s="427"/>
      <c r="E23" s="428"/>
      <c r="F23" s="428"/>
      <c r="G23" s="428"/>
      <c r="H23" s="426"/>
      <c r="I23" s="426"/>
      <c r="J23" s="426"/>
      <c r="K23" s="426"/>
      <c r="L23" s="426"/>
      <c r="M23" s="428"/>
      <c r="N23" s="428"/>
      <c r="O23" s="429"/>
      <c r="P23" s="426"/>
      <c r="Q23" s="426"/>
      <c r="R23" s="429"/>
      <c r="S23" s="429"/>
      <c r="T23" s="429"/>
      <c r="U23" s="431"/>
      <c r="V23" s="436"/>
    </row>
    <row r="24" spans="1:22" s="373" customFormat="1" ht="12.75">
      <c r="A24" s="402" t="s">
        <v>231</v>
      </c>
      <c r="B24" s="415"/>
      <c r="C24" s="415"/>
      <c r="D24" s="32"/>
      <c r="E24" s="416"/>
      <c r="F24" s="416"/>
      <c r="G24" s="416"/>
      <c r="H24" s="415"/>
      <c r="I24" s="415"/>
      <c r="J24" s="415"/>
      <c r="K24" s="415"/>
      <c r="L24" s="415"/>
      <c r="M24" s="416"/>
      <c r="N24" s="416"/>
      <c r="O24" s="415"/>
      <c r="P24" s="415"/>
      <c r="Q24" s="415"/>
      <c r="R24" s="415"/>
      <c r="S24" s="415"/>
      <c r="T24" s="415"/>
      <c r="U24" s="415"/>
      <c r="V24" s="223"/>
    </row>
    <row r="25" spans="1:22" ht="12.75">
      <c r="A25" s="402" t="s">
        <v>212</v>
      </c>
      <c r="B25" s="32"/>
      <c r="C25" s="32"/>
      <c r="D25" s="423"/>
      <c r="E25" s="423"/>
      <c r="F25" s="423"/>
      <c r="G25" s="423"/>
      <c r="H25" s="32"/>
      <c r="I25" s="32"/>
      <c r="J25" s="32"/>
      <c r="K25" s="32"/>
      <c r="L25" s="32"/>
      <c r="M25" s="423"/>
      <c r="N25" s="423"/>
      <c r="O25" s="32"/>
      <c r="P25" s="32"/>
      <c r="Q25" s="32"/>
      <c r="R25" s="32"/>
      <c r="S25" s="32"/>
      <c r="T25" s="32"/>
      <c r="U25" s="32"/>
      <c r="V25" s="418"/>
    </row>
    <row r="26" spans="1:22" ht="12.75">
      <c r="A26" s="418"/>
      <c r="B26" s="32"/>
      <c r="C26" s="32"/>
      <c r="D26" s="32"/>
      <c r="E26" s="32"/>
      <c r="F26" s="32"/>
      <c r="G26" s="32"/>
      <c r="H26" s="32"/>
      <c r="I26" s="32"/>
      <c r="J26" s="32"/>
      <c r="K26" s="32"/>
      <c r="L26" s="32"/>
      <c r="M26" s="32"/>
      <c r="N26" s="32"/>
      <c r="O26" s="32"/>
      <c r="P26" s="32"/>
      <c r="Q26" s="32"/>
      <c r="R26" s="32"/>
      <c r="S26" s="32"/>
      <c r="T26" s="32"/>
      <c r="U26" s="32"/>
      <c r="V26" s="418"/>
    </row>
    <row r="27" spans="1:22" ht="12.75">
      <c r="A27" s="418"/>
      <c r="B27" s="32"/>
      <c r="C27" s="32"/>
      <c r="D27" s="32"/>
      <c r="E27" s="32"/>
      <c r="F27" s="32"/>
      <c r="G27" s="32"/>
      <c r="H27" s="32"/>
      <c r="I27" s="32"/>
      <c r="J27" s="32"/>
      <c r="K27" s="32"/>
      <c r="L27" s="32"/>
      <c r="M27" s="32"/>
      <c r="N27" s="32"/>
      <c r="O27" s="32"/>
      <c r="P27" s="32"/>
      <c r="Q27" s="32"/>
      <c r="R27" s="32"/>
      <c r="S27" s="32"/>
      <c r="T27" s="32"/>
      <c r="U27" s="32"/>
      <c r="V27" s="418"/>
    </row>
  </sheetData>
  <sheetProtection/>
  <mergeCells count="5">
    <mergeCell ref="C3:F3"/>
    <mergeCell ref="H3:K3"/>
    <mergeCell ref="M3:P3"/>
    <mergeCell ref="R3:R4"/>
    <mergeCell ref="T3:T4"/>
  </mergeCells>
  <printOptions/>
  <pageMargins left="0.7086614173228347" right="0.7086614173228347" top="0.7480314960629921" bottom="0.7480314960629921" header="0.31496062992125984" footer="0.31496062992125984"/>
  <pageSetup horizontalDpi="600" verticalDpi="600" orientation="landscape" paperSize="9" scale="66" r:id="rId1"/>
</worksheet>
</file>

<file path=xl/worksheets/sheet14.xml><?xml version="1.0" encoding="utf-8"?>
<worksheet xmlns="http://schemas.openxmlformats.org/spreadsheetml/2006/main" xmlns:r="http://schemas.openxmlformats.org/officeDocument/2006/relationships">
  <sheetPr>
    <pageSetUpPr fitToPage="1"/>
  </sheetPr>
  <dimension ref="A1:U27"/>
  <sheetViews>
    <sheetView showGridLines="0" workbookViewId="0" topLeftCell="A1">
      <selection activeCell="B2" sqref="B2"/>
    </sheetView>
  </sheetViews>
  <sheetFormatPr defaultColWidth="9.140625" defaultRowHeight="12.75"/>
  <cols>
    <col min="1" max="1" width="12.00390625" style="0" customWidth="1"/>
    <col min="2" max="2" width="6.00390625" style="125" customWidth="1"/>
    <col min="3" max="6" width="10.7109375" style="125" customWidth="1"/>
    <col min="7" max="7" width="4.7109375" style="125" customWidth="1"/>
    <col min="8" max="11" width="10.7109375" style="125" customWidth="1"/>
    <col min="12" max="12" width="4.7109375" style="125" customWidth="1"/>
    <col min="13" max="16" width="10.7109375" style="125" customWidth="1"/>
    <col min="17" max="17" width="4.7109375" style="125" customWidth="1"/>
    <col min="18" max="18" width="16.7109375" style="125" customWidth="1"/>
    <col min="19" max="19" width="4.7109375" style="125" customWidth="1"/>
    <col min="20" max="20" width="23.28125" style="125" customWidth="1"/>
  </cols>
  <sheetData>
    <row r="1" spans="1:20" ht="13.5">
      <c r="A1" s="371" t="s">
        <v>232</v>
      </c>
      <c r="B1" s="218"/>
      <c r="C1" s="218"/>
      <c r="D1" s="218"/>
      <c r="E1" s="218"/>
      <c r="F1" s="218"/>
      <c r="G1" s="218"/>
      <c r="H1" s="218"/>
      <c r="I1" s="218"/>
      <c r="J1" s="218"/>
      <c r="K1" s="218"/>
      <c r="L1" s="218"/>
      <c r="M1" s="218"/>
      <c r="N1" s="218"/>
      <c r="O1" s="218"/>
      <c r="P1" s="218"/>
      <c r="Q1" s="218"/>
      <c r="R1" s="372"/>
      <c r="S1" s="372"/>
      <c r="T1" s="218"/>
    </row>
    <row r="2" spans="1:20" s="373" customFormat="1" ht="24" customHeight="1">
      <c r="A2" s="49" t="s">
        <v>198</v>
      </c>
      <c r="B2" s="35"/>
      <c r="C2" s="35"/>
      <c r="D2" s="35"/>
      <c r="E2" s="35"/>
      <c r="F2" s="35"/>
      <c r="G2" s="35"/>
      <c r="H2" s="35"/>
      <c r="I2" s="132"/>
      <c r="J2" s="132"/>
      <c r="K2" s="132"/>
      <c r="L2" s="132"/>
      <c r="M2" s="132"/>
      <c r="N2" s="132"/>
      <c r="O2" s="35"/>
      <c r="P2" s="374"/>
      <c r="Q2" s="374"/>
      <c r="R2" s="35"/>
      <c r="S2" s="35"/>
      <c r="T2" s="374" t="s">
        <v>199</v>
      </c>
    </row>
    <row r="3" spans="1:20" s="373" customFormat="1" ht="24" customHeight="1">
      <c r="A3" s="375" t="s">
        <v>200</v>
      </c>
      <c r="B3" s="376"/>
      <c r="C3" s="479">
        <v>2009</v>
      </c>
      <c r="D3" s="479"/>
      <c r="E3" s="479"/>
      <c r="F3" s="480"/>
      <c r="G3" s="407"/>
      <c r="H3" s="479">
        <v>2010</v>
      </c>
      <c r="I3" s="480"/>
      <c r="J3" s="480"/>
      <c r="K3" s="480"/>
      <c r="L3" s="407"/>
      <c r="M3" s="479">
        <v>2011</v>
      </c>
      <c r="N3" s="481"/>
      <c r="O3" s="481"/>
      <c r="P3" s="481"/>
      <c r="Q3" s="378"/>
      <c r="R3" s="482" t="s">
        <v>233</v>
      </c>
      <c r="S3" s="376"/>
      <c r="T3" s="482" t="s">
        <v>234</v>
      </c>
    </row>
    <row r="4" spans="1:20" s="373" customFormat="1" ht="60" customHeight="1">
      <c r="A4" s="379" t="s">
        <v>171</v>
      </c>
      <c r="B4" s="382"/>
      <c r="C4" s="80" t="s">
        <v>203</v>
      </c>
      <c r="D4" s="80" t="s">
        <v>204</v>
      </c>
      <c r="E4" s="80" t="s">
        <v>205</v>
      </c>
      <c r="F4" s="408" t="s">
        <v>206</v>
      </c>
      <c r="G4" s="382"/>
      <c r="H4" s="80" t="s">
        <v>203</v>
      </c>
      <c r="I4" s="80" t="s">
        <v>204</v>
      </c>
      <c r="J4" s="80" t="s">
        <v>205</v>
      </c>
      <c r="K4" s="408" t="s">
        <v>207</v>
      </c>
      <c r="L4" s="382"/>
      <c r="M4" s="80" t="s">
        <v>203</v>
      </c>
      <c r="N4" s="80" t="s">
        <v>208</v>
      </c>
      <c r="O4" s="80" t="s">
        <v>205</v>
      </c>
      <c r="P4" s="408" t="s">
        <v>209</v>
      </c>
      <c r="Q4" s="382"/>
      <c r="R4" s="483"/>
      <c r="S4" s="380"/>
      <c r="T4" s="483"/>
    </row>
    <row r="5" spans="1:20" s="373" customFormat="1" ht="22.5" customHeight="1">
      <c r="A5" s="383"/>
      <c r="B5" s="383"/>
      <c r="C5" s="148"/>
      <c r="D5" s="148"/>
      <c r="E5" s="148"/>
      <c r="F5" s="148"/>
      <c r="G5" s="148"/>
      <c r="H5" s="148"/>
      <c r="I5" s="148"/>
      <c r="J5" s="148"/>
      <c r="K5" s="148"/>
      <c r="L5" s="148"/>
      <c r="M5" s="148"/>
      <c r="N5" s="148"/>
      <c r="O5" s="148"/>
      <c r="P5" s="409"/>
      <c r="Q5" s="409"/>
      <c r="R5" s="409"/>
      <c r="S5" s="409"/>
      <c r="T5" s="409"/>
    </row>
    <row r="6" spans="1:21" ht="12.75">
      <c r="A6" s="141" t="s">
        <v>174</v>
      </c>
      <c r="B6" s="412"/>
      <c r="C6" s="385">
        <v>2847</v>
      </c>
      <c r="D6" s="385">
        <v>2746</v>
      </c>
      <c r="E6" s="385">
        <v>2693</v>
      </c>
      <c r="F6" s="386">
        <v>33202</v>
      </c>
      <c r="G6" s="410"/>
      <c r="H6" s="388">
        <v>2738</v>
      </c>
      <c r="I6" s="388">
        <v>2688</v>
      </c>
      <c r="J6" s="388">
        <v>2722</v>
      </c>
      <c r="K6" s="386">
        <v>32793</v>
      </c>
      <c r="L6" s="411"/>
      <c r="M6" s="388">
        <v>2868</v>
      </c>
      <c r="N6" s="388">
        <v>3004</v>
      </c>
      <c r="O6" s="388">
        <v>2540</v>
      </c>
      <c r="P6" s="386">
        <v>32558</v>
      </c>
      <c r="Q6" s="412"/>
      <c r="R6" s="413">
        <v>430</v>
      </c>
      <c r="S6" s="413"/>
      <c r="T6" s="413">
        <v>14.314247669773636</v>
      </c>
      <c r="U6" s="1"/>
    </row>
    <row r="7" spans="1:21" ht="12.75">
      <c r="A7" s="141" t="s">
        <v>175</v>
      </c>
      <c r="B7" s="412"/>
      <c r="C7" s="385">
        <v>5432</v>
      </c>
      <c r="D7" s="385">
        <v>5655</v>
      </c>
      <c r="E7" s="385">
        <v>5542</v>
      </c>
      <c r="F7" s="386">
        <v>73427</v>
      </c>
      <c r="G7" s="410"/>
      <c r="H7" s="388">
        <v>5332</v>
      </c>
      <c r="I7" s="388">
        <v>4923</v>
      </c>
      <c r="J7" s="388">
        <v>4894</v>
      </c>
      <c r="K7" s="386">
        <v>67056</v>
      </c>
      <c r="L7" s="411"/>
      <c r="M7" s="388">
        <v>4640</v>
      </c>
      <c r="N7" s="388">
        <v>4863</v>
      </c>
      <c r="O7" s="388">
        <v>4659</v>
      </c>
      <c r="P7" s="386">
        <v>60212</v>
      </c>
      <c r="Q7" s="412"/>
      <c r="R7" s="413">
        <v>386</v>
      </c>
      <c r="S7" s="413"/>
      <c r="T7" s="413">
        <v>7.937487147851121</v>
      </c>
      <c r="U7" s="1"/>
    </row>
    <row r="8" spans="1:21" ht="12.75">
      <c r="A8" s="141" t="s">
        <v>176</v>
      </c>
      <c r="B8" s="412"/>
      <c r="C8" s="385">
        <v>7641</v>
      </c>
      <c r="D8" s="385">
        <v>7122</v>
      </c>
      <c r="E8" s="385">
        <v>7476</v>
      </c>
      <c r="F8" s="386">
        <v>92600</v>
      </c>
      <c r="G8" s="410"/>
      <c r="H8" s="388">
        <v>8375</v>
      </c>
      <c r="I8" s="388">
        <v>7375</v>
      </c>
      <c r="J8" s="388">
        <v>7248</v>
      </c>
      <c r="K8" s="386">
        <v>90313</v>
      </c>
      <c r="L8" s="411"/>
      <c r="M8" s="388">
        <v>7288</v>
      </c>
      <c r="N8" s="388">
        <v>7146</v>
      </c>
      <c r="O8" s="388">
        <v>6671</v>
      </c>
      <c r="P8" s="386">
        <v>87287</v>
      </c>
      <c r="Q8" s="412"/>
      <c r="R8" s="413">
        <v>363</v>
      </c>
      <c r="S8" s="413"/>
      <c r="T8" s="413">
        <v>5.079764903442485</v>
      </c>
      <c r="U8" s="1"/>
    </row>
    <row r="9" spans="1:21" s="151" customFormat="1" ht="12.75">
      <c r="A9" s="141" t="s">
        <v>177</v>
      </c>
      <c r="B9" s="412"/>
      <c r="C9" s="385">
        <v>3233</v>
      </c>
      <c r="D9" s="385">
        <v>3259</v>
      </c>
      <c r="E9" s="385">
        <v>3063</v>
      </c>
      <c r="F9" s="386">
        <v>37248</v>
      </c>
      <c r="G9" s="410"/>
      <c r="H9" s="388">
        <v>3390</v>
      </c>
      <c r="I9" s="388">
        <v>3287</v>
      </c>
      <c r="J9" s="388">
        <v>3041</v>
      </c>
      <c r="K9" s="386">
        <v>37183</v>
      </c>
      <c r="L9" s="411"/>
      <c r="M9" s="388">
        <v>2911</v>
      </c>
      <c r="N9" s="388">
        <v>2901</v>
      </c>
      <c r="O9" s="388">
        <v>2705</v>
      </c>
      <c r="P9" s="386">
        <v>34571</v>
      </c>
      <c r="Q9" s="412"/>
      <c r="R9" s="413">
        <v>314</v>
      </c>
      <c r="S9" s="413"/>
      <c r="T9" s="413">
        <v>10.82385384350224</v>
      </c>
      <c r="U9" s="1"/>
    </row>
    <row r="10" spans="1:21" ht="12.75">
      <c r="A10" s="141" t="s">
        <v>178</v>
      </c>
      <c r="B10" s="412"/>
      <c r="C10" s="385">
        <v>2417</v>
      </c>
      <c r="D10" s="385">
        <v>2218</v>
      </c>
      <c r="E10" s="385">
        <v>2098</v>
      </c>
      <c r="F10" s="386">
        <v>27065</v>
      </c>
      <c r="G10" s="410"/>
      <c r="H10" s="388">
        <v>2242</v>
      </c>
      <c r="I10" s="388">
        <v>1891</v>
      </c>
      <c r="J10" s="388">
        <v>1965</v>
      </c>
      <c r="K10" s="386">
        <v>24755</v>
      </c>
      <c r="L10" s="411"/>
      <c r="M10" s="388">
        <v>2171</v>
      </c>
      <c r="N10" s="388">
        <v>2222</v>
      </c>
      <c r="O10" s="388">
        <v>1973</v>
      </c>
      <c r="P10" s="386">
        <v>24765</v>
      </c>
      <c r="Q10" s="412"/>
      <c r="R10" s="413">
        <v>303</v>
      </c>
      <c r="S10" s="413"/>
      <c r="T10" s="413">
        <v>13.636363636363635</v>
      </c>
      <c r="U10" s="1"/>
    </row>
    <row r="11" spans="1:21" ht="12.75">
      <c r="A11" s="141" t="s">
        <v>179</v>
      </c>
      <c r="B11" s="412"/>
      <c r="C11" s="385">
        <v>2882</v>
      </c>
      <c r="D11" s="385">
        <v>2854</v>
      </c>
      <c r="E11" s="385">
        <v>2830</v>
      </c>
      <c r="F11" s="386">
        <v>33396</v>
      </c>
      <c r="G11" s="410"/>
      <c r="H11" s="388">
        <v>3401</v>
      </c>
      <c r="I11" s="388">
        <v>2867</v>
      </c>
      <c r="J11" s="388">
        <v>2764</v>
      </c>
      <c r="K11" s="386">
        <v>35143</v>
      </c>
      <c r="L11" s="411"/>
      <c r="M11" s="388">
        <v>2835</v>
      </c>
      <c r="N11" s="388">
        <v>2931</v>
      </c>
      <c r="O11" s="388">
        <v>2348</v>
      </c>
      <c r="P11" s="386">
        <v>33558</v>
      </c>
      <c r="Q11" s="412"/>
      <c r="R11" s="413">
        <v>279</v>
      </c>
      <c r="S11" s="413"/>
      <c r="T11" s="413">
        <v>9.518935516888433</v>
      </c>
      <c r="U11" s="1"/>
    </row>
    <row r="12" spans="1:21" ht="12.75">
      <c r="A12" s="141" t="s">
        <v>180</v>
      </c>
      <c r="B12" s="412"/>
      <c r="C12" s="385">
        <v>2664</v>
      </c>
      <c r="D12" s="385">
        <v>2526</v>
      </c>
      <c r="E12" s="385">
        <v>2493</v>
      </c>
      <c r="F12" s="386">
        <v>30531</v>
      </c>
      <c r="G12" s="410"/>
      <c r="H12" s="388">
        <v>2546</v>
      </c>
      <c r="I12" s="388">
        <v>2381</v>
      </c>
      <c r="J12" s="388">
        <v>2202</v>
      </c>
      <c r="K12" s="386">
        <v>29267</v>
      </c>
      <c r="L12" s="411"/>
      <c r="M12" s="388">
        <v>2326</v>
      </c>
      <c r="N12" s="388">
        <v>2440</v>
      </c>
      <c r="O12" s="388">
        <v>2185</v>
      </c>
      <c r="P12" s="386">
        <v>28000</v>
      </c>
      <c r="Q12" s="412"/>
      <c r="R12" s="413">
        <v>213</v>
      </c>
      <c r="S12" s="413"/>
      <c r="T12" s="413">
        <v>8.72950819672131</v>
      </c>
      <c r="U12" s="1"/>
    </row>
    <row r="13" spans="1:21" ht="12.75">
      <c r="A13" s="141" t="s">
        <v>181</v>
      </c>
      <c r="B13" s="412"/>
      <c r="C13" s="385">
        <v>3145</v>
      </c>
      <c r="D13" s="385">
        <v>3013</v>
      </c>
      <c r="E13" s="385">
        <v>2779</v>
      </c>
      <c r="F13" s="386">
        <v>35320</v>
      </c>
      <c r="G13" s="410"/>
      <c r="H13" s="388">
        <v>3198</v>
      </c>
      <c r="I13" s="388">
        <v>2886</v>
      </c>
      <c r="J13" s="388">
        <v>3007</v>
      </c>
      <c r="K13" s="386">
        <v>35455</v>
      </c>
      <c r="L13" s="411"/>
      <c r="M13" s="388">
        <v>3300</v>
      </c>
      <c r="N13" s="388">
        <v>3084</v>
      </c>
      <c r="O13" s="388">
        <v>3053</v>
      </c>
      <c r="P13" s="386">
        <v>36433</v>
      </c>
      <c r="Q13" s="412"/>
      <c r="R13" s="413">
        <v>209</v>
      </c>
      <c r="S13" s="413"/>
      <c r="T13" s="413">
        <v>6.776913099870298</v>
      </c>
      <c r="U13" s="1"/>
    </row>
    <row r="14" spans="1:21" ht="12.75">
      <c r="A14" s="141" t="s">
        <v>182</v>
      </c>
      <c r="B14" s="412"/>
      <c r="C14" s="385">
        <v>2088</v>
      </c>
      <c r="D14" s="385">
        <v>1832</v>
      </c>
      <c r="E14" s="385">
        <v>1824</v>
      </c>
      <c r="F14" s="386">
        <v>24904</v>
      </c>
      <c r="G14" s="410"/>
      <c r="H14" s="388">
        <v>1713</v>
      </c>
      <c r="I14" s="388">
        <v>1754</v>
      </c>
      <c r="J14" s="388">
        <v>1755</v>
      </c>
      <c r="K14" s="386">
        <v>21244</v>
      </c>
      <c r="L14" s="411"/>
      <c r="M14" s="388">
        <v>1534</v>
      </c>
      <c r="N14" s="388">
        <v>1798</v>
      </c>
      <c r="O14" s="388">
        <v>1717</v>
      </c>
      <c r="P14" s="386">
        <v>19965</v>
      </c>
      <c r="Q14" s="412"/>
      <c r="R14" s="413">
        <v>188</v>
      </c>
      <c r="S14" s="413"/>
      <c r="T14" s="413">
        <v>10.456062291434929</v>
      </c>
      <c r="U14" s="1"/>
    </row>
    <row r="15" spans="1:21" s="151" customFormat="1" ht="12.75">
      <c r="A15" s="141" t="s">
        <v>183</v>
      </c>
      <c r="B15" s="412"/>
      <c r="C15" s="385">
        <v>2011</v>
      </c>
      <c r="D15" s="385">
        <v>1978</v>
      </c>
      <c r="E15" s="385">
        <v>1976</v>
      </c>
      <c r="F15" s="386">
        <v>24326</v>
      </c>
      <c r="G15" s="410"/>
      <c r="H15" s="388">
        <v>2059</v>
      </c>
      <c r="I15" s="388">
        <v>1768</v>
      </c>
      <c r="J15" s="388">
        <v>1885</v>
      </c>
      <c r="K15" s="386">
        <v>23949</v>
      </c>
      <c r="L15" s="411"/>
      <c r="M15" s="388">
        <v>2043</v>
      </c>
      <c r="N15" s="388">
        <v>2005</v>
      </c>
      <c r="O15" s="388">
        <v>1750</v>
      </c>
      <c r="P15" s="386">
        <v>23925</v>
      </c>
      <c r="Q15" s="412"/>
      <c r="R15" s="413">
        <v>182</v>
      </c>
      <c r="S15" s="413"/>
      <c r="T15" s="413">
        <v>9.077306733167083</v>
      </c>
      <c r="U15" s="1"/>
    </row>
    <row r="16" spans="1:21" ht="12.75">
      <c r="A16" s="141" t="s">
        <v>184</v>
      </c>
      <c r="B16" s="412"/>
      <c r="C16" s="385">
        <v>2540</v>
      </c>
      <c r="D16" s="385">
        <v>2384</v>
      </c>
      <c r="E16" s="385">
        <v>2250</v>
      </c>
      <c r="F16" s="386">
        <v>28993</v>
      </c>
      <c r="G16" s="410"/>
      <c r="H16" s="388">
        <v>2640</v>
      </c>
      <c r="I16" s="388">
        <v>2335</v>
      </c>
      <c r="J16" s="388">
        <v>2404</v>
      </c>
      <c r="K16" s="386">
        <v>28542</v>
      </c>
      <c r="L16" s="411"/>
      <c r="M16" s="388">
        <v>2493</v>
      </c>
      <c r="N16" s="388">
        <v>2275</v>
      </c>
      <c r="O16" s="388">
        <v>2279</v>
      </c>
      <c r="P16" s="386">
        <v>27497</v>
      </c>
      <c r="Q16" s="412"/>
      <c r="R16" s="413">
        <v>172</v>
      </c>
      <c r="S16" s="413"/>
      <c r="T16" s="413">
        <v>7.560439560439561</v>
      </c>
      <c r="U16" s="1"/>
    </row>
    <row r="17" spans="1:21" ht="12.75">
      <c r="A17" s="141" t="s">
        <v>185</v>
      </c>
      <c r="B17" s="412"/>
      <c r="C17" s="385">
        <v>2242</v>
      </c>
      <c r="D17" s="385">
        <v>2048</v>
      </c>
      <c r="E17" s="385">
        <v>2041</v>
      </c>
      <c r="F17" s="386">
        <v>27356</v>
      </c>
      <c r="G17" s="410"/>
      <c r="H17" s="388">
        <v>2095</v>
      </c>
      <c r="I17" s="388">
        <v>2053</v>
      </c>
      <c r="J17" s="388">
        <v>2093</v>
      </c>
      <c r="K17" s="386">
        <v>24900</v>
      </c>
      <c r="L17" s="411"/>
      <c r="M17" s="388">
        <v>1977</v>
      </c>
      <c r="N17" s="388">
        <v>1996</v>
      </c>
      <c r="O17" s="388">
        <v>1686</v>
      </c>
      <c r="P17" s="386">
        <v>23011</v>
      </c>
      <c r="Q17" s="412"/>
      <c r="R17" s="413">
        <v>156</v>
      </c>
      <c r="S17" s="413"/>
      <c r="T17" s="413">
        <v>7.8156312625250495</v>
      </c>
      <c r="U17" s="1"/>
    </row>
    <row r="18" spans="1:21" ht="12.75">
      <c r="A18" s="141" t="s">
        <v>186</v>
      </c>
      <c r="B18" s="412"/>
      <c r="C18" s="385">
        <v>2857</v>
      </c>
      <c r="D18" s="385">
        <v>2878</v>
      </c>
      <c r="E18" s="385">
        <v>2843</v>
      </c>
      <c r="F18" s="386">
        <v>33335</v>
      </c>
      <c r="G18" s="410"/>
      <c r="H18" s="388">
        <v>3048</v>
      </c>
      <c r="I18" s="388">
        <v>2868</v>
      </c>
      <c r="J18" s="388">
        <v>2870</v>
      </c>
      <c r="K18" s="386">
        <v>35078</v>
      </c>
      <c r="L18" s="411"/>
      <c r="M18" s="388">
        <v>2743</v>
      </c>
      <c r="N18" s="388">
        <v>2713</v>
      </c>
      <c r="O18" s="388">
        <v>2563</v>
      </c>
      <c r="P18" s="386">
        <v>32762</v>
      </c>
      <c r="Q18" s="412"/>
      <c r="R18" s="413">
        <v>152</v>
      </c>
      <c r="S18" s="413"/>
      <c r="T18" s="413">
        <v>5.602653888684114</v>
      </c>
      <c r="U18" s="1"/>
    </row>
    <row r="19" spans="1:21" ht="12.75">
      <c r="A19" s="141" t="s">
        <v>187</v>
      </c>
      <c r="B19" s="412"/>
      <c r="C19" s="385">
        <v>2422</v>
      </c>
      <c r="D19" s="385">
        <v>2296</v>
      </c>
      <c r="E19" s="385">
        <v>2199</v>
      </c>
      <c r="F19" s="386">
        <v>25778</v>
      </c>
      <c r="G19" s="410"/>
      <c r="H19" s="388">
        <v>2415</v>
      </c>
      <c r="I19" s="388">
        <v>2013</v>
      </c>
      <c r="J19" s="388">
        <v>2248</v>
      </c>
      <c r="K19" s="386">
        <v>25301</v>
      </c>
      <c r="L19" s="411"/>
      <c r="M19" s="388">
        <v>2124</v>
      </c>
      <c r="N19" s="388">
        <v>1942</v>
      </c>
      <c r="O19" s="388">
        <v>1877</v>
      </c>
      <c r="P19" s="386">
        <v>23227</v>
      </c>
      <c r="Q19" s="412"/>
      <c r="R19" s="413">
        <v>150</v>
      </c>
      <c r="S19" s="413"/>
      <c r="T19" s="413">
        <v>7.723995880535531</v>
      </c>
      <c r="U19" s="1"/>
    </row>
    <row r="20" spans="1:21" ht="12.75">
      <c r="A20" s="141" t="s">
        <v>188</v>
      </c>
      <c r="B20" s="412"/>
      <c r="C20" s="385">
        <v>4067</v>
      </c>
      <c r="D20" s="385">
        <v>4079</v>
      </c>
      <c r="E20" s="385">
        <v>4041</v>
      </c>
      <c r="F20" s="386">
        <v>51784</v>
      </c>
      <c r="G20" s="410"/>
      <c r="H20" s="388">
        <v>3480</v>
      </c>
      <c r="I20" s="388">
        <v>3624</v>
      </c>
      <c r="J20" s="388">
        <v>3664</v>
      </c>
      <c r="K20" s="386">
        <v>45910</v>
      </c>
      <c r="L20" s="411"/>
      <c r="M20" s="388">
        <v>3691</v>
      </c>
      <c r="N20" s="388">
        <v>3764</v>
      </c>
      <c r="O20" s="388">
        <v>3318</v>
      </c>
      <c r="P20" s="386">
        <v>45995</v>
      </c>
      <c r="Q20" s="412"/>
      <c r="R20" s="413">
        <v>146</v>
      </c>
      <c r="S20" s="413"/>
      <c r="T20" s="413">
        <v>3.8788522848034</v>
      </c>
      <c r="U20" s="1"/>
    </row>
    <row r="21" spans="1:20" ht="12.75">
      <c r="A21" s="141"/>
      <c r="B21" s="412"/>
      <c r="C21" s="356"/>
      <c r="D21" s="356"/>
      <c r="E21" s="356"/>
      <c r="F21" s="356"/>
      <c r="G21" s="414"/>
      <c r="H21" s="356"/>
      <c r="I21" s="356"/>
      <c r="J21" s="356"/>
      <c r="K21" s="356"/>
      <c r="L21" s="412"/>
      <c r="M21" s="356"/>
      <c r="N21" s="356"/>
      <c r="O21" s="356"/>
      <c r="P21" s="356"/>
      <c r="Q21" s="412"/>
      <c r="R21" s="413"/>
      <c r="S21" s="413"/>
      <c r="T21" s="413"/>
    </row>
    <row r="22" spans="1:20" ht="13.5">
      <c r="A22" s="141" t="s">
        <v>194</v>
      </c>
      <c r="B22" s="412"/>
      <c r="C22" s="356">
        <v>378379</v>
      </c>
      <c r="D22" s="356">
        <v>371355</v>
      </c>
      <c r="E22" s="356">
        <v>358562</v>
      </c>
      <c r="F22" s="356">
        <v>4554257</v>
      </c>
      <c r="G22" s="414"/>
      <c r="H22" s="356">
        <v>369161</v>
      </c>
      <c r="I22" s="356">
        <v>353007</v>
      </c>
      <c r="J22" s="356">
        <v>341476</v>
      </c>
      <c r="K22" s="356">
        <v>4223100</v>
      </c>
      <c r="L22" s="412"/>
      <c r="M22" s="356">
        <v>351117</v>
      </c>
      <c r="N22" s="356">
        <v>344937</v>
      </c>
      <c r="O22" s="356">
        <v>323676</v>
      </c>
      <c r="P22" s="356">
        <v>4052866</v>
      </c>
      <c r="Q22" s="412"/>
      <c r="R22" s="421" t="s">
        <v>235</v>
      </c>
      <c r="S22" s="425"/>
      <c r="T22" s="413">
        <v>1.4820097583036902</v>
      </c>
    </row>
    <row r="23" spans="1:20" s="401" customFormat="1" ht="12.75">
      <c r="A23" s="395"/>
      <c r="B23" s="426"/>
      <c r="C23" s="426"/>
      <c r="D23" s="427"/>
      <c r="E23" s="428"/>
      <c r="F23" s="428"/>
      <c r="G23" s="428"/>
      <c r="H23" s="426"/>
      <c r="I23" s="426"/>
      <c r="J23" s="426"/>
      <c r="K23" s="426"/>
      <c r="L23" s="426"/>
      <c r="M23" s="428"/>
      <c r="N23" s="428"/>
      <c r="O23" s="429"/>
      <c r="P23" s="426"/>
      <c r="Q23" s="426"/>
      <c r="R23" s="430"/>
      <c r="S23" s="429"/>
      <c r="T23" s="429"/>
    </row>
    <row r="24" spans="1:20" s="373" customFormat="1" ht="12.75">
      <c r="A24" s="402" t="s">
        <v>236</v>
      </c>
      <c r="B24" s="415"/>
      <c r="C24" s="415"/>
      <c r="D24" s="32"/>
      <c r="E24" s="416"/>
      <c r="F24" s="416"/>
      <c r="G24" s="416"/>
      <c r="H24" s="415"/>
      <c r="I24" s="415"/>
      <c r="J24" s="415"/>
      <c r="K24" s="415"/>
      <c r="L24" s="415"/>
      <c r="M24" s="416"/>
      <c r="N24" s="416"/>
      <c r="O24" s="415"/>
      <c r="P24" s="415"/>
      <c r="Q24" s="415"/>
      <c r="R24" s="415"/>
      <c r="S24" s="415"/>
      <c r="T24" s="415"/>
    </row>
    <row r="25" spans="1:20" ht="12.75">
      <c r="A25" s="405"/>
      <c r="B25" s="32"/>
      <c r="C25" s="32"/>
      <c r="D25" s="423"/>
      <c r="E25" s="423"/>
      <c r="F25" s="423"/>
      <c r="G25" s="423"/>
      <c r="H25" s="32"/>
      <c r="I25" s="32"/>
      <c r="J25" s="32"/>
      <c r="K25" s="32"/>
      <c r="L25" s="32"/>
      <c r="M25" s="423"/>
      <c r="N25" s="423"/>
      <c r="O25" s="32"/>
      <c r="P25" s="32"/>
      <c r="Q25" s="32"/>
      <c r="R25" s="32"/>
      <c r="S25" s="32"/>
      <c r="T25" s="32"/>
    </row>
    <row r="26" spans="1:20" ht="12.75">
      <c r="A26" s="418"/>
      <c r="B26" s="32"/>
      <c r="C26" s="32"/>
      <c r="D26" s="32"/>
      <c r="E26" s="32"/>
      <c r="F26" s="32"/>
      <c r="G26" s="32"/>
      <c r="H26" s="32"/>
      <c r="I26" s="32"/>
      <c r="J26" s="32"/>
      <c r="K26" s="32"/>
      <c r="L26" s="32"/>
      <c r="M26" s="32"/>
      <c r="N26" s="32"/>
      <c r="O26" s="32"/>
      <c r="P26" s="32"/>
      <c r="Q26" s="32"/>
      <c r="R26" s="32"/>
      <c r="S26" s="32"/>
      <c r="T26" s="32"/>
    </row>
    <row r="27" spans="1:20" ht="12.75">
      <c r="A27" s="418"/>
      <c r="B27" s="32"/>
      <c r="C27" s="32"/>
      <c r="D27" s="32"/>
      <c r="E27" s="32"/>
      <c r="F27" s="32"/>
      <c r="G27" s="32"/>
      <c r="H27" s="32"/>
      <c r="I27" s="32"/>
      <c r="J27" s="32"/>
      <c r="K27" s="32"/>
      <c r="L27" s="32"/>
      <c r="M27" s="32"/>
      <c r="N27" s="32"/>
      <c r="O27" s="32"/>
      <c r="P27" s="32"/>
      <c r="Q27" s="32"/>
      <c r="R27" s="32"/>
      <c r="S27" s="32"/>
      <c r="T27" s="32"/>
    </row>
  </sheetData>
  <sheetProtection/>
  <mergeCells count="5">
    <mergeCell ref="C3:F3"/>
    <mergeCell ref="H3:K3"/>
    <mergeCell ref="M3:P3"/>
    <mergeCell ref="R3:R4"/>
    <mergeCell ref="T3:T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N73"/>
  <sheetViews>
    <sheetView showGridLines="0" zoomScalePageLayoutView="0" workbookViewId="0" topLeftCell="A1">
      <selection activeCell="A2" sqref="A2"/>
    </sheetView>
  </sheetViews>
  <sheetFormatPr defaultColWidth="9.140625" defaultRowHeight="12.75"/>
  <cols>
    <col min="1" max="1" width="32.28125" style="32" customWidth="1"/>
    <col min="2" max="3" width="17.00390625" style="32" customWidth="1"/>
    <col min="4" max="4" width="13.57421875" style="32" customWidth="1"/>
    <col min="5" max="5" width="13.140625" style="32" customWidth="1"/>
    <col min="6" max="6" width="9.421875" style="32" bestFit="1" customWidth="1"/>
    <col min="7" max="7" width="9.140625" style="32" customWidth="1"/>
    <col min="8" max="8" width="12.140625" style="32" bestFit="1" customWidth="1"/>
    <col min="9" max="11" width="9.140625" style="32" customWidth="1"/>
    <col min="12" max="12" width="10.00390625" style="32" bestFit="1" customWidth="1"/>
    <col min="13" max="16384" width="9.140625" style="32" customWidth="1"/>
  </cols>
  <sheetData>
    <row r="1" spans="1:5" ht="24" customHeight="1">
      <c r="A1" s="440" t="s">
        <v>94</v>
      </c>
      <c r="B1" s="441"/>
      <c r="C1" s="441"/>
      <c r="D1" s="441"/>
      <c r="E1" s="441"/>
    </row>
    <row r="3" spans="1:5" ht="12">
      <c r="A3" s="33"/>
      <c r="B3" s="34"/>
      <c r="C3" s="34"/>
      <c r="D3" s="35"/>
      <c r="E3" s="84" t="s">
        <v>106</v>
      </c>
    </row>
    <row r="4" spans="1:5" s="61" customFormat="1" ht="13.5" customHeight="1">
      <c r="A4" s="36"/>
      <c r="B4" s="37" t="s">
        <v>43</v>
      </c>
      <c r="C4" s="37" t="s">
        <v>43</v>
      </c>
      <c r="D4" s="37" t="s">
        <v>30</v>
      </c>
      <c r="E4" s="37" t="s">
        <v>41</v>
      </c>
    </row>
    <row r="5" spans="1:5" s="61" customFormat="1" ht="12.75" customHeight="1">
      <c r="A5" s="38"/>
      <c r="B5" s="79" t="s">
        <v>99</v>
      </c>
      <c r="C5" s="39" t="s">
        <v>100</v>
      </c>
      <c r="D5" s="85" t="s">
        <v>39</v>
      </c>
      <c r="E5" s="85" t="s">
        <v>40</v>
      </c>
    </row>
    <row r="6" spans="1:9" s="61" customFormat="1" ht="14.25" customHeight="1">
      <c r="A6" s="40"/>
      <c r="B6" s="41" t="s">
        <v>95</v>
      </c>
      <c r="C6" s="41" t="s">
        <v>96</v>
      </c>
      <c r="D6" s="80" t="s">
        <v>45</v>
      </c>
      <c r="E6" s="80" t="s">
        <v>49</v>
      </c>
      <c r="H6" s="94"/>
      <c r="I6" s="94"/>
    </row>
    <row r="7" spans="2:5" s="35" customFormat="1" ht="4.5" customHeight="1">
      <c r="B7" s="29"/>
      <c r="C7" s="29"/>
      <c r="D7" s="86"/>
      <c r="E7" s="87"/>
    </row>
    <row r="8" spans="1:9" ht="13.5">
      <c r="A8" s="35"/>
      <c r="B8" s="442" t="s">
        <v>50</v>
      </c>
      <c r="C8" s="443"/>
      <c r="D8" s="443"/>
      <c r="E8" s="42"/>
      <c r="H8" s="35"/>
      <c r="I8" s="35"/>
    </row>
    <row r="9" spans="1:9" ht="4.5" customHeight="1">
      <c r="A9" s="35"/>
      <c r="B9" s="88"/>
      <c r="C9" s="43"/>
      <c r="D9" s="42"/>
      <c r="E9" s="42"/>
      <c r="H9" s="95"/>
      <c r="I9" s="96"/>
    </row>
    <row r="10" spans="1:12" ht="12.75" customHeight="1">
      <c r="A10" s="203" t="s">
        <v>21</v>
      </c>
      <c r="B10" s="174">
        <v>2242</v>
      </c>
      <c r="C10" s="174">
        <v>2090</v>
      </c>
      <c r="D10" s="179">
        <v>-6.769521829949637</v>
      </c>
      <c r="E10" s="321" t="s">
        <v>44</v>
      </c>
      <c r="F10" s="171"/>
      <c r="G10" s="184"/>
      <c r="I10" s="96"/>
      <c r="J10" s="69"/>
      <c r="K10" s="97"/>
      <c r="L10" s="82"/>
    </row>
    <row r="11" spans="1:12" ht="12.75" customHeight="1">
      <c r="A11" s="322" t="s">
        <v>4</v>
      </c>
      <c r="B11" s="174">
        <v>701</v>
      </c>
      <c r="C11" s="174">
        <v>733</v>
      </c>
      <c r="D11" s="175">
        <v>4.601753912885497</v>
      </c>
      <c r="E11" s="172"/>
      <c r="F11" s="171"/>
      <c r="G11" s="184"/>
      <c r="H11" s="98"/>
      <c r="I11" s="96"/>
      <c r="J11" s="69"/>
      <c r="K11" s="97"/>
      <c r="L11" s="82"/>
    </row>
    <row r="12" spans="1:12" ht="12.75" customHeight="1">
      <c r="A12" s="322" t="s">
        <v>22</v>
      </c>
      <c r="B12" s="176">
        <v>1145</v>
      </c>
      <c r="C12" s="176">
        <v>1224</v>
      </c>
      <c r="D12" s="323">
        <v>6.872008259450089</v>
      </c>
      <c r="E12" s="324"/>
      <c r="F12" s="171"/>
      <c r="G12" s="184"/>
      <c r="H12" s="98"/>
      <c r="I12" s="96"/>
      <c r="J12" s="69"/>
      <c r="K12" s="97"/>
      <c r="L12" s="82"/>
    </row>
    <row r="13" spans="1:12" ht="12.75" customHeight="1">
      <c r="A13" s="322" t="s">
        <v>23</v>
      </c>
      <c r="B13" s="176">
        <v>500</v>
      </c>
      <c r="C13" s="176">
        <v>458</v>
      </c>
      <c r="D13" s="179">
        <v>-8.468559710960049</v>
      </c>
      <c r="E13" s="164"/>
      <c r="F13" s="171"/>
      <c r="G13" s="184"/>
      <c r="H13" s="99"/>
      <c r="I13" s="96"/>
      <c r="J13" s="98"/>
      <c r="K13" s="97"/>
      <c r="L13" s="82"/>
    </row>
    <row r="14" spans="1:12" ht="12.75" customHeight="1">
      <c r="A14" s="322" t="s">
        <v>24</v>
      </c>
      <c r="B14" s="176">
        <v>1234</v>
      </c>
      <c r="C14" s="176">
        <v>1290</v>
      </c>
      <c r="D14" s="179">
        <v>4.486967341741173</v>
      </c>
      <c r="E14" s="321"/>
      <c r="F14" s="171"/>
      <c r="G14" s="189"/>
      <c r="J14" s="69"/>
      <c r="K14" s="97"/>
      <c r="L14" s="82"/>
    </row>
    <row r="15" spans="1:12" ht="4.5" customHeight="1">
      <c r="A15" s="325"/>
      <c r="B15" s="176"/>
      <c r="C15" s="176"/>
      <c r="D15" s="179"/>
      <c r="E15" s="326"/>
      <c r="F15" s="171"/>
      <c r="G15" s="184"/>
      <c r="J15" s="99"/>
      <c r="K15" s="97"/>
      <c r="L15" s="82"/>
    </row>
    <row r="16" spans="1:12" ht="12.75" customHeight="1">
      <c r="A16" s="64" t="s">
        <v>25</v>
      </c>
      <c r="B16" s="176">
        <v>3581</v>
      </c>
      <c r="C16" s="176">
        <v>3705</v>
      </c>
      <c r="D16" s="179">
        <v>3.461818705585542</v>
      </c>
      <c r="E16" s="327"/>
      <c r="F16" s="171"/>
      <c r="G16" s="184"/>
      <c r="H16" s="206"/>
      <c r="I16" s="206"/>
      <c r="J16" s="99"/>
      <c r="K16" s="97"/>
      <c r="L16" s="82"/>
    </row>
    <row r="17" spans="1:12" ht="4.5" customHeight="1">
      <c r="A17" s="35"/>
      <c r="B17" s="176"/>
      <c r="C17" s="176"/>
      <c r="D17" s="179"/>
      <c r="E17" s="326"/>
      <c r="F17" s="171"/>
      <c r="G17" s="184"/>
      <c r="H17" s="98"/>
      <c r="I17" s="96"/>
      <c r="J17" s="101"/>
      <c r="K17" s="97"/>
      <c r="L17" s="82"/>
    </row>
    <row r="18" spans="1:12" ht="12.75" customHeight="1">
      <c r="A18" s="49" t="s">
        <v>36</v>
      </c>
      <c r="B18" s="178">
        <v>5823</v>
      </c>
      <c r="C18" s="177">
        <v>5795</v>
      </c>
      <c r="D18" s="328">
        <v>-0.477462212107614</v>
      </c>
      <c r="E18" s="329"/>
      <c r="F18" s="171"/>
      <c r="G18" s="184"/>
      <c r="H18" s="98"/>
      <c r="I18" s="98"/>
      <c r="J18" s="101"/>
      <c r="K18" s="97"/>
      <c r="L18" s="82"/>
    </row>
    <row r="19" spans="1:12" ht="4.5" customHeight="1">
      <c r="A19" s="49"/>
      <c r="B19" s="330"/>
      <c r="C19" s="330"/>
      <c r="D19" s="131"/>
      <c r="E19" s="326"/>
      <c r="G19" s="184"/>
      <c r="H19" s="98"/>
      <c r="I19" s="96"/>
      <c r="J19" s="98"/>
      <c r="K19" s="102"/>
      <c r="L19" s="82"/>
    </row>
    <row r="20" spans="1:13" s="31" customFormat="1" ht="12.75" customHeight="1">
      <c r="A20" s="130" t="s">
        <v>16</v>
      </c>
      <c r="B20" s="183">
        <v>45063</v>
      </c>
      <c r="C20" s="183">
        <v>47327</v>
      </c>
      <c r="D20" s="128"/>
      <c r="E20" s="165"/>
      <c r="G20" s="184"/>
      <c r="J20" s="98"/>
      <c r="K20" s="102"/>
      <c r="L20" s="82"/>
      <c r="M20" s="32"/>
    </row>
    <row r="21" spans="1:12" ht="7.5" customHeight="1">
      <c r="A21" s="35"/>
      <c r="B21" s="174"/>
      <c r="C21" s="174"/>
      <c r="D21" s="179"/>
      <c r="E21" s="166"/>
      <c r="G21" s="184"/>
      <c r="J21" s="69"/>
      <c r="K21" s="97"/>
      <c r="L21" s="82"/>
    </row>
    <row r="22" spans="1:12" ht="12.75" customHeight="1">
      <c r="A22" s="322" t="s">
        <v>1</v>
      </c>
      <c r="B22" s="176">
        <v>535</v>
      </c>
      <c r="C22" s="176">
        <v>599</v>
      </c>
      <c r="D22" s="179">
        <v>11.947274604462988</v>
      </c>
      <c r="E22" s="167"/>
      <c r="F22" s="54"/>
      <c r="G22" s="184"/>
      <c r="J22" s="103"/>
      <c r="K22" s="97"/>
      <c r="L22" s="82"/>
    </row>
    <row r="23" spans="1:12" ht="12.75" customHeight="1">
      <c r="A23" s="322" t="s">
        <v>26</v>
      </c>
      <c r="B23" s="176">
        <v>967</v>
      </c>
      <c r="C23" s="176">
        <v>1104</v>
      </c>
      <c r="D23" s="179">
        <v>14.152904932291671</v>
      </c>
      <c r="E23" s="164"/>
      <c r="F23" s="54"/>
      <c r="G23" s="184"/>
      <c r="J23" s="69"/>
      <c r="K23" s="97"/>
      <c r="L23" s="82"/>
    </row>
    <row r="24" spans="1:12" ht="12.75" customHeight="1">
      <c r="A24" s="322" t="s">
        <v>27</v>
      </c>
      <c r="B24" s="180">
        <v>2023</v>
      </c>
      <c r="C24" s="176">
        <v>2199</v>
      </c>
      <c r="D24" s="179">
        <v>8.674573631793715</v>
      </c>
      <c r="E24" s="326"/>
      <c r="G24" s="184"/>
      <c r="J24" s="104"/>
      <c r="K24" s="97"/>
      <c r="L24" s="82"/>
    </row>
    <row r="25" spans="1:12" ht="12.75" customHeight="1">
      <c r="A25" s="331" t="s">
        <v>14</v>
      </c>
      <c r="B25" s="332">
        <v>1057</v>
      </c>
      <c r="C25" s="181">
        <v>1162</v>
      </c>
      <c r="D25" s="333">
        <v>9.976537065741141</v>
      </c>
      <c r="E25" s="326"/>
      <c r="F25" s="62"/>
      <c r="G25" s="184"/>
      <c r="J25" s="104"/>
      <c r="K25" s="97"/>
      <c r="L25" s="82"/>
    </row>
    <row r="26" spans="1:12" ht="12.75" customHeight="1">
      <c r="A26" s="331" t="s">
        <v>28</v>
      </c>
      <c r="B26" s="182">
        <v>967</v>
      </c>
      <c r="C26" s="181">
        <v>1037</v>
      </c>
      <c r="D26" s="333">
        <v>7.251485140426911</v>
      </c>
      <c r="E26" s="166"/>
      <c r="F26" s="62"/>
      <c r="G26" s="184"/>
      <c r="J26" s="95"/>
      <c r="K26" s="97"/>
      <c r="L26" s="82"/>
    </row>
    <row r="27" spans="1:12" ht="4.5" customHeight="1">
      <c r="A27" s="35"/>
      <c r="B27" s="176"/>
      <c r="C27" s="176"/>
      <c r="D27" s="179"/>
      <c r="E27" s="326"/>
      <c r="G27" s="184"/>
      <c r="J27" s="69"/>
      <c r="K27" s="97"/>
      <c r="L27" s="82"/>
    </row>
    <row r="28" spans="1:12" s="30" customFormat="1" ht="13.5" customHeight="1">
      <c r="A28" s="64" t="s">
        <v>29</v>
      </c>
      <c r="B28" s="176">
        <v>1784</v>
      </c>
      <c r="C28" s="176">
        <v>1940</v>
      </c>
      <c r="D28" s="179">
        <v>8.740736292899388</v>
      </c>
      <c r="E28" s="334"/>
      <c r="G28" s="184"/>
      <c r="H28" s="206"/>
      <c r="I28" s="206"/>
      <c r="J28" s="69"/>
      <c r="K28" s="105"/>
      <c r="L28" s="67"/>
    </row>
    <row r="29" spans="1:12" ht="4.5" customHeight="1">
      <c r="A29" s="35"/>
      <c r="B29" s="176"/>
      <c r="C29" s="176"/>
      <c r="D29" s="179"/>
      <c r="E29" s="326"/>
      <c r="G29" s="184"/>
      <c r="J29" s="95"/>
      <c r="K29" s="97"/>
      <c r="L29" s="82"/>
    </row>
    <row r="30" spans="1:12" ht="12">
      <c r="A30" s="49" t="s">
        <v>37</v>
      </c>
      <c r="B30" s="178">
        <v>3525</v>
      </c>
      <c r="C30" s="178">
        <v>3901</v>
      </c>
      <c r="D30" s="328">
        <v>10.673877796254521</v>
      </c>
      <c r="E30" s="321" t="s">
        <v>44</v>
      </c>
      <c r="G30" s="184"/>
      <c r="H30" s="98"/>
      <c r="I30" s="98"/>
      <c r="J30" s="69"/>
      <c r="K30" s="97"/>
      <c r="L30" s="82"/>
    </row>
    <row r="31" spans="1:13" s="63" customFormat="1" ht="4.5" customHeight="1">
      <c r="A31" s="48"/>
      <c r="B31" s="45"/>
      <c r="C31" s="45"/>
      <c r="D31" s="35"/>
      <c r="E31" s="129"/>
      <c r="G31" s="184"/>
      <c r="J31" s="69"/>
      <c r="K31" s="106"/>
      <c r="L31" s="82"/>
      <c r="M31" s="32"/>
    </row>
    <row r="32" spans="1:13" s="63" customFormat="1" ht="12">
      <c r="A32" s="46" t="s">
        <v>17</v>
      </c>
      <c r="B32" s="183">
        <v>45088</v>
      </c>
      <c r="C32" s="183">
        <v>47350</v>
      </c>
      <c r="D32" s="130"/>
      <c r="E32" s="90"/>
      <c r="G32" s="184"/>
      <c r="J32" s="69"/>
      <c r="K32" s="97"/>
      <c r="L32" s="82"/>
      <c r="M32" s="32"/>
    </row>
    <row r="33" spans="1:12" ht="4.5" customHeight="1">
      <c r="A33" s="35"/>
      <c r="B33" s="29"/>
      <c r="C33" s="29"/>
      <c r="D33" s="35"/>
      <c r="E33" s="89"/>
      <c r="G33" s="184"/>
      <c r="J33" s="69"/>
      <c r="K33" s="97"/>
      <c r="L33" s="82"/>
    </row>
    <row r="34" spans="1:11" s="35" customFormat="1" ht="12.75" customHeight="1">
      <c r="A34" s="49" t="s">
        <v>38</v>
      </c>
      <c r="B34" s="127">
        <v>9347.681511210638</v>
      </c>
      <c r="C34" s="127">
        <v>9696.112090681223</v>
      </c>
      <c r="D34" s="131">
        <v>3.7274545463783046</v>
      </c>
      <c r="E34" s="205"/>
      <c r="G34" s="184"/>
      <c r="H34" s="100"/>
      <c r="I34" s="100"/>
      <c r="K34" s="107"/>
    </row>
    <row r="35" spans="1:11" s="35" customFormat="1" ht="4.5" customHeight="1">
      <c r="A35" s="34"/>
      <c r="B35" s="50"/>
      <c r="C35" s="50"/>
      <c r="D35" s="51"/>
      <c r="E35" s="90"/>
      <c r="G35" s="184"/>
      <c r="K35" s="32"/>
    </row>
    <row r="36" spans="2:11" s="35" customFormat="1" ht="4.5" customHeight="1">
      <c r="B36" s="52"/>
      <c r="C36" s="52"/>
      <c r="D36" s="53"/>
      <c r="E36" s="89"/>
      <c r="G36" s="184"/>
      <c r="K36" s="32"/>
    </row>
    <row r="37" spans="1:7" ht="13.5" customHeight="1">
      <c r="A37" s="35"/>
      <c r="B37" s="35"/>
      <c r="C37" s="35"/>
      <c r="D37" s="35"/>
      <c r="E37" s="211" t="s">
        <v>104</v>
      </c>
      <c r="G37" s="184"/>
    </row>
    <row r="38" spans="1:7" ht="4.5" customHeight="1">
      <c r="A38" s="35"/>
      <c r="B38" s="91"/>
      <c r="C38" s="335"/>
      <c r="D38" s="335"/>
      <c r="E38" s="168"/>
      <c r="G38" s="184"/>
    </row>
    <row r="39" spans="1:11" ht="12.75" customHeight="1">
      <c r="A39" s="203" t="s">
        <v>21</v>
      </c>
      <c r="B39" s="55">
        <v>6.294942637218201</v>
      </c>
      <c r="C39" s="55">
        <v>6.043881486968908</v>
      </c>
      <c r="D39" s="55">
        <v>-0.251061150249293</v>
      </c>
      <c r="E39" s="324"/>
      <c r="G39" s="184"/>
      <c r="H39" s="69"/>
      <c r="K39" s="108"/>
    </row>
    <row r="40" spans="1:14" ht="12.75" customHeight="1">
      <c r="A40" s="322" t="s">
        <v>4</v>
      </c>
      <c r="B40" s="55">
        <v>2.4248891963827797</v>
      </c>
      <c r="C40" s="55">
        <v>2.4989685004485365</v>
      </c>
      <c r="D40" s="55">
        <v>0.0740793040657568</v>
      </c>
      <c r="E40" s="324"/>
      <c r="G40" s="184"/>
      <c r="H40" s="69"/>
      <c r="L40" s="108"/>
      <c r="M40" s="108"/>
      <c r="N40" s="108"/>
    </row>
    <row r="41" spans="1:8" ht="12.75" customHeight="1">
      <c r="A41" s="336" t="s">
        <v>51</v>
      </c>
      <c r="B41" s="55">
        <v>5.302965343370805</v>
      </c>
      <c r="C41" s="55">
        <v>5.511346277156758</v>
      </c>
      <c r="D41" s="55">
        <v>0.20838093378595257</v>
      </c>
      <c r="E41" s="327"/>
      <c r="G41" s="184"/>
      <c r="H41" s="69"/>
    </row>
    <row r="42" spans="1:8" ht="12.75" customHeight="1">
      <c r="A42" s="336" t="s">
        <v>52</v>
      </c>
      <c r="B42" s="55">
        <v>4.112157757231616</v>
      </c>
      <c r="C42" s="55">
        <v>3.5590257249723543</v>
      </c>
      <c r="D42" s="55">
        <v>-0.5531320322592617</v>
      </c>
      <c r="E42" s="321" t="s">
        <v>44</v>
      </c>
      <c r="F42" s="54"/>
      <c r="G42" s="184"/>
      <c r="H42" s="98"/>
    </row>
    <row r="43" spans="1:8" ht="12.75" customHeight="1">
      <c r="A43" s="322" t="s">
        <v>24</v>
      </c>
      <c r="B43" s="55">
        <v>4.083938039620806</v>
      </c>
      <c r="C43" s="55">
        <v>4.28649218811489</v>
      </c>
      <c r="D43" s="55">
        <v>0.20255414849408382</v>
      </c>
      <c r="E43" s="327"/>
      <c r="G43" s="184"/>
      <c r="H43" s="69"/>
    </row>
    <row r="44" spans="1:8" ht="4.5" customHeight="1">
      <c r="A44" s="337"/>
      <c r="B44" s="55"/>
      <c r="C44" s="55"/>
      <c r="D44" s="55"/>
      <c r="E44" s="327"/>
      <c r="G44" s="184"/>
      <c r="H44" s="99"/>
    </row>
    <row r="45" spans="1:8" ht="12.75" customHeight="1">
      <c r="A45" s="64" t="s">
        <v>25</v>
      </c>
      <c r="B45" s="55">
        <v>11.372699832910175</v>
      </c>
      <c r="C45" s="55">
        <v>11.63570249580516</v>
      </c>
      <c r="D45" s="55">
        <v>0.2630026628949853</v>
      </c>
      <c r="E45" s="327"/>
      <c r="G45" s="184"/>
      <c r="H45" s="99"/>
    </row>
    <row r="46" spans="1:8" ht="4.5" customHeight="1">
      <c r="A46" s="35"/>
      <c r="B46" s="55"/>
      <c r="C46" s="55"/>
      <c r="D46" s="55"/>
      <c r="E46" s="327"/>
      <c r="G46" s="184"/>
      <c r="H46" s="101"/>
    </row>
    <row r="47" spans="1:8" ht="12.75" customHeight="1">
      <c r="A47" s="49" t="s">
        <v>36</v>
      </c>
      <c r="B47" s="55">
        <v>16.276104959062074</v>
      </c>
      <c r="C47" s="55">
        <v>16.336738666646553</v>
      </c>
      <c r="D47" s="55">
        <v>0.06063370758447917</v>
      </c>
      <c r="E47" s="338"/>
      <c r="G47" s="184"/>
      <c r="H47" s="101"/>
    </row>
    <row r="48" spans="1:8" ht="4.5" customHeight="1">
      <c r="A48" s="49"/>
      <c r="B48" s="330"/>
      <c r="C48" s="330"/>
      <c r="D48" s="330"/>
      <c r="E48" s="321"/>
      <c r="G48" s="184"/>
      <c r="H48" s="98"/>
    </row>
    <row r="49" spans="1:8" ht="12.75" customHeight="1">
      <c r="A49" s="46" t="s">
        <v>16</v>
      </c>
      <c r="B49" s="183">
        <v>45063</v>
      </c>
      <c r="C49" s="183">
        <v>47327</v>
      </c>
      <c r="D49" s="183"/>
      <c r="E49" s="170"/>
      <c r="F49" s="35"/>
      <c r="G49" s="184"/>
      <c r="H49" s="98"/>
    </row>
    <row r="50" spans="1:8" ht="4.5" customHeight="1">
      <c r="A50" s="35"/>
      <c r="B50" s="29"/>
      <c r="C50" s="29"/>
      <c r="D50" s="29"/>
      <c r="E50" s="166"/>
      <c r="G50" s="184"/>
      <c r="H50" s="69"/>
    </row>
    <row r="51" spans="1:8" ht="12.75" customHeight="1">
      <c r="A51" s="322" t="s">
        <v>1</v>
      </c>
      <c r="B51" s="55">
        <v>1.1214258231182894</v>
      </c>
      <c r="C51" s="55">
        <v>1.220422225304412</v>
      </c>
      <c r="D51" s="55">
        <v>0.09899640218612249</v>
      </c>
      <c r="E51" s="169"/>
      <c r="G51" s="184"/>
      <c r="H51" s="103"/>
    </row>
    <row r="52" spans="1:8" ht="12.75" customHeight="1">
      <c r="A52" s="322" t="s">
        <v>26</v>
      </c>
      <c r="B52" s="55">
        <v>1.8686637479707782</v>
      </c>
      <c r="C52" s="55">
        <v>2.112863632746968</v>
      </c>
      <c r="D52" s="55">
        <v>0.24419988477618992</v>
      </c>
      <c r="E52" s="321" t="s">
        <v>44</v>
      </c>
      <c r="G52" s="184"/>
      <c r="H52" s="69"/>
    </row>
    <row r="53" spans="1:8" ht="12.75" customHeight="1">
      <c r="A53" s="322" t="s">
        <v>27</v>
      </c>
      <c r="B53" s="55">
        <v>2.987346587861753</v>
      </c>
      <c r="C53" s="55">
        <v>3.100710188918537</v>
      </c>
      <c r="D53" s="55">
        <v>0.113363601056784</v>
      </c>
      <c r="E53" s="339"/>
      <c r="G53" s="184"/>
      <c r="H53" s="104"/>
    </row>
    <row r="54" spans="1:8" ht="12.75" customHeight="1">
      <c r="A54" s="340" t="s">
        <v>14</v>
      </c>
      <c r="B54" s="185">
        <v>1.5928007494960343</v>
      </c>
      <c r="C54" s="185">
        <v>1.7388803077389003</v>
      </c>
      <c r="D54" s="185">
        <v>0.146079558242866</v>
      </c>
      <c r="E54" s="334"/>
      <c r="G54" s="184"/>
      <c r="H54" s="104"/>
    </row>
    <row r="55" spans="1:8" ht="12.75" customHeight="1">
      <c r="A55" s="340" t="s">
        <v>28</v>
      </c>
      <c r="B55" s="185">
        <v>1.5189642935220433</v>
      </c>
      <c r="C55" s="185">
        <v>1.5108202470140926</v>
      </c>
      <c r="D55" s="185">
        <v>-0.008144046507950753</v>
      </c>
      <c r="E55" s="172"/>
      <c r="G55" s="184"/>
      <c r="H55" s="95"/>
    </row>
    <row r="56" spans="1:8" ht="4.5" customHeight="1">
      <c r="A56" s="35"/>
      <c r="B56" s="186"/>
      <c r="C56" s="186"/>
      <c r="D56" s="186"/>
      <c r="E56" s="334"/>
      <c r="G56" s="184"/>
      <c r="H56" s="69"/>
    </row>
    <row r="57" spans="1:8" ht="12.75" customHeight="1">
      <c r="A57" s="64" t="s">
        <v>29</v>
      </c>
      <c r="B57" s="186">
        <v>3.3610700676801684</v>
      </c>
      <c r="C57" s="186">
        <v>3.7041041920071187</v>
      </c>
      <c r="D57" s="186">
        <v>0.34303412432695035</v>
      </c>
      <c r="E57" s="321" t="s">
        <v>44</v>
      </c>
      <c r="G57" s="184"/>
      <c r="H57" s="69"/>
    </row>
    <row r="58" spans="1:8" ht="4.5" customHeight="1">
      <c r="A58" s="35"/>
      <c r="B58" s="58"/>
      <c r="C58" s="58"/>
      <c r="D58" s="58"/>
      <c r="E58" s="338"/>
      <c r="G58" s="184"/>
      <c r="H58" s="95"/>
    </row>
    <row r="59" spans="1:8" ht="12.75" customHeight="1">
      <c r="A59" s="49" t="s">
        <v>37</v>
      </c>
      <c r="B59" s="186">
        <v>5.604428634283062</v>
      </c>
      <c r="C59" s="186">
        <v>6.087443250664547</v>
      </c>
      <c r="D59" s="186">
        <v>0.48301461638148524</v>
      </c>
      <c r="E59" s="321" t="s">
        <v>44</v>
      </c>
      <c r="G59" s="184"/>
      <c r="H59" s="69"/>
    </row>
    <row r="60" spans="1:11" ht="4.5" customHeight="1">
      <c r="A60" s="57"/>
      <c r="B60" s="52"/>
      <c r="C60" s="52"/>
      <c r="D60" s="52"/>
      <c r="E60" s="172"/>
      <c r="G60" s="184"/>
      <c r="H60" s="69"/>
      <c r="I60" s="63"/>
      <c r="J60" s="63"/>
      <c r="K60" s="63"/>
    </row>
    <row r="61" spans="1:11" s="63" customFormat="1" ht="12.75" customHeight="1">
      <c r="A61" s="46" t="s">
        <v>17</v>
      </c>
      <c r="B61" s="183">
        <v>45088</v>
      </c>
      <c r="C61" s="183">
        <v>47350</v>
      </c>
      <c r="D61" s="183"/>
      <c r="E61" s="173"/>
      <c r="F61" s="32"/>
      <c r="G61" s="184"/>
      <c r="H61" s="69"/>
      <c r="K61" s="32"/>
    </row>
    <row r="62" spans="1:8" ht="4.5" customHeight="1">
      <c r="A62" s="35"/>
      <c r="B62" s="52"/>
      <c r="C62" s="52"/>
      <c r="D62" s="52"/>
      <c r="E62" s="172"/>
      <c r="G62" s="184"/>
      <c r="H62" s="69"/>
    </row>
    <row r="63" spans="1:7" ht="12.75" customHeight="1">
      <c r="A63" s="49" t="s">
        <v>38</v>
      </c>
      <c r="B63" s="186">
        <v>21.423276426508824</v>
      </c>
      <c r="C63" s="186">
        <v>21.593965297559805</v>
      </c>
      <c r="D63" s="186">
        <v>0.17068887105098085</v>
      </c>
      <c r="E63" s="132"/>
      <c r="G63" s="184"/>
    </row>
    <row r="64" spans="1:5" ht="4.5" customHeight="1">
      <c r="A64" s="59"/>
      <c r="B64" s="60"/>
      <c r="C64" s="60"/>
      <c r="D64" s="109"/>
      <c r="E64" s="90"/>
    </row>
    <row r="65" spans="1:5" ht="33.75" customHeight="1">
      <c r="A65" s="438" t="s">
        <v>58</v>
      </c>
      <c r="B65" s="439"/>
      <c r="C65" s="439"/>
      <c r="D65" s="439"/>
      <c r="E65" s="439"/>
    </row>
    <row r="66" spans="1:5" ht="12">
      <c r="A66" s="444" t="s">
        <v>53</v>
      </c>
      <c r="B66" s="445"/>
      <c r="C66" s="445"/>
      <c r="D66" s="445"/>
      <c r="E66" s="445"/>
    </row>
    <row r="67" spans="1:5" ht="22.5" customHeight="1">
      <c r="A67" s="438" t="s">
        <v>54</v>
      </c>
      <c r="B67" s="439"/>
      <c r="C67" s="439"/>
      <c r="D67" s="439"/>
      <c r="E67" s="439"/>
    </row>
    <row r="68" spans="1:5" ht="22.5" customHeight="1">
      <c r="A68" s="438" t="s">
        <v>55</v>
      </c>
      <c r="B68" s="439"/>
      <c r="C68" s="439"/>
      <c r="D68" s="439"/>
      <c r="E68" s="439"/>
    </row>
    <row r="69" spans="1:5" ht="10.5" customHeight="1">
      <c r="A69" s="438" t="s">
        <v>56</v>
      </c>
      <c r="B69" s="439"/>
      <c r="C69" s="439"/>
      <c r="D69" s="439"/>
      <c r="E69" s="439"/>
    </row>
    <row r="70" ht="12">
      <c r="A70" s="77" t="s">
        <v>57</v>
      </c>
    </row>
    <row r="71" ht="12">
      <c r="A71" s="77" t="s">
        <v>105</v>
      </c>
    </row>
    <row r="73" ht="12">
      <c r="A73" s="32" t="s">
        <v>42</v>
      </c>
    </row>
  </sheetData>
  <sheetProtection/>
  <mergeCells count="7">
    <mergeCell ref="A67:E67"/>
    <mergeCell ref="A68:E68"/>
    <mergeCell ref="A69:E69"/>
    <mergeCell ref="A1:E1"/>
    <mergeCell ref="B8:D8"/>
    <mergeCell ref="A65:E65"/>
    <mergeCell ref="A66:E66"/>
  </mergeCells>
  <printOptions/>
  <pageMargins left="0.7480314960629921" right="0.7480314960629921" top="0.984251968503937" bottom="0.984251968503937" header="0.5118110236220472" footer="0.5118110236220472"/>
  <pageSetup horizontalDpi="600" verticalDpi="600" orientation="portrait" paperSize="9" scale="80" r:id="rId1"/>
  <colBreaks count="1" manualBreakCount="1">
    <brk id="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A2" sqref="A2"/>
    </sheetView>
  </sheetViews>
  <sheetFormatPr defaultColWidth="9.140625" defaultRowHeight="12.75"/>
  <cols>
    <col min="1" max="1" width="42.7109375" style="224" customWidth="1"/>
    <col min="2" max="2" width="14.421875" style="224" customWidth="1"/>
    <col min="3" max="3" width="14.7109375" style="224" customWidth="1"/>
    <col min="4" max="4" width="12.7109375" style="224" customWidth="1"/>
    <col min="5" max="16384" width="9.140625" style="223" customWidth="1"/>
  </cols>
  <sheetData>
    <row r="1" spans="1:4" ht="12.75" customHeight="1">
      <c r="A1" s="222" t="s">
        <v>108</v>
      </c>
      <c r="B1" s="222"/>
      <c r="C1" s="222"/>
      <c r="D1" s="222"/>
    </row>
    <row r="2" ht="12.75" customHeight="1">
      <c r="A2" s="94"/>
    </row>
    <row r="3" spans="1:4" ht="12.75" customHeight="1">
      <c r="A3" s="225" t="s">
        <v>109</v>
      </c>
      <c r="B3" s="446" t="s">
        <v>110</v>
      </c>
      <c r="C3" s="447"/>
      <c r="D3" s="447"/>
    </row>
    <row r="4" spans="1:4" ht="41.25" customHeight="1">
      <c r="A4" s="227" t="s">
        <v>111</v>
      </c>
      <c r="B4" s="140" t="s">
        <v>112</v>
      </c>
      <c r="C4" s="140" t="s">
        <v>113</v>
      </c>
      <c r="D4" s="140" t="s">
        <v>114</v>
      </c>
    </row>
    <row r="5" spans="1:4" ht="4.5" customHeight="1">
      <c r="A5" s="228"/>
      <c r="B5" s="229"/>
      <c r="C5" s="229"/>
      <c r="D5" s="229"/>
    </row>
    <row r="6" spans="1:4" s="233" customFormat="1" ht="14.25" customHeight="1">
      <c r="A6" s="230" t="s">
        <v>115</v>
      </c>
      <c r="B6" s="231">
        <v>849751</v>
      </c>
      <c r="C6" s="231">
        <v>782267</v>
      </c>
      <c r="D6" s="232">
        <v>-7.941620545312686</v>
      </c>
    </row>
    <row r="7" spans="1:5" s="237" customFormat="1" ht="14.25" customHeight="1">
      <c r="A7" s="234" t="s">
        <v>116</v>
      </c>
      <c r="B7" s="235">
        <v>383095</v>
      </c>
      <c r="C7" s="235">
        <v>349342</v>
      </c>
      <c r="D7" s="236">
        <v>-8.810608334747256</v>
      </c>
      <c r="E7" s="235"/>
    </row>
    <row r="8" spans="1:4" s="237" customFormat="1" ht="14.25" customHeight="1">
      <c r="A8" s="234" t="s">
        <v>117</v>
      </c>
      <c r="B8" s="235">
        <v>466656</v>
      </c>
      <c r="C8" s="235">
        <v>432925</v>
      </c>
      <c r="D8" s="236">
        <v>-7.228236645409038</v>
      </c>
    </row>
    <row r="9" spans="1:4" s="233" customFormat="1" ht="4.5" customHeight="1">
      <c r="A9" s="234"/>
      <c r="B9" s="238"/>
      <c r="C9" s="238"/>
      <c r="D9" s="232"/>
    </row>
    <row r="10" spans="1:4" s="233" customFormat="1" ht="14.25" customHeight="1">
      <c r="A10" s="230" t="s">
        <v>118</v>
      </c>
      <c r="B10" s="231">
        <v>55125</v>
      </c>
      <c r="C10" s="231">
        <v>54482</v>
      </c>
      <c r="D10" s="232">
        <v>-1.166439909297052</v>
      </c>
    </row>
    <row r="11" spans="1:5" s="237" customFormat="1" ht="14.25" customHeight="1">
      <c r="A11" s="234" t="s">
        <v>119</v>
      </c>
      <c r="B11" s="240">
        <v>44701</v>
      </c>
      <c r="C11" s="240">
        <v>45461</v>
      </c>
      <c r="D11" s="236">
        <v>1.7001856781727478</v>
      </c>
      <c r="E11" s="235"/>
    </row>
    <row r="12" spans="1:4" s="237" customFormat="1" ht="14.25" customHeight="1">
      <c r="A12" s="234" t="s">
        <v>120</v>
      </c>
      <c r="B12" s="240">
        <v>10424</v>
      </c>
      <c r="C12" s="240">
        <v>9021</v>
      </c>
      <c r="D12" s="236">
        <v>-13.459324635456637</v>
      </c>
    </row>
    <row r="13" spans="1:4" s="233" customFormat="1" ht="4.5" customHeight="1">
      <c r="A13" s="234"/>
      <c r="B13" s="238"/>
      <c r="C13" s="238"/>
      <c r="D13" s="232"/>
    </row>
    <row r="14" spans="1:6" s="233" customFormat="1" ht="14.25" customHeight="1">
      <c r="A14" s="230" t="s">
        <v>121</v>
      </c>
      <c r="B14" s="231">
        <v>74626</v>
      </c>
      <c r="C14" s="231">
        <v>77510</v>
      </c>
      <c r="D14" s="232">
        <v>3.864604829416021</v>
      </c>
      <c r="F14" s="239"/>
    </row>
    <row r="15" spans="1:6" s="237" customFormat="1" ht="14.25" customHeight="1">
      <c r="A15" s="234" t="s">
        <v>122</v>
      </c>
      <c r="B15" s="240">
        <v>7879</v>
      </c>
      <c r="C15" s="240">
        <v>7432</v>
      </c>
      <c r="D15" s="236">
        <v>-5.673308795532428</v>
      </c>
      <c r="E15" s="235"/>
      <c r="F15" s="241"/>
    </row>
    <row r="16" spans="1:6" s="237" customFormat="1" ht="14.25" customHeight="1">
      <c r="A16" s="234" t="s">
        <v>123</v>
      </c>
      <c r="B16" s="240">
        <v>66747</v>
      </c>
      <c r="C16" s="240">
        <v>70078</v>
      </c>
      <c r="D16" s="236">
        <v>4.9904864638111075</v>
      </c>
      <c r="F16" s="242"/>
    </row>
    <row r="17" spans="1:6" s="233" customFormat="1" ht="4.5" customHeight="1">
      <c r="A17" s="341"/>
      <c r="B17" s="243"/>
      <c r="C17" s="243"/>
      <c r="D17" s="244"/>
      <c r="F17" s="245"/>
    </row>
    <row r="18" spans="1:6" s="233" customFormat="1" ht="4.5" customHeight="1">
      <c r="A18" s="246"/>
      <c r="B18" s="238"/>
      <c r="C18" s="238"/>
      <c r="D18" s="232"/>
      <c r="F18" s="245"/>
    </row>
    <row r="19" spans="1:6" s="233" customFormat="1" ht="14.25" customHeight="1">
      <c r="A19" s="230" t="s">
        <v>124</v>
      </c>
      <c r="B19" s="231">
        <v>524470</v>
      </c>
      <c r="C19" s="231">
        <v>514289</v>
      </c>
      <c r="D19" s="232">
        <v>-1.9411977806166225</v>
      </c>
      <c r="F19" s="245"/>
    </row>
    <row r="20" spans="1:7" s="237" customFormat="1" ht="14.25" customHeight="1">
      <c r="A20" s="234" t="s">
        <v>125</v>
      </c>
      <c r="B20" s="240">
        <v>262046</v>
      </c>
      <c r="C20" s="240">
        <v>250745</v>
      </c>
      <c r="D20" s="236">
        <v>-4.312601604298482</v>
      </c>
      <c r="E20" s="235"/>
      <c r="F20" s="241"/>
      <c r="G20" s="235"/>
    </row>
    <row r="21" spans="1:6" s="237" customFormat="1" ht="14.25" customHeight="1">
      <c r="A21" s="234" t="s">
        <v>126</v>
      </c>
      <c r="B21" s="240">
        <v>262424</v>
      </c>
      <c r="C21" s="240">
        <v>263544</v>
      </c>
      <c r="D21" s="236">
        <v>0.42679023260067683</v>
      </c>
      <c r="F21" s="242"/>
    </row>
    <row r="22" spans="1:6" s="233" customFormat="1" ht="4.5" customHeight="1">
      <c r="A22" s="234"/>
      <c r="B22" s="238"/>
      <c r="C22" s="238"/>
      <c r="D22" s="232"/>
      <c r="F22" s="245"/>
    </row>
    <row r="23" spans="1:6" s="233" customFormat="1" ht="14.25" customHeight="1">
      <c r="A23" s="230" t="s">
        <v>127</v>
      </c>
      <c r="B23" s="231">
        <v>468895</v>
      </c>
      <c r="C23" s="231">
        <v>431833</v>
      </c>
      <c r="D23" s="232">
        <v>-7.9041149937619295</v>
      </c>
      <c r="F23" s="245"/>
    </row>
    <row r="24" spans="1:6" s="237" customFormat="1" ht="14.25" customHeight="1">
      <c r="A24" s="247" t="s">
        <v>128</v>
      </c>
      <c r="B24" s="240">
        <v>110083</v>
      </c>
      <c r="C24" s="240">
        <v>99810</v>
      </c>
      <c r="D24" s="236">
        <v>-9.332049453594106</v>
      </c>
      <c r="E24" s="235"/>
      <c r="F24" s="241"/>
    </row>
    <row r="25" spans="1:6" s="237" customFormat="1" ht="14.25" customHeight="1">
      <c r="A25" s="234" t="s">
        <v>129</v>
      </c>
      <c r="B25" s="240">
        <v>325739</v>
      </c>
      <c r="C25" s="240">
        <v>304600</v>
      </c>
      <c r="D25" s="236">
        <v>-6.489551450701328</v>
      </c>
      <c r="F25" s="248"/>
    </row>
    <row r="26" spans="1:4" s="237" customFormat="1" ht="14.25" customHeight="1">
      <c r="A26" s="234" t="s">
        <v>130</v>
      </c>
      <c r="B26" s="240">
        <v>33073</v>
      </c>
      <c r="C26" s="240">
        <v>27423</v>
      </c>
      <c r="D26" s="236">
        <v>-17.0834215220875</v>
      </c>
    </row>
    <row r="27" spans="1:4" s="233" customFormat="1" ht="4.5" customHeight="1">
      <c r="A27" s="230"/>
      <c r="B27" s="249"/>
      <c r="C27" s="249"/>
      <c r="D27" s="232"/>
    </row>
    <row r="28" spans="1:4" s="233" customFormat="1" ht="14.25" customHeight="1">
      <c r="A28" s="230" t="s">
        <v>131</v>
      </c>
      <c r="B28" s="231">
        <v>1054134</v>
      </c>
      <c r="C28" s="231">
        <v>1093605</v>
      </c>
      <c r="D28" s="232">
        <v>3.744400616999357</v>
      </c>
    </row>
    <row r="29" spans="1:4" s="233" customFormat="1" ht="14.25" customHeight="1">
      <c r="A29" s="247" t="s">
        <v>132</v>
      </c>
      <c r="B29" s="231"/>
      <c r="C29" s="231"/>
      <c r="D29" s="232"/>
    </row>
    <row r="30" spans="1:4" s="237" customFormat="1" ht="14.25" customHeight="1">
      <c r="A30" s="247" t="s">
        <v>133</v>
      </c>
      <c r="B30" s="240">
        <v>90092</v>
      </c>
      <c r="C30" s="240">
        <v>97267</v>
      </c>
      <c r="D30" s="236">
        <v>7.964081161479377</v>
      </c>
    </row>
    <row r="31" spans="1:4" s="237" customFormat="1" ht="14.25" customHeight="1">
      <c r="A31" s="247" t="s">
        <v>134</v>
      </c>
      <c r="B31" s="240">
        <v>109299</v>
      </c>
      <c r="C31" s="240">
        <v>109848</v>
      </c>
      <c r="D31" s="236">
        <v>0.5022918782422529</v>
      </c>
    </row>
    <row r="32" spans="1:4" s="233" customFormat="1" ht="4.5" customHeight="1">
      <c r="A32" s="247"/>
      <c r="B32" s="238"/>
      <c r="C32" s="238"/>
      <c r="D32" s="232"/>
    </row>
    <row r="33" spans="1:4" s="233" customFormat="1" ht="14.25" customHeight="1">
      <c r="A33" s="230" t="s">
        <v>135</v>
      </c>
      <c r="B33" s="231">
        <v>150341</v>
      </c>
      <c r="C33" s="231">
        <v>143124</v>
      </c>
      <c r="D33" s="232">
        <v>-4.800420377674753</v>
      </c>
    </row>
    <row r="34" spans="1:4" s="233" customFormat="1" ht="4.5" customHeight="1">
      <c r="A34" s="230"/>
      <c r="B34" s="249"/>
      <c r="C34" s="249"/>
      <c r="D34" s="232"/>
    </row>
    <row r="35" spans="1:4" s="233" customFormat="1" ht="14.25" customHeight="1">
      <c r="A35" s="230" t="s">
        <v>136</v>
      </c>
      <c r="B35" s="231">
        <v>740908</v>
      </c>
      <c r="C35" s="231">
        <v>660662</v>
      </c>
      <c r="D35" s="232">
        <v>-10.830764413395455</v>
      </c>
    </row>
    <row r="36" spans="1:4" s="251" customFormat="1" ht="4.5" customHeight="1">
      <c r="A36" s="250"/>
      <c r="B36" s="127"/>
      <c r="C36" s="127"/>
      <c r="D36" s="232"/>
    </row>
    <row r="37" spans="1:4" s="251" customFormat="1" ht="14.25" customHeight="1">
      <c r="A37" s="250" t="s">
        <v>137</v>
      </c>
      <c r="B37" s="252">
        <v>2938748</v>
      </c>
      <c r="C37" s="252">
        <v>2843513</v>
      </c>
      <c r="D37" s="253">
        <v>-3.2406657528988534</v>
      </c>
    </row>
    <row r="38" spans="1:4" s="233" customFormat="1" ht="4.5" customHeight="1">
      <c r="A38" s="254"/>
      <c r="B38" s="255"/>
      <c r="C38" s="255"/>
      <c r="D38" s="244"/>
    </row>
    <row r="39" spans="1:4" s="233" customFormat="1" ht="4.5" customHeight="1">
      <c r="A39" s="256"/>
      <c r="B39" s="127"/>
      <c r="C39" s="127"/>
      <c r="D39" s="232"/>
    </row>
    <row r="40" spans="1:4" s="233" customFormat="1" ht="14.25" customHeight="1">
      <c r="A40" s="230" t="s">
        <v>2</v>
      </c>
      <c r="B40" s="231">
        <v>235166</v>
      </c>
      <c r="C40" s="231">
        <v>232060</v>
      </c>
      <c r="D40" s="232">
        <v>-1.3207691588069705</v>
      </c>
    </row>
    <row r="41" spans="1:4" s="233" customFormat="1" ht="4.5" customHeight="1">
      <c r="A41" s="230"/>
      <c r="B41" s="249"/>
      <c r="C41" s="249"/>
      <c r="D41" s="232"/>
    </row>
    <row r="42" spans="1:4" s="233" customFormat="1" ht="14.25" customHeight="1">
      <c r="A42" s="230" t="s">
        <v>138</v>
      </c>
      <c r="B42" s="231">
        <v>69684</v>
      </c>
      <c r="C42" s="231">
        <v>63034</v>
      </c>
      <c r="D42" s="232">
        <v>-9.543080190574592</v>
      </c>
    </row>
    <row r="43" spans="1:4" s="233" customFormat="1" ht="4.5" customHeight="1">
      <c r="A43" s="257"/>
      <c r="B43" s="258"/>
      <c r="C43" s="258"/>
      <c r="D43" s="244"/>
    </row>
    <row r="44" spans="1:4" s="233" customFormat="1" ht="4.5" customHeight="1">
      <c r="A44" s="230"/>
      <c r="B44" s="249"/>
      <c r="C44" s="249"/>
      <c r="D44" s="232"/>
    </row>
    <row r="45" spans="1:4" s="251" customFormat="1" ht="14.25" customHeight="1">
      <c r="A45" s="250" t="s">
        <v>139</v>
      </c>
      <c r="B45" s="259">
        <v>4223100</v>
      </c>
      <c r="C45" s="259">
        <v>4052866</v>
      </c>
      <c r="D45" s="253">
        <v>-4.031019866922403</v>
      </c>
    </row>
    <row r="46" spans="1:5" s="233" customFormat="1" ht="14.25" customHeight="1">
      <c r="A46" s="260" t="s">
        <v>140</v>
      </c>
      <c r="B46" s="261">
        <v>7749</v>
      </c>
      <c r="C46" s="261">
        <v>6285</v>
      </c>
      <c r="D46" s="262">
        <v>-18.89276035617499</v>
      </c>
      <c r="E46" s="263"/>
    </row>
    <row r="47" spans="1:5" s="233" customFormat="1" ht="9" customHeight="1">
      <c r="A47" s="264"/>
      <c r="B47" s="265"/>
      <c r="C47" s="265"/>
      <c r="D47" s="244"/>
      <c r="E47" s="266"/>
    </row>
    <row r="48" spans="1:4" s="233" customFormat="1" ht="4.5" customHeight="1">
      <c r="A48" s="260"/>
      <c r="B48" s="267"/>
      <c r="C48" s="267"/>
      <c r="D48" s="232"/>
    </row>
    <row r="49" spans="1:5" s="269" customFormat="1" ht="21.75" customHeight="1">
      <c r="A49" s="448" t="s">
        <v>141</v>
      </c>
      <c r="B49" s="448"/>
      <c r="C49" s="448"/>
      <c r="D49" s="448"/>
      <c r="E49" s="268"/>
    </row>
    <row r="50" spans="1:5" s="269" customFormat="1" ht="45" customHeight="1">
      <c r="A50" s="448" t="s">
        <v>142</v>
      </c>
      <c r="B50" s="448"/>
      <c r="C50" s="448"/>
      <c r="D50" s="448"/>
      <c r="E50" s="270"/>
    </row>
    <row r="51" spans="1:5" s="269" customFormat="1" ht="21.75" customHeight="1">
      <c r="A51" s="448" t="s">
        <v>143</v>
      </c>
      <c r="B51" s="448"/>
      <c r="C51" s="448"/>
      <c r="D51" s="448"/>
      <c r="E51" s="2"/>
    </row>
    <row r="52" spans="1:5" s="269" customFormat="1" ht="21.75" customHeight="1">
      <c r="A52" s="448" t="s">
        <v>144</v>
      </c>
      <c r="B52" s="448"/>
      <c r="C52" s="448"/>
      <c r="D52" s="448"/>
      <c r="E52" s="2"/>
    </row>
    <row r="53" spans="1:5" s="269" customFormat="1" ht="33" customHeight="1">
      <c r="A53" s="448" t="s">
        <v>145</v>
      </c>
      <c r="B53" s="448"/>
      <c r="C53" s="448"/>
      <c r="D53" s="448"/>
      <c r="E53" s="270"/>
    </row>
  </sheetData>
  <sheetProtection/>
  <mergeCells count="6">
    <mergeCell ref="B3:D3"/>
    <mergeCell ref="A49:D49"/>
    <mergeCell ref="A50:D50"/>
    <mergeCell ref="A51:D51"/>
    <mergeCell ref="A52:D52"/>
    <mergeCell ref="A53:D53"/>
  </mergeCells>
  <printOptions horizontalCentered="1"/>
  <pageMargins left="0" right="0" top="0.551181102362204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A2" sqref="A2"/>
    </sheetView>
  </sheetViews>
  <sheetFormatPr defaultColWidth="9.140625" defaultRowHeight="12.75"/>
  <cols>
    <col min="1" max="1" width="36.8515625" style="30" customWidth="1"/>
    <col min="2" max="2" width="16.57421875" style="30" customWidth="1"/>
    <col min="3" max="3" width="16.57421875" style="67" customWidth="1"/>
    <col min="4" max="4" width="15.7109375" style="30" customWidth="1"/>
    <col min="5" max="5" width="9.140625" style="30" customWidth="1"/>
    <col min="6" max="16384" width="9.140625" style="3" customWidth="1"/>
  </cols>
  <sheetData>
    <row r="1" ht="14.25" customHeight="1">
      <c r="A1" s="141" t="s">
        <v>46</v>
      </c>
    </row>
    <row r="3" spans="1:5" ht="12">
      <c r="A3" s="33" t="s">
        <v>15</v>
      </c>
      <c r="B3" s="110"/>
      <c r="C3" s="51"/>
      <c r="D3" s="84" t="s">
        <v>106</v>
      </c>
      <c r="E3" s="64"/>
    </row>
    <row r="4" spans="1:5" s="9" customFormat="1" ht="37.5">
      <c r="A4" s="65"/>
      <c r="B4" s="126" t="s">
        <v>98</v>
      </c>
      <c r="C4" s="126" t="s">
        <v>97</v>
      </c>
      <c r="D4" s="126" t="s">
        <v>59</v>
      </c>
      <c r="E4" s="66"/>
    </row>
    <row r="5" spans="2:5" ht="4.5" customHeight="1">
      <c r="B5" s="64"/>
      <c r="C5" s="64"/>
      <c r="D5" s="111"/>
      <c r="E5" s="56"/>
    </row>
    <row r="6" spans="1:8" ht="12.75" customHeight="1">
      <c r="A6" s="48"/>
      <c r="B6" s="449" t="s">
        <v>18</v>
      </c>
      <c r="C6" s="449"/>
      <c r="D6" s="449"/>
      <c r="E6" s="64"/>
      <c r="H6" s="11"/>
    </row>
    <row r="7" spans="1:10" ht="13.5">
      <c r="A7" s="32" t="s">
        <v>107</v>
      </c>
      <c r="B7" s="134">
        <v>13.847632652353216</v>
      </c>
      <c r="C7" s="133">
        <v>13.81854190143359</v>
      </c>
      <c r="E7" s="67"/>
      <c r="F7" s="12"/>
      <c r="H7" s="4"/>
      <c r="I7" s="10"/>
      <c r="J7" s="10"/>
    </row>
    <row r="8" spans="1:10" ht="4.5" customHeight="1">
      <c r="A8" s="32"/>
      <c r="B8" s="47"/>
      <c r="C8" s="47"/>
      <c r="D8" s="136"/>
      <c r="E8" s="67"/>
      <c r="F8" s="12"/>
      <c r="H8" s="4"/>
      <c r="I8" s="10"/>
      <c r="J8" s="10"/>
    </row>
    <row r="9" spans="1:10" ht="12.75" customHeight="1">
      <c r="A9" s="32"/>
      <c r="B9" s="451" t="s">
        <v>19</v>
      </c>
      <c r="C9" s="451"/>
      <c r="D9" s="451"/>
      <c r="E9" s="53"/>
      <c r="F9" s="12"/>
      <c r="H9" s="4"/>
      <c r="I9" s="10"/>
      <c r="J9" s="10"/>
    </row>
    <row r="10" spans="1:10" ht="4.5" customHeight="1">
      <c r="A10" s="32"/>
      <c r="B10" s="47"/>
      <c r="D10" s="47"/>
      <c r="E10" s="136"/>
      <c r="F10" s="12"/>
      <c r="H10" s="4"/>
      <c r="I10" s="10"/>
      <c r="J10" s="10"/>
    </row>
    <row r="11" spans="1:10" ht="12" customHeight="1">
      <c r="A11" s="32" t="s">
        <v>13</v>
      </c>
      <c r="B11" s="133">
        <v>4.419479046653121</v>
      </c>
      <c r="C11" s="133">
        <v>4.171975176185898</v>
      </c>
      <c r="E11" s="135"/>
      <c r="F11" s="207"/>
      <c r="H11" s="4"/>
      <c r="I11" s="10"/>
      <c r="J11" s="10"/>
    </row>
    <row r="12" spans="1:10" ht="12" customHeight="1">
      <c r="A12" s="32" t="s">
        <v>7</v>
      </c>
      <c r="B12" s="133">
        <v>10.811693768522522</v>
      </c>
      <c r="C12" s="133">
        <v>11.313551241046586</v>
      </c>
      <c r="E12" s="137"/>
      <c r="F12" s="207"/>
      <c r="H12" s="4"/>
      <c r="I12" s="10"/>
      <c r="J12" s="10"/>
    </row>
    <row r="13" spans="1:10" ht="12" customHeight="1">
      <c r="A13" s="32" t="s">
        <v>12</v>
      </c>
      <c r="B13" s="133">
        <v>23.60097843388147</v>
      </c>
      <c r="C13" s="133">
        <v>23.65329996176972</v>
      </c>
      <c r="E13" s="137"/>
      <c r="F13" s="207"/>
      <c r="H13" s="4"/>
      <c r="I13" s="10"/>
      <c r="J13" s="10"/>
    </row>
    <row r="14" spans="1:10" ht="12" customHeight="1">
      <c r="A14" s="32" t="s">
        <v>11</v>
      </c>
      <c r="B14" s="133">
        <v>25.799553009121194</v>
      </c>
      <c r="C14" s="133">
        <v>25.8423038862618</v>
      </c>
      <c r="E14" s="137"/>
      <c r="F14" s="207"/>
      <c r="H14" s="4"/>
      <c r="I14" s="10"/>
      <c r="J14" s="10"/>
    </row>
    <row r="15" spans="1:6" ht="12" customHeight="1">
      <c r="A15" s="32" t="s">
        <v>8</v>
      </c>
      <c r="B15" s="133">
        <v>26.14869007393585</v>
      </c>
      <c r="C15" s="133">
        <v>24.938105722372438</v>
      </c>
      <c r="D15" s="135" t="s">
        <v>44</v>
      </c>
      <c r="F15" s="207"/>
    </row>
    <row r="16" spans="1:6" ht="12" customHeight="1">
      <c r="A16" s="32" t="s">
        <v>9</v>
      </c>
      <c r="B16" s="133">
        <v>27.986067315588404</v>
      </c>
      <c r="C16" s="133">
        <v>28.387460188738878</v>
      </c>
      <c r="D16" s="137"/>
      <c r="F16" s="207"/>
    </row>
    <row r="17" spans="1:6" ht="25.5" customHeight="1">
      <c r="A17" s="215" t="s">
        <v>10</v>
      </c>
      <c r="B17" s="212">
        <v>21.81505620997894</v>
      </c>
      <c r="C17" s="212">
        <v>21.07365355532857</v>
      </c>
      <c r="D17" s="213"/>
      <c r="E17" s="72"/>
      <c r="F17" s="214"/>
    </row>
    <row r="18" spans="2:5" ht="4.5" customHeight="1">
      <c r="B18" s="64"/>
      <c r="C18" s="64"/>
      <c r="E18" s="111"/>
    </row>
    <row r="19" spans="1:6" ht="13.5">
      <c r="A19" s="57" t="s">
        <v>60</v>
      </c>
      <c r="B19" s="187">
        <v>42560</v>
      </c>
      <c r="C19" s="187">
        <v>33622</v>
      </c>
      <c r="E19" s="92"/>
      <c r="F19" s="16"/>
    </row>
    <row r="20" spans="1:5" ht="5.25" customHeight="1">
      <c r="A20" s="46"/>
      <c r="B20" s="112"/>
      <c r="C20" s="68"/>
      <c r="D20" s="93"/>
      <c r="E20" s="64"/>
    </row>
    <row r="21" spans="1:4" ht="22.5" customHeight="1">
      <c r="A21" s="452" t="s">
        <v>61</v>
      </c>
      <c r="B21" s="452"/>
      <c r="C21" s="452"/>
      <c r="D21" s="452"/>
    </row>
    <row r="22" spans="1:4" ht="11.25" customHeight="1">
      <c r="A22" s="450" t="s">
        <v>62</v>
      </c>
      <c r="B22" s="450"/>
      <c r="C22" s="450"/>
      <c r="D22" s="450"/>
    </row>
    <row r="23" spans="1:4" ht="35.25" customHeight="1">
      <c r="A23" s="450" t="s">
        <v>63</v>
      </c>
      <c r="B23" s="450"/>
      <c r="C23" s="450"/>
      <c r="D23" s="450"/>
    </row>
    <row r="25" spans="1:2" ht="12">
      <c r="A25" s="69"/>
      <c r="B25" s="113"/>
    </row>
    <row r="26" spans="1:9" ht="12">
      <c r="A26" s="69"/>
      <c r="B26" s="113"/>
      <c r="C26" s="70"/>
      <c r="I26" s="30"/>
    </row>
    <row r="27" spans="1:3" ht="12">
      <c r="A27" s="69"/>
      <c r="B27" s="113"/>
      <c r="C27" s="70"/>
    </row>
    <row r="28" spans="1:3" ht="12">
      <c r="A28" s="69"/>
      <c r="B28" s="113"/>
      <c r="C28" s="70"/>
    </row>
    <row r="29" spans="1:3" ht="12">
      <c r="A29" s="69"/>
      <c r="B29" s="113"/>
      <c r="C29" s="70"/>
    </row>
    <row r="30" spans="1:3" ht="12">
      <c r="A30" s="69"/>
      <c r="B30" s="113"/>
      <c r="C30" s="70"/>
    </row>
    <row r="31" spans="1:3" ht="12">
      <c r="A31" s="69"/>
      <c r="B31" s="113"/>
      <c r="C31" s="70"/>
    </row>
    <row r="32" spans="1:3" ht="12">
      <c r="A32" s="64"/>
      <c r="B32" s="69"/>
      <c r="C32" s="70"/>
    </row>
    <row r="33" spans="1:3" ht="12">
      <c r="A33" s="64"/>
      <c r="B33" s="64"/>
      <c r="C33" s="53"/>
    </row>
    <row r="34" spans="2:3" ht="12">
      <c r="B34" s="64"/>
      <c r="C34" s="53"/>
    </row>
  </sheetData>
  <sheetProtection/>
  <mergeCells count="5">
    <mergeCell ref="B6:D6"/>
    <mergeCell ref="A23:D23"/>
    <mergeCell ref="B9:D9"/>
    <mergeCell ref="A21:D21"/>
    <mergeCell ref="A22:D22"/>
  </mergeCells>
  <printOptions/>
  <pageMargins left="0.75" right="0.75" top="1" bottom="1" header="0.5" footer="0.5"/>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showGridLines="0" zoomScalePageLayoutView="0" workbookViewId="0" topLeftCell="A1">
      <selection activeCell="A2" sqref="A2"/>
    </sheetView>
  </sheetViews>
  <sheetFormatPr defaultColWidth="9.140625" defaultRowHeight="12.75"/>
  <cols>
    <col min="1" max="1" width="31.7109375" style="18" customWidth="1"/>
    <col min="2" max="2" width="19.7109375" style="114" customWidth="1"/>
    <col min="3" max="3" width="19.7109375" style="115" customWidth="1"/>
    <col min="4" max="4" width="15.7109375" style="119" customWidth="1"/>
    <col min="5" max="16384" width="9.140625" style="18" customWidth="1"/>
  </cols>
  <sheetData>
    <row r="1" spans="1:4" s="19" customFormat="1" ht="14.25" customHeight="1">
      <c r="A1" s="142" t="s">
        <v>47</v>
      </c>
      <c r="B1" s="144"/>
      <c r="C1" s="145"/>
      <c r="D1" s="146"/>
    </row>
    <row r="3" spans="1:5" s="3" customFormat="1" ht="12">
      <c r="A3" s="6" t="s">
        <v>15</v>
      </c>
      <c r="B3" s="110"/>
      <c r="C3" s="51"/>
      <c r="D3" s="84" t="s">
        <v>106</v>
      </c>
      <c r="E3" s="4"/>
    </row>
    <row r="4" spans="1:5" s="9" customFormat="1" ht="37.5">
      <c r="A4" s="7"/>
      <c r="B4" s="126" t="s">
        <v>98</v>
      </c>
      <c r="C4" s="126" t="s">
        <v>97</v>
      </c>
      <c r="D4" s="126" t="s">
        <v>64</v>
      </c>
      <c r="E4" s="8"/>
    </row>
    <row r="5" spans="2:5" s="3" customFormat="1" ht="4.5" customHeight="1">
      <c r="B5" s="64"/>
      <c r="C5" s="64"/>
      <c r="D5" s="111"/>
      <c r="E5" s="10"/>
    </row>
    <row r="6" spans="2:4" s="3" customFormat="1" ht="13.5">
      <c r="B6" s="454" t="s">
        <v>65</v>
      </c>
      <c r="C6" s="455"/>
      <c r="D6" s="455"/>
    </row>
    <row r="7" spans="2:5" s="3" customFormat="1" ht="4.5" customHeight="1">
      <c r="B7" s="64"/>
      <c r="C7" s="64"/>
      <c r="D7" s="111"/>
      <c r="E7" s="10"/>
    </row>
    <row r="8" spans="1:6" s="3" customFormat="1" ht="12" customHeight="1">
      <c r="A8" s="216" t="s">
        <v>4</v>
      </c>
      <c r="B8" s="190">
        <v>10.398850113335968</v>
      </c>
      <c r="C8" s="133">
        <v>10.959223912346374</v>
      </c>
      <c r="E8" s="15"/>
      <c r="F8" s="5"/>
    </row>
    <row r="9" spans="1:6" s="3" customFormat="1" ht="12" customHeight="1">
      <c r="A9" s="216" t="s">
        <v>6</v>
      </c>
      <c r="B9" s="190">
        <v>9.974145563677672</v>
      </c>
      <c r="C9" s="133">
        <v>10.067541552850775</v>
      </c>
      <c r="E9" s="12"/>
      <c r="F9" s="5"/>
    </row>
    <row r="10" spans="1:6" s="3" customFormat="1" ht="12" customHeight="1">
      <c r="A10" s="216" t="s">
        <v>5</v>
      </c>
      <c r="B10" s="190">
        <v>12.902447645713163</v>
      </c>
      <c r="C10" s="133">
        <v>13.419519895763152</v>
      </c>
      <c r="E10" s="12"/>
      <c r="F10" s="5"/>
    </row>
    <row r="11" spans="2:5" s="3" customFormat="1" ht="4.5" customHeight="1">
      <c r="B11" s="35"/>
      <c r="C11" s="30"/>
      <c r="D11" s="111"/>
      <c r="E11" s="10"/>
    </row>
    <row r="12" spans="1:4" s="3" customFormat="1" ht="13.5">
      <c r="A12" s="147" t="s">
        <v>60</v>
      </c>
      <c r="B12" s="191">
        <v>11282</v>
      </c>
      <c r="C12" s="188">
        <v>11790</v>
      </c>
      <c r="D12" s="117"/>
    </row>
    <row r="13" spans="1:4" s="3" customFormat="1" ht="4.5" customHeight="1">
      <c r="A13" s="17"/>
      <c r="B13" s="68"/>
      <c r="C13" s="68"/>
      <c r="D13" s="118"/>
    </row>
    <row r="14" spans="1:4" ht="22.5" customHeight="1">
      <c r="A14" s="456" t="s">
        <v>66</v>
      </c>
      <c r="B14" s="456"/>
      <c r="C14" s="456"/>
      <c r="D14" s="456"/>
    </row>
    <row r="15" spans="1:4" s="19" customFormat="1" ht="11.25" customHeight="1">
      <c r="A15" s="457" t="s">
        <v>93</v>
      </c>
      <c r="B15" s="457"/>
      <c r="C15" s="457"/>
      <c r="D15" s="457"/>
    </row>
    <row r="16" spans="1:4" ht="22.5" customHeight="1">
      <c r="A16" s="453" t="s">
        <v>67</v>
      </c>
      <c r="B16" s="453"/>
      <c r="C16" s="453"/>
      <c r="D16" s="453"/>
    </row>
    <row r="17" ht="12.75">
      <c r="A17" s="20"/>
    </row>
  </sheetData>
  <sheetProtection/>
  <mergeCells count="4">
    <mergeCell ref="A16:D16"/>
    <mergeCell ref="B6:D6"/>
    <mergeCell ref="A14:D14"/>
    <mergeCell ref="A15:D15"/>
  </mergeCells>
  <printOptions/>
  <pageMargins left="0.75" right="0.75" top="1" bottom="1" header="0.5" footer="0.5"/>
  <pageSetup fitToHeight="1"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G45"/>
  <sheetViews>
    <sheetView showGridLines="0" zoomScalePageLayoutView="0" workbookViewId="0" topLeftCell="A1">
      <selection activeCell="A2" sqref="A2"/>
    </sheetView>
  </sheetViews>
  <sheetFormatPr defaultColWidth="9.140625" defaultRowHeight="12.75"/>
  <cols>
    <col min="1" max="1" width="46.00390625" style="22" customWidth="1"/>
    <col min="2" max="2" width="14.7109375" style="125" customWidth="1"/>
    <col min="3" max="3" width="14.8515625" style="78" customWidth="1"/>
    <col min="4" max="4" width="11.28125" style="125" customWidth="1"/>
    <col min="5" max="16384" width="9.140625" style="22" customWidth="1"/>
  </cols>
  <sheetData>
    <row r="1" spans="1:4" s="142" customFormat="1" ht="14.25" customHeight="1">
      <c r="A1" s="142" t="s">
        <v>48</v>
      </c>
      <c r="B1" s="141"/>
      <c r="C1" s="143"/>
      <c r="D1" s="141"/>
    </row>
    <row r="3" spans="1:5" s="3" customFormat="1" ht="12">
      <c r="A3" s="33" t="s">
        <v>15</v>
      </c>
      <c r="B3" s="110"/>
      <c r="C3" s="51"/>
      <c r="D3" s="84" t="s">
        <v>106</v>
      </c>
      <c r="E3" s="4"/>
    </row>
    <row r="4" spans="1:5" s="9" customFormat="1" ht="37.5">
      <c r="A4" s="65"/>
      <c r="B4" s="126" t="s">
        <v>98</v>
      </c>
      <c r="C4" s="126" t="s">
        <v>97</v>
      </c>
      <c r="D4" s="126" t="s">
        <v>68</v>
      </c>
      <c r="E4" s="8"/>
    </row>
    <row r="5" spans="1:5" s="9" customFormat="1" ht="4.5" customHeight="1">
      <c r="A5" s="72"/>
      <c r="B5" s="66"/>
      <c r="C5" s="66"/>
      <c r="D5" s="120"/>
      <c r="E5" s="13"/>
    </row>
    <row r="6" spans="1:5" s="9" customFormat="1" ht="12.75" customHeight="1">
      <c r="A6" s="73"/>
      <c r="B6" s="148" t="s">
        <v>69</v>
      </c>
      <c r="C6" s="74"/>
      <c r="D6" s="121"/>
      <c r="E6" s="8"/>
    </row>
    <row r="7" spans="1:5" s="9" customFormat="1" ht="24">
      <c r="A7" s="217" t="s">
        <v>20</v>
      </c>
      <c r="B7" s="192">
        <v>52.17624003451357</v>
      </c>
      <c r="C7" s="193">
        <v>56.76942601261685</v>
      </c>
      <c r="D7" s="83" t="s">
        <v>44</v>
      </c>
      <c r="E7" s="25"/>
    </row>
    <row r="8" spans="1:5" s="9" customFormat="1" ht="4.5" customHeight="1">
      <c r="A8" s="218"/>
      <c r="B8" s="192"/>
      <c r="C8" s="192"/>
      <c r="D8" s="138"/>
      <c r="E8" s="13"/>
    </row>
    <row r="9" spans="1:7" s="21" customFormat="1" ht="12">
      <c r="A9" s="219" t="s">
        <v>31</v>
      </c>
      <c r="B9" s="194">
        <v>44098</v>
      </c>
      <c r="C9" s="194">
        <v>46238</v>
      </c>
      <c r="D9" s="195"/>
      <c r="E9" s="26"/>
      <c r="F9" s="27"/>
      <c r="G9" s="28"/>
    </row>
    <row r="10" spans="1:5" s="9" customFormat="1" ht="4.5" customHeight="1">
      <c r="A10" s="218"/>
      <c r="B10" s="196"/>
      <c r="C10" s="197"/>
      <c r="D10" s="117"/>
      <c r="E10" s="25"/>
    </row>
    <row r="11" spans="1:5" s="9" customFormat="1" ht="12" customHeight="1">
      <c r="A11" s="61" t="s">
        <v>32</v>
      </c>
      <c r="B11" s="198">
        <v>57.4584132362849</v>
      </c>
      <c r="C11" s="199">
        <v>60.633995341132945</v>
      </c>
      <c r="D11" s="81" t="s">
        <v>44</v>
      </c>
      <c r="E11" s="25"/>
    </row>
    <row r="12" spans="1:5" s="9" customFormat="1" ht="24">
      <c r="A12" s="215" t="s">
        <v>33</v>
      </c>
      <c r="B12" s="208">
        <v>56.67111013739349</v>
      </c>
      <c r="C12" s="209">
        <v>59.970402531754445</v>
      </c>
      <c r="D12" s="210" t="s">
        <v>44</v>
      </c>
      <c r="E12" s="25"/>
    </row>
    <row r="13" spans="1:5" s="9" customFormat="1" ht="4.5" customHeight="1">
      <c r="A13" s="218"/>
      <c r="B13" s="196"/>
      <c r="C13" s="197"/>
      <c r="D13" s="116"/>
      <c r="E13" s="25"/>
    </row>
    <row r="14" spans="1:5" s="9" customFormat="1" ht="13.5" customHeight="1">
      <c r="A14" s="149" t="s">
        <v>60</v>
      </c>
      <c r="B14" s="200">
        <v>44098</v>
      </c>
      <c r="C14" s="194">
        <v>46238</v>
      </c>
      <c r="D14" s="116"/>
      <c r="E14" s="25"/>
    </row>
    <row r="15" spans="1:5" s="9" customFormat="1" ht="4.5" customHeight="1">
      <c r="A15" s="149"/>
      <c r="B15" s="196"/>
      <c r="C15" s="197"/>
      <c r="D15" s="116"/>
      <c r="E15" s="25"/>
    </row>
    <row r="16" spans="1:5" s="9" customFormat="1" ht="12.75" customHeight="1">
      <c r="A16" s="220"/>
      <c r="B16" s="201" t="s">
        <v>70</v>
      </c>
      <c r="C16" s="202"/>
      <c r="D16" s="139"/>
      <c r="E16" s="8"/>
    </row>
    <row r="17" spans="1:5" s="9" customFormat="1" ht="12" customHeight="1">
      <c r="A17" s="218" t="s">
        <v>34</v>
      </c>
      <c r="B17" s="71">
        <v>41.50720323323398</v>
      </c>
      <c r="C17" s="196">
        <v>43.38355207935443</v>
      </c>
      <c r="D17" s="81" t="s">
        <v>44</v>
      </c>
      <c r="E17" s="25"/>
    </row>
    <row r="18" spans="1:5" s="9" customFormat="1" ht="12" customHeight="1">
      <c r="A18" s="218" t="s">
        <v>35</v>
      </c>
      <c r="B18" s="71">
        <v>60.63623271840359</v>
      </c>
      <c r="C18" s="196">
        <v>61.45472634081913</v>
      </c>
      <c r="D18" s="81"/>
      <c r="E18" s="25"/>
    </row>
    <row r="19" spans="1:5" s="9" customFormat="1" ht="4.5" customHeight="1">
      <c r="A19" s="72"/>
      <c r="B19" s="203"/>
      <c r="C19" s="203"/>
      <c r="D19" s="44"/>
      <c r="E19" s="13"/>
    </row>
    <row r="20" spans="1:5" s="9" customFormat="1" ht="13.5">
      <c r="A20" s="57" t="s">
        <v>71</v>
      </c>
      <c r="B20" s="200">
        <v>43482</v>
      </c>
      <c r="C20" s="204">
        <v>34218</v>
      </c>
      <c r="D20" s="92"/>
      <c r="E20" s="8"/>
    </row>
    <row r="21" spans="1:5" s="9" customFormat="1" ht="4.5" customHeight="1">
      <c r="A21" s="46"/>
      <c r="B21" s="122"/>
      <c r="C21" s="75"/>
      <c r="D21" s="123"/>
      <c r="E21" s="8"/>
    </row>
    <row r="22" spans="1:5" s="24" customFormat="1" ht="22.5" customHeight="1">
      <c r="A22" s="458" t="s">
        <v>72</v>
      </c>
      <c r="B22" s="458"/>
      <c r="C22" s="458"/>
      <c r="D22" s="458"/>
      <c r="E22" s="23"/>
    </row>
    <row r="23" spans="1:5" s="24" customFormat="1" ht="11.25" customHeight="1">
      <c r="A23" s="438" t="s">
        <v>73</v>
      </c>
      <c r="B23" s="438"/>
      <c r="C23" s="438"/>
      <c r="D23" s="438"/>
      <c r="E23" s="23"/>
    </row>
    <row r="24" spans="1:4" s="24" customFormat="1" ht="11.25" customHeight="1">
      <c r="A24" s="438" t="s">
        <v>74</v>
      </c>
      <c r="B24" s="439"/>
      <c r="C24" s="439"/>
      <c r="D24" s="439"/>
    </row>
    <row r="25" spans="1:4" s="24" customFormat="1" ht="11.25" customHeight="1">
      <c r="A25" s="150" t="s">
        <v>75</v>
      </c>
      <c r="B25" s="124"/>
      <c r="C25" s="76"/>
      <c r="D25" s="124"/>
    </row>
    <row r="26" spans="1:4" ht="34.5" customHeight="1">
      <c r="A26" s="450" t="s">
        <v>76</v>
      </c>
      <c r="B26" s="459"/>
      <c r="C26" s="459"/>
      <c r="D26" s="459"/>
    </row>
    <row r="29" spans="1:4" ht="12.75">
      <c r="A29" s="14"/>
      <c r="B29" s="32"/>
      <c r="C29" s="82"/>
      <c r="D29" s="119"/>
    </row>
    <row r="45" ht="12.75">
      <c r="G45" s="22" t="s">
        <v>42</v>
      </c>
    </row>
  </sheetData>
  <sheetProtection/>
  <mergeCells count="4">
    <mergeCell ref="A22:D22"/>
    <mergeCell ref="A24:D24"/>
    <mergeCell ref="A23:D23"/>
    <mergeCell ref="A26:D26"/>
  </mergeCells>
  <printOptions/>
  <pageMargins left="0.75" right="0.75" top="1" bottom="1" header="0.5" footer="0.5"/>
  <pageSetup fitToHeight="1"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A2" sqref="A2"/>
    </sheetView>
  </sheetViews>
  <sheetFormatPr defaultColWidth="9.140625" defaultRowHeight="12.75"/>
  <cols>
    <col min="1" max="1" width="37.00390625" style="272" bestFit="1" customWidth="1"/>
    <col min="2" max="2" width="2.7109375" style="272" customWidth="1"/>
    <col min="3" max="4" width="12.28125" style="320" customWidth="1"/>
    <col min="5" max="5" width="2.7109375" style="272" customWidth="1"/>
    <col min="6" max="6" width="11.140625" style="272" customWidth="1"/>
    <col min="7" max="7" width="2.7109375" style="272" customWidth="1"/>
    <col min="8" max="8" width="12.28125" style="272" customWidth="1"/>
    <col min="9" max="9" width="12.28125" style="320" customWidth="1"/>
    <col min="10" max="10" width="9.140625" style="319" customWidth="1"/>
    <col min="11" max="16384" width="9.140625" style="272" customWidth="1"/>
  </cols>
  <sheetData>
    <row r="1" spans="1:10" ht="25.5" customHeight="1">
      <c r="A1" s="460" t="s">
        <v>189</v>
      </c>
      <c r="B1" s="461"/>
      <c r="C1" s="461"/>
      <c r="D1" s="461"/>
      <c r="E1" s="461"/>
      <c r="F1" s="461"/>
      <c r="G1" s="461"/>
      <c r="H1" s="461"/>
      <c r="I1" s="462"/>
      <c r="J1" s="271"/>
    </row>
    <row r="2" spans="1:10" ht="12.75" customHeight="1">
      <c r="A2" s="342"/>
      <c r="B2" s="343"/>
      <c r="C2" s="344"/>
      <c r="D2" s="343"/>
      <c r="E2" s="343"/>
      <c r="F2" s="343"/>
      <c r="G2" s="343"/>
      <c r="H2" s="343"/>
      <c r="I2" s="343"/>
      <c r="J2" s="271"/>
    </row>
    <row r="3" spans="1:10" ht="18" customHeight="1">
      <c r="A3" s="273" t="s">
        <v>146</v>
      </c>
      <c r="B3" s="274"/>
      <c r="C3" s="275"/>
      <c r="D3" s="274"/>
      <c r="E3" s="274"/>
      <c r="F3" s="274"/>
      <c r="G3" s="274"/>
      <c r="H3" s="274"/>
      <c r="I3" s="276" t="s">
        <v>147</v>
      </c>
      <c r="J3" s="277"/>
    </row>
    <row r="4" spans="1:10" s="61" customFormat="1" ht="42" customHeight="1">
      <c r="A4" s="463" t="s">
        <v>148</v>
      </c>
      <c r="B4" s="278"/>
      <c r="C4" s="465" t="s">
        <v>149</v>
      </c>
      <c r="D4" s="466"/>
      <c r="E4" s="279"/>
      <c r="F4" s="467" t="s">
        <v>150</v>
      </c>
      <c r="G4" s="280"/>
      <c r="H4" s="465" t="s">
        <v>151</v>
      </c>
      <c r="I4" s="468"/>
      <c r="J4" s="281"/>
    </row>
    <row r="5" spans="1:10" s="286" customFormat="1" ht="42" customHeight="1">
      <c r="A5" s="464"/>
      <c r="B5" s="282"/>
      <c r="C5" s="283" t="s">
        <v>152</v>
      </c>
      <c r="D5" s="283" t="s">
        <v>153</v>
      </c>
      <c r="E5" s="284"/>
      <c r="F5" s="464"/>
      <c r="G5" s="284"/>
      <c r="H5" s="283" t="s">
        <v>152</v>
      </c>
      <c r="I5" s="283" t="s">
        <v>153</v>
      </c>
      <c r="J5" s="285"/>
    </row>
    <row r="6" spans="1:10" s="286" customFormat="1" ht="12" customHeight="1">
      <c r="A6" s="287"/>
      <c r="B6" s="288"/>
      <c r="C6" s="289"/>
      <c r="D6" s="289"/>
      <c r="E6" s="290"/>
      <c r="F6" s="287"/>
      <c r="G6" s="290"/>
      <c r="H6" s="289"/>
      <c r="I6" s="289"/>
      <c r="J6" s="285"/>
    </row>
    <row r="7" spans="1:10" s="61" customFormat="1" ht="13.5">
      <c r="A7" s="291" t="s">
        <v>154</v>
      </c>
      <c r="B7" s="292"/>
      <c r="C7" s="293"/>
      <c r="D7" s="294"/>
      <c r="E7" s="294"/>
      <c r="F7" s="295"/>
      <c r="G7" s="294"/>
      <c r="H7" s="295"/>
      <c r="I7" s="295"/>
      <c r="J7" s="296"/>
    </row>
    <row r="8" spans="1:10" s="61" customFormat="1" ht="12" customHeight="1">
      <c r="A8" s="297"/>
      <c r="B8" s="292"/>
      <c r="C8" s="293"/>
      <c r="D8" s="294"/>
      <c r="E8" s="294"/>
      <c r="F8" s="295"/>
      <c r="G8" s="294"/>
      <c r="H8" s="295"/>
      <c r="I8" s="295"/>
      <c r="J8" s="296"/>
    </row>
    <row r="9" spans="1:10" s="61" customFormat="1" ht="12" customHeight="1">
      <c r="A9" s="297" t="s">
        <v>155</v>
      </c>
      <c r="B9" s="292"/>
      <c r="C9" s="298">
        <v>217</v>
      </c>
      <c r="D9" s="298">
        <v>198</v>
      </c>
      <c r="E9" s="299"/>
      <c r="F9" s="300">
        <f aca="true" t="shared" si="0" ref="F9:F14">(D9/C9-1)*100</f>
        <v>-8.75576036866359</v>
      </c>
      <c r="G9" s="301"/>
      <c r="H9" s="300">
        <v>45.492662473794546</v>
      </c>
      <c r="I9" s="300">
        <v>47.82608695652174</v>
      </c>
      <c r="J9" s="302"/>
    </row>
    <row r="10" spans="1:10" s="61" customFormat="1" ht="12" customHeight="1">
      <c r="A10" s="297" t="s">
        <v>156</v>
      </c>
      <c r="B10" s="292"/>
      <c r="C10" s="298">
        <v>1480</v>
      </c>
      <c r="D10" s="298">
        <v>1263</v>
      </c>
      <c r="E10" s="299"/>
      <c r="F10" s="300">
        <f t="shared" si="0"/>
        <v>-14.662162162162161</v>
      </c>
      <c r="G10" s="301"/>
      <c r="H10" s="300">
        <v>15.363853420533582</v>
      </c>
      <c r="I10" s="300">
        <v>15.819138276553108</v>
      </c>
      <c r="J10" s="302"/>
    </row>
    <row r="11" spans="1:10" s="61" customFormat="1" ht="13.5">
      <c r="A11" s="297" t="s">
        <v>157</v>
      </c>
      <c r="B11" s="292"/>
      <c r="C11" s="298">
        <v>13400</v>
      </c>
      <c r="D11" s="298">
        <v>12351</v>
      </c>
      <c r="E11" s="299"/>
      <c r="F11" s="300">
        <f t="shared" si="0"/>
        <v>-7.828358208955222</v>
      </c>
      <c r="G11" s="301"/>
      <c r="H11" s="300">
        <v>3.7743927171120824</v>
      </c>
      <c r="I11" s="300">
        <v>3.814627216010871</v>
      </c>
      <c r="J11" s="302"/>
    </row>
    <row r="12" spans="1:10" s="61" customFormat="1" ht="12" customHeight="1">
      <c r="A12" s="297" t="s">
        <v>3</v>
      </c>
      <c r="B12" s="292"/>
      <c r="C12" s="298">
        <v>13971</v>
      </c>
      <c r="D12" s="298">
        <v>15313</v>
      </c>
      <c r="E12" s="299"/>
      <c r="F12" s="300">
        <f t="shared" si="0"/>
        <v>9.605611624078447</v>
      </c>
      <c r="G12" s="301"/>
      <c r="H12" s="303">
        <v>20.944456937261073</v>
      </c>
      <c r="I12" s="303">
        <v>22.296480729189415</v>
      </c>
      <c r="J12" s="302"/>
    </row>
    <row r="13" spans="1:10" s="61" customFormat="1" ht="12" customHeight="1">
      <c r="A13" s="297" t="s">
        <v>0</v>
      </c>
      <c r="B13" s="292"/>
      <c r="C13" s="298">
        <v>221</v>
      </c>
      <c r="D13" s="298">
        <v>245</v>
      </c>
      <c r="E13" s="299"/>
      <c r="F13" s="300">
        <f t="shared" si="0"/>
        <v>10.859728506787336</v>
      </c>
      <c r="G13" s="301"/>
      <c r="H13" s="303">
        <v>1.4738246082027344</v>
      </c>
      <c r="I13" s="303">
        <v>1.6069788797061526</v>
      </c>
      <c r="J13" s="302"/>
    </row>
    <row r="14" spans="1:10" s="61" customFormat="1" ht="13.5">
      <c r="A14" s="297" t="s">
        <v>158</v>
      </c>
      <c r="B14" s="292"/>
      <c r="C14" s="298">
        <v>85</v>
      </c>
      <c r="D14" s="298">
        <v>87</v>
      </c>
      <c r="E14" s="299"/>
      <c r="F14" s="300">
        <f t="shared" si="0"/>
        <v>2.35294117647058</v>
      </c>
      <c r="G14" s="301"/>
      <c r="H14" s="303">
        <v>0.3994924096442168</v>
      </c>
      <c r="I14" s="303">
        <v>0.398406374501992</v>
      </c>
      <c r="J14" s="302"/>
    </row>
    <row r="15" spans="1:10" s="61" customFormat="1" ht="12" customHeight="1">
      <c r="A15" s="297"/>
      <c r="B15" s="292"/>
      <c r="C15" s="298"/>
      <c r="D15" s="304"/>
      <c r="E15" s="305"/>
      <c r="F15" s="306"/>
      <c r="G15" s="293"/>
      <c r="H15" s="307"/>
      <c r="I15" s="308"/>
      <c r="J15" s="302"/>
    </row>
    <row r="16" spans="1:10" s="61" customFormat="1" ht="12" customHeight="1">
      <c r="A16" s="309" t="s">
        <v>159</v>
      </c>
      <c r="B16" s="310"/>
      <c r="C16" s="310">
        <f>SUM(C9:C14)</f>
        <v>29374</v>
      </c>
      <c r="D16" s="310">
        <f>SUM(D9:D14)</f>
        <v>29457</v>
      </c>
      <c r="E16" s="299"/>
      <c r="F16" s="300">
        <f>(D16/C16-1)*100</f>
        <v>0.28256281064886757</v>
      </c>
      <c r="G16" s="310"/>
      <c r="H16" s="311">
        <v>6.275007423452984</v>
      </c>
      <c r="I16" s="311">
        <v>6.726263871763255</v>
      </c>
      <c r="J16" s="312"/>
    </row>
    <row r="17" spans="1:10" s="61" customFormat="1" ht="12" customHeight="1">
      <c r="A17" s="309"/>
      <c r="B17" s="310"/>
      <c r="C17" s="310"/>
      <c r="D17" s="310"/>
      <c r="E17" s="299"/>
      <c r="F17" s="310"/>
      <c r="G17" s="310"/>
      <c r="H17" s="311"/>
      <c r="I17" s="311"/>
      <c r="J17" s="312"/>
    </row>
    <row r="18" spans="1:10" s="61" customFormat="1" ht="13.5">
      <c r="A18" s="292" t="s">
        <v>160</v>
      </c>
      <c r="B18" s="292"/>
      <c r="C18" s="293">
        <v>202</v>
      </c>
      <c r="D18" s="293">
        <v>200</v>
      </c>
      <c r="E18" s="294"/>
      <c r="F18" s="300">
        <f>(D18/C18-1)*100</f>
        <v>-0.990099009900991</v>
      </c>
      <c r="G18" s="293"/>
      <c r="H18" s="301">
        <v>35.50087873462214</v>
      </c>
      <c r="I18" s="301">
        <v>36.496350364963504</v>
      </c>
      <c r="J18" s="313"/>
    </row>
    <row r="19" spans="1:10" s="61" customFormat="1" ht="12" customHeight="1">
      <c r="A19" s="292"/>
      <c r="B19" s="292"/>
      <c r="C19" s="293"/>
      <c r="D19" s="293"/>
      <c r="E19" s="294"/>
      <c r="F19" s="310"/>
      <c r="G19" s="293"/>
      <c r="H19" s="301"/>
      <c r="I19" s="301"/>
      <c r="J19" s="313"/>
    </row>
    <row r="20" spans="1:11" s="61" customFormat="1" ht="12" customHeight="1">
      <c r="A20" s="309" t="s">
        <v>161</v>
      </c>
      <c r="B20" s="310"/>
      <c r="C20" s="310">
        <f>C18+C16</f>
        <v>29576</v>
      </c>
      <c r="D20" s="310">
        <f>D18+D16</f>
        <v>29657</v>
      </c>
      <c r="E20" s="299"/>
      <c r="F20" s="300">
        <f>(D20/C20-1)*100</f>
        <v>0.27387070597781893</v>
      </c>
      <c r="G20" s="310"/>
      <c r="H20" s="311">
        <v>6.310489033028932</v>
      </c>
      <c r="I20" s="311">
        <v>6.764209469938874</v>
      </c>
      <c r="J20" s="312"/>
      <c r="K20" s="314"/>
    </row>
    <row r="21" spans="1:10" s="61" customFormat="1" ht="12" customHeight="1">
      <c r="A21" s="315"/>
      <c r="B21" s="316"/>
      <c r="C21" s="316"/>
      <c r="D21" s="316"/>
      <c r="E21" s="317"/>
      <c r="F21" s="316"/>
      <c r="G21" s="316"/>
      <c r="H21" s="318"/>
      <c r="I21" s="318"/>
      <c r="J21" s="312"/>
    </row>
    <row r="22" spans="1:10" s="61" customFormat="1" ht="12" customHeight="1">
      <c r="A22" s="309"/>
      <c r="B22" s="310"/>
      <c r="C22" s="310"/>
      <c r="D22" s="310"/>
      <c r="E22" s="299"/>
      <c r="F22" s="310"/>
      <c r="G22" s="310"/>
      <c r="H22" s="311"/>
      <c r="I22" s="311"/>
      <c r="J22" s="312"/>
    </row>
    <row r="23" spans="1:10" s="61" customFormat="1" ht="13.5">
      <c r="A23" s="291" t="s">
        <v>162</v>
      </c>
      <c r="B23" s="292"/>
      <c r="C23" s="293"/>
      <c r="D23" s="294"/>
      <c r="E23" s="294"/>
      <c r="F23" s="295"/>
      <c r="G23" s="294"/>
      <c r="H23" s="295"/>
      <c r="I23" s="295"/>
      <c r="J23" s="296"/>
    </row>
    <row r="24" spans="1:10" s="61" customFormat="1" ht="12" customHeight="1">
      <c r="A24" s="297"/>
      <c r="B24" s="292"/>
      <c r="C24" s="293"/>
      <c r="D24" s="294"/>
      <c r="E24" s="294"/>
      <c r="F24" s="295"/>
      <c r="G24" s="294"/>
      <c r="H24" s="295"/>
      <c r="I24" s="295"/>
      <c r="J24" s="296"/>
    </row>
    <row r="25" spans="1:10" s="61" customFormat="1" ht="12" customHeight="1">
      <c r="A25" s="297" t="s">
        <v>155</v>
      </c>
      <c r="B25" s="292"/>
      <c r="C25" s="298">
        <v>245</v>
      </c>
      <c r="D25" s="298">
        <v>220</v>
      </c>
      <c r="E25" s="299"/>
      <c r="F25" s="300" t="s">
        <v>163</v>
      </c>
      <c r="G25" s="301"/>
      <c r="H25" s="300">
        <v>45.036764705882355</v>
      </c>
      <c r="I25" s="300">
        <v>47.61904761904761</v>
      </c>
      <c r="J25" s="302"/>
    </row>
    <row r="26" spans="1:10" s="61" customFormat="1" ht="12" customHeight="1">
      <c r="A26" s="297" t="s">
        <v>156</v>
      </c>
      <c r="B26" s="292"/>
      <c r="C26" s="298">
        <v>1543</v>
      </c>
      <c r="D26" s="298">
        <v>1296</v>
      </c>
      <c r="E26" s="299"/>
      <c r="F26" s="300" t="s">
        <v>163</v>
      </c>
      <c r="G26" s="301"/>
      <c r="H26" s="300">
        <v>15.233488004738868</v>
      </c>
      <c r="I26" s="300">
        <v>15.541431826358076</v>
      </c>
      <c r="J26" s="302"/>
    </row>
    <row r="27" spans="1:10" s="61" customFormat="1" ht="13.5">
      <c r="A27" s="297" t="s">
        <v>157</v>
      </c>
      <c r="B27" s="292"/>
      <c r="C27" s="298">
        <v>14662</v>
      </c>
      <c r="D27" s="298">
        <v>13339</v>
      </c>
      <c r="E27" s="299"/>
      <c r="F27" s="300" t="s">
        <v>163</v>
      </c>
      <c r="G27" s="301"/>
      <c r="H27" s="300">
        <v>3.8583702846015187</v>
      </c>
      <c r="I27" s="300">
        <v>3.8687653536821283</v>
      </c>
      <c r="J27" s="302"/>
    </row>
    <row r="28" spans="1:10" s="61" customFormat="1" ht="12" customHeight="1">
      <c r="A28" s="297" t="s">
        <v>3</v>
      </c>
      <c r="B28" s="292"/>
      <c r="C28" s="298">
        <v>15538</v>
      </c>
      <c r="D28" s="298">
        <v>17131</v>
      </c>
      <c r="E28" s="299"/>
      <c r="F28" s="300" t="s">
        <v>163</v>
      </c>
      <c r="G28" s="301"/>
      <c r="H28" s="303">
        <v>20.820324538718193</v>
      </c>
      <c r="I28" s="303">
        <v>22.131931166347993</v>
      </c>
      <c r="J28" s="302"/>
    </row>
    <row r="29" spans="1:10" s="61" customFormat="1" ht="12" customHeight="1">
      <c r="A29" s="297" t="s">
        <v>0</v>
      </c>
      <c r="B29" s="292"/>
      <c r="C29" s="298">
        <v>234</v>
      </c>
      <c r="D29" s="298">
        <v>260</v>
      </c>
      <c r="E29" s="299"/>
      <c r="F29" s="300" t="s">
        <v>163</v>
      </c>
      <c r="G29" s="301"/>
      <c r="H29" s="303">
        <v>1.475782038345106</v>
      </c>
      <c r="I29" s="303">
        <v>1.6108047828511247</v>
      </c>
      <c r="J29" s="302"/>
    </row>
    <row r="30" spans="1:10" s="61" customFormat="1" ht="13.5">
      <c r="A30" s="297" t="s">
        <v>158</v>
      </c>
      <c r="B30" s="292"/>
      <c r="C30" s="298">
        <v>91</v>
      </c>
      <c r="D30" s="298">
        <v>89</v>
      </c>
      <c r="E30" s="299"/>
      <c r="F30" s="300" t="s">
        <v>163</v>
      </c>
      <c r="G30" s="301"/>
      <c r="H30" s="303">
        <v>0.40536326785157467</v>
      </c>
      <c r="I30" s="303">
        <v>0.38641889544980895</v>
      </c>
      <c r="J30" s="302"/>
    </row>
    <row r="31" spans="1:10" s="61" customFormat="1" ht="12" customHeight="1">
      <c r="A31" s="292"/>
      <c r="B31" s="292"/>
      <c r="C31" s="298"/>
      <c r="D31" s="298"/>
      <c r="E31" s="305"/>
      <c r="F31" s="306"/>
      <c r="G31" s="293"/>
      <c r="H31" s="307"/>
      <c r="I31" s="308"/>
      <c r="J31" s="302"/>
    </row>
    <row r="32" spans="1:10" s="61" customFormat="1" ht="12" customHeight="1">
      <c r="A32" s="309" t="s">
        <v>159</v>
      </c>
      <c r="B32" s="310"/>
      <c r="C32" s="310">
        <f>SUM(C25:C30)</f>
        <v>32313</v>
      </c>
      <c r="D32" s="310">
        <f>SUM(D25:D30)</f>
        <v>32335</v>
      </c>
      <c r="E32" s="299"/>
      <c r="F32" s="300" t="s">
        <v>163</v>
      </c>
      <c r="G32" s="310"/>
      <c r="H32" s="311">
        <v>6.416249017100466</v>
      </c>
      <c r="I32" s="311">
        <v>6.877372837195453</v>
      </c>
      <c r="J32" s="312"/>
    </row>
    <row r="33" spans="1:10" s="61" customFormat="1" ht="12" customHeight="1">
      <c r="A33" s="309"/>
      <c r="B33" s="310"/>
      <c r="C33" s="310"/>
      <c r="D33" s="310"/>
      <c r="E33" s="299"/>
      <c r="F33" s="310"/>
      <c r="G33" s="310"/>
      <c r="H33" s="311"/>
      <c r="I33" s="311"/>
      <c r="J33" s="312"/>
    </row>
    <row r="34" spans="1:10" s="61" customFormat="1" ht="13.5">
      <c r="A34" s="292" t="s">
        <v>160</v>
      </c>
      <c r="B34" s="292"/>
      <c r="C34" s="293">
        <v>223</v>
      </c>
      <c r="D34" s="293">
        <v>211</v>
      </c>
      <c r="E34" s="294"/>
      <c r="F34" s="298" t="s">
        <v>163</v>
      </c>
      <c r="G34" s="293"/>
      <c r="H34" s="301">
        <v>36.7986798679868</v>
      </c>
      <c r="I34" s="301">
        <v>35.52188552188552</v>
      </c>
      <c r="J34" s="313"/>
    </row>
    <row r="35" spans="1:10" s="61" customFormat="1" ht="12" customHeight="1">
      <c r="A35" s="292"/>
      <c r="B35" s="292"/>
      <c r="C35" s="293"/>
      <c r="D35" s="293"/>
      <c r="E35" s="294"/>
      <c r="F35" s="310"/>
      <c r="G35" s="293"/>
      <c r="H35" s="301"/>
      <c r="I35" s="301"/>
      <c r="J35" s="313"/>
    </row>
    <row r="36" spans="1:10" s="61" customFormat="1" ht="12" customHeight="1">
      <c r="A36" s="309" t="s">
        <v>161</v>
      </c>
      <c r="B36" s="310"/>
      <c r="C36" s="310">
        <f>C34+C32</f>
        <v>32536</v>
      </c>
      <c r="D36" s="310">
        <f>D34+D32</f>
        <v>32546</v>
      </c>
      <c r="E36" s="299"/>
      <c r="F36" s="310" t="s">
        <v>163</v>
      </c>
      <c r="G36" s="310"/>
      <c r="H36" s="311">
        <v>6.452764478856368</v>
      </c>
      <c r="I36" s="311">
        <v>6.913516257787955</v>
      </c>
      <c r="J36" s="312"/>
    </row>
    <row r="37" spans="1:10" s="61" customFormat="1" ht="12" customHeight="1">
      <c r="A37" s="315"/>
      <c r="B37" s="316"/>
      <c r="C37" s="316"/>
      <c r="D37" s="316"/>
      <c r="E37" s="317"/>
      <c r="F37" s="316"/>
      <c r="G37" s="316"/>
      <c r="H37" s="318"/>
      <c r="I37" s="318"/>
      <c r="J37" s="312"/>
    </row>
    <row r="38" spans="1:9" ht="33.75" customHeight="1">
      <c r="A38" s="469" t="s">
        <v>164</v>
      </c>
      <c r="B38" s="470"/>
      <c r="C38" s="470"/>
      <c r="D38" s="470"/>
      <c r="E38" s="470"/>
      <c r="F38" s="470"/>
      <c r="G38" s="470"/>
      <c r="H38" s="470"/>
      <c r="I38" s="470"/>
    </row>
    <row r="39" spans="1:9" ht="11.25" customHeight="1">
      <c r="A39" s="469" t="s">
        <v>165</v>
      </c>
      <c r="B39" s="470"/>
      <c r="C39" s="470"/>
      <c r="D39" s="470"/>
      <c r="E39" s="470"/>
      <c r="F39" s="470"/>
      <c r="G39" s="470"/>
      <c r="H39" s="470"/>
      <c r="I39" s="470"/>
    </row>
    <row r="40" spans="1:9" ht="22.5" customHeight="1">
      <c r="A40" s="469" t="s">
        <v>166</v>
      </c>
      <c r="B40" s="470"/>
      <c r="C40" s="470"/>
      <c r="D40" s="470"/>
      <c r="E40" s="470"/>
      <c r="F40" s="470"/>
      <c r="G40" s="470"/>
      <c r="H40" s="470"/>
      <c r="I40" s="470"/>
    </row>
    <row r="41" spans="1:9" ht="22.5" customHeight="1">
      <c r="A41" s="471" t="s">
        <v>167</v>
      </c>
      <c r="B41" s="472"/>
      <c r="C41" s="472"/>
      <c r="D41" s="472"/>
      <c r="E41" s="472"/>
      <c r="F41" s="472"/>
      <c r="G41" s="472"/>
      <c r="H41" s="472"/>
      <c r="I41" s="472"/>
    </row>
    <row r="42" spans="1:10" ht="11.25" customHeight="1">
      <c r="A42" s="473" t="s">
        <v>168</v>
      </c>
      <c r="B42" s="474"/>
      <c r="C42" s="474"/>
      <c r="D42" s="474"/>
      <c r="E42" s="474"/>
      <c r="F42" s="474"/>
      <c r="G42" s="474"/>
      <c r="H42" s="474"/>
      <c r="I42" s="474"/>
      <c r="J42" s="221"/>
    </row>
    <row r="43" spans="1:10" ht="11.25" customHeight="1">
      <c r="A43" s="473" t="s">
        <v>169</v>
      </c>
      <c r="B43" s="474"/>
      <c r="C43" s="474"/>
      <c r="D43" s="474"/>
      <c r="E43" s="474"/>
      <c r="F43" s="474"/>
      <c r="G43" s="474"/>
      <c r="H43" s="474"/>
      <c r="I43" s="474"/>
      <c r="J43" s="221"/>
    </row>
    <row r="44" spans="1:9" ht="22.5" customHeight="1">
      <c r="A44" s="475" t="s">
        <v>170</v>
      </c>
      <c r="B44" s="475"/>
      <c r="C44" s="475"/>
      <c r="D44" s="475"/>
      <c r="E44" s="475"/>
      <c r="F44" s="475"/>
      <c r="G44" s="475"/>
      <c r="H44" s="475"/>
      <c r="I44" s="475"/>
    </row>
    <row r="47" spans="4:10" ht="12.75">
      <c r="D47" s="272"/>
      <c r="H47" s="320"/>
      <c r="I47" s="319"/>
      <c r="J47" s="272"/>
    </row>
    <row r="48" spans="4:10" ht="12.75">
      <c r="D48" s="272"/>
      <c r="H48" s="320"/>
      <c r="I48" s="319"/>
      <c r="J48" s="272"/>
    </row>
  </sheetData>
  <sheetProtection/>
  <mergeCells count="12">
    <mergeCell ref="A39:I39"/>
    <mergeCell ref="A40:I40"/>
    <mergeCell ref="A41:I41"/>
    <mergeCell ref="A42:I42"/>
    <mergeCell ref="A43:I43"/>
    <mergeCell ref="A44:I44"/>
    <mergeCell ref="A1:I1"/>
    <mergeCell ref="A4:A5"/>
    <mergeCell ref="C4:D4"/>
    <mergeCell ref="F4:F5"/>
    <mergeCell ref="H4:I4"/>
    <mergeCell ref="A38:I38"/>
  </mergeCells>
  <hyperlinks>
    <hyperlink ref="A41:I41" r:id="rId1" display="5. Data are shown excluding West Midlands as West Midlands included unbroken bottle and glass offences in their returns until April 2010 but now exclude these offences in line with other forces (see the User Guide to Home Office Statistics).  As such, the"/>
  </hyperlinks>
  <printOptions/>
  <pageMargins left="0.31496062992125984" right="0.31496062992125984" top="0.35433070866141736" bottom="0.35433070866141736" header="0.31496062992125984" footer="0.31496062992125984"/>
  <pageSetup fitToHeight="1" fitToWidth="1" horizontalDpi="600" verticalDpi="600" orientation="portrait" paperSize="9" scale="94" r:id="rId2"/>
</worksheet>
</file>

<file path=xl/worksheets/sheet8.xml><?xml version="1.0" encoding="utf-8"?>
<worksheet xmlns="http://schemas.openxmlformats.org/spreadsheetml/2006/main" xmlns:r="http://schemas.openxmlformats.org/officeDocument/2006/relationships">
  <dimension ref="A1:I31"/>
  <sheetViews>
    <sheetView showGridLines="0" workbookViewId="0" topLeftCell="A1">
      <selection activeCell="A2" sqref="A2"/>
    </sheetView>
  </sheetViews>
  <sheetFormatPr defaultColWidth="9.140625" defaultRowHeight="12.75"/>
  <cols>
    <col min="1" max="1" width="21.140625" style="345" customWidth="1"/>
    <col min="2" max="2" width="16.8515625" style="345" customWidth="1"/>
    <col min="3" max="3" width="20.421875" style="345" customWidth="1"/>
    <col min="4" max="4" width="30.28125" style="345" customWidth="1"/>
    <col min="5" max="16384" width="9.140625" style="345" customWidth="1"/>
  </cols>
  <sheetData>
    <row r="1" spans="1:4" ht="26.25" customHeight="1">
      <c r="A1" s="476" t="s">
        <v>196</v>
      </c>
      <c r="B1" s="459"/>
      <c r="C1" s="459"/>
      <c r="D1" s="459"/>
    </row>
    <row r="2" spans="1:4" ht="9.75" customHeight="1">
      <c r="A2" s="359"/>
      <c r="B2" s="365"/>
      <c r="C2" s="365"/>
      <c r="D2" s="365"/>
    </row>
    <row r="3" spans="1:6" ht="11.25" customHeight="1">
      <c r="A3" s="437" t="s">
        <v>146</v>
      </c>
      <c r="B3" s="365"/>
      <c r="C3" s="365"/>
      <c r="D3" s="226" t="s">
        <v>199</v>
      </c>
      <c r="E3" s="361"/>
      <c r="F3" s="361"/>
    </row>
    <row r="4" spans="1:4" ht="50.25" customHeight="1">
      <c r="A4" s="358" t="s">
        <v>171</v>
      </c>
      <c r="B4" s="366" t="s">
        <v>172</v>
      </c>
      <c r="C4" s="367" t="s">
        <v>173</v>
      </c>
      <c r="D4" s="368" t="s">
        <v>195</v>
      </c>
    </row>
    <row r="5" spans="1:4" ht="6" customHeight="1">
      <c r="A5" s="347"/>
      <c r="B5" s="369"/>
      <c r="C5" s="370"/>
      <c r="D5" s="370"/>
    </row>
    <row r="6" spans="1:9" ht="12.75">
      <c r="A6" s="348" t="s">
        <v>174</v>
      </c>
      <c r="B6" s="349">
        <v>3004</v>
      </c>
      <c r="C6" s="350">
        <v>430</v>
      </c>
      <c r="D6" s="351">
        <f>C6/B6*100</f>
        <v>14.314247669773636</v>
      </c>
      <c r="E6" s="352"/>
      <c r="F6" s="352"/>
      <c r="G6" s="352"/>
      <c r="H6" s="352"/>
      <c r="I6" s="353"/>
    </row>
    <row r="7" spans="1:9" ht="12.75">
      <c r="A7" s="348" t="s">
        <v>175</v>
      </c>
      <c r="B7" s="349">
        <v>4863</v>
      </c>
      <c r="C7" s="350">
        <v>386</v>
      </c>
      <c r="D7" s="351">
        <f aca="true" t="shared" si="0" ref="D7:D20">C7/B7*100</f>
        <v>7.937487147851121</v>
      </c>
      <c r="E7" s="352"/>
      <c r="F7" s="352"/>
      <c r="G7" s="352"/>
      <c r="H7" s="352"/>
      <c r="I7" s="353"/>
    </row>
    <row r="8" spans="1:9" ht="12.75">
      <c r="A8" s="348" t="s">
        <v>176</v>
      </c>
      <c r="B8" s="349">
        <v>7146</v>
      </c>
      <c r="C8" s="350">
        <v>363</v>
      </c>
      <c r="D8" s="351">
        <f t="shared" si="0"/>
        <v>5.079764903442485</v>
      </c>
      <c r="E8" s="352"/>
      <c r="F8" s="352"/>
      <c r="G8" s="352"/>
      <c r="H8" s="352"/>
      <c r="I8" s="353"/>
    </row>
    <row r="9" spans="1:9" ht="12.75">
      <c r="A9" s="348" t="s">
        <v>177</v>
      </c>
      <c r="B9" s="349">
        <v>2901</v>
      </c>
      <c r="C9" s="350">
        <v>314</v>
      </c>
      <c r="D9" s="351">
        <f t="shared" si="0"/>
        <v>10.82385384350224</v>
      </c>
      <c r="E9" s="352"/>
      <c r="F9" s="352"/>
      <c r="G9" s="352"/>
      <c r="H9" s="352"/>
      <c r="I9" s="353"/>
    </row>
    <row r="10" spans="1:9" ht="12.75">
      <c r="A10" s="348" t="s">
        <v>178</v>
      </c>
      <c r="B10" s="349">
        <v>2222</v>
      </c>
      <c r="C10" s="350">
        <v>303</v>
      </c>
      <c r="D10" s="351">
        <f t="shared" si="0"/>
        <v>13.636363636363635</v>
      </c>
      <c r="E10" s="352"/>
      <c r="F10" s="352"/>
      <c r="G10" s="352"/>
      <c r="H10" s="352"/>
      <c r="I10" s="353"/>
    </row>
    <row r="11" spans="1:9" ht="12.75">
      <c r="A11" s="348" t="s">
        <v>179</v>
      </c>
      <c r="B11" s="349">
        <v>2931</v>
      </c>
      <c r="C11" s="350">
        <v>279</v>
      </c>
      <c r="D11" s="351">
        <f t="shared" si="0"/>
        <v>9.518935516888433</v>
      </c>
      <c r="E11" s="352"/>
      <c r="F11" s="352"/>
      <c r="G11" s="352"/>
      <c r="H11" s="352"/>
      <c r="I11" s="353"/>
    </row>
    <row r="12" spans="1:9" ht="12.75">
      <c r="A12" s="348" t="s">
        <v>180</v>
      </c>
      <c r="B12" s="349">
        <v>2440</v>
      </c>
      <c r="C12" s="350">
        <v>213</v>
      </c>
      <c r="D12" s="351">
        <f t="shared" si="0"/>
        <v>8.72950819672131</v>
      </c>
      <c r="E12" s="352"/>
      <c r="F12" s="352"/>
      <c r="G12" s="352"/>
      <c r="H12" s="352"/>
      <c r="I12" s="353"/>
    </row>
    <row r="13" spans="1:9" ht="12.75">
      <c r="A13" s="348" t="s">
        <v>181</v>
      </c>
      <c r="B13" s="349">
        <v>3084</v>
      </c>
      <c r="C13" s="350">
        <v>209</v>
      </c>
      <c r="D13" s="351">
        <f t="shared" si="0"/>
        <v>6.776913099870298</v>
      </c>
      <c r="E13" s="352"/>
      <c r="F13" s="352"/>
      <c r="G13" s="352"/>
      <c r="H13" s="352"/>
      <c r="I13" s="353"/>
    </row>
    <row r="14" spans="1:9" ht="12.75">
      <c r="A14" s="348" t="s">
        <v>182</v>
      </c>
      <c r="B14" s="349">
        <v>1798</v>
      </c>
      <c r="C14" s="350">
        <v>188</v>
      </c>
      <c r="D14" s="351">
        <f t="shared" si="0"/>
        <v>10.456062291434929</v>
      </c>
      <c r="E14" s="352"/>
      <c r="F14" s="352"/>
      <c r="G14" s="352"/>
      <c r="H14" s="352"/>
      <c r="I14" s="353"/>
    </row>
    <row r="15" spans="1:9" ht="12.75">
      <c r="A15" s="348" t="s">
        <v>183</v>
      </c>
      <c r="B15" s="349">
        <v>2005</v>
      </c>
      <c r="C15" s="350">
        <v>182</v>
      </c>
      <c r="D15" s="351">
        <f t="shared" si="0"/>
        <v>9.077306733167083</v>
      </c>
      <c r="E15" s="352"/>
      <c r="F15" s="352"/>
      <c r="G15" s="352"/>
      <c r="H15" s="352"/>
      <c r="I15" s="353"/>
    </row>
    <row r="16" spans="1:9" ht="12.75">
      <c r="A16" s="348" t="s">
        <v>184</v>
      </c>
      <c r="B16" s="349">
        <v>2275</v>
      </c>
      <c r="C16" s="350">
        <v>172</v>
      </c>
      <c r="D16" s="351">
        <f t="shared" si="0"/>
        <v>7.560439560439561</v>
      </c>
      <c r="E16" s="352"/>
      <c r="F16" s="352"/>
      <c r="G16" s="352"/>
      <c r="H16" s="352"/>
      <c r="I16" s="353"/>
    </row>
    <row r="17" spans="1:9" ht="12.75">
      <c r="A17" s="348" t="s">
        <v>185</v>
      </c>
      <c r="B17" s="349">
        <v>1996</v>
      </c>
      <c r="C17" s="350">
        <v>156</v>
      </c>
      <c r="D17" s="351">
        <f t="shared" si="0"/>
        <v>7.8156312625250495</v>
      </c>
      <c r="E17" s="352"/>
      <c r="F17" s="352"/>
      <c r="G17" s="352"/>
      <c r="H17" s="352"/>
      <c r="I17" s="353"/>
    </row>
    <row r="18" spans="1:9" ht="12.75">
      <c r="A18" s="348" t="s">
        <v>186</v>
      </c>
      <c r="B18" s="349">
        <v>2713</v>
      </c>
      <c r="C18" s="350">
        <v>152</v>
      </c>
      <c r="D18" s="351">
        <f t="shared" si="0"/>
        <v>5.602653888684114</v>
      </c>
      <c r="E18" s="352"/>
      <c r="F18" s="352"/>
      <c r="G18" s="352"/>
      <c r="H18" s="352"/>
      <c r="I18" s="353"/>
    </row>
    <row r="19" spans="1:9" ht="12.75">
      <c r="A19" s="348" t="s">
        <v>187</v>
      </c>
      <c r="B19" s="349">
        <v>1942</v>
      </c>
      <c r="C19" s="350">
        <v>150</v>
      </c>
      <c r="D19" s="351">
        <f t="shared" si="0"/>
        <v>7.723995880535531</v>
      </c>
      <c r="E19" s="352"/>
      <c r="F19" s="352"/>
      <c r="G19" s="352"/>
      <c r="H19" s="352"/>
      <c r="I19" s="353"/>
    </row>
    <row r="20" spans="1:9" ht="12.75">
      <c r="A20" s="354" t="s">
        <v>188</v>
      </c>
      <c r="B20" s="349">
        <v>3764</v>
      </c>
      <c r="C20" s="350">
        <v>146</v>
      </c>
      <c r="D20" s="351">
        <f t="shared" si="0"/>
        <v>3.8788522848034</v>
      </c>
      <c r="E20" s="352"/>
      <c r="F20" s="352"/>
      <c r="G20" s="352"/>
      <c r="H20" s="352"/>
      <c r="I20" s="353"/>
    </row>
    <row r="21" spans="1:9" ht="6" customHeight="1">
      <c r="A21" s="354"/>
      <c r="B21" s="349"/>
      <c r="C21" s="350"/>
      <c r="D21" s="351"/>
      <c r="E21" s="352"/>
      <c r="F21" s="352"/>
      <c r="G21" s="352"/>
      <c r="H21" s="352"/>
      <c r="I21" s="353"/>
    </row>
    <row r="22" spans="1:9" ht="13.5">
      <c r="A22" s="362" t="s">
        <v>194</v>
      </c>
      <c r="B22" s="363">
        <v>344937</v>
      </c>
      <c r="C22" s="363">
        <v>5112</v>
      </c>
      <c r="D22" s="351">
        <f>C22/B22*100</f>
        <v>1.4820097583036902</v>
      </c>
      <c r="E22" s="352"/>
      <c r="F22" s="352"/>
      <c r="G22" s="352"/>
      <c r="H22" s="352"/>
      <c r="I22" s="353"/>
    </row>
    <row r="23" spans="1:8" ht="6" customHeight="1">
      <c r="A23" s="346"/>
      <c r="B23" s="346"/>
      <c r="C23" s="346"/>
      <c r="D23" s="346"/>
      <c r="E23" s="352"/>
      <c r="F23" s="352"/>
      <c r="G23" s="352"/>
      <c r="H23" s="352"/>
    </row>
    <row r="24" spans="1:4" ht="24.75" customHeight="1">
      <c r="A24" s="448" t="s">
        <v>236</v>
      </c>
      <c r="B24" s="448"/>
      <c r="C24" s="448"/>
      <c r="D24" s="448"/>
    </row>
    <row r="25" spans="1:2" ht="12.75">
      <c r="A25" s="355"/>
      <c r="B25" s="356"/>
    </row>
    <row r="26" spans="2:4" ht="12.75">
      <c r="B26" s="357"/>
      <c r="C26" s="357"/>
      <c r="D26" s="357"/>
    </row>
    <row r="27" spans="2:4" ht="12.75">
      <c r="B27" s="357"/>
      <c r="C27" s="477"/>
      <c r="D27" s="357"/>
    </row>
    <row r="28" spans="2:4" ht="12.75">
      <c r="B28" s="357"/>
      <c r="C28" s="478"/>
      <c r="D28" s="357"/>
    </row>
    <row r="29" spans="2:4" ht="12.75">
      <c r="B29" s="357"/>
      <c r="C29" s="357"/>
      <c r="D29" s="357"/>
    </row>
    <row r="30" spans="2:4" ht="12.75">
      <c r="B30" s="357"/>
      <c r="C30" s="477"/>
      <c r="D30" s="357"/>
    </row>
    <row r="31" spans="2:4" ht="12.75">
      <c r="B31" s="357"/>
      <c r="C31" s="478"/>
      <c r="D31" s="357"/>
    </row>
  </sheetData>
  <sheetProtection/>
  <mergeCells count="4">
    <mergeCell ref="A1:D1"/>
    <mergeCell ref="A24:D24"/>
    <mergeCell ref="C27:C28"/>
    <mergeCell ref="C30:C3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V25"/>
  <sheetViews>
    <sheetView showGridLines="0" workbookViewId="0" topLeftCell="A1">
      <selection activeCell="B2" sqref="B2"/>
    </sheetView>
  </sheetViews>
  <sheetFormatPr defaultColWidth="9.140625" defaultRowHeight="12.75"/>
  <cols>
    <col min="1" max="1" width="12.00390625" style="0" customWidth="1"/>
    <col min="2" max="2" width="6.00390625" style="125" customWidth="1"/>
    <col min="3" max="6" width="10.7109375" style="125" customWidth="1"/>
    <col min="7" max="7" width="4.7109375" style="125" customWidth="1"/>
    <col min="8" max="11" width="10.7109375" style="125" customWidth="1"/>
    <col min="12" max="12" width="4.7109375" style="125" customWidth="1"/>
    <col min="13" max="16" width="10.7109375" style="125" customWidth="1"/>
    <col min="17" max="17" width="4.7109375" style="125" customWidth="1"/>
    <col min="18" max="18" width="16.7109375" style="125" customWidth="1"/>
    <col min="19" max="19" width="4.7109375" style="125" customWidth="1"/>
    <col min="20" max="20" width="23.28125" style="125" customWidth="1"/>
    <col min="21" max="21" width="9.140625" style="125" customWidth="1"/>
  </cols>
  <sheetData>
    <row r="1" spans="1:21" ht="13.5">
      <c r="A1" s="371" t="s">
        <v>197</v>
      </c>
      <c r="B1" s="218"/>
      <c r="C1" s="218"/>
      <c r="D1" s="218"/>
      <c r="E1" s="218"/>
      <c r="F1" s="218"/>
      <c r="G1" s="218"/>
      <c r="H1" s="218"/>
      <c r="I1" s="218"/>
      <c r="J1" s="218"/>
      <c r="K1" s="218"/>
      <c r="L1" s="218"/>
      <c r="M1" s="218"/>
      <c r="N1" s="218"/>
      <c r="O1" s="218"/>
      <c r="P1" s="218"/>
      <c r="Q1" s="218"/>
      <c r="R1" s="372"/>
      <c r="S1" s="372"/>
      <c r="T1" s="218"/>
      <c r="U1" s="218"/>
    </row>
    <row r="2" spans="1:21" s="373" customFormat="1" ht="24" customHeight="1">
      <c r="A2" s="49" t="s">
        <v>198</v>
      </c>
      <c r="B2" s="35"/>
      <c r="C2" s="35"/>
      <c r="D2" s="35"/>
      <c r="E2" s="35"/>
      <c r="F2" s="35"/>
      <c r="G2" s="35"/>
      <c r="H2" s="35"/>
      <c r="I2" s="132"/>
      <c r="J2" s="132"/>
      <c r="K2" s="132"/>
      <c r="L2" s="132"/>
      <c r="M2" s="132"/>
      <c r="N2" s="132"/>
      <c r="O2" s="35"/>
      <c r="Q2" s="374"/>
      <c r="R2" s="35"/>
      <c r="S2" s="35"/>
      <c r="T2" s="374" t="s">
        <v>199</v>
      </c>
      <c r="U2" s="35"/>
    </row>
    <row r="3" spans="1:21" s="373" customFormat="1" ht="24" customHeight="1">
      <c r="A3" s="375" t="s">
        <v>200</v>
      </c>
      <c r="B3" s="376"/>
      <c r="C3" s="479">
        <v>2009</v>
      </c>
      <c r="D3" s="479"/>
      <c r="E3" s="479"/>
      <c r="F3" s="480"/>
      <c r="G3" s="377"/>
      <c r="H3" s="479">
        <v>2010</v>
      </c>
      <c r="I3" s="480"/>
      <c r="J3" s="480"/>
      <c r="K3" s="480"/>
      <c r="L3" s="377"/>
      <c r="M3" s="479">
        <v>2011</v>
      </c>
      <c r="N3" s="481"/>
      <c r="O3" s="481"/>
      <c r="P3" s="481"/>
      <c r="Q3" s="378"/>
      <c r="R3" s="482" t="s">
        <v>201</v>
      </c>
      <c r="S3" s="376"/>
      <c r="T3" s="482" t="s">
        <v>202</v>
      </c>
      <c r="U3" s="374"/>
    </row>
    <row r="4" spans="1:21" s="373" customFormat="1" ht="60" customHeight="1">
      <c r="A4" s="379" t="s">
        <v>171</v>
      </c>
      <c r="B4" s="380"/>
      <c r="C4" s="80" t="s">
        <v>203</v>
      </c>
      <c r="D4" s="80" t="s">
        <v>204</v>
      </c>
      <c r="E4" s="80" t="s">
        <v>205</v>
      </c>
      <c r="F4" s="381" t="s">
        <v>206</v>
      </c>
      <c r="G4" s="380"/>
      <c r="H4" s="80" t="s">
        <v>203</v>
      </c>
      <c r="I4" s="80" t="s">
        <v>204</v>
      </c>
      <c r="J4" s="80" t="s">
        <v>205</v>
      </c>
      <c r="K4" s="381" t="s">
        <v>207</v>
      </c>
      <c r="L4" s="380"/>
      <c r="M4" s="80" t="s">
        <v>203</v>
      </c>
      <c r="N4" s="80" t="s">
        <v>208</v>
      </c>
      <c r="O4" s="80" t="s">
        <v>205</v>
      </c>
      <c r="P4" s="381" t="s">
        <v>209</v>
      </c>
      <c r="Q4" s="380"/>
      <c r="R4" s="483"/>
      <c r="S4" s="380"/>
      <c r="T4" s="483"/>
      <c r="U4" s="382"/>
    </row>
    <row r="5" spans="1:21" s="373" customFormat="1" ht="22.5" customHeight="1">
      <c r="A5" s="383"/>
      <c r="B5" s="148"/>
      <c r="C5" s="148"/>
      <c r="D5" s="148"/>
      <c r="E5" s="148"/>
      <c r="F5" s="148"/>
      <c r="G5" s="148"/>
      <c r="H5" s="148"/>
      <c r="I5" s="148"/>
      <c r="J5" s="148"/>
      <c r="K5" s="148"/>
      <c r="L5" s="148"/>
      <c r="M5" s="148"/>
      <c r="N5" s="148"/>
      <c r="O5" s="148"/>
      <c r="P5" s="148"/>
      <c r="Q5" s="148"/>
      <c r="R5" s="148"/>
      <c r="S5" s="148"/>
      <c r="T5" s="148"/>
      <c r="U5" s="148"/>
    </row>
    <row r="6" spans="1:22" ht="12.75">
      <c r="A6" s="141" t="s">
        <v>174</v>
      </c>
      <c r="B6" s="384"/>
      <c r="C6" s="385">
        <v>1428</v>
      </c>
      <c r="D6" s="385">
        <v>1258</v>
      </c>
      <c r="E6" s="385">
        <v>1316</v>
      </c>
      <c r="F6" s="386">
        <v>16296</v>
      </c>
      <c r="G6" s="387"/>
      <c r="H6" s="385">
        <v>1327</v>
      </c>
      <c r="I6" s="385">
        <v>1381</v>
      </c>
      <c r="J6" s="388">
        <v>1460</v>
      </c>
      <c r="K6" s="386">
        <v>16502</v>
      </c>
      <c r="L6" s="389"/>
      <c r="M6" s="388">
        <v>1559</v>
      </c>
      <c r="N6" s="388">
        <v>1609</v>
      </c>
      <c r="O6" s="388">
        <v>1356</v>
      </c>
      <c r="P6" s="386">
        <v>17526</v>
      </c>
      <c r="Q6" s="390"/>
      <c r="R6" s="391">
        <v>322</v>
      </c>
      <c r="S6" s="391"/>
      <c r="T6" s="391">
        <v>20.012430080795525</v>
      </c>
      <c r="U6" s="384"/>
      <c r="V6" s="1"/>
    </row>
    <row r="7" spans="1:22" ht="12.75">
      <c r="A7" s="141" t="s">
        <v>175</v>
      </c>
      <c r="B7" s="384"/>
      <c r="C7" s="385">
        <v>2955</v>
      </c>
      <c r="D7" s="385">
        <v>2985</v>
      </c>
      <c r="E7" s="385">
        <v>2994</v>
      </c>
      <c r="F7" s="386">
        <v>40181</v>
      </c>
      <c r="G7" s="387"/>
      <c r="H7" s="385">
        <v>2845</v>
      </c>
      <c r="I7" s="385">
        <v>2662</v>
      </c>
      <c r="J7" s="388">
        <v>2770</v>
      </c>
      <c r="K7" s="386">
        <v>37794</v>
      </c>
      <c r="L7" s="389"/>
      <c r="M7" s="388">
        <v>2682</v>
      </c>
      <c r="N7" s="388">
        <v>2620</v>
      </c>
      <c r="O7" s="388">
        <v>2639</v>
      </c>
      <c r="P7" s="386">
        <v>34072</v>
      </c>
      <c r="Q7" s="390"/>
      <c r="R7" s="391">
        <v>185</v>
      </c>
      <c r="S7" s="391"/>
      <c r="T7" s="391">
        <v>7.061068702290077</v>
      </c>
      <c r="U7" s="384"/>
      <c r="V7" s="1"/>
    </row>
    <row r="8" spans="1:22" ht="12.75">
      <c r="A8" s="141" t="s">
        <v>176</v>
      </c>
      <c r="B8" s="384"/>
      <c r="C8" s="385">
        <v>3446</v>
      </c>
      <c r="D8" s="385">
        <v>3191</v>
      </c>
      <c r="E8" s="385">
        <v>3387</v>
      </c>
      <c r="F8" s="386">
        <v>42916</v>
      </c>
      <c r="G8" s="387"/>
      <c r="H8" s="385">
        <v>4414</v>
      </c>
      <c r="I8" s="385">
        <v>3851</v>
      </c>
      <c r="J8" s="388">
        <v>3815</v>
      </c>
      <c r="K8" s="386">
        <v>45395</v>
      </c>
      <c r="L8" s="389"/>
      <c r="M8" s="388">
        <v>3692</v>
      </c>
      <c r="N8" s="388">
        <v>3705</v>
      </c>
      <c r="O8" s="388">
        <v>3642</v>
      </c>
      <c r="P8" s="386">
        <v>46208</v>
      </c>
      <c r="Q8" s="390"/>
      <c r="R8" s="391">
        <v>209</v>
      </c>
      <c r="S8" s="391"/>
      <c r="T8" s="391">
        <v>5.641025641025641</v>
      </c>
      <c r="U8" s="384"/>
      <c r="V8" s="1"/>
    </row>
    <row r="9" spans="1:22" s="151" customFormat="1" ht="12.75">
      <c r="A9" s="141" t="s">
        <v>177</v>
      </c>
      <c r="B9" s="384"/>
      <c r="C9" s="385">
        <v>1537</v>
      </c>
      <c r="D9" s="385">
        <v>1570</v>
      </c>
      <c r="E9" s="385">
        <v>1431</v>
      </c>
      <c r="F9" s="386">
        <v>17366</v>
      </c>
      <c r="G9" s="387"/>
      <c r="H9" s="385">
        <v>1636</v>
      </c>
      <c r="I9" s="385">
        <v>1559</v>
      </c>
      <c r="J9" s="388">
        <v>1543</v>
      </c>
      <c r="K9" s="386">
        <v>17774</v>
      </c>
      <c r="L9" s="389"/>
      <c r="M9" s="388">
        <v>1568</v>
      </c>
      <c r="N9" s="388">
        <v>1636</v>
      </c>
      <c r="O9" s="388">
        <v>1469</v>
      </c>
      <c r="P9" s="386">
        <v>18688</v>
      </c>
      <c r="Q9" s="390"/>
      <c r="R9" s="391">
        <v>234</v>
      </c>
      <c r="S9" s="391"/>
      <c r="T9" s="391">
        <v>14.303178484107578</v>
      </c>
      <c r="U9" s="384"/>
      <c r="V9" s="1"/>
    </row>
    <row r="10" spans="1:22" ht="12.75">
      <c r="A10" s="141" t="s">
        <v>178</v>
      </c>
      <c r="B10" s="384"/>
      <c r="C10" s="385">
        <v>1271</v>
      </c>
      <c r="D10" s="385">
        <v>1180</v>
      </c>
      <c r="E10" s="385">
        <v>1098</v>
      </c>
      <c r="F10" s="386">
        <v>14026</v>
      </c>
      <c r="G10" s="387"/>
      <c r="H10" s="385">
        <v>1222</v>
      </c>
      <c r="I10" s="385">
        <v>1029</v>
      </c>
      <c r="J10" s="388">
        <v>1062</v>
      </c>
      <c r="K10" s="386">
        <v>13209</v>
      </c>
      <c r="L10" s="389"/>
      <c r="M10" s="388">
        <v>1248</v>
      </c>
      <c r="N10" s="388">
        <v>1210</v>
      </c>
      <c r="O10" s="388">
        <v>1116</v>
      </c>
      <c r="P10" s="386">
        <v>14062</v>
      </c>
      <c r="Q10" s="390"/>
      <c r="R10" s="391">
        <v>156</v>
      </c>
      <c r="S10" s="391"/>
      <c r="T10" s="391">
        <v>12.892561983471074</v>
      </c>
      <c r="U10" s="384"/>
      <c r="V10" s="1"/>
    </row>
    <row r="11" spans="1:22" ht="12.75">
      <c r="A11" s="141" t="s">
        <v>179</v>
      </c>
      <c r="B11" s="384"/>
      <c r="C11" s="385">
        <v>1360</v>
      </c>
      <c r="D11" s="385">
        <v>1380</v>
      </c>
      <c r="E11" s="385">
        <v>1368</v>
      </c>
      <c r="F11" s="386">
        <v>16265</v>
      </c>
      <c r="G11" s="387"/>
      <c r="H11" s="385">
        <v>1515</v>
      </c>
      <c r="I11" s="385">
        <v>1406</v>
      </c>
      <c r="J11" s="388">
        <v>1462</v>
      </c>
      <c r="K11" s="386">
        <v>16892</v>
      </c>
      <c r="L11" s="389"/>
      <c r="M11" s="388">
        <v>1323</v>
      </c>
      <c r="N11" s="388">
        <v>1378</v>
      </c>
      <c r="O11" s="388">
        <v>1189</v>
      </c>
      <c r="P11" s="386">
        <v>17270</v>
      </c>
      <c r="Q11" s="390"/>
      <c r="R11" s="391">
        <v>129</v>
      </c>
      <c r="S11" s="391"/>
      <c r="T11" s="391">
        <v>9.361393323657474</v>
      </c>
      <c r="U11" s="384"/>
      <c r="V11" s="1"/>
    </row>
    <row r="12" spans="1:22" ht="12.75">
      <c r="A12" s="141" t="s">
        <v>180</v>
      </c>
      <c r="B12" s="384"/>
      <c r="C12" s="385">
        <v>1136</v>
      </c>
      <c r="D12" s="385">
        <v>1045</v>
      </c>
      <c r="E12" s="385">
        <v>1129</v>
      </c>
      <c r="F12" s="386">
        <v>13206</v>
      </c>
      <c r="G12" s="387"/>
      <c r="H12" s="385">
        <v>1138</v>
      </c>
      <c r="I12" s="385">
        <v>1084</v>
      </c>
      <c r="J12" s="388">
        <v>1030</v>
      </c>
      <c r="K12" s="386">
        <v>13495</v>
      </c>
      <c r="L12" s="389"/>
      <c r="M12" s="388">
        <v>1166</v>
      </c>
      <c r="N12" s="388">
        <v>1175</v>
      </c>
      <c r="O12" s="388">
        <v>1061</v>
      </c>
      <c r="P12" s="386">
        <v>14001</v>
      </c>
      <c r="Q12" s="390"/>
      <c r="R12" s="391">
        <v>119</v>
      </c>
      <c r="S12" s="391"/>
      <c r="T12" s="391">
        <v>10.127659574468085</v>
      </c>
      <c r="U12" s="384"/>
      <c r="V12" s="1"/>
    </row>
    <row r="13" spans="1:22" ht="12.75">
      <c r="A13" s="141" t="s">
        <v>181</v>
      </c>
      <c r="B13" s="384"/>
      <c r="C13" s="385">
        <v>1613</v>
      </c>
      <c r="D13" s="385">
        <v>1531</v>
      </c>
      <c r="E13" s="385">
        <v>1492</v>
      </c>
      <c r="F13" s="386">
        <v>18015</v>
      </c>
      <c r="G13" s="387"/>
      <c r="H13" s="385">
        <v>1659</v>
      </c>
      <c r="I13" s="385">
        <v>1523</v>
      </c>
      <c r="J13" s="388">
        <v>1654</v>
      </c>
      <c r="K13" s="386">
        <v>18642</v>
      </c>
      <c r="L13" s="389"/>
      <c r="M13" s="388">
        <v>1883</v>
      </c>
      <c r="N13" s="388">
        <v>1673</v>
      </c>
      <c r="O13" s="388">
        <v>1806</v>
      </c>
      <c r="P13" s="386">
        <v>20990</v>
      </c>
      <c r="Q13" s="390"/>
      <c r="R13" s="391">
        <v>129</v>
      </c>
      <c r="S13" s="391"/>
      <c r="T13" s="391">
        <v>7.710699342498506</v>
      </c>
      <c r="U13" s="384"/>
      <c r="V13" s="1"/>
    </row>
    <row r="14" spans="1:22" ht="12.75">
      <c r="A14" s="141" t="s">
        <v>182</v>
      </c>
      <c r="B14" s="384"/>
      <c r="C14" s="385">
        <v>1012</v>
      </c>
      <c r="D14" s="385">
        <v>832</v>
      </c>
      <c r="E14" s="385">
        <v>936</v>
      </c>
      <c r="F14" s="386">
        <v>12161</v>
      </c>
      <c r="G14" s="387"/>
      <c r="H14" s="385">
        <v>760</v>
      </c>
      <c r="I14" s="385">
        <v>783</v>
      </c>
      <c r="J14" s="388">
        <v>861</v>
      </c>
      <c r="K14" s="386">
        <v>9944</v>
      </c>
      <c r="L14" s="389"/>
      <c r="M14" s="388">
        <v>725</v>
      </c>
      <c r="N14" s="388">
        <v>814</v>
      </c>
      <c r="O14" s="388">
        <v>811</v>
      </c>
      <c r="P14" s="386">
        <v>9408</v>
      </c>
      <c r="Q14" s="390"/>
      <c r="R14" s="391">
        <v>77</v>
      </c>
      <c r="S14" s="391"/>
      <c r="T14" s="391">
        <v>9.45945945945946</v>
      </c>
      <c r="U14" s="384"/>
      <c r="V14" s="1"/>
    </row>
    <row r="15" spans="1:22" s="151" customFormat="1" ht="12.75">
      <c r="A15" s="141" t="s">
        <v>183</v>
      </c>
      <c r="B15" s="384"/>
      <c r="C15" s="385">
        <v>1059</v>
      </c>
      <c r="D15" s="385">
        <v>1031</v>
      </c>
      <c r="E15" s="385">
        <v>1020</v>
      </c>
      <c r="F15" s="386">
        <v>12995</v>
      </c>
      <c r="G15" s="387"/>
      <c r="H15" s="385">
        <v>1050</v>
      </c>
      <c r="I15" s="385">
        <v>894</v>
      </c>
      <c r="J15" s="388">
        <v>992</v>
      </c>
      <c r="K15" s="386">
        <v>12353</v>
      </c>
      <c r="L15" s="389"/>
      <c r="M15" s="388">
        <v>1116</v>
      </c>
      <c r="N15" s="388">
        <v>1000</v>
      </c>
      <c r="O15" s="388">
        <v>956</v>
      </c>
      <c r="P15" s="386">
        <v>13049</v>
      </c>
      <c r="Q15" s="390"/>
      <c r="R15" s="391">
        <v>59</v>
      </c>
      <c r="S15" s="391"/>
      <c r="T15" s="391">
        <v>5.8999999999999995</v>
      </c>
      <c r="U15" s="384"/>
      <c r="V15" s="1"/>
    </row>
    <row r="16" spans="1:22" ht="12.75">
      <c r="A16" s="141" t="s">
        <v>184</v>
      </c>
      <c r="B16" s="384"/>
      <c r="C16" s="385">
        <v>1272</v>
      </c>
      <c r="D16" s="385">
        <v>1175</v>
      </c>
      <c r="E16" s="385">
        <v>1129</v>
      </c>
      <c r="F16" s="386">
        <v>14226</v>
      </c>
      <c r="G16" s="387"/>
      <c r="H16" s="385">
        <v>1370</v>
      </c>
      <c r="I16" s="385">
        <v>1252</v>
      </c>
      <c r="J16" s="388">
        <v>1301</v>
      </c>
      <c r="K16" s="386">
        <v>14856</v>
      </c>
      <c r="L16" s="389"/>
      <c r="M16" s="388">
        <v>1435</v>
      </c>
      <c r="N16" s="388">
        <v>1321</v>
      </c>
      <c r="O16" s="388">
        <v>1173</v>
      </c>
      <c r="P16" s="386">
        <v>16096</v>
      </c>
      <c r="Q16" s="390"/>
      <c r="R16" s="391">
        <v>85</v>
      </c>
      <c r="S16" s="391"/>
      <c r="T16" s="391">
        <v>6.43451930355791</v>
      </c>
      <c r="U16" s="384"/>
      <c r="V16" s="1"/>
    </row>
    <row r="17" spans="1:22" ht="12.75">
      <c r="A17" s="141" t="s">
        <v>185</v>
      </c>
      <c r="B17" s="384"/>
      <c r="C17" s="385">
        <v>1063</v>
      </c>
      <c r="D17" s="385">
        <v>944</v>
      </c>
      <c r="E17" s="385">
        <v>973</v>
      </c>
      <c r="F17" s="386">
        <v>13529</v>
      </c>
      <c r="G17" s="387"/>
      <c r="H17" s="385">
        <v>994</v>
      </c>
      <c r="I17" s="385">
        <v>1032</v>
      </c>
      <c r="J17" s="388">
        <v>1029</v>
      </c>
      <c r="K17" s="386">
        <v>12275</v>
      </c>
      <c r="L17" s="389"/>
      <c r="M17" s="388">
        <v>995</v>
      </c>
      <c r="N17" s="388">
        <v>1002</v>
      </c>
      <c r="O17" s="388">
        <v>812</v>
      </c>
      <c r="P17" s="386">
        <v>11682</v>
      </c>
      <c r="Q17" s="390"/>
      <c r="R17" s="391">
        <v>98</v>
      </c>
      <c r="S17" s="391"/>
      <c r="T17" s="391">
        <v>9.780439121756487</v>
      </c>
      <c r="U17" s="384"/>
      <c r="V17" s="1"/>
    </row>
    <row r="18" spans="1:22" ht="12.75">
      <c r="A18" s="141" t="s">
        <v>186</v>
      </c>
      <c r="B18" s="384"/>
      <c r="C18" s="385">
        <v>1452</v>
      </c>
      <c r="D18" s="385">
        <v>1441</v>
      </c>
      <c r="E18" s="385">
        <v>1422</v>
      </c>
      <c r="F18" s="386">
        <v>17154</v>
      </c>
      <c r="G18" s="387"/>
      <c r="H18" s="385">
        <v>1627</v>
      </c>
      <c r="I18" s="385">
        <v>1620</v>
      </c>
      <c r="J18" s="388">
        <v>1569</v>
      </c>
      <c r="K18" s="386">
        <v>18842</v>
      </c>
      <c r="L18" s="389"/>
      <c r="M18" s="388">
        <v>1449</v>
      </c>
      <c r="N18" s="388">
        <v>1504</v>
      </c>
      <c r="O18" s="388">
        <v>1482</v>
      </c>
      <c r="P18" s="386">
        <v>18233</v>
      </c>
      <c r="Q18" s="390"/>
      <c r="R18" s="391">
        <v>77</v>
      </c>
      <c r="S18" s="391"/>
      <c r="T18" s="391">
        <v>5.11968085106383</v>
      </c>
      <c r="U18" s="384"/>
      <c r="V18" s="1"/>
    </row>
    <row r="19" spans="1:22" ht="12.75">
      <c r="A19" s="141" t="s">
        <v>187</v>
      </c>
      <c r="B19" s="384"/>
      <c r="C19" s="385">
        <v>1416</v>
      </c>
      <c r="D19" s="385">
        <v>1320</v>
      </c>
      <c r="E19" s="385">
        <v>1236</v>
      </c>
      <c r="F19" s="386">
        <v>14850</v>
      </c>
      <c r="G19" s="387"/>
      <c r="H19" s="385">
        <v>1392</v>
      </c>
      <c r="I19" s="385">
        <v>1134</v>
      </c>
      <c r="J19" s="388">
        <v>1365</v>
      </c>
      <c r="K19" s="386">
        <v>14086</v>
      </c>
      <c r="L19" s="389"/>
      <c r="M19" s="388">
        <v>1260</v>
      </c>
      <c r="N19" s="388">
        <v>1167</v>
      </c>
      <c r="O19" s="388">
        <v>1228</v>
      </c>
      <c r="P19" s="386">
        <v>14242</v>
      </c>
      <c r="Q19" s="390"/>
      <c r="R19" s="391">
        <v>89</v>
      </c>
      <c r="S19" s="391"/>
      <c r="T19" s="391">
        <v>7.626392459297343</v>
      </c>
      <c r="U19" s="384"/>
      <c r="V19" s="1"/>
    </row>
    <row r="20" spans="1:22" ht="12.75">
      <c r="A20" s="141" t="s">
        <v>188</v>
      </c>
      <c r="B20" s="384"/>
      <c r="C20" s="385">
        <v>1698</v>
      </c>
      <c r="D20" s="385">
        <v>1744</v>
      </c>
      <c r="E20" s="385">
        <v>1751</v>
      </c>
      <c r="F20" s="386">
        <v>23176</v>
      </c>
      <c r="G20" s="387"/>
      <c r="H20" s="385">
        <v>1555</v>
      </c>
      <c r="I20" s="385">
        <v>1604</v>
      </c>
      <c r="J20" s="388">
        <v>1688</v>
      </c>
      <c r="K20" s="386">
        <v>19824</v>
      </c>
      <c r="L20" s="389"/>
      <c r="M20" s="388">
        <v>1623</v>
      </c>
      <c r="N20" s="388">
        <v>1588</v>
      </c>
      <c r="O20" s="388">
        <v>1608</v>
      </c>
      <c r="P20" s="386">
        <v>21605</v>
      </c>
      <c r="Q20" s="390"/>
      <c r="R20" s="391">
        <v>23</v>
      </c>
      <c r="S20" s="391"/>
      <c r="T20" s="391">
        <v>1.4483627204030227</v>
      </c>
      <c r="U20" s="384"/>
      <c r="V20" s="1"/>
    </row>
    <row r="21" spans="1:22" ht="12.75">
      <c r="A21" s="141"/>
      <c r="B21" s="384"/>
      <c r="C21" s="385"/>
      <c r="D21" s="385"/>
      <c r="E21" s="385"/>
      <c r="F21" s="386"/>
      <c r="G21" s="387"/>
      <c r="H21" s="385"/>
      <c r="I21" s="385"/>
      <c r="J21" s="388"/>
      <c r="K21" s="386"/>
      <c r="L21" s="389"/>
      <c r="M21" s="388"/>
      <c r="N21" s="388"/>
      <c r="O21" s="388"/>
      <c r="P21" s="386"/>
      <c r="Q21" s="390"/>
      <c r="R21" s="391"/>
      <c r="S21" s="391"/>
      <c r="T21" s="391"/>
      <c r="U21" s="384"/>
      <c r="V21" s="1"/>
    </row>
    <row r="22" spans="1:22" ht="13.5">
      <c r="A22" s="141" t="s">
        <v>210</v>
      </c>
      <c r="B22" s="384"/>
      <c r="C22" s="356">
        <v>188589</v>
      </c>
      <c r="D22" s="356">
        <v>180074</v>
      </c>
      <c r="E22" s="356">
        <v>176567</v>
      </c>
      <c r="F22" s="386">
        <v>2250739</v>
      </c>
      <c r="G22" s="387"/>
      <c r="H22" s="356">
        <v>186273</v>
      </c>
      <c r="I22" s="356">
        <v>179383</v>
      </c>
      <c r="J22" s="356">
        <v>177465</v>
      </c>
      <c r="K22" s="386">
        <v>2122125</v>
      </c>
      <c r="L22" s="392"/>
      <c r="M22" s="356">
        <v>182539</v>
      </c>
      <c r="N22" s="356">
        <v>179065</v>
      </c>
      <c r="O22" s="356">
        <v>171461</v>
      </c>
      <c r="P22" s="386">
        <v>2117237</v>
      </c>
      <c r="Q22" s="390"/>
      <c r="R22" s="393">
        <v>2561</v>
      </c>
      <c r="S22" s="391"/>
      <c r="T22" s="394">
        <v>1.4302069081059952</v>
      </c>
      <c r="U22" s="384"/>
      <c r="V22" s="1"/>
    </row>
    <row r="23" spans="1:21" s="401" customFormat="1" ht="12.75">
      <c r="A23" s="395"/>
      <c r="B23" s="396"/>
      <c r="C23" s="396"/>
      <c r="D23" s="397"/>
      <c r="E23" s="398"/>
      <c r="F23" s="398"/>
      <c r="G23" s="398"/>
      <c r="H23" s="396"/>
      <c r="I23" s="396"/>
      <c r="J23" s="396"/>
      <c r="K23" s="396"/>
      <c r="L23" s="396"/>
      <c r="M23" s="398"/>
      <c r="N23" s="398"/>
      <c r="O23" s="399"/>
      <c r="P23" s="396"/>
      <c r="Q23" s="396"/>
      <c r="R23" s="399"/>
      <c r="S23" s="399"/>
      <c r="T23" s="399"/>
      <c r="U23" s="400"/>
    </row>
    <row r="24" spans="1:21" s="373" customFormat="1" ht="12.75">
      <c r="A24" s="402" t="s">
        <v>211</v>
      </c>
      <c r="B24" s="403"/>
      <c r="C24" s="403"/>
      <c r="D24" s="125"/>
      <c r="E24" s="404"/>
      <c r="F24" s="404"/>
      <c r="G24" s="404"/>
      <c r="H24" s="403"/>
      <c r="I24" s="403"/>
      <c r="J24" s="403"/>
      <c r="K24" s="403"/>
      <c r="L24" s="403"/>
      <c r="M24" s="404"/>
      <c r="N24" s="404"/>
      <c r="O24" s="403"/>
      <c r="P24" s="403"/>
      <c r="Q24" s="403"/>
      <c r="R24" s="403"/>
      <c r="S24" s="403"/>
      <c r="T24" s="403"/>
      <c r="U24" s="403"/>
    </row>
    <row r="25" spans="1:21" ht="12.75">
      <c r="A25" s="402" t="s">
        <v>212</v>
      </c>
      <c r="B25" s="405"/>
      <c r="C25" s="405"/>
      <c r="D25" s="406"/>
      <c r="E25" s="406"/>
      <c r="F25" s="406"/>
      <c r="G25" s="406"/>
      <c r="H25" s="405"/>
      <c r="I25" s="405"/>
      <c r="J25" s="405"/>
      <c r="K25" s="405"/>
      <c r="L25" s="405"/>
      <c r="M25" s="406"/>
      <c r="N25" s="406"/>
      <c r="O25" s="405"/>
      <c r="P25" s="405"/>
      <c r="Q25" s="405"/>
      <c r="R25" s="405"/>
      <c r="S25" s="405"/>
      <c r="T25" s="405"/>
      <c r="U25" s="405"/>
    </row>
  </sheetData>
  <sheetProtection/>
  <mergeCells count="5">
    <mergeCell ref="C3:F3"/>
    <mergeCell ref="H3:K3"/>
    <mergeCell ref="M3:P3"/>
    <mergeCell ref="R3:R4"/>
    <mergeCell ref="T3:T4"/>
  </mergeCells>
  <printOptions horizontalCentered="1"/>
  <pageMargins left="0.4330708661417323" right="0.2362204724409449" top="0.5118110236220472" bottom="0.984251968503937" header="0.5118110236220472" footer="0.511811023622047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for Crime in England and Wales Quarterly Update to September 2011</dc:title>
  <dc:subject/>
  <dc:creator/>
  <cp:keywords>data tables, crime, BCS, recorded crime, 2011</cp:keywords>
  <dc:description/>
  <cp:lastModifiedBy/>
  <dcterms:created xsi:type="dcterms:W3CDTF">2011-10-10T15:09:17Z</dcterms:created>
  <dcterms:modified xsi:type="dcterms:W3CDTF">2012-01-18T10:45:09Z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