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https://justiceuk-my.sharepoint.com/personal/gordon_isaacs_justice_gov_uk/Documents/Documents/"/>
    </mc:Choice>
  </mc:AlternateContent>
  <bookViews>
    <workbookView xWindow="0" yWindow="0" windowWidth="23040" windowHeight="9060" tabRatio="683"/>
  </bookViews>
  <sheets>
    <sheet name="Contents" sheetId="21" r:id="rId1"/>
    <sheet name="Flowchart" sheetId="22" r:id="rId2"/>
    <sheet name="Q1.1" sheetId="2" r:id="rId3"/>
    <sheet name="Q1.2" sheetId="3" r:id="rId4"/>
    <sheet name="Q1.3" sheetId="4" r:id="rId5"/>
    <sheet name="Q1.4" sheetId="5" r:id="rId6"/>
    <sheet name="Q2.1" sheetId="6" r:id="rId7"/>
    <sheet name="Q2.2" sheetId="7" r:id="rId8"/>
    <sheet name="Q2.3" sheetId="8" r:id="rId9"/>
    <sheet name="Q3.1" sheetId="9" r:id="rId10"/>
    <sheet name="Q3.2" sheetId="10" r:id="rId11"/>
    <sheet name="Q3.3" sheetId="11" r:id="rId12"/>
    <sheet name="Q3.4" sheetId="12" r:id="rId13"/>
    <sheet name="Q4.1" sheetId="13" r:id="rId14"/>
    <sheet name="Q4.2" sheetId="14" r:id="rId15"/>
    <sheet name="Q4.3" sheetId="15" r:id="rId16"/>
    <sheet name="Q4.4" sheetId="16" r:id="rId17"/>
    <sheet name="Q5.1" sheetId="17" r:id="rId18"/>
    <sheet name="Q5.2" sheetId="18" r:id="rId19"/>
    <sheet name="Q5.3" sheetId="19" r:id="rId20"/>
    <sheet name="Q5.4" sheetId="20" r:id="rId21"/>
    <sheet name="Q6.1" sheetId="24" r:id="rId22"/>
    <sheet name="Q6.2" sheetId="25" r:id="rId23"/>
    <sheet name="Q6.3" sheetId="26" r:id="rId24"/>
    <sheet name="Q6.4" sheetId="27" r:id="rId25"/>
    <sheet name="Q6a" sheetId="28" r:id="rId26"/>
    <sheet name="Q6b" sheetId="29" r:id="rId27"/>
    <sheet name="Q6c" sheetId="30"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__________Pub42">'[1]Table 4.2'!$P$5:$Y$25</definedName>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21" hidden="1">#REF!</definedName>
    <definedName name="_Sort" hidden="1">#REF!</definedName>
    <definedName name="_YZ1">[2]LAForceData!$AR$2:$AY$84</definedName>
    <definedName name="All_Offences">'[3]Areas cautions'!$BP$27:$CX$43</definedName>
    <definedName name="Burglary" localSheetId="21">#REF!</definedName>
    <definedName name="Burglary">#REF!</definedName>
    <definedName name="CCTrial2009Tried">'[4]Table 3.7'!$P$5:$U$23</definedName>
    <definedName name="Criminal_Damage">'[3]Areas cautions'!$CZ$20:$EK$36</definedName>
    <definedName name="Cumbria" localSheetId="21">#REF!</definedName>
    <definedName name="Cumbria">#REF!</definedName>
    <definedName name="Drug_Offences">'[3]Areas cautions'!$CW$37:$EH$53</definedName>
    <definedName name="Fraud_and_Forgery">'[3]Areas cautions'!$CW$54:$EH$70</definedName>
    <definedName name="IneffCC_BandW" localSheetId="21">[5]Ineffective!#REF!</definedName>
    <definedName name="IneffCC_BandW">[5]Ineffective!#REF!</definedName>
    <definedName name="IneffCC_BandW_and_figures" localSheetId="21">[5]Ineffective!#REF!</definedName>
    <definedName name="IneffCC_BandW_and_figures">[5]Ineffective!#REF!</definedName>
    <definedName name="m" localSheetId="21" hidden="1">#REF!</definedName>
    <definedName name="m" hidden="1">#REF!</definedName>
    <definedName name="MagTrial">'[4]3.6 and 3.7 pivot'!$A$75:$M$94</definedName>
    <definedName name="MagTrial2009Glty">'[4]Table 3.6'!$T$27:$Y$45</definedName>
    <definedName name="MagTrial2009Procs">'[4]Table 3.6'!$T$5:$Y$25</definedName>
    <definedName name="new" localSheetId="21">#REF!</definedName>
    <definedName name="new">#REF!</definedName>
    <definedName name="NPItable" localSheetId="21">'[6]Sep - Nov 01'!#REF!</definedName>
    <definedName name="NPItable">'[6]Sep - Nov 01'!#REF!</definedName>
    <definedName name="OffencesProceedings">[7]OffencesSummary!$A$18:$L$28</definedName>
    <definedName name="Other">'[8]5d TIC summary'!$O$168,'[8]5d TIC summary'!$O$164,'[8]5d TIC summary'!$O$160,'[8]5d TIC summary'!$O$156,'[8]5d TIC summary'!$O$152,'[8]5d TIC summary'!$O$148,'[8]5d TIC summary'!$O$144,'[8]5d TIC summary'!$O$136,'[8]5d TIC summary'!$O$132,'[8]5d TIC summary'!$O$128,'[8]5d TIC summary'!$O$124,'[8]5d TIC summary'!$O$120,'[8]5d TIC summary'!$O$116,'[8]5d TIC summary'!$O$112,'[8]5d TIC summary'!$O$108,'[8]5d TIC summary'!$O$104,'[8]5d TIC summary'!$O$100,'[8]5d TIC summary'!$O$96,'[8]5d TIC summary'!$O$92,'[8]5d TIC summary'!$O$88,'[8]5d TIC summary'!$O$84,'[8]5d TIC summary'!$O$80,'[8]5d TIC summary'!$O$72,'[8]5d TIC summary'!$O$68,'[8]5d TIC summary'!$O$64,'[8]5d TIC summary'!$O$60,'[8]5d TIC summary'!$O$56,'[8]5d TIC summary'!$O$52,'[8]5d TIC summary'!$O$48,'[8]5d TIC summary'!$O$40,'[8]5d TIC summary'!$O$44,'[8]5d TIC summary'!$O$36,'[8]5d TIC summary'!$O$32,'[8]5d TIC summary'!$O$28</definedName>
    <definedName name="Other_Offences">'[3]Areas cautions'!$CW$71:$EH$87</definedName>
    <definedName name="_xlnm.Print_Area" localSheetId="0">Contents!$A$1:$K$64</definedName>
    <definedName name="_xlnm.Print_Area" localSheetId="1">Flowchart!$A$1:$AU$82</definedName>
    <definedName name="_xlnm.Print_Area" localSheetId="2">'Q1.1'!$A$1:$H$73</definedName>
    <definedName name="_xlnm.Print_Area" localSheetId="3">'Q1.2'!$A$1:$G$59</definedName>
    <definedName name="_xlnm.Print_Area" localSheetId="4">'Q1.3'!$1:$69</definedName>
    <definedName name="_xlnm.Print_Area" localSheetId="5">'Q1.4'!$A$1:$I$55</definedName>
    <definedName name="_xlnm.Print_Area" localSheetId="6">'Q2.1'!$A$1:$L$61</definedName>
    <definedName name="_xlnm.Print_Area" localSheetId="7">'Q2.2'!$A$1:$M$35</definedName>
    <definedName name="_xlnm.Print_Area" localSheetId="8">'Q2.3'!$A$1:$M$37</definedName>
    <definedName name="_xlnm.Print_Area" localSheetId="9">'Q3.1'!$A$1:$L$124</definedName>
    <definedName name="_xlnm.Print_Area" localSheetId="10">'Q3.2'!$A$1:$M$61</definedName>
    <definedName name="_xlnm.Print_Area" localSheetId="11">'Q3.3'!$A$1:$M$39</definedName>
    <definedName name="_xlnm.Print_Area" localSheetId="12">'Q3.4'!$A$1:$M$37</definedName>
    <definedName name="_xlnm.Print_Area" localSheetId="13">'Q4.1'!$A$1:$M$45</definedName>
    <definedName name="_xlnm.Print_Area" localSheetId="14">'Q4.2'!$A$1:$M$49</definedName>
    <definedName name="_xlnm.Print_Area" localSheetId="15">'Q4.3'!$A$1:$Y$51</definedName>
    <definedName name="_xlnm.Print_Area" localSheetId="16">'Q4.4'!$A$1:$H$68</definedName>
    <definedName name="_xlnm.Print_Area" localSheetId="17">'Q5.1'!$A$1:$M$162</definedName>
    <definedName name="_xlnm.Print_Area" localSheetId="18">'Q5.2'!$A$1:$L$85</definedName>
    <definedName name="_xlnm.Print_Area" localSheetId="19">'Q5.3'!$A$1:$R$133</definedName>
    <definedName name="_xlnm.Print_Area" localSheetId="20">'Q5.4'!$A$1:$M$57</definedName>
    <definedName name="_xlnm.Print_Area" localSheetId="21">'Q6.1'!$A$1:$L$293</definedName>
    <definedName name="_xlnm.Print_Area" localSheetId="22">'Q6.2'!$A$1:$L$55</definedName>
    <definedName name="_xlnm.Print_Area" localSheetId="23">'Q6.3'!$A$1:$L$25</definedName>
    <definedName name="_xlnm.Print_Area" localSheetId="24">'Q6.4'!$A$1:$L$28</definedName>
    <definedName name="_xlnm.Print_Area" localSheetId="26">Q6b!$A$1:$L$215</definedName>
    <definedName name="_xlnm.Print_Area" localSheetId="27">Q6c!$A$1:$L$214</definedName>
    <definedName name="_xlnm.Print_Area">#REF!</definedName>
    <definedName name="PRINT_AREA_MI" localSheetId="21">#REF!</definedName>
    <definedName name="PRINT_AREA_MI">#REF!</definedName>
    <definedName name="_xlnm.Print_Titles" localSheetId="25">Q6a!$A:$A</definedName>
    <definedName name="PYO_BandW" localSheetId="21">[5]PYO!#REF!</definedName>
    <definedName name="PYO_BandW">[5]PYO!#REF!</definedName>
    <definedName name="PYO_BandW_and_figures" localSheetId="21">[5]PYO!#REF!</definedName>
    <definedName name="PYO_BandW_and_figures">[5]PYO!#REF!</definedName>
    <definedName name="PYO_BandW_in_groups" localSheetId="21">[5]PYO!#REF!</definedName>
    <definedName name="PYO_BandW_in_groups">[5]PYO!#REF!</definedName>
    <definedName name="Robbery">'[3]Areas cautions'!$CW$88:$EH$104</definedName>
    <definedName name="Sexual_Offences">'[3]Areas cautions'!$CW$105:$EH$121</definedName>
    <definedName name="Shop_Lifting">'[3]Areas cautions'!$CW$122:$EH$139</definedName>
    <definedName name="Tab35AllAges" localSheetId="21">#REF!</definedName>
    <definedName name="Tab35AllAges">#REF!</definedName>
    <definedName name="Tab35Total">'[4]Table 3.5'!$AA$51:$AI$61</definedName>
    <definedName name="Tab35Under18">'[4]Table 3.5'!$AA$12:$AI$22</definedName>
    <definedName name="table" localSheetId="21">'[9]Sep - Nov 01'!#REF!</definedName>
    <definedName name="table">'[9]Sep - Nov 01'!#REF!</definedName>
    <definedName name="TABLE_3_4" localSheetId="21">'[10]Table 3.4'!#REF!</definedName>
    <definedName name="TABLE_3_4">'[10]Table 3.4'!#REF!</definedName>
    <definedName name="temp">#REF!</definedName>
    <definedName name="temp1">#REF!</definedName>
    <definedName name="temp3" hidden="1">#REF!</definedName>
    <definedName name="temp4">#REF!</definedName>
    <definedName name="Theft_and_Handling">'[3]Areas cautions'!$CX$140:$EI$156</definedName>
    <definedName name="TKAPYCAPAreas" localSheetId="21">[2]LAForceData!$AR$2:$AY$84</definedName>
    <definedName name="TKAPYCAPAreas">[2]LAForceData!$AR$2:$AY$84</definedName>
    <definedName name="VAP">'[3]Areas cautions'!$CX$157:$EI$173</definedName>
    <definedName name="xc" localSheetId="21">#REF!</definedName>
    <definedName name="xc">#REF!</definedName>
    <definedName name="YZ">[2]LAForceData!$AR$2:$AY$84</definedName>
  </definedNames>
  <calcPr calcId="171027"/>
</workbook>
</file>

<file path=xl/calcChain.xml><?xml version="1.0" encoding="utf-8"?>
<calcChain xmlns="http://schemas.openxmlformats.org/spreadsheetml/2006/main">
  <c r="AP74" i="22" l="1"/>
  <c r="AO74" i="22"/>
  <c r="AN74" i="22"/>
  <c r="AM74" i="22"/>
  <c r="AL74" i="22"/>
  <c r="AK74" i="22"/>
  <c r="AJ74" i="22"/>
  <c r="AI74" i="22"/>
  <c r="AH68" i="22" l="1"/>
  <c r="Q68" i="22"/>
</calcChain>
</file>

<file path=xl/sharedStrings.xml><?xml version="1.0" encoding="utf-8"?>
<sst xmlns="http://schemas.openxmlformats.org/spreadsheetml/2006/main" count="2098" uniqueCount="804">
  <si>
    <t>back to contents</t>
  </si>
  <si>
    <r>
      <t xml:space="preserve">Police recorded crime </t>
    </r>
    <r>
      <rPr>
        <vertAlign val="superscript"/>
        <sz val="10"/>
        <rFont val="Arial"/>
        <family val="2"/>
      </rPr>
      <t>(1)</t>
    </r>
  </si>
  <si>
    <t>out of court disposals</t>
  </si>
  <si>
    <t>Offences detected</t>
  </si>
  <si>
    <t xml:space="preserve">Crown Prosecution Service receive papers
from the police for prosecution
</t>
  </si>
  <si>
    <t>CPS discontinue the case
or case unable to proceed</t>
  </si>
  <si>
    <t>CPS proceed with charge</t>
  </si>
  <si>
    <t xml:space="preserve">Cannabis/khat warnings </t>
  </si>
  <si>
    <t>Community resolutions</t>
  </si>
  <si>
    <t>Cautions</t>
  </si>
  <si>
    <t>Penalty Notices for Disorder</t>
  </si>
  <si>
    <r>
      <t>Defendants proceeded against at magistrates' courts</t>
    </r>
    <r>
      <rPr>
        <vertAlign val="superscript"/>
        <sz val="10"/>
        <rFont val="Arial"/>
        <family val="2"/>
      </rPr>
      <t>(2)</t>
    </r>
  </si>
  <si>
    <t>(*)</t>
  </si>
  <si>
    <r>
      <t>Number tried at the Crown Court</t>
    </r>
    <r>
      <rPr>
        <vertAlign val="superscript"/>
        <sz val="10"/>
        <rFont val="Arial"/>
        <family val="2"/>
      </rPr>
      <t>(3)</t>
    </r>
  </si>
  <si>
    <t>Number found guilty by magistrates</t>
  </si>
  <si>
    <t>Number found guilty at Crown Court</t>
  </si>
  <si>
    <r>
      <t>Number committed for sentence at Crown Court</t>
    </r>
    <r>
      <rPr>
        <vertAlign val="superscript"/>
        <sz val="10"/>
        <rFont val="Arial"/>
        <family val="2"/>
      </rPr>
      <t>(3)</t>
    </r>
  </si>
  <si>
    <t>Number sentenced by magistrates</t>
  </si>
  <si>
    <t>Number sentenced by the Crown Court</t>
  </si>
  <si>
    <t>Guilty Plea</t>
  </si>
  <si>
    <r>
      <t>Not Guilty Plea</t>
    </r>
    <r>
      <rPr>
        <vertAlign val="superscript"/>
        <sz val="10"/>
        <rFont val="Arial"/>
        <family val="2"/>
      </rPr>
      <t>(4)</t>
    </r>
  </si>
  <si>
    <t>Custody</t>
  </si>
  <si>
    <t>Suspended</t>
  </si>
  <si>
    <t>Community</t>
  </si>
  <si>
    <t>Fine</t>
  </si>
  <si>
    <t>Compen-</t>
  </si>
  <si>
    <t>Other</t>
  </si>
  <si>
    <t>sentence</t>
  </si>
  <si>
    <t>sation</t>
  </si>
  <si>
    <t>disposal</t>
  </si>
  <si>
    <t>Other 
disposal</t>
  </si>
  <si>
    <t>* = on all offence basis</t>
  </si>
  <si>
    <t>(1) Covers all indictable offences, including triable either way, plus a few closely associated summary offences. Excludes fraud offences recorded by Action Fraud/CIFAS/Financial Fraud Action UK.</t>
  </si>
  <si>
    <t>Total sentenced to custody</t>
  </si>
  <si>
    <t>Total sentences to be served in the community</t>
  </si>
  <si>
    <t>(2)  Includes males, females, persons where sex "Not Stated" and other offenders, i.e. companies, public bodies, etc.</t>
  </si>
  <si>
    <t>Average custodial sentence length</t>
  </si>
  <si>
    <t>months</t>
  </si>
  <si>
    <t>(3) Defendants tried or sentenced at the Crown Court in a given year may have been committed for trial or sentence by a magistrate in a previous year.</t>
  </si>
  <si>
    <r>
      <t>Prison receptions</t>
    </r>
    <r>
      <rPr>
        <vertAlign val="superscript"/>
        <sz val="10"/>
        <rFont val="Arial"/>
        <family val="2"/>
      </rPr>
      <t>(5)</t>
    </r>
  </si>
  <si>
    <r>
      <t>Probation starts</t>
    </r>
    <r>
      <rPr>
        <vertAlign val="superscript"/>
        <sz val="10"/>
        <rFont val="Arial"/>
        <family val="2"/>
      </rPr>
      <t>(6)</t>
    </r>
  </si>
  <si>
    <t>(4) Figures for offenders pleading not guility include those cases recorded as not applicable</t>
  </si>
  <si>
    <t>(6) Offenders starting Community Order or Suspended Sentence Order supervision by the Probation Service. Includes Suspended Sentence Orders without requirements.</t>
  </si>
  <si>
    <t>England and Wales</t>
  </si>
  <si>
    <t>12 months ending</t>
  </si>
  <si>
    <r>
      <t xml:space="preserve">Out of court disposals </t>
    </r>
    <r>
      <rPr>
        <b/>
        <vertAlign val="superscript"/>
        <sz val="10"/>
        <rFont val="Arial"/>
        <family val="2"/>
      </rPr>
      <t>(1)(2)</t>
    </r>
  </si>
  <si>
    <t>*</t>
  </si>
  <si>
    <r>
      <t xml:space="preserve">Defendants proceeded against </t>
    </r>
    <r>
      <rPr>
        <b/>
        <vertAlign val="superscript"/>
        <sz val="10"/>
        <rFont val="Arial"/>
        <family val="2"/>
      </rPr>
      <t>(4)(5)</t>
    </r>
  </si>
  <si>
    <t>Indictable offences</t>
  </si>
  <si>
    <t>Summary offences</t>
  </si>
  <si>
    <r>
      <t xml:space="preserve">Total offenders sentenced </t>
    </r>
    <r>
      <rPr>
        <b/>
        <vertAlign val="superscript"/>
        <sz val="10"/>
        <rFont val="Arial"/>
        <family val="2"/>
      </rPr>
      <t>(4)(5)(6)(7)</t>
    </r>
  </si>
  <si>
    <r>
      <t>Total persons sentenced</t>
    </r>
    <r>
      <rPr>
        <b/>
        <vertAlign val="superscript"/>
        <sz val="10"/>
        <rFont val="Arial"/>
        <family val="2"/>
      </rPr>
      <t>(6)(7)(8)</t>
    </r>
  </si>
  <si>
    <r>
      <t xml:space="preserve">   Compensation</t>
    </r>
    <r>
      <rPr>
        <vertAlign val="superscript"/>
        <sz val="10"/>
        <rFont val="Arial"/>
        <family val="2"/>
      </rPr>
      <t>(5)(7)</t>
    </r>
  </si>
  <si>
    <r>
      <t xml:space="preserve">   Other disposals</t>
    </r>
    <r>
      <rPr>
        <vertAlign val="superscript"/>
        <sz val="10"/>
        <rFont val="Arial"/>
        <family val="2"/>
      </rPr>
      <t>(5)(7)(9)</t>
    </r>
  </si>
  <si>
    <r>
      <t xml:space="preserve">   Average custodial sentence length (months)</t>
    </r>
    <r>
      <rPr>
        <i/>
        <vertAlign val="superscript"/>
        <sz val="10"/>
        <rFont val="Arial"/>
        <family val="2"/>
      </rPr>
      <t>(10)</t>
    </r>
  </si>
  <si>
    <t>(1) Community resolutions are included in the total number of out of court disposals.</t>
  </si>
  <si>
    <t xml:space="preserve">(2)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</si>
  <si>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(4)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</si>
  <si>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Includes males, females, persons where sex "Not Stated" and other offenders, i.e. companies, public bodies, etc.</t>
  </si>
  <si>
    <t>(6) Due to limitations in data supply, fine data from magistrates’ courts has been omitted from our data since 2009 of values between £10,000 and £99,999.</t>
  </si>
  <si>
    <t>(7) Data are given on a principal disposal basis - i.e. reporting the most severe sentence for the principal offence - with the exception of compensation, for which all disposals are counted.                                                                                                                                                                                                          </t>
  </si>
  <si>
    <t>(8) Excludes companies and public bodies.</t>
  </si>
  <si>
    <t>(10) Average custodial sentence length excludes life and indeterminate sentences.</t>
  </si>
  <si>
    <t xml:space="preserve">https://www.gov.uk/government/uploads/system/uploads/attachment_data/file/519440/offender-management-statistics-changes.pdf </t>
  </si>
  <si>
    <t xml:space="preserve">Cautions </t>
  </si>
  <si>
    <t>* = Not applicable</t>
  </si>
  <si>
    <t xml:space="preserve">(1) The Home Office collates and publishes recorded crime data supplied by the 43 territorial police forces of England and Wales, plus the British Transport police. These data are supplied on a monthly basis in an aggregated return for each crime within the notifiable offence list. </t>
  </si>
  <si>
    <t>(2) Notifiable offences include all offences that could possibly be tried by jury (these include some less serious offences, such as minor theft that would not usually be dealt with this way) plus a few additional closely-related offences, such as assault without injury.</t>
  </si>
  <si>
    <t>(9) TIC and community resolutions data excludes fraud to allow for a fair comparison over time. Over the last few years the recording of fraud offences and outcomes has moved from police forces to Action Fraud.</t>
  </si>
  <si>
    <t>Offence Group</t>
  </si>
  <si>
    <t xml:space="preserve">Community Sentence </t>
  </si>
  <si>
    <t xml:space="preserve">Suspended Sentence </t>
  </si>
  <si>
    <t>Compensation</t>
  </si>
  <si>
    <t xml:space="preserve">Custody  </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</si>
  <si>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</si>
  <si>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</si>
  <si>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</si>
  <si>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</si>
  <si>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</si>
  <si>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</si>
  <si>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</si>
  <si>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</si>
  <si>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</si>
  <si>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</si>
  <si>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</si>
  <si>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 offences</t>
  </si>
  <si>
    <t>Summary Offences</t>
  </si>
  <si>
    <t>All Offences</t>
  </si>
  <si>
    <t>Q3</t>
  </si>
  <si>
    <t>Q4</t>
  </si>
  <si>
    <t>Q1</t>
  </si>
  <si>
    <t>Q2</t>
  </si>
  <si>
    <t xml:space="preserve">Community Resolutions </t>
  </si>
  <si>
    <t>(5) Due to limitations in data supply, fine data from magistrates’ courts has been omitted from our data since 2009 of values between £10,000 and £99,999.</t>
  </si>
  <si>
    <t xml:space="preserve">     Number of offenders</t>
  </si>
  <si>
    <t>Offence</t>
  </si>
  <si>
    <r>
      <t>Higher tier offences (£90)</t>
    </r>
    <r>
      <rPr>
        <b/>
        <vertAlign val="superscript"/>
        <sz val="10"/>
        <color indexed="8"/>
        <rFont val="Arial"/>
        <family val="2"/>
      </rPr>
      <t>(3)</t>
    </r>
  </si>
  <si>
    <t>Wasting police time</t>
  </si>
  <si>
    <t>Misuse of public telecommunications system</t>
  </si>
  <si>
    <t>Giving false alarm to fire and rescue authority</t>
  </si>
  <si>
    <t>Causing harassment, alarm or distress</t>
  </si>
  <si>
    <t>Throwing fireworks</t>
  </si>
  <si>
    <t>Drunk and disorderly</t>
  </si>
  <si>
    <r>
      <t>Criminal damage (under £300)</t>
    </r>
    <r>
      <rPr>
        <vertAlign val="superscript"/>
        <sz val="10"/>
        <rFont val="Arial"/>
        <family val="2"/>
      </rPr>
      <t>(4)</t>
    </r>
  </si>
  <si>
    <r>
      <t>Theft (retail under £100)</t>
    </r>
    <r>
      <rPr>
        <vertAlign val="superscript"/>
        <sz val="10"/>
        <rFont val="Arial"/>
        <family val="2"/>
      </rPr>
      <t>(4)</t>
    </r>
  </si>
  <si>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</si>
  <si>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</si>
  <si>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</si>
  <si>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</si>
  <si>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</si>
  <si>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</si>
  <si>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</si>
  <si>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</si>
  <si>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</si>
  <si>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r>
      <t>Possession of Cannabis</t>
    </r>
    <r>
      <rPr>
        <vertAlign val="superscript"/>
        <sz val="10"/>
        <rFont val="Arial"/>
        <family val="2"/>
      </rPr>
      <t>(5)</t>
    </r>
  </si>
  <si>
    <r>
      <t>Lower tier offences (£60)</t>
    </r>
    <r>
      <rPr>
        <b/>
        <vertAlign val="superscript"/>
        <sz val="10"/>
        <color indexed="8"/>
        <rFont val="Arial"/>
        <family val="2"/>
      </rPr>
      <t>(3)</t>
    </r>
  </si>
  <si>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</si>
  <si>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</si>
  <si>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</si>
  <si>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</si>
  <si>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</si>
  <si>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</si>
  <si>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</si>
  <si>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</si>
  <si>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Depositing and leaving litter in a Royal park</t>
  </si>
  <si>
    <t>Use pedal cycle in a Royal park</t>
  </si>
  <si>
    <t>Failing to remove animal faeces from a Royal park</t>
  </si>
  <si>
    <r>
      <t>Possession of khat</t>
    </r>
    <r>
      <rPr>
        <vertAlign val="superscript"/>
        <sz val="10"/>
        <color indexed="8"/>
        <rFont val="Arial"/>
        <family val="2"/>
      </rPr>
      <t>(6)</t>
    </r>
  </si>
  <si>
    <t>Total higher tier offences</t>
  </si>
  <si>
    <t>Total lower tier offences</t>
  </si>
  <si>
    <t>Total all offences</t>
  </si>
  <si>
    <t>Source: Ministry of Justice Court Proceedings Database</t>
  </si>
  <si>
    <t>- = nil.</t>
  </si>
  <si>
    <t>(1) Penalty notices should no longer be available for persons aged under 18 from 8 April 2013. However, there have been 4 such offences recorded as issued in 2016.</t>
  </si>
  <si>
    <t xml:space="preserve">(3) Higher tier offences increased from £80 to £90 and Lower tier offences increased from £50 to £60 from 1 July 2013.  </t>
  </si>
  <si>
    <t>(4) Offence added with effect from 1 November 2004. Penalty notices are no longer available for theft of goods valued at over £100 and may only be used for criminal damage up to a value of £300 from July 2009 onwards.</t>
  </si>
  <si>
    <t>(5) Offence added with effect from 27 January 2009.</t>
  </si>
  <si>
    <t xml:space="preserve">England and Wales </t>
  </si>
  <si>
    <t>Offence group</t>
  </si>
  <si>
    <t>Theft offences</t>
  </si>
  <si>
    <t>Criminal damage and arson</t>
  </si>
  <si>
    <t>Fraud offences</t>
  </si>
  <si>
    <r>
      <t>Total</t>
    </r>
    <r>
      <rPr>
        <sz val="10"/>
        <rFont val="Arial"/>
        <family val="2"/>
      </rPr>
      <t xml:space="preserve"> (excluding motoring offences)</t>
    </r>
    <r>
      <rPr>
        <vertAlign val="superscript"/>
        <sz val="10"/>
        <rFont val="Arial"/>
        <family val="2"/>
      </rPr>
      <t xml:space="preserve"> </t>
    </r>
  </si>
  <si>
    <t xml:space="preserve">   (excluding motoring offences)</t>
  </si>
  <si>
    <t>All offences</t>
  </si>
  <si>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</si>
  <si>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(2) Cautions for motoring offences are not held centrally. Summary motoring offences are typically addressed through Fixed Penalty Notices when dealt with out of court. These are not included in this table.</t>
  </si>
  <si>
    <t>(3) The cautions statistics relate to persons for whom these offences were the principal offences for which they were dealt with. When an offender has been cautioned for 
two or more offences at the same time the principal offence is the more serious offence.</t>
  </si>
  <si>
    <t>(4)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</si>
  <si>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Percentages</t>
  </si>
  <si>
    <r>
      <rPr>
        <b/>
        <sz val="10"/>
        <color indexed="8"/>
        <rFont val="Arial"/>
        <family val="2"/>
      </rPr>
      <t>Total</t>
    </r>
    <r>
      <rPr>
        <sz val="10"/>
        <color indexed="8"/>
        <rFont val="Arial"/>
        <family val="2"/>
      </rPr>
      <t xml:space="preserve"> (excluding motoring offences)</t>
    </r>
  </si>
  <si>
    <t xml:space="preserve">(1) The cautioning rate is calculated as the proportion of offenders who were either cautioned or convicted (excluding convictions for motoring offences) that were given a caution. </t>
  </si>
  <si>
    <t>(2)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</si>
  <si>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(3) Cautions for motoring offences are not held centrally. Summary motoring offences are typically addressed through Fixed Penalty Notices when dealt with out of court. These are not included in this table.</t>
  </si>
  <si>
    <t>(4) The cautions statistics relate to persons for whom these offences were the principal offences for which they were dealt with. When an offender has been cautioned for two or more offences at the same time the principal offence is the more serious offence.</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</si>
  <si>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</si>
  <si>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 xml:space="preserve">England and Wales      </t>
  </si>
  <si>
    <t>Number of defendants</t>
  </si>
  <si>
    <t>Offence Type</t>
  </si>
  <si>
    <t>Indictable Only</t>
  </si>
  <si>
    <t>Number of offenders proceeded against at MC</t>
  </si>
  <si>
    <t>Committed for trial at CC</t>
  </si>
  <si>
    <t xml:space="preserve">Tried at MC </t>
  </si>
  <si>
    <t>Tried at CC</t>
  </si>
  <si>
    <t>All convictions</t>
  </si>
  <si>
    <t xml:space="preserve">Summary non-motoring offences </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</si>
  <si>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</si>
  <si>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Includes males, females, persons where sex is unknown or not stated and other offenders, i.e. companies, public bodies, etc.</t>
  </si>
  <si>
    <r>
      <t xml:space="preserve">(3) Youth Courts are categorised as magistrates' courts in the data. </t>
    </r>
    <r>
      <rPr>
        <sz val="10"/>
        <color indexed="8"/>
        <rFont val="Arial"/>
        <family val="2"/>
      </rPr>
      <t xml:space="preserve">This will impact the figures for indictable only cases at the magistrates' court which will include a high volume of juvenile cases. </t>
    </r>
  </si>
  <si>
    <t xml:space="preserve">England and Wales                      </t>
  </si>
  <si>
    <t>Magistrates' courts</t>
  </si>
  <si>
    <r>
      <t>2008</t>
    </r>
    <r>
      <rPr>
        <vertAlign val="superscript"/>
        <sz val="10"/>
        <rFont val="Arial"/>
        <family val="2"/>
      </rPr>
      <t>(3)</t>
    </r>
  </si>
  <si>
    <r>
      <t>2011</t>
    </r>
    <r>
      <rPr>
        <vertAlign val="superscript"/>
        <sz val="10"/>
        <rFont val="Arial"/>
        <family val="2"/>
      </rPr>
      <t>(4)</t>
    </r>
  </si>
  <si>
    <t/>
  </si>
  <si>
    <t>Indictable</t>
  </si>
  <si>
    <t>Total indictable defendants</t>
  </si>
  <si>
    <t xml:space="preserve">Summary </t>
  </si>
  <si>
    <t>Summary motoring</t>
  </si>
  <si>
    <t>Total summary defendants</t>
  </si>
  <si>
    <t>Total defendants</t>
  </si>
  <si>
    <t>Number of offenders</t>
  </si>
  <si>
    <t>Total indictable offenders</t>
  </si>
  <si>
    <t>Summary Non-Motoring</t>
  </si>
  <si>
    <t>Total summary offenders</t>
  </si>
  <si>
    <t>Total offenders</t>
  </si>
  <si>
    <t xml:space="preserve">(3) Excludes convictions data for Cardiff magistrates' court for April, July, and August 2008. </t>
  </si>
  <si>
    <t xml:space="preserve">(4) Due to improvements in quality assurance procedures, the number of convictions in the Crown Court in 2011 will differ from previously published figures. </t>
  </si>
  <si>
    <r>
      <t>2008</t>
    </r>
    <r>
      <rPr>
        <vertAlign val="superscript"/>
        <sz val="10"/>
        <rFont val="Arial"/>
        <family val="2"/>
      </rPr>
      <t>(4)</t>
    </r>
  </si>
  <si>
    <r>
      <t>2011</t>
    </r>
    <r>
      <rPr>
        <vertAlign val="superscript"/>
        <sz val="10"/>
        <rFont val="Arial"/>
        <family val="2"/>
      </rPr>
      <t>(5)</t>
    </r>
  </si>
  <si>
    <t>All indictable offences</t>
  </si>
  <si>
    <t>All summary offences</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</si>
  <si>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</si>
  <si>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Conviction ratio is calculated as the number of offenders convicted as a proportion of the number prosecuted, in a given year.</t>
  </si>
  <si>
    <t>(4) Excludes convictions data for Cardiff magistrates' court for April, July, and August 2008.</t>
  </si>
  <si>
    <t xml:space="preserve">(5) Due to improvements in quality assurance procedures, the number of convictions in the Crown Court in 2011 will differ from previously published figures. </t>
  </si>
  <si>
    <t>Number of convictions</t>
  </si>
  <si>
    <t>Total indictable offences</t>
  </si>
  <si>
    <t>Total summary offences</t>
  </si>
  <si>
    <t xml:space="preserve">(1) The counting of convictions on an all offence basis has been improved to better account for the changes in magistrates’ court administrative systems in the years prior to and following the implementation of LIBRA in 2009. </t>
  </si>
  <si>
    <t xml:space="preserve">(2) The figures given in the table count all offences each person or body is convicted for in a given year seperately. </t>
  </si>
  <si>
    <t>How directed to appear</t>
  </si>
  <si>
    <t>Indictable only offences</t>
  </si>
  <si>
    <t xml:space="preserve">  Total</t>
  </si>
  <si>
    <t>Triable either way offences</t>
  </si>
  <si>
    <t>Summary non-motoring offences</t>
  </si>
  <si>
    <t>(2) Includes males, females, persons where sex "Not Stated" and other offenders, i.e. companies, public bodies, etc.</t>
  </si>
  <si>
    <t>(3) Includes those who failed to appear to a summons, or to bail, who are excluded from the proceedings figures given in other chapters.</t>
  </si>
  <si>
    <t>(4) Includes those remanded in custody by the police following their arrest who may also have subsequently been granted bail by the police and those initially bailed by the police who where subsequently re-arrested and held in custody by the police.</t>
  </si>
  <si>
    <t>Type of remand</t>
  </si>
  <si>
    <t>Total</t>
  </si>
  <si>
    <t>(4) Defendants proceeded against at magistrates’ courts and subsequently committed to the Crown Court will have separate remand decisions made in both courts and will be included in both totals.</t>
  </si>
  <si>
    <t>(5) Includes those remanded on bail at any stage of proceedings at magistrates' courts who may also have been given custody or not remanded at some stage of those proceedings.</t>
  </si>
  <si>
    <t>(6) Includes those remanded in custody at any stage of proceedings at magistrates' courts who may also have been given bail or not remanded at some stage of those proceedings.</t>
  </si>
  <si>
    <t>Not remanded</t>
  </si>
  <si>
    <r>
      <t>Remanded on bail</t>
    </r>
    <r>
      <rPr>
        <vertAlign val="superscript"/>
        <sz val="10"/>
        <rFont val="Arial"/>
        <family val="2"/>
      </rPr>
      <t>(6)</t>
    </r>
  </si>
  <si>
    <r>
      <t>Remanded in custody</t>
    </r>
    <r>
      <rPr>
        <vertAlign val="superscript"/>
        <sz val="10"/>
        <rFont val="Arial"/>
        <family val="2"/>
      </rPr>
      <t>(7)</t>
    </r>
  </si>
  <si>
    <r>
      <t>The Crown Court</t>
    </r>
    <r>
      <rPr>
        <b/>
        <vertAlign val="superscript"/>
        <sz val="10"/>
        <rFont val="Arial"/>
        <family val="2"/>
      </rPr>
      <t>(5)</t>
    </r>
  </si>
  <si>
    <r>
      <t>Bailed</t>
    </r>
    <r>
      <rPr>
        <vertAlign val="superscript"/>
        <sz val="10"/>
        <rFont val="Arial"/>
        <family val="2"/>
      </rPr>
      <t>(6)</t>
    </r>
  </si>
  <si>
    <t>Outcome</t>
  </si>
  <si>
    <t>Acquitted, dismissed, not proceeded against etc.</t>
  </si>
  <si>
    <t>Convicted:</t>
  </si>
  <si>
    <r>
      <t>Immediate custody</t>
    </r>
    <r>
      <rPr>
        <vertAlign val="superscript"/>
        <sz val="10"/>
        <rFont val="Arial"/>
        <family val="2"/>
      </rPr>
      <t>(8)</t>
    </r>
  </si>
  <si>
    <t>Suspended sentence</t>
  </si>
  <si>
    <r>
      <t>Community sentence</t>
    </r>
    <r>
      <rPr>
        <vertAlign val="superscript"/>
        <sz val="10"/>
        <rFont val="Arial"/>
        <family val="2"/>
      </rPr>
      <t>(9)</t>
    </r>
  </si>
  <si>
    <t>Absolute discharge</t>
  </si>
  <si>
    <t>Conditional discharge</t>
  </si>
  <si>
    <r>
      <t>Otherwise dealt with</t>
    </r>
    <r>
      <rPr>
        <vertAlign val="superscript"/>
        <sz val="10"/>
        <rFont val="Arial"/>
        <family val="2"/>
      </rPr>
      <t>(10)</t>
    </r>
  </si>
  <si>
    <t>Total offenders sentenced</t>
  </si>
  <si>
    <t>Committed for sentence</t>
  </si>
  <si>
    <t>Committed for trial</t>
  </si>
  <si>
    <t>Failed to appear</t>
  </si>
  <si>
    <t xml:space="preserve">* = Not applicable - committals for trial or sentence apply only to magistrates' courts cases. </t>
  </si>
  <si>
    <t>(5) Crown Court cases are not necessarily concluded in the same year as the committal.</t>
  </si>
  <si>
    <t>(6) Includes those remanded on bail at any stage of proceedings at the Crown Court who may also have been given custody or not remanded at some stage of those proceedings.</t>
  </si>
  <si>
    <t>(7) Includes those remanded in custody at any stage of proceedings at the Crown Court who may also have been given bail or not remanded at some stage of those proceedings.</t>
  </si>
  <si>
    <t>(8) Includes detention in a young offender institution, detention and training orders and unsuspended imprisonment.</t>
  </si>
  <si>
    <t>(9) Community rehabilitation orders, supervision orders, community punishment orders, attendance centre orders, community punishment and rehabilitation orders, curfew orders, reparation orders, action plan orders and drug treatment and testing orders.</t>
  </si>
  <si>
    <t>(10) Includes one day in police cells, disqualification order, restraining order, confiscation order, travel restriction order, disqualification from driving, ASBO and recommendation for deportation and other disposals.</t>
  </si>
  <si>
    <t xml:space="preserve">England and Wales  </t>
  </si>
  <si>
    <t>Offence type</t>
  </si>
  <si>
    <t xml:space="preserve">Type of sentence </t>
  </si>
  <si>
    <r>
      <t>2008</t>
    </r>
    <r>
      <rPr>
        <vertAlign val="superscript"/>
        <sz val="10"/>
        <rFont val="Arial"/>
        <family val="2"/>
      </rPr>
      <t>(5)</t>
    </r>
  </si>
  <si>
    <t>Total sentenced</t>
  </si>
  <si>
    <t>Immediate custody</t>
  </si>
  <si>
    <t>Community sentence</t>
  </si>
  <si>
    <r>
      <t>Fine</t>
    </r>
    <r>
      <rPr>
        <vertAlign val="superscript"/>
        <sz val="10"/>
        <color indexed="8"/>
        <rFont val="Arial"/>
        <family val="2"/>
      </rPr>
      <t>(6)</t>
    </r>
  </si>
  <si>
    <r>
      <t>Otherwise dealt with</t>
    </r>
    <r>
      <rPr>
        <vertAlign val="superscript"/>
        <sz val="10"/>
        <color indexed="8"/>
        <rFont val="Arial"/>
        <family val="2"/>
      </rPr>
      <t>(7)</t>
    </r>
  </si>
  <si>
    <r>
      <t xml:space="preserve">Average custodial sentence (months) </t>
    </r>
    <r>
      <rPr>
        <vertAlign val="superscript"/>
        <sz val="10"/>
        <rFont val="Arial"/>
        <family val="2"/>
      </rPr>
      <t xml:space="preserve">(8) </t>
    </r>
  </si>
  <si>
    <t>Number of persons</t>
  </si>
  <si>
    <t>(1) Includes males, females, persons where sex "Not Stated" and other offenders, i.e. companies, public bodies, etc.</t>
  </si>
  <si>
    <t>(2) Ambiguity in the status of small business owners can occasionally lead to defendants recorded as companies receiving sentences only available to people, such as community or custodial sentences.</t>
  </si>
  <si>
    <t xml:space="preserve">(3)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</si>
  <si>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(4) Data are given on a principal disposal basis - i.e. reporting the most severe sentence for the principal offence.                                                                                                                                                                                                       </t>
  </si>
  <si>
    <t>(5) Excludes data for Cardiff magistrates' court for April, July and August 2008.</t>
  </si>
  <si>
    <t>(7) Including restriction orders, hospital orders, guardianship orders, police cells, and other disposals.</t>
  </si>
  <si>
    <t>(8) Excludes life and other indeterminate sentences.</t>
  </si>
  <si>
    <t>(9) Excludes other offenders, i.e. companies, public bodies, etc.</t>
  </si>
  <si>
    <t>Custody Rate (%)</t>
  </si>
  <si>
    <t>(1) Excludes other offenders, i.e. companies, public bodies, etc.</t>
  </si>
  <si>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</si>
  <si>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Data are given on a principal disposal basis - i.e. reporting the most severe sentence for the principal offence.</t>
  </si>
  <si>
    <t>(4) Excludes data for Cardiff magistrates' court for April, July and August 2008.</t>
  </si>
  <si>
    <t>(5) Custody rates are calculated as the number of offenders sentenced to immediate custody as a proportion of the number sentenced in a given year.</t>
  </si>
  <si>
    <t>(6) Excludes life and other indeterminate sentences.</t>
  </si>
  <si>
    <t>Persons sentenced</t>
  </si>
  <si>
    <t>Year ending and type of sentence</t>
  </si>
  <si>
    <t>All Sentenced</t>
  </si>
  <si>
    <t>(6) Including restriction orders, hospital orders, guardianship orders, police cells, and other disposals.</t>
  </si>
  <si>
    <t xml:space="preserve">(7) Excludes life and other indeterminate sentences.  </t>
  </si>
  <si>
    <t>Type of offence and custody length</t>
  </si>
  <si>
    <t>Up to and including 3 months</t>
  </si>
  <si>
    <t>Over 3 months and up to and including 6 months</t>
  </si>
  <si>
    <t>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</si>
  <si>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</si>
  <si>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</si>
  <si>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</si>
  <si>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</si>
  <si>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</si>
  <si>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</si>
  <si>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</si>
  <si>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</si>
  <si>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</si>
  <si>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r>
      <t>Indeterminate sentence</t>
    </r>
    <r>
      <rPr>
        <vertAlign val="superscript"/>
        <sz val="10"/>
        <color indexed="8"/>
        <rFont val="Arial"/>
        <family val="2"/>
      </rPr>
      <t>(5)</t>
    </r>
  </si>
  <si>
    <t>Life</t>
  </si>
  <si>
    <t>Total sentenced to immediate custody</t>
  </si>
  <si>
    <r>
      <t>Average custodial sentence length (months)</t>
    </r>
    <r>
      <rPr>
        <vertAlign val="superscript"/>
        <sz val="10"/>
        <rFont val="Arial"/>
        <family val="2"/>
      </rPr>
      <t>(6)</t>
    </r>
  </si>
  <si>
    <t>(5) Sentences of imprisonment for public protection were introduced by the Criminal Justice Act 2003, and abolished by the Legal Aid, Sentencing and Punishment of Offenders Act 2012.</t>
  </si>
  <si>
    <t>Important note:</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</si>
  <si>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</si>
  <si>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Main Tables</t>
  </si>
  <si>
    <t>Chapter</t>
  </si>
  <si>
    <t>Table number</t>
  </si>
  <si>
    <t>Table title</t>
  </si>
  <si>
    <t>1. Overview</t>
  </si>
  <si>
    <t>Q1.1</t>
  </si>
  <si>
    <t>Q1.2</t>
  </si>
  <si>
    <t>Q1.3</t>
  </si>
  <si>
    <t>Q1.4</t>
  </si>
  <si>
    <t>2. Out of court disposals</t>
  </si>
  <si>
    <t>Q2.1</t>
  </si>
  <si>
    <t>Q2.2</t>
  </si>
  <si>
    <t>Q2.3</t>
  </si>
  <si>
    <t>3. Proceedings</t>
  </si>
  <si>
    <t>Q3.1</t>
  </si>
  <si>
    <t>Q3.2a</t>
  </si>
  <si>
    <t>Q3.2b</t>
  </si>
  <si>
    <t>Q3.3</t>
  </si>
  <si>
    <t>Q3.4</t>
  </si>
  <si>
    <t>4. Remands</t>
  </si>
  <si>
    <t>Q4.1</t>
  </si>
  <si>
    <t>Q4.2</t>
  </si>
  <si>
    <t>Q4.3</t>
  </si>
  <si>
    <t>Q4.4</t>
  </si>
  <si>
    <t>5. Sentencing</t>
  </si>
  <si>
    <t>Q5.1a</t>
  </si>
  <si>
    <t>Q5.1b</t>
  </si>
  <si>
    <t>Q5.2a</t>
  </si>
  <si>
    <t>Q5.2b</t>
  </si>
  <si>
    <t>Q5.2c</t>
  </si>
  <si>
    <t>Q5.3</t>
  </si>
  <si>
    <t>Q5.4</t>
  </si>
  <si>
    <t>Flowchart</t>
  </si>
  <si>
    <t>Defendants tried at the Crown Court by remand status during trial at the Crown Court, by offence, June 2007 to June 2017</t>
  </si>
  <si>
    <t>As part of additional quality assurance in March 2016, a number of offence codes were reclassified between offence types to better reflect their legal basis. This applies from 2011, and may create apparent discontinuities between 2010 and 2011 (particularly for criminal damage and more detailed offence groupings). Additionally, in order to reclassify caution and remand data, new data extracts were prepared, meaning there will be some small differences from previously published figures and other totals.</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</si>
  <si>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</si>
  <si>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 = nil</t>
  </si>
  <si>
    <t>(2)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</si>
  <si>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 xml:space="preserve">   Fines</t>
    </r>
    <r>
      <rPr>
        <vertAlign val="superscript"/>
        <sz val="10"/>
        <rFont val="Arial"/>
        <family val="2"/>
      </rPr>
      <t>(5)(6)(7)</t>
    </r>
  </si>
  <si>
    <t>(5) This table has been produced using an updated methodology and therefore contains revised data from 2011, which will not exactly match figures released in 2014 published annual statistcs.</t>
  </si>
  <si>
    <r>
      <t xml:space="preserve">Offenders convicted </t>
    </r>
    <r>
      <rPr>
        <b/>
        <vertAlign val="superscript"/>
        <sz val="10"/>
        <rFont val="Arial"/>
        <family val="2"/>
      </rPr>
      <t>(4)(5)</t>
    </r>
  </si>
  <si>
    <t>Contact</t>
  </si>
  <si>
    <t>Press enquiries should be directed to the Ministry of Justice press office:</t>
  </si>
  <si>
    <t>Tel: 020 3334 3536</t>
  </si>
  <si>
    <t>Email:  newsdesk@justice.gsi.gov.uk</t>
  </si>
  <si>
    <t>Other enquiries about these statistics should be directed to the Justice Statistics Analytical Services division of the Ministry of Justice:</t>
  </si>
  <si>
    <t>Ministry of Justice, 7th Floor, 102 Petty France, London, SW1H 9AJ</t>
  </si>
  <si>
    <t>Email: CJS_Statistics@justice.gsi.gov.uk</t>
  </si>
  <si>
    <t>URL:</t>
  </si>
  <si>
    <t>Damon Wingfield, Responsible Statistician and Head of Criminal Justice Statistics</t>
  </si>
  <si>
    <t>Criminal Justice Statistics - Quarterly update: the year ending September 2017</t>
  </si>
  <si>
    <t>Individuals entering the Criminal Justice System, 12 months ending September 2013 to 12 months ending September 2017</t>
  </si>
  <si>
    <t>Recorded crime and notifiable offence outcomes, 12 months ending September 2013 to 12 months ending September 2017</t>
  </si>
  <si>
    <t>"Proven Offenders” in the criminal justice system by offence group and outcomes, 12 months ending September 2016 and 12 months ending September 2017</t>
  </si>
  <si>
    <t>Quarterly proceedings, convictions and sentencing, 12 months ending September 2016 to 12 months ending September 2017</t>
  </si>
  <si>
    <t>Number of offenders issued a Penalty Notice for Disorder aged 16 and over by offence, 12 months ending September 2007 to 12 months ending September 2017</t>
  </si>
  <si>
    <t>Offenders cautioned by offence group, 12 months ending September 2007 to 12 months ending September 2017</t>
  </si>
  <si>
    <t>Cautioning rates by offence group, 12 months ending September 2007 to 12 months ending September 2017</t>
  </si>
  <si>
    <t>Defendants proceeded against at magistrates' courts by offence group, 12 months ending September 2007 to 12 months ending September 2017</t>
  </si>
  <si>
    <t>Overview of defendants dealt with at magistrates' courts and Crown Courts by offence type, 12 months ending September 2007 to 12 months ending September 2017</t>
  </si>
  <si>
    <t>Offenders found guilty at all courts by offence gorup, 12 months ending September 2007 to September 2017</t>
  </si>
  <si>
    <t>Conviction ratio at all courts by offence group, 12 months ending September 2007 to 12 months ending September 2017</t>
  </si>
  <si>
    <t>Convictions on an all offence basis at all courts by offence group, 12 months ending September 2007 to 12 months ending September 2017</t>
  </si>
  <si>
    <t>Defendants directed to appear at magistrates' courts by police, by type of offence and how directed to appear, 12 months ending September 2013 to 12 months ending September 2017</t>
  </si>
  <si>
    <t>Defendants proceeded against at magistrates' courts who were remanded by magistrates, by type of offence and type of remand, 12 months ending September 2013 to 12 months ending September 2017</t>
  </si>
  <si>
    <t>Defendants for trial by court type, type of remand and outcome of proceedings, 12 months ending September 2017</t>
  </si>
  <si>
    <t>Offenders sentenced at all courts, by offence group and outcome, 12 months ending September 2007 to 12 months ending September 2017</t>
  </si>
  <si>
    <t>Persons sentenced at all courts, by offence group, 12 months ending September 2013 to 12 months ending September 2017</t>
  </si>
  <si>
    <t>Persons sentenced at all courts to immediate custody, by offence group, 12 months ending September 2013 to 12 months ending September 2017</t>
  </si>
  <si>
    <t>Custody rate at all courts, by offence group, 12 months ending September 2013 to 12 months ending September 2017</t>
  </si>
  <si>
    <t>Average custodial sentence length (months) at all courts to immediate custody, by offence group, 12 months ending September 2013 to 12 months ending September 2017</t>
  </si>
  <si>
    <t>Persons sentenced at all courts, by type of sentence and offence group, 12 months ending September 2007 to 12 months ending September 2017</t>
  </si>
  <si>
    <t>Persons sentenced at all courts to immediate custody, for all offences and for indictable offences, by length of sentence, 12 months ending September 2007 to 12 months ending September 2017</t>
  </si>
  <si>
    <t>These tables accompany the National Statistics bulletin Criminal Justice System statistics quarterly: September 2017</t>
  </si>
  <si>
    <t>http://www.gov.uk/government/statistics/criminal-justice-statistics-quarterly-september-2017</t>
  </si>
  <si>
    <t>Next update: 17 May 2018</t>
  </si>
  <si>
    <t>(5) Immediate custodial sentenced admissions provide a count of prisoners that are classified as sentenced (i.e. the custodial punishment has been decided for the offender) following a court hearing for the first time in the reporting quarter, excluding fine defaulters.</t>
  </si>
  <si>
    <t>Table Q1.1 - Individuals entering the Criminal Justice System, 12 months ending September 2013 to 12 months ending September 2017</t>
  </si>
  <si>
    <t>September 2013</t>
  </si>
  <si>
    <t>September 2014</t>
  </si>
  <si>
    <t>September 2015</t>
  </si>
  <si>
    <t>September 2016</t>
  </si>
  <si>
    <t>September 2017</t>
  </si>
  <si>
    <t>Percentage change 12 months ending September 2016 to September 2017</t>
  </si>
  <si>
    <r>
      <t>Cannabis / khat warnings</t>
    </r>
    <r>
      <rPr>
        <vertAlign val="superscript"/>
        <sz val="10"/>
        <rFont val="Arial"/>
        <family val="2"/>
      </rPr>
      <t>(3)</t>
    </r>
  </si>
  <si>
    <r>
      <t>Total persons sentenced</t>
    </r>
    <r>
      <rPr>
        <b/>
        <vertAlign val="superscript"/>
        <sz val="10"/>
        <rFont val="Arial"/>
        <family val="2"/>
      </rPr>
      <t>(7)(8)(9)</t>
    </r>
  </si>
  <si>
    <r>
      <t xml:space="preserve">   Immediate custody</t>
    </r>
    <r>
      <rPr>
        <vertAlign val="superscript"/>
        <sz val="10"/>
        <rFont val="Arial"/>
        <family val="2"/>
      </rPr>
      <t>(8)</t>
    </r>
  </si>
  <si>
    <r>
      <t xml:space="preserve">   Suspended sentence</t>
    </r>
    <r>
      <rPr>
        <vertAlign val="superscript"/>
        <sz val="10"/>
        <rFont val="Arial"/>
        <family val="2"/>
      </rPr>
      <t>(8)</t>
    </r>
  </si>
  <si>
    <r>
      <t xml:space="preserve">   Community sentence</t>
    </r>
    <r>
      <rPr>
        <vertAlign val="superscript"/>
        <sz val="10"/>
        <rFont val="Arial"/>
        <family val="2"/>
      </rPr>
      <t>(8)</t>
    </r>
  </si>
  <si>
    <r>
      <t xml:space="preserve">   Fines</t>
    </r>
    <r>
      <rPr>
        <vertAlign val="superscript"/>
        <sz val="10"/>
        <rFont val="Arial"/>
        <family val="2"/>
      </rPr>
      <t>(6)(7)(8)</t>
    </r>
  </si>
  <si>
    <r>
      <t xml:space="preserve">   Compensation</t>
    </r>
    <r>
      <rPr>
        <vertAlign val="superscript"/>
        <sz val="10"/>
        <rFont val="Arial"/>
        <family val="2"/>
      </rPr>
      <t>(6)(8)</t>
    </r>
  </si>
  <si>
    <r>
      <t xml:space="preserve">   Other disposals</t>
    </r>
    <r>
      <rPr>
        <vertAlign val="superscript"/>
        <sz val="10"/>
        <rFont val="Arial"/>
        <family val="2"/>
      </rPr>
      <t>(6)(8)(10)</t>
    </r>
  </si>
  <si>
    <r>
      <t xml:space="preserve">   Average custodial sentence length (months)</t>
    </r>
    <r>
      <rPr>
        <i/>
        <vertAlign val="superscript"/>
        <sz val="10"/>
        <rFont val="Arial"/>
        <family val="2"/>
      </rPr>
      <t>(11)</t>
    </r>
  </si>
  <si>
    <r>
      <t>Prison receptions</t>
    </r>
    <r>
      <rPr>
        <b/>
        <vertAlign val="superscript"/>
        <sz val="10"/>
        <rFont val="Arial"/>
        <family val="2"/>
      </rPr>
      <t>(12)(13)</t>
    </r>
  </si>
  <si>
    <r>
      <t>Probation starts</t>
    </r>
    <r>
      <rPr>
        <b/>
        <vertAlign val="superscript"/>
        <sz val="10"/>
        <rFont val="Arial"/>
        <family val="2"/>
      </rPr>
      <t>(14)</t>
    </r>
  </si>
  <si>
    <r>
      <t>Out of court disposals</t>
    </r>
    <r>
      <rPr>
        <b/>
        <vertAlign val="superscript"/>
        <sz val="10"/>
        <rFont val="Arial"/>
        <family val="2"/>
      </rPr>
      <t>(1)(2)</t>
    </r>
  </si>
  <si>
    <r>
      <t>Community Resolutions</t>
    </r>
    <r>
      <rPr>
        <vertAlign val="superscript"/>
        <sz val="10"/>
        <rFont val="Arial"/>
        <family val="2"/>
      </rPr>
      <t>(4)</t>
    </r>
  </si>
  <si>
    <r>
      <t>Defendants proceeded against</t>
    </r>
    <r>
      <rPr>
        <b/>
        <vertAlign val="superscript"/>
        <sz val="10"/>
        <rFont val="Arial"/>
        <family val="2"/>
      </rPr>
      <t>(5)(6)</t>
    </r>
  </si>
  <si>
    <r>
      <t>Offenders convicted</t>
    </r>
    <r>
      <rPr>
        <b/>
        <vertAlign val="superscript"/>
        <sz val="10"/>
        <rFont val="Arial"/>
        <family val="2"/>
      </rPr>
      <t>(5)(6)</t>
    </r>
  </si>
  <si>
    <r>
      <t>Total offenders sentenced</t>
    </r>
    <r>
      <rPr>
        <b/>
        <vertAlign val="superscript"/>
        <sz val="10"/>
        <rFont val="Arial"/>
        <family val="2"/>
      </rPr>
      <t>(5)(6)(7)(8)</t>
    </r>
  </si>
  <si>
    <t>(3) Cannabis warnings will include a small number of khat warnings which were introduced from 24 June 2014. Totals exclude a small number of cannabis warnings erroneously recorded against non-drug-related offences which may be revised in future quarters.</t>
  </si>
  <si>
    <t>(4) Separately identifiable data on community resolutions were collected from police forces for the first time under the full crime outcomes framework introduced from April 2014. As such, data for years prior to Year ending June 2015 are not available.</t>
  </si>
  <si>
    <t>(5)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</si>
  <si>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(6) Includes males, females, persons where sex "Not Stated" and other offenders, i.e. companies, public bodies, etc.</t>
  </si>
  <si>
    <t>(7) Due to limitations in data supply, fine data from magistrates’ courts has been omitted from our data since 2009 of values between £10,000 and £99,999.</t>
  </si>
  <si>
    <t>(8) Data are given on a principal disposal basis - i.e. reporting the most severe sentence for the principal offence - with the exception of compensation, for which all disposals are counted.                                                                                                                                                                                                          </t>
  </si>
  <si>
    <t>(9) Excludes companies and public bodies.</t>
  </si>
  <si>
    <t>(10) 'Otherwise Dealt With' includes restriction orders, hospital orders, guardianship orders, police cells, and other disposals.</t>
  </si>
  <si>
    <t>(11) Average custodial sentence length excludes life and indeterminate sentences.</t>
  </si>
  <si>
    <t>(12) Immediate custodial sentenced admissions provide a count of prisoners that are classified as sentenced (i.e. the custodial punishment has been decided for the offender) following a court hearing for the first time in the reporting quarter, excluding fine defaulters.</t>
  </si>
  <si>
    <t xml:space="preserve">(13) Due to improvements in IT systems, the 2015 prison figures data are now taken from a different source and, for statistical reporting purposes only, are produced using a different method to previous years. as a result data from 2015 cannot be directly compared to previous years’ - see the 'Changes to Offender Management Statistics: quarterly and annual editions' for further details: </t>
  </si>
  <si>
    <t>(14) Offenders starting a Community Order or Suspended Sentence Order.</t>
  </si>
  <si>
    <r>
      <t xml:space="preserve">Table Q1.2 - Recorded crime </t>
    </r>
    <r>
      <rPr>
        <b/>
        <vertAlign val="superscript"/>
        <sz val="11"/>
        <rFont val="Arial"/>
        <family val="2"/>
      </rPr>
      <t>(1)</t>
    </r>
    <r>
      <rPr>
        <b/>
        <sz val="11"/>
        <rFont val="Arial"/>
        <family val="2"/>
      </rPr>
      <t xml:space="preserve"> and notifiable offence</t>
    </r>
    <r>
      <rPr>
        <b/>
        <vertAlign val="superscript"/>
        <sz val="11"/>
        <rFont val="Arial"/>
        <family val="2"/>
      </rPr>
      <t xml:space="preserve"> (2)</t>
    </r>
    <r>
      <rPr>
        <b/>
        <sz val="11"/>
        <rFont val="Arial"/>
        <family val="2"/>
      </rPr>
      <t xml:space="preserve"> outcomes, 12 months ending September 2013 to 12 months ending September 2017</t>
    </r>
    <r>
      <rPr>
        <b/>
        <vertAlign val="superscript"/>
        <sz val="11"/>
        <rFont val="Arial"/>
        <family val="2"/>
      </rPr>
      <t>(3)</t>
    </r>
  </si>
  <si>
    <r>
      <t xml:space="preserve">Recorded crime </t>
    </r>
    <r>
      <rPr>
        <b/>
        <vertAlign val="superscript"/>
        <sz val="10"/>
        <rFont val="Arial"/>
        <family val="2"/>
      </rPr>
      <t>(4)</t>
    </r>
  </si>
  <si>
    <r>
      <t xml:space="preserve">Out of court disposals </t>
    </r>
    <r>
      <rPr>
        <b/>
        <vertAlign val="superscript"/>
        <sz val="10"/>
        <rFont val="Arial"/>
        <family val="2"/>
      </rPr>
      <t>(5)(6)</t>
    </r>
  </si>
  <si>
    <r>
      <t xml:space="preserve">Cannabis / khat warnings </t>
    </r>
    <r>
      <rPr>
        <vertAlign val="superscript"/>
        <sz val="10"/>
        <rFont val="Arial"/>
        <family val="2"/>
      </rPr>
      <t>(7)</t>
    </r>
  </si>
  <si>
    <r>
      <t xml:space="preserve">Community resolutions </t>
    </r>
    <r>
      <rPr>
        <vertAlign val="superscript"/>
        <sz val="10"/>
        <rFont val="Arial"/>
        <family val="2"/>
      </rPr>
      <t>(8)(9)</t>
    </r>
  </si>
  <si>
    <r>
      <t>Proceedings</t>
    </r>
    <r>
      <rPr>
        <b/>
        <vertAlign val="superscript"/>
        <sz val="10"/>
        <rFont val="Arial"/>
        <family val="2"/>
      </rPr>
      <t>(10)</t>
    </r>
  </si>
  <si>
    <r>
      <t>Convictions</t>
    </r>
    <r>
      <rPr>
        <b/>
        <vertAlign val="superscript"/>
        <sz val="10"/>
        <rFont val="Arial"/>
        <family val="2"/>
      </rPr>
      <t>(10)</t>
    </r>
  </si>
  <si>
    <r>
      <t>Offences taken into consideration (TIC's)</t>
    </r>
    <r>
      <rPr>
        <b/>
        <vertAlign val="superscript"/>
        <sz val="10"/>
        <rFont val="Arial"/>
        <family val="2"/>
      </rPr>
      <t>(9)(11)</t>
    </r>
  </si>
  <si>
    <r>
      <t>Proven offences</t>
    </r>
    <r>
      <rPr>
        <b/>
        <vertAlign val="subscript"/>
        <sz val="10"/>
        <rFont val="Arial"/>
        <family val="2"/>
      </rPr>
      <t xml:space="preserve"> </t>
    </r>
    <r>
      <rPr>
        <b/>
        <vertAlign val="superscript"/>
        <sz val="10"/>
        <rFont val="Arial"/>
        <family val="2"/>
      </rPr>
      <t>(12)</t>
    </r>
  </si>
  <si>
    <t>(3) Includes males, females, persons where sex "Not Stated" and other offenders, i.e. companies, public bodies, etc.</t>
  </si>
  <si>
    <t>(4) Excluding fraud offences. Crime figures are shown excluding fraud offences to allow for consistent comparisons. There was a staggered move of recording fraud offences from forces to Action Fraud between April 2011 and March 2013. Please note that the percentage increase in recorded crime discussed in the ONS 'Crime in England and Wales' bulletin is the overall increase for the year ending December 2016, which includes fraud.</t>
  </si>
  <si>
    <t xml:space="preserve">(5)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</si>
  <si>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(6)  Community resolutions are included in the total number of out of court disposals.</t>
  </si>
  <si>
    <t>(7) Cannabis warnings will include a small number of khat warnings which were introduced from 24 June 2014. Totals exclude a small number of cannabis warnings erroneously recorded against non-drug-related offences which may be revised in future quarters.</t>
  </si>
  <si>
    <t xml:space="preserve">(10) Proceedings and convictions in this table are provided on all offence basis, as opposed to the principal offence basis used in most other tables. </t>
  </si>
  <si>
    <t>(11) Following an internal review, the Metropolitan Police has had controls in place since March 2014 which have limited the activity which might result in offences being taken into consideration (TIC).</t>
  </si>
  <si>
    <r>
      <t xml:space="preserve">Table Q1.3 - “Proven Offenders” in the criminal justice system by offence group and outcome, 12 months ending September 2016 and 12 months ending September 2017 </t>
    </r>
    <r>
      <rPr>
        <b/>
        <vertAlign val="superscript"/>
        <sz val="11"/>
        <rFont val="Arial"/>
        <family val="2"/>
      </rPr>
      <t>(1)</t>
    </r>
  </si>
  <si>
    <r>
      <t>Cannabis / khat warnings</t>
    </r>
    <r>
      <rPr>
        <b/>
        <vertAlign val="superscript"/>
        <sz val="10"/>
        <rFont val="Arial"/>
        <family val="2"/>
      </rPr>
      <t>(2)(3)</t>
    </r>
  </si>
  <si>
    <r>
      <t>Penalty Notices for Disorder</t>
    </r>
    <r>
      <rPr>
        <b/>
        <vertAlign val="superscript"/>
        <sz val="10"/>
        <rFont val="Arial"/>
        <family val="2"/>
      </rPr>
      <t>(2)</t>
    </r>
  </si>
  <si>
    <r>
      <t>Cautions</t>
    </r>
    <r>
      <rPr>
        <b/>
        <vertAlign val="superscript"/>
        <sz val="10"/>
        <rFont val="Arial"/>
        <family val="2"/>
      </rPr>
      <t>(2)</t>
    </r>
  </si>
  <si>
    <r>
      <t xml:space="preserve">Proceedings </t>
    </r>
    <r>
      <rPr>
        <b/>
        <vertAlign val="superscript"/>
        <sz val="10"/>
        <rFont val="Arial"/>
        <family val="2"/>
      </rPr>
      <t>(4)</t>
    </r>
  </si>
  <si>
    <r>
      <t>Convictions</t>
    </r>
    <r>
      <rPr>
        <b/>
        <vertAlign val="superscript"/>
        <sz val="10"/>
        <rFont val="Arial"/>
        <family val="2"/>
      </rPr>
      <t>(4)</t>
    </r>
  </si>
  <si>
    <r>
      <t>Conviction Ratio (%)</t>
    </r>
    <r>
      <rPr>
        <b/>
        <vertAlign val="superscript"/>
        <sz val="10"/>
        <rFont val="Arial"/>
        <family val="2"/>
      </rPr>
      <t>(5)</t>
    </r>
  </si>
  <si>
    <r>
      <t>Proven Offenders</t>
    </r>
    <r>
      <rPr>
        <b/>
        <vertAlign val="superscript"/>
        <sz val="10"/>
        <rFont val="Arial"/>
        <family val="2"/>
      </rPr>
      <t>(6)</t>
    </r>
  </si>
  <si>
    <r>
      <t>Sentenced</t>
    </r>
    <r>
      <rPr>
        <b/>
        <vertAlign val="superscript"/>
        <sz val="10"/>
        <rFont val="Arial"/>
        <family val="2"/>
      </rPr>
      <t>(7)</t>
    </r>
  </si>
  <si>
    <r>
      <t xml:space="preserve">Discharged </t>
    </r>
    <r>
      <rPr>
        <b/>
        <vertAlign val="superscript"/>
        <sz val="10"/>
        <rFont val="Arial"/>
        <family val="2"/>
      </rPr>
      <t>(8)</t>
    </r>
  </si>
  <si>
    <r>
      <t>Fine</t>
    </r>
    <r>
      <rPr>
        <b/>
        <vertAlign val="superscript"/>
        <sz val="10"/>
        <rFont val="Arial"/>
        <family val="2"/>
      </rPr>
      <t xml:space="preserve"> (9)</t>
    </r>
  </si>
  <si>
    <r>
      <t>Otherwise dealt with</t>
    </r>
    <r>
      <rPr>
        <b/>
        <vertAlign val="superscript"/>
        <sz val="10"/>
        <rFont val="Arial"/>
        <family val="2"/>
      </rPr>
      <t>(10)</t>
    </r>
  </si>
  <si>
    <r>
      <t>Custody Rate (%)</t>
    </r>
    <r>
      <rPr>
        <b/>
        <vertAlign val="superscript"/>
        <sz val="10"/>
        <rFont val="Arial"/>
        <family val="2"/>
      </rPr>
      <t>(11)</t>
    </r>
  </si>
  <si>
    <r>
      <t>Average Custodial Sentence Length</t>
    </r>
    <r>
      <rPr>
        <b/>
        <vertAlign val="superscript"/>
        <sz val="10"/>
        <rFont val="Arial"/>
        <family val="2"/>
      </rPr>
      <t>(12)</t>
    </r>
  </si>
  <si>
    <t>(2)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</si>
  <si>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(4) Figures are based on all offenders (including companies and public bodies) at all courts</t>
  </si>
  <si>
    <t>(5) Conviction ratio is calculated as the number of convictions as a proportion of the number of proceedings.</t>
  </si>
  <si>
    <t>(7) Figures are based on defendants sentenced at all courts each year on a principal disposal basis - i.e. reporting the most severe sentence for the principal offence. Some of those sentenced may have been found guilty in a previous year so the number of offenders sentenced may exceed the number of guilty defendants.</t>
  </si>
  <si>
    <t>(8) Discharged includes both conditional and absolute discharges.</t>
  </si>
  <si>
    <t>(9) Due to limitations in data supply, fine data from magistrates’ courts has been omitted from our data since 2009 of values between £10,000 and £99,999.</t>
  </si>
  <si>
    <t>(10) Includes restriction orders, hospital orders, guardianship orders, police cells, and other disposals.</t>
  </si>
  <si>
    <t>(11) Custody rate is calculated as the proportion of the total number of persons sentenced who are sentenced to immediate custody.</t>
  </si>
  <si>
    <t>(12) Average custodial sentence length (months) excludes life and indeterminate sentences.</t>
  </si>
  <si>
    <t>Table Q1.4 - Quarterly proceedings, convictions and sentencing, 12 months ending September 2016 and 12 months ending September 2017</t>
  </si>
  <si>
    <r>
      <t xml:space="preserve">   Immediate custody</t>
    </r>
    <r>
      <rPr>
        <vertAlign val="superscript"/>
        <sz val="10"/>
        <rFont val="Arial"/>
        <family val="2"/>
      </rPr>
      <t>(7)(8)</t>
    </r>
  </si>
  <si>
    <r>
      <t xml:space="preserve">   Suspended sentence</t>
    </r>
    <r>
      <rPr>
        <vertAlign val="superscript"/>
        <sz val="10"/>
        <rFont val="Arial"/>
        <family val="2"/>
      </rPr>
      <t>(7)(8)</t>
    </r>
  </si>
  <si>
    <r>
      <t xml:space="preserve">   Community sentence</t>
    </r>
    <r>
      <rPr>
        <vertAlign val="superscript"/>
        <sz val="10"/>
        <rFont val="Arial"/>
        <family val="2"/>
      </rPr>
      <t>(7)(8)</t>
    </r>
  </si>
  <si>
    <t>(9) 'Other disposals' includes restriction orders, hospital orders, guardianship orders, police cells, and other disposals.</t>
  </si>
  <si>
    <r>
      <t>Table Q2.1 - Number of offenders issued a Penalty Notice for Disorder aged 16 and over</t>
    </r>
    <r>
      <rPr>
        <b/>
        <vertAlign val="superscript"/>
        <sz val="11"/>
        <rFont val="Arial"/>
        <family val="2"/>
      </rPr>
      <t>(1)</t>
    </r>
    <r>
      <rPr>
        <b/>
        <sz val="11"/>
        <rFont val="Arial"/>
        <family val="2"/>
      </rPr>
      <t xml:space="preserve"> by offence, 12 months ending September 2007 to 12 months ending September 2017</t>
    </r>
    <r>
      <rPr>
        <b/>
        <vertAlign val="superscript"/>
        <sz val="11"/>
        <rFont val="Arial"/>
        <family val="2"/>
      </rPr>
      <t>(2)</t>
    </r>
  </si>
  <si>
    <t>12 months ending September</t>
  </si>
  <si>
    <r>
      <t xml:space="preserve">Table Q2.2 - Offenders cautioned, by offence group, 12 months ending September 2007 to 12 months ending September 2017 </t>
    </r>
    <r>
      <rPr>
        <b/>
        <vertAlign val="superscript"/>
        <sz val="11"/>
        <rFont val="Arial"/>
        <family val="2"/>
      </rPr>
      <t>(1)(2)(3)(4)</t>
    </r>
  </si>
  <si>
    <r>
      <t>Table Q2.3 - Cautioning rates</t>
    </r>
    <r>
      <rPr>
        <b/>
        <vertAlign val="superscript"/>
        <sz val="11"/>
        <rFont val="Arial"/>
        <family val="2"/>
      </rPr>
      <t>(1)</t>
    </r>
    <r>
      <rPr>
        <b/>
        <sz val="11"/>
        <rFont val="Arial"/>
        <family val="2"/>
      </rPr>
      <t xml:space="preserve">, by offence group, 12 months ending September 2007 to 12 months ending  September 2017 </t>
    </r>
    <r>
      <rPr>
        <b/>
        <vertAlign val="superscript"/>
        <sz val="11"/>
        <rFont val="Arial"/>
        <family val="2"/>
      </rPr>
      <t>(2)(3)(4)(5)</t>
    </r>
  </si>
  <si>
    <r>
      <t>Q3.1 - Overview of defendants</t>
    </r>
    <r>
      <rPr>
        <b/>
        <vertAlign val="superscript"/>
        <sz val="11"/>
        <rFont val="Arial"/>
        <family val="2"/>
      </rPr>
      <t>(1)(2)</t>
    </r>
    <r>
      <rPr>
        <b/>
        <sz val="11"/>
        <rFont val="Arial"/>
        <family val="2"/>
      </rPr>
      <t xml:space="preserve"> dealt with at magistrates' courts</t>
    </r>
    <r>
      <rPr>
        <b/>
        <vertAlign val="superscript"/>
        <sz val="11"/>
        <rFont val="Arial"/>
        <family val="2"/>
      </rPr>
      <t>(3)</t>
    </r>
    <r>
      <rPr>
        <b/>
        <sz val="11"/>
        <rFont val="Arial"/>
        <family val="2"/>
      </rPr>
      <t xml:space="preserve"> (MC) and Crown Courts (CC) by offence type, 12 months ending September 2007 to 12 months ending September 2017</t>
    </r>
  </si>
  <si>
    <t>Dismissed (found not guilty after summary trial)</t>
  </si>
  <si>
    <t>Found guilty at MC</t>
  </si>
  <si>
    <t>Not Tried</t>
  </si>
  <si>
    <t>Acquitted</t>
  </si>
  <si>
    <r>
      <t>Found guilty at CC</t>
    </r>
    <r>
      <rPr>
        <vertAlign val="superscript"/>
        <sz val="10"/>
        <color indexed="8"/>
        <rFont val="Arial"/>
        <family val="2"/>
      </rPr>
      <t>(5)</t>
    </r>
  </si>
  <si>
    <r>
      <t>Proceedings terminated early</t>
    </r>
    <r>
      <rPr>
        <vertAlign val="superscript"/>
        <sz val="10"/>
        <rFont val="Arial"/>
        <family val="2"/>
      </rPr>
      <t>(6)</t>
    </r>
  </si>
  <si>
    <r>
      <t>Discharged at committal proceedings</t>
    </r>
    <r>
      <rPr>
        <vertAlign val="superscript"/>
        <sz val="10"/>
        <rFont val="Arial"/>
        <family val="2"/>
      </rPr>
      <t>(7)</t>
    </r>
  </si>
  <si>
    <r>
      <t>Magistrates' court conviction trial rate</t>
    </r>
    <r>
      <rPr>
        <vertAlign val="superscript"/>
        <sz val="10"/>
        <rFont val="Arial"/>
        <family val="2"/>
      </rPr>
      <t>(8)</t>
    </r>
  </si>
  <si>
    <r>
      <t>For trial at CC</t>
    </r>
    <r>
      <rPr>
        <vertAlign val="superscript"/>
        <sz val="10"/>
        <color indexed="8"/>
        <rFont val="Arial"/>
        <family val="2"/>
      </rPr>
      <t>(9)</t>
    </r>
  </si>
  <si>
    <r>
      <t>Crown court conviction trial rate</t>
    </r>
    <r>
      <rPr>
        <vertAlign val="superscript"/>
        <sz val="10"/>
        <rFont val="Arial"/>
        <family val="2"/>
      </rPr>
      <t>(8)</t>
    </r>
  </si>
  <si>
    <r>
      <t>Conviction Ratio</t>
    </r>
    <r>
      <rPr>
        <vertAlign val="superscript"/>
        <sz val="10"/>
        <rFont val="Arial"/>
        <family val="2"/>
      </rPr>
      <t>(10)</t>
    </r>
  </si>
  <si>
    <t>Triable Either Way Offences</t>
  </si>
  <si>
    <t>(4) Excludes data for Cardiff magistrates' court for April, July, and August 2008.</t>
  </si>
  <si>
    <t>(6) Includes proceedings discontinued under s.23(3) of the Prosecution of Offences Act 1985, charge withdrawn and cases "written off" (e.g. bench warrant unexecuted, adjourned sine die, defendant cannot be traced etc.).</t>
  </si>
  <si>
    <t>(7) Under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
Committal hearings were abolished in 2013 for triable either way offences.</t>
  </si>
  <si>
    <t>(8) Conviction trial rate is calculated as the number of offenders convicted as a proportion of the number tried, in a given year and court type.</t>
  </si>
  <si>
    <t>(9) Excludes offenders that were committed for sentence from the magistrates' court.</t>
  </si>
  <si>
    <t>(10) Conviction ratio is calculated as the number of offenders convicted as a proportion of the number prosecuted, in a given year.</t>
  </si>
  <si>
    <r>
      <t>Table Q3.2a - Defendants</t>
    </r>
    <r>
      <rPr>
        <b/>
        <vertAlign val="superscript"/>
        <sz val="11"/>
        <rFont val="Arial"/>
        <family val="2"/>
      </rPr>
      <t>(1)(2)</t>
    </r>
    <r>
      <rPr>
        <b/>
        <sz val="11"/>
        <rFont val="Arial"/>
        <family val="2"/>
      </rPr>
      <t xml:space="preserve"> proceeded against at magistrates' courts by offence group, 12 months ending September 2007 to 12 months ending September 2017</t>
    </r>
  </si>
  <si>
    <r>
      <t>Table Q3.2b  -  Offenders</t>
    </r>
    <r>
      <rPr>
        <b/>
        <vertAlign val="superscript"/>
        <sz val="11"/>
        <rFont val="Arial"/>
        <family val="2"/>
      </rPr>
      <t>(1)(2)</t>
    </r>
    <r>
      <rPr>
        <b/>
        <sz val="11"/>
        <rFont val="Arial"/>
        <family val="2"/>
      </rPr>
      <t xml:space="preserve"> found guilty at all courts by offence group, 12 months ending September 2007 to 12 months ending September 2017</t>
    </r>
  </si>
  <si>
    <r>
      <t>Table Q3.3 -  Conviction ratio</t>
    </r>
    <r>
      <rPr>
        <b/>
        <vertAlign val="superscript"/>
        <sz val="11"/>
        <color indexed="8"/>
        <rFont val="Arial"/>
        <family val="2"/>
      </rPr>
      <t>(1)(2)(3)</t>
    </r>
    <r>
      <rPr>
        <b/>
        <sz val="11"/>
        <color indexed="8"/>
        <rFont val="Arial"/>
        <family val="2"/>
      </rPr>
      <t xml:space="preserve"> at all courts by offence group, 12 months ending September 2007 to 12 months ending September 2017</t>
    </r>
  </si>
  <si>
    <r>
      <t>Public order offences</t>
    </r>
    <r>
      <rPr>
        <vertAlign val="superscript"/>
        <sz val="10"/>
        <color indexed="8"/>
        <rFont val="Arial"/>
        <family val="2"/>
      </rPr>
      <t>(6)</t>
    </r>
  </si>
  <si>
    <t>(3) Includes males, females, persons where sex is unknown or not stated and other offenders, i.e. companies, public bodies, etc.</t>
  </si>
  <si>
    <t xml:space="preserve">(6) Offenders who are prosecuted for an offence may be convicted of a less serious offence in a different offence group. This has caused a rise in conviction ratios since 2005, most significantly for public order offences. </t>
  </si>
  <si>
    <r>
      <t>Table Q3.4 - Convictions on an all offence basis</t>
    </r>
    <r>
      <rPr>
        <b/>
        <vertAlign val="superscript"/>
        <sz val="11"/>
        <rFont val="Arial"/>
        <family val="2"/>
      </rPr>
      <t>(1)(2)(3)</t>
    </r>
    <r>
      <rPr>
        <b/>
        <sz val="11"/>
        <rFont val="Arial"/>
        <family val="2"/>
      </rPr>
      <t xml:space="preserve"> at all courts by offence group, 12 months ending September 2007 to 12 months ending September 2017</t>
    </r>
  </si>
  <si>
    <t xml:space="preserve">(4) Excludes convictions data for Cardiff magistrates' court for April, July, and August 2008. </t>
  </si>
  <si>
    <r>
      <t>Table Q4.1 - Defendants</t>
    </r>
    <r>
      <rPr>
        <b/>
        <vertAlign val="superscript"/>
        <sz val="11"/>
        <rFont val="Arial"/>
        <family val="2"/>
      </rPr>
      <t>(1)(2)</t>
    </r>
    <r>
      <rPr>
        <b/>
        <sz val="11"/>
        <rFont val="Arial"/>
        <family val="2"/>
      </rPr>
      <t xml:space="preserve"> directed to appear at magistrates' courts</t>
    </r>
    <r>
      <rPr>
        <b/>
        <vertAlign val="superscript"/>
        <sz val="11"/>
        <rFont val="Arial"/>
        <family val="2"/>
      </rPr>
      <t>(3)</t>
    </r>
    <r>
      <rPr>
        <b/>
        <sz val="11"/>
        <rFont val="Arial"/>
        <family val="2"/>
      </rPr>
      <t xml:space="preserve"> by police, by type of offence and how directed to appear, 12 months ending September 2013 to 12 months ending September 2017</t>
    </r>
  </si>
  <si>
    <t>Number of Defendants</t>
  </si>
  <si>
    <t>Summonsed</t>
  </si>
  <si>
    <t>Arrested and bailed</t>
  </si>
  <si>
    <r>
      <t>Arrested and held in custody</t>
    </r>
    <r>
      <rPr>
        <vertAlign val="superscript"/>
        <sz val="10"/>
        <rFont val="Arial"/>
        <family val="2"/>
      </rPr>
      <t>(4)</t>
    </r>
  </si>
  <si>
    <r>
      <t>Table Q4.2 - Defendants</t>
    </r>
    <r>
      <rPr>
        <b/>
        <vertAlign val="superscript"/>
        <sz val="11"/>
        <rFont val="Arial"/>
        <family val="2"/>
      </rPr>
      <t>(1)(2)(3)</t>
    </r>
    <r>
      <rPr>
        <b/>
        <sz val="11"/>
        <rFont val="Arial"/>
        <family val="2"/>
      </rPr>
      <t xml:space="preserve"> proceeded against at magistrates' courts</t>
    </r>
    <r>
      <rPr>
        <b/>
        <vertAlign val="superscript"/>
        <sz val="11"/>
        <rFont val="Arial"/>
        <family val="2"/>
      </rPr>
      <t>(4)</t>
    </r>
    <r>
      <rPr>
        <b/>
        <sz val="11"/>
        <rFont val="Arial"/>
        <family val="2"/>
      </rPr>
      <t xml:space="preserve"> who were remanded by magistrates, by type of offence and type of remand, 12 months ending September 2013 to 12 months ending September 2017</t>
    </r>
    <r>
      <rPr>
        <b/>
        <sz val="11"/>
        <color indexed="10"/>
        <rFont val="Arial"/>
        <family val="2"/>
      </rPr>
      <t/>
    </r>
  </si>
  <si>
    <r>
      <t>Remanded on bail</t>
    </r>
    <r>
      <rPr>
        <vertAlign val="superscript"/>
        <sz val="10"/>
        <rFont val="Arial"/>
        <family val="2"/>
      </rPr>
      <t>(5)</t>
    </r>
  </si>
  <si>
    <r>
      <t>Remanded in custody</t>
    </r>
    <r>
      <rPr>
        <vertAlign val="superscript"/>
        <sz val="10"/>
        <rFont val="Arial"/>
        <family val="2"/>
      </rPr>
      <t>(6)</t>
    </r>
  </si>
  <si>
    <r>
      <t>Table Q4.3 - Defendants</t>
    </r>
    <r>
      <rPr>
        <b/>
        <vertAlign val="superscript"/>
        <sz val="11"/>
        <rFont val="Arial"/>
        <family val="2"/>
      </rPr>
      <t>(1)(2)(3)</t>
    </r>
    <r>
      <rPr>
        <b/>
        <sz val="11"/>
        <rFont val="Arial"/>
        <family val="2"/>
      </rPr>
      <t xml:space="preserve"> tried or sentenced at the Crown Court</t>
    </r>
    <r>
      <rPr>
        <b/>
        <vertAlign val="superscript"/>
        <sz val="11"/>
        <rFont val="Arial"/>
        <family val="2"/>
      </rPr>
      <t>(4)</t>
    </r>
    <r>
      <rPr>
        <b/>
        <sz val="11"/>
        <rFont val="Arial"/>
        <family val="2"/>
      </rPr>
      <t xml:space="preserve"> by remand status during trial at the Crown Court by type of offence, 12 months ending September 2007 to September 2017</t>
    </r>
    <r>
      <rPr>
        <b/>
        <vertAlign val="superscript"/>
        <sz val="11"/>
        <rFont val="Arial"/>
        <family val="2"/>
      </rPr>
      <t>(5)</t>
    </r>
  </si>
  <si>
    <r>
      <t>Table Q4.4 - Defendants</t>
    </r>
    <r>
      <rPr>
        <b/>
        <vertAlign val="superscript"/>
        <sz val="11"/>
        <rFont val="Arial"/>
        <family val="2"/>
      </rPr>
      <t>(1)(2)(3)</t>
    </r>
    <r>
      <rPr>
        <b/>
        <sz val="11"/>
        <rFont val="Arial"/>
        <family val="2"/>
      </rPr>
      <t xml:space="preserve"> for trial by court type</t>
    </r>
    <r>
      <rPr>
        <b/>
        <vertAlign val="superscript"/>
        <sz val="11"/>
        <rFont val="Arial"/>
        <family val="2"/>
      </rPr>
      <t>(4)</t>
    </r>
    <r>
      <rPr>
        <b/>
        <sz val="11"/>
        <rFont val="Arial"/>
        <family val="2"/>
      </rPr>
      <t>, type of remand and outcome of proceedings, 12 months ending September 2017</t>
    </r>
  </si>
  <si>
    <r>
      <t>Table Q5.1a - Offenders</t>
    </r>
    <r>
      <rPr>
        <b/>
        <vertAlign val="superscript"/>
        <sz val="11"/>
        <color indexed="8"/>
        <rFont val="Arial"/>
        <family val="2"/>
      </rPr>
      <t>(1)(2)</t>
    </r>
    <r>
      <rPr>
        <b/>
        <sz val="11"/>
        <color indexed="8"/>
        <rFont val="Arial"/>
        <family val="2"/>
      </rPr>
      <t xml:space="preserve"> sentenced at all courts, by offence group and outcome, 12 months ending September 2007 to 12 months ending September 2017 </t>
    </r>
    <r>
      <rPr>
        <b/>
        <vertAlign val="superscript"/>
        <sz val="11"/>
        <color indexed="8"/>
        <rFont val="Arial"/>
        <family val="2"/>
      </rPr>
      <t>(3)(4)</t>
    </r>
  </si>
  <si>
    <r>
      <t>Table Q5.1b - Persons</t>
    </r>
    <r>
      <rPr>
        <b/>
        <vertAlign val="superscript"/>
        <sz val="11"/>
        <rFont val="Arial"/>
        <family val="2"/>
      </rPr>
      <t>(2)(9)</t>
    </r>
    <r>
      <rPr>
        <b/>
        <sz val="11"/>
        <rFont val="Arial"/>
        <family val="2"/>
      </rPr>
      <t> sentenced at all courts, by offence group, 12 months ending September 2007 to 12 months ending September 2017</t>
    </r>
    <r>
      <rPr>
        <b/>
        <vertAlign val="superscript"/>
        <sz val="11"/>
        <rFont val="Arial"/>
        <family val="2"/>
      </rPr>
      <t>(3)(4)</t>
    </r>
  </si>
  <si>
    <r>
      <t>Table Q5.2a - Persons</t>
    </r>
    <r>
      <rPr>
        <b/>
        <vertAlign val="superscript"/>
        <sz val="11"/>
        <rFont val="Arial"/>
        <family val="2"/>
      </rPr>
      <t>(1)</t>
    </r>
    <r>
      <rPr>
        <b/>
        <sz val="11"/>
        <rFont val="Arial"/>
        <family val="2"/>
      </rPr>
      <t> sentenced at all courts to immediate custody, by offence group, 12 months ending September 2007 to 12 months ending September 2017</t>
    </r>
    <r>
      <rPr>
        <b/>
        <vertAlign val="superscript"/>
        <sz val="11"/>
        <rFont val="Arial"/>
        <family val="2"/>
      </rPr>
      <t>(2)(3)</t>
    </r>
  </si>
  <si>
    <t>Number of person</t>
  </si>
  <si>
    <r>
      <t>Table Q5.2b - Custody rate</t>
    </r>
    <r>
      <rPr>
        <b/>
        <vertAlign val="superscript"/>
        <sz val="11"/>
        <rFont val="Arial"/>
        <family val="2"/>
      </rPr>
      <t>(5)</t>
    </r>
    <r>
      <rPr>
        <b/>
        <sz val="11"/>
        <rFont val="Arial"/>
        <family val="2"/>
      </rPr>
      <t xml:space="preserve"> at all courts, by offence group, 12 months ending September 2007 to 12 months ending September 2017</t>
    </r>
    <r>
      <rPr>
        <b/>
        <vertAlign val="superscript"/>
        <sz val="11"/>
        <rFont val="Arial"/>
        <family val="2"/>
      </rPr>
      <t>(2)(3)</t>
    </r>
  </si>
  <si>
    <r>
      <t>Table Q5.2c - Average custodial sentence length</t>
    </r>
    <r>
      <rPr>
        <b/>
        <vertAlign val="superscript"/>
        <sz val="11"/>
        <rFont val="Arial"/>
        <family val="2"/>
      </rPr>
      <t>(6)</t>
    </r>
    <r>
      <rPr>
        <b/>
        <sz val="11"/>
        <rFont val="Arial"/>
        <family val="2"/>
      </rPr>
      <t xml:space="preserve"> (months) at all courts to immediate custody, by offence group, 12 months ending September 2007 to 12 months ending September 2017</t>
    </r>
    <r>
      <rPr>
        <b/>
        <vertAlign val="superscript"/>
        <sz val="11"/>
        <rFont val="Arial"/>
        <family val="2"/>
      </rPr>
      <t>(2)(3)</t>
    </r>
  </si>
  <si>
    <r>
      <t>Table Q5.3 - Persons</t>
    </r>
    <r>
      <rPr>
        <b/>
        <vertAlign val="superscript"/>
        <sz val="11"/>
        <rFont val="Arial"/>
        <family val="2"/>
      </rPr>
      <t>(1)</t>
    </r>
    <r>
      <rPr>
        <b/>
        <sz val="11"/>
        <rFont val="Arial"/>
        <family val="2"/>
      </rPr>
      <t> sentenced at all courts, by type of sentence and offence group, 12 months ending September 2007 to 12 months ending September 2017</t>
    </r>
    <r>
      <rPr>
        <b/>
        <vertAlign val="superscript"/>
        <sz val="11"/>
        <rFont val="Arial"/>
        <family val="2"/>
      </rPr>
      <t>(2)(3)</t>
    </r>
  </si>
  <si>
    <t>Sept 2007</t>
  </si>
  <si>
    <t>Sept 2009</t>
  </si>
  <si>
    <t>Sept 2010</t>
  </si>
  <si>
    <t>Sept 2011</t>
  </si>
  <si>
    <t>Sept 2012</t>
  </si>
  <si>
    <t>Sept 2013</t>
  </si>
  <si>
    <t>Sept 2014</t>
  </si>
  <si>
    <t>Sept 2015</t>
  </si>
  <si>
    <t>Sept 2016</t>
  </si>
  <si>
    <t>Sept 2017</t>
  </si>
  <si>
    <r>
      <t>Fine</t>
    </r>
    <r>
      <rPr>
        <vertAlign val="superscript"/>
        <sz val="10"/>
        <rFont val="Arial"/>
        <family val="2"/>
      </rPr>
      <t>(4)</t>
    </r>
  </si>
  <si>
    <r>
      <t>Otherwise dealt with</t>
    </r>
    <r>
      <rPr>
        <vertAlign val="superscript"/>
        <sz val="10"/>
        <rFont val="Arial"/>
        <family val="2"/>
      </rPr>
      <t>(5)</t>
    </r>
  </si>
  <si>
    <r>
      <t>Average custodial sentence (months)</t>
    </r>
    <r>
      <rPr>
        <vertAlign val="superscript"/>
        <sz val="10"/>
        <rFont val="Arial"/>
        <family val="2"/>
      </rPr>
      <t>(6)</t>
    </r>
    <r>
      <rPr>
        <sz val="10"/>
        <rFont val="Arial"/>
        <family val="2"/>
      </rPr>
      <t xml:space="preserve"> </t>
    </r>
  </si>
  <si>
    <r>
      <t>Sept 2008</t>
    </r>
    <r>
      <rPr>
        <b/>
        <vertAlign val="superscript"/>
        <sz val="10"/>
        <rFont val="Arial"/>
        <family val="2"/>
      </rPr>
      <t>(7)</t>
    </r>
  </si>
  <si>
    <r>
      <t>Table Q5.4  - Persons</t>
    </r>
    <r>
      <rPr>
        <b/>
        <vertAlign val="superscript"/>
        <sz val="11"/>
        <rFont val="Arial"/>
        <family val="2"/>
      </rPr>
      <t>(1)</t>
    </r>
    <r>
      <rPr>
        <b/>
        <sz val="11"/>
        <rFont val="Arial"/>
        <family val="2"/>
      </rPr>
      <t> sentenced at all courts to immediate custody, for all offences and for indictable offences, by length of sentence, 12 months ending September 2007 to 12 months ending September 2017</t>
    </r>
    <r>
      <rPr>
        <b/>
        <vertAlign val="superscript"/>
        <sz val="11"/>
        <rFont val="Arial"/>
        <family val="2"/>
      </rPr>
      <t>(2)(3)</t>
    </r>
  </si>
  <si>
    <t xml:space="preserve">(12) Includes out of court disposals, convictions and offences taken into consideration. </t>
  </si>
  <si>
    <t xml:space="preserve">(8) Separately identifiable data on community resolutions were collected from police forces for the first time under the full crime outcomes framework introduced from April 2014. As such, data prior to Year ending March 2015 are not available. Figures exclude fraud offences to allow for consistent comparisons. There was a staggered move of recording fraud offences from forces to Action Fraud between April 2011 and March 2013. </t>
  </si>
  <si>
    <t>(6) Defendants who have been proven to have committed an offence (includes cannabis/khat warnings, community resolutions, Penalty Notices for Disorder, cautions and convictions).</t>
  </si>
  <si>
    <t>Flow through the Criminal Justice System, Year ending September 2017</t>
  </si>
  <si>
    <t>:</t>
  </si>
  <si>
    <t>: = Not available</t>
  </si>
  <si>
    <t>6. Offending histories</t>
  </si>
  <si>
    <t>Q6.1</t>
  </si>
  <si>
    <t>Proportion of all sanction occasions (cautioned or sentenced) for indictable and summary offences, by disposal and previous criminal history, 12 months ending September 2007 to 12 months ending September 2017</t>
  </si>
  <si>
    <t>Q6.2</t>
  </si>
  <si>
    <t>First and further cautioning and sentencing occasions by gender and age group, 12 months ending September 2007 to 12 months ending September 2017</t>
  </si>
  <si>
    <t>Q6.3</t>
  </si>
  <si>
    <t>First time entrants to the criminal justice system by gender and age group, 12 months ending September 2007 to 12 months ending September 2017</t>
  </si>
  <si>
    <t>Q6.4</t>
  </si>
  <si>
    <t>First time entrants to the criminal justice system as a rate per 100,000 of the population, by gender and age group, 12 months ending September 2007 to 12 months ending September 2017</t>
  </si>
  <si>
    <t>Q6a</t>
  </si>
  <si>
    <t>The latest offence for sanction occasions (cautioned or sentenced) in 12 months ending September 2017, by first and all previous offences</t>
  </si>
  <si>
    <t>Q6b</t>
  </si>
  <si>
    <t>Number of juvenile first time entrants to the criminal justice system by Local Authority of residence, 12 months ending September 2007 to 12 months ending September 2017</t>
  </si>
  <si>
    <t>Q6c</t>
  </si>
  <si>
    <t>Juvenile first time entrants to the criminal justice system as a rate per 100,000 of the 10-17 year old population by Local Authority of residence, 12 months ending September 2007 to 12 months ending September 2017</t>
  </si>
  <si>
    <r>
      <t>Table Q6.1 - Proportion of all sanction occasions (cautioned or sentenced) for indictable</t>
    </r>
    <r>
      <rPr>
        <b/>
        <vertAlign val="superscript"/>
        <sz val="10"/>
        <rFont val="Arial"/>
        <family val="2"/>
      </rPr>
      <t>(1)</t>
    </r>
    <r>
      <rPr>
        <b/>
        <sz val="10"/>
        <rFont val="Arial"/>
        <family val="2"/>
      </rPr>
      <t xml:space="preserve"> and summary offences, by disposal and previous criminal history, 12 months ending September 2007 to 12 months ending September 2017</t>
    </r>
  </si>
  <si>
    <t>Number and percentage of sanctions</t>
  </si>
  <si>
    <r>
      <t>Disposal and number of previous convictions or cautions</t>
    </r>
    <r>
      <rPr>
        <b/>
        <vertAlign val="superscript"/>
        <sz val="10"/>
        <color indexed="8"/>
        <rFont val="Arial"/>
        <family val="2"/>
      </rPr>
      <t>(2)(3)</t>
    </r>
  </si>
  <si>
    <t>12 month period to the end of September</t>
  </si>
  <si>
    <t>Indictable Offences</t>
  </si>
  <si>
    <t>Caution</t>
  </si>
  <si>
    <t>0 previous convictions/cautions</t>
  </si>
  <si>
    <t>1-2 previous convictions/cautions</t>
  </si>
  <si>
    <t>3-6 previous convictions/cautions</t>
  </si>
  <si>
    <t>7-10 previous convictions/cautions</t>
  </si>
  <si>
    <t>11-14 previous convictions/cautions</t>
  </si>
  <si>
    <t>15 -25  previous convictions/cautions</t>
  </si>
  <si>
    <t>26 -35  previous convictions/cautions</t>
  </si>
  <si>
    <t>36 -45  previous convictions/cautions</t>
  </si>
  <si>
    <t>46 -60  previous convictions/cautions</t>
  </si>
  <si>
    <t>61 -75  previous convictions/cautions</t>
  </si>
  <si>
    <t>76 or more previous convictions/cautions</t>
  </si>
  <si>
    <t>All offenders (100%)</t>
  </si>
  <si>
    <r>
      <t>Other</t>
    </r>
    <r>
      <rPr>
        <b/>
        <vertAlign val="superscript"/>
        <sz val="10"/>
        <rFont val="Arial"/>
        <family val="2"/>
      </rPr>
      <t>(4)</t>
    </r>
  </si>
  <si>
    <t>All disposals</t>
  </si>
  <si>
    <t>Total offenders of All ages (100%)</t>
  </si>
  <si>
    <r>
      <rPr>
        <b/>
        <sz val="10"/>
        <color indexed="8"/>
        <rFont val="Arial"/>
        <family val="2"/>
      </rPr>
      <t xml:space="preserve">Source: </t>
    </r>
    <r>
      <rPr>
        <sz val="10"/>
        <color indexed="8"/>
        <rFont val="Arial"/>
        <family val="2"/>
      </rPr>
      <t>MoJs extract from the Police National Computer.</t>
    </r>
  </si>
  <si>
    <t>Notes:</t>
  </si>
  <si>
    <t>(1) Indictable offences include triable either-way offences</t>
  </si>
  <si>
    <t xml:space="preserve">(2)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 The sum of all groups may not add up to 100% due to rounding. </t>
  </si>
  <si>
    <t>(3) Cautions include juveniles receiving reprimands and warnings or youth cautions. Youth Cautions were introduced on April 8th 2013 replacing reprimands and warnings for young offenders.  The guidance is published at the link http://www.justice gov.uk/out-of-court-disposals</t>
  </si>
  <si>
    <t>(4) The 'Other' category includes some deferred sentences that the police will update on the Police National computer at a later date when the final decision is known.</t>
  </si>
  <si>
    <t>(5) Figures are based on counting the number of cautioning or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</si>
  <si>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r>
      <t>Table Q6.2 - First</t>
    </r>
    <r>
      <rPr>
        <b/>
        <vertAlign val="superscript"/>
        <sz val="10"/>
        <rFont val="Arial"/>
        <family val="2"/>
      </rPr>
      <t>(1)</t>
    </r>
    <r>
      <rPr>
        <b/>
        <sz val="10"/>
        <rFont val="Arial"/>
        <family val="2"/>
      </rPr>
      <t xml:space="preserve"> and further</t>
    </r>
    <r>
      <rPr>
        <b/>
        <vertAlign val="superscript"/>
        <sz val="10"/>
        <rFont val="Arial"/>
        <family val="2"/>
      </rPr>
      <t>(2)</t>
    </r>
    <r>
      <rPr>
        <b/>
        <sz val="10"/>
        <rFont val="Arial"/>
        <family val="2"/>
      </rPr>
      <t xml:space="preserve"> cautioning</t>
    </r>
    <r>
      <rPr>
        <b/>
        <vertAlign val="superscript"/>
        <sz val="10"/>
        <rFont val="Arial"/>
        <family val="2"/>
      </rPr>
      <t>(3)</t>
    </r>
    <r>
      <rPr>
        <b/>
        <sz val="10"/>
        <rFont val="Arial"/>
        <family val="2"/>
      </rPr>
      <t xml:space="preserve"> and sentencing occasions by gender and age group, 12 months ending September 2007 to 12 months ending September 2017</t>
    </r>
  </si>
  <si>
    <t>Number of occasions</t>
  </si>
  <si>
    <r>
      <t>Males and females</t>
    </r>
    <r>
      <rPr>
        <b/>
        <vertAlign val="superscript"/>
        <sz val="10"/>
        <rFont val="Arial"/>
        <family val="2"/>
      </rPr>
      <t>(4)</t>
    </r>
  </si>
  <si>
    <t>Males</t>
  </si>
  <si>
    <t>Females</t>
  </si>
  <si>
    <t>First occasion</t>
  </si>
  <si>
    <t>Further occasions</t>
  </si>
  <si>
    <t>Number of cautioning and sentencing occasions</t>
  </si>
  <si>
    <t>All ages</t>
  </si>
  <si>
    <t>Juveniles</t>
  </si>
  <si>
    <t>Adult</t>
  </si>
  <si>
    <t>(1)  The first occasion on which offenders received a caution or conviction for offences committed in England and Wales recorded on the Police National Computer by an English or Welsh police force . Where there were multiple offences on the same occasion, the primary offence as recorded on the Police National Computer would be counted. Offenders residing only in England and Wales at the time of their caution or conviction are counted. Offences resulting in Penalty Notices for Disorder are not counted as first offences.</t>
  </si>
  <si>
    <t xml:space="preserve">(2) Subsequent occasions on which offenders received a further youth caution, caution or conviction for offences committed in England and Wales. Where there were multiple offences on the same occasion, the primary offence as recorded on the Police National Computer would be counted. Offenders residing only in England and Wales at the time of their caution or conviction are counted. Offences resulting in Penalty Notices for Disorder are not counted as further offences. </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</si>
  <si>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</si>
  <si>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t>(4) Includes offenders whose gender is not recorded on the Police National Computer.  The first and the further offences may not sum up to all due to rounding.</t>
  </si>
  <si>
    <r>
      <t>Table Q6.3 - First time entrants</t>
    </r>
    <r>
      <rPr>
        <b/>
        <vertAlign val="superscript"/>
        <sz val="10"/>
        <rFont val="Arial"/>
        <family val="2"/>
      </rPr>
      <t>(1)</t>
    </r>
    <r>
      <rPr>
        <b/>
        <sz val="10"/>
        <rFont val="Arial"/>
        <family val="2"/>
      </rPr>
      <t xml:space="preserve"> to the criminal justice system by gender and age group, 12 months ending September 2007 to 12 months ending September 2017</t>
    </r>
  </si>
  <si>
    <t>Numbers of entrants</t>
  </si>
  <si>
    <r>
      <t>Males and females</t>
    </r>
    <r>
      <rPr>
        <b/>
        <vertAlign val="superscript"/>
        <sz val="10"/>
        <rFont val="Arial"/>
        <family val="2"/>
      </rPr>
      <t>(2)</t>
    </r>
  </si>
  <si>
    <t>Adults</t>
  </si>
  <si>
    <r>
      <rPr>
        <sz val="10"/>
        <rFont val="Arial"/>
        <family val="2"/>
      </rPr>
      <t>(1)</t>
    </r>
    <r>
      <rPr>
        <vertAlign val="superscript"/>
        <sz val="10"/>
        <rFont val="Arial"/>
        <family val="2"/>
      </rPr>
      <t xml:space="preserve"> </t>
    </r>
    <r>
      <rPr>
        <sz val="10"/>
        <rFont val="Arial"/>
        <family val="2"/>
      </rPr>
      <t>The first occasion on which offenders received a caution or conviction for offences committed in England and Wales recorded on the Police National Computer by an English or Welsh police force . Where there were multiple offences on the same occasion, the primary offence as recorded on the Police National Computer would be counted. Offenders residing only in England and Wales at the time of their caution or conviction are counted. Offences resulting in Penalty Notices for Disorder are not counted as first offences.</t>
    </r>
  </si>
  <si>
    <t>(2) Includes offenders whose gender is not recorded on the Police National Computer.</t>
  </si>
  <si>
    <r>
      <t>Table Q6.4 - First time entrants</t>
    </r>
    <r>
      <rPr>
        <b/>
        <vertAlign val="superscript"/>
        <sz val="10"/>
        <rFont val="Arial"/>
        <family val="2"/>
      </rPr>
      <t>(1)</t>
    </r>
    <r>
      <rPr>
        <b/>
        <sz val="10"/>
        <rFont val="Arial"/>
        <family val="2"/>
      </rPr>
      <t xml:space="preserve"> to the criminal justice system as a rate per 100,000 of the population</t>
    </r>
    <r>
      <rPr>
        <b/>
        <vertAlign val="superscript"/>
        <sz val="10"/>
        <rFont val="Arial"/>
        <family val="2"/>
      </rPr>
      <t>(2)</t>
    </r>
    <r>
      <rPr>
        <b/>
        <sz val="10"/>
        <rFont val="Arial"/>
        <family val="2"/>
      </rPr>
      <t>, by gender and age group, 12 months ending September 2007 to 12 months ending September 2017</t>
    </r>
  </si>
  <si>
    <t>Rates per 100,000 of the population</t>
  </si>
  <si>
    <r>
      <t>Males and Females</t>
    </r>
    <r>
      <rPr>
        <b/>
        <vertAlign val="superscript"/>
        <sz val="10"/>
        <rFont val="Arial"/>
        <family val="2"/>
      </rPr>
      <t>(3)</t>
    </r>
  </si>
  <si>
    <t>(1) The first occasion on which offenders received a caution or conviction for offences committed in England and Wales recorded on the Police National Computer by an English or Welsh police force . Where there were multiple offences on the same occasion, the primary offence as recorded on the Police National Computer would be counted. Offenders residing only in England and Wales at the time of their caution or conviction are counted. Offences resulting in Penalty Notices for Disorder are not counted as first offences.</t>
  </si>
  <si>
    <r>
      <rPr>
        <sz val="10"/>
        <rFont val="Arial"/>
        <family val="2"/>
      </rPr>
      <t>(2)</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</si>
  <si>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(3) Includes offenders whose gender is not recorded on the Police National Computer.</t>
  </si>
  <si>
    <r>
      <t>Table Q6a - The latest offence for sanction occasions (cautioned or sentenced) in 12 months ending September 2017, by first</t>
    </r>
    <r>
      <rPr>
        <b/>
        <vertAlign val="superscript"/>
        <sz val="10"/>
        <rFont val="Arial"/>
        <family val="2"/>
      </rPr>
      <t>(1)</t>
    </r>
    <r>
      <rPr>
        <b/>
        <sz val="10"/>
        <rFont val="Arial"/>
        <family val="2"/>
      </rPr>
      <t xml:space="preserve"> and all previous offences</t>
    </r>
    <r>
      <rPr>
        <b/>
        <vertAlign val="superscript"/>
        <sz val="10"/>
        <rFont val="Arial"/>
        <family val="2"/>
      </rPr>
      <t>(2)</t>
    </r>
  </si>
  <si>
    <t>Number and percentage</t>
  </si>
  <si>
    <t>Latest offence</t>
  </si>
  <si>
    <r>
      <t>All offenders (100%)</t>
    </r>
    <r>
      <rPr>
        <b/>
        <vertAlign val="superscript"/>
        <sz val="10"/>
        <rFont val="Arial"/>
        <family val="2"/>
      </rPr>
      <t>(1)</t>
    </r>
  </si>
  <si>
    <t>Summary non motoring</t>
  </si>
  <si>
    <t>Unknown offences</t>
  </si>
  <si>
    <t>Non England &amp; Wales offences</t>
  </si>
  <si>
    <t>Breach offences</t>
  </si>
  <si>
    <r>
      <t>Indictable offences</t>
    </r>
    <r>
      <rPr>
        <b/>
        <vertAlign val="superscript"/>
        <sz val="10"/>
        <rFont val="Arial"/>
        <family val="2"/>
      </rPr>
      <t>(3)</t>
    </r>
  </si>
  <si>
    <r>
      <t>First offence</t>
    </r>
    <r>
      <rPr>
        <vertAlign val="superscript"/>
        <sz val="10"/>
        <rFont val="Arial"/>
        <family val="2"/>
      </rPr>
      <t>(2)</t>
    </r>
  </si>
  <si>
    <t>All inditable offences</t>
  </si>
  <si>
    <t>Summary non Motoring</t>
  </si>
  <si>
    <r>
      <t>Previous offences</t>
    </r>
    <r>
      <rPr>
        <vertAlign val="superscript"/>
        <sz val="10"/>
        <rFont val="Arial"/>
        <family val="2"/>
      </rPr>
      <t>(3)</t>
    </r>
  </si>
  <si>
    <t>(1) First offence is the primary offence on the first sentence or caution occasion. The same first offence may be counted more once if individual offender had multiple sentence or caution occasions over 12 months ending June 2017.</t>
  </si>
  <si>
    <t>(2)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</si>
  <si>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(3) Indictable offences include triable either-way offences</t>
  </si>
  <si>
    <t>(4) Figures are based on counting the number of cautioning or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</si>
  <si>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r>
      <t>Table Q6b - Number of juvenile first time entrants</t>
    </r>
    <r>
      <rPr>
        <b/>
        <vertAlign val="superscript"/>
        <sz val="10"/>
        <rFont val="Arial"/>
        <family val="2"/>
      </rPr>
      <t>(1)</t>
    </r>
    <r>
      <rPr>
        <b/>
        <sz val="10"/>
        <rFont val="Arial"/>
        <family val="2"/>
      </rPr>
      <t xml:space="preserve"> to the criminal justice system by Local Authority of residence</t>
    </r>
    <r>
      <rPr>
        <b/>
        <vertAlign val="superscript"/>
        <sz val="10"/>
        <rFont val="Arial"/>
        <family val="2"/>
      </rPr>
      <t>(2)</t>
    </r>
    <r>
      <rPr>
        <b/>
        <sz val="10"/>
        <rFont val="Arial"/>
        <family val="2"/>
      </rPr>
      <t>, 12 months ending September 2007 to 12 months ending September 2017</t>
    </r>
  </si>
  <si>
    <t>Local Authority</t>
  </si>
  <si>
    <t>Darlington</t>
  </si>
  <si>
    <t>Durham</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</si>
  <si>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</si>
  <si>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</si>
  <si>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</si>
  <si>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</si>
  <si>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</si>
  <si>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</si>
  <si>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</si>
  <si>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</si>
  <si>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</si>
  <si>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</si>
  <si>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</si>
  <si>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</si>
  <si>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</si>
  <si>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</si>
  <si>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</si>
  <si>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Cheshire</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</si>
  <si>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</si>
  <si>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</si>
  <si>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</si>
  <si>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</si>
  <si>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</si>
  <si>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</si>
  <si>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</si>
  <si>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</si>
  <si>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</si>
  <si>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</si>
  <si>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</si>
  <si>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</si>
  <si>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</si>
  <si>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</si>
  <si>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</si>
  <si>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</si>
  <si>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</si>
  <si>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</si>
  <si>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</si>
  <si>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</si>
  <si>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</si>
  <si>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</si>
  <si>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</si>
  <si>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</si>
  <si>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</si>
  <si>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</si>
  <si>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</si>
  <si>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</si>
  <si>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</si>
  <si>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</si>
  <si>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</si>
  <si>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</si>
  <si>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</si>
  <si>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</si>
  <si>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</si>
  <si>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Yorkshire and the Humber</t>
  </si>
  <si>
    <t>Derby</t>
  </si>
  <si>
    <t>Derbyshire</t>
  </si>
  <si>
    <t>Leicester</t>
  </si>
  <si>
    <t>Leicestershire</t>
  </si>
  <si>
    <t>Lincolnshire</t>
  </si>
  <si>
    <t>Northamptonshire</t>
  </si>
  <si>
    <t>Nottingham</t>
  </si>
  <si>
    <t>Nottinghamshire</t>
  </si>
  <si>
    <t>Rutland</t>
  </si>
  <si>
    <t>East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</si>
  <si>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</si>
  <si>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</si>
  <si>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</si>
  <si>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</si>
  <si>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</si>
  <si>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</si>
  <si>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</si>
  <si>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</si>
  <si>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</si>
  <si>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</si>
  <si>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</si>
  <si>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</si>
  <si>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</si>
  <si>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</si>
  <si>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West Midlands</t>
  </si>
  <si>
    <t>Bedfordshire</t>
  </si>
  <si>
    <t>Bedford</t>
  </si>
  <si>
    <t>Central Bedfordshire</t>
  </si>
  <si>
    <t>Cambridgeshire</t>
  </si>
  <si>
    <t>Essex</t>
  </si>
  <si>
    <t>Hertfordshire</t>
  </si>
  <si>
    <t>Luton</t>
  </si>
  <si>
    <t>Norfolk</t>
  </si>
  <si>
    <t>Peterborough</t>
  </si>
  <si>
    <t>Southend-on-Sea</t>
  </si>
  <si>
    <t>Suffolk</t>
  </si>
  <si>
    <t>Thurrock</t>
  </si>
  <si>
    <t>East of England</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</si>
  <si>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</si>
  <si>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</si>
  <si>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</si>
  <si>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</si>
  <si>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</si>
  <si>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</si>
  <si>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</si>
  <si>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</si>
  <si>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</si>
  <si>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</si>
  <si>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</si>
  <si>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</si>
  <si>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</si>
  <si>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</si>
  <si>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</si>
  <si>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</si>
  <si>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</si>
  <si>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</si>
  <si>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</si>
  <si>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</si>
  <si>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</si>
  <si>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</si>
  <si>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</si>
  <si>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</si>
  <si>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</si>
  <si>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</si>
  <si>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</si>
  <si>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</si>
  <si>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</si>
  <si>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</si>
  <si>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</si>
  <si>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</si>
  <si>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</si>
  <si>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</si>
  <si>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</si>
  <si>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</si>
  <si>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</si>
  <si>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</si>
  <si>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</si>
  <si>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</si>
  <si>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</si>
  <si>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</si>
  <si>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</si>
  <si>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</si>
  <si>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</si>
  <si>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</si>
  <si>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</si>
  <si>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</si>
  <si>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</si>
  <si>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</si>
  <si>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</si>
  <si>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</si>
  <si>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</si>
  <si>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East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</si>
  <si>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</si>
  <si>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</si>
  <si>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</si>
  <si>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</si>
  <si>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</si>
  <si>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</si>
  <si>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</si>
  <si>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</si>
  <si>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</si>
  <si>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</si>
  <si>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</si>
  <si>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</si>
  <si>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</si>
  <si>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</si>
  <si>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</si>
  <si>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</si>
  <si>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</si>
  <si>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</si>
  <si>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</si>
  <si>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</si>
  <si>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</si>
  <si>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</si>
  <si>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</si>
  <si>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</si>
  <si>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</si>
  <si>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</si>
  <si>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</si>
  <si>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</si>
  <si>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</si>
  <si>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</si>
  <si>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</si>
  <si>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</si>
  <si>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</si>
  <si>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</si>
  <si>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</si>
  <si>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</si>
  <si>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</si>
  <si>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</si>
  <si>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</si>
  <si>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</si>
  <si>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</si>
  <si>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</si>
  <si>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r>
      <t>(2)</t>
    </r>
    <r>
      <rPr>
        <vertAlign val="superscript"/>
        <sz val="10"/>
        <color indexed="8"/>
        <rFont val="Arial"/>
        <family val="2"/>
      </rPr>
      <t xml:space="preserve"> </t>
    </r>
    <r>
      <rPr>
        <sz val="10"/>
        <color indexed="8"/>
        <rFont val="Arial"/>
        <family val="2"/>
      </rPr>
      <t>These are estimated figures. Juveniles receiving their first conviction, caution or youth caution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For those with no address recorded, a model based on the patterns of offenders dealt with by police stations has been used to allocate offenders to Local Authorities. Figures are rounded and may not sum up to the total. Therefore caution must be taken when using these figures.</t>
    </r>
  </si>
  <si>
    <t>(3) Local Authority split into two in 2009.</t>
  </si>
  <si>
    <t>(4) Figures  do not equal to the sum of all local authorities due to rounding.</t>
  </si>
  <si>
    <r>
      <t>Table Q6c - Juvenile first time entrants</t>
    </r>
    <r>
      <rPr>
        <b/>
        <vertAlign val="superscript"/>
        <sz val="10"/>
        <rFont val="Arial"/>
        <family val="2"/>
      </rPr>
      <t>(1)</t>
    </r>
    <r>
      <rPr>
        <b/>
        <sz val="10"/>
        <rFont val="Arial"/>
        <family val="2"/>
      </rPr>
      <t xml:space="preserve"> to the criminal justice system as a rate per 100,000 of the 10-17 year old population</t>
    </r>
    <r>
      <rPr>
        <b/>
        <vertAlign val="superscript"/>
        <sz val="10"/>
        <rFont val="Arial"/>
        <family val="2"/>
      </rPr>
      <t>(2)</t>
    </r>
    <r>
      <rPr>
        <b/>
        <sz val="10"/>
        <rFont val="Arial"/>
        <family val="2"/>
      </rPr>
      <t xml:space="preserve"> by Local Authority of residence</t>
    </r>
    <r>
      <rPr>
        <b/>
        <vertAlign val="superscript"/>
        <sz val="10"/>
        <rFont val="Arial"/>
        <family val="2"/>
      </rPr>
      <t>(3)</t>
    </r>
    <r>
      <rPr>
        <b/>
        <sz val="10"/>
        <rFont val="Arial"/>
        <family val="2"/>
      </rPr>
      <t>, 12 months ending September 2007 to 12 months ending September 2017</t>
    </r>
  </si>
  <si>
    <t>Rates per 100,000 of the10-17 year old population</t>
  </si>
  <si>
    <t>Newcastle-Upon Tyne</t>
  </si>
  <si>
    <t>-</t>
  </si>
  <si>
    <t>Kingston Upon Hull, City of</t>
  </si>
  <si>
    <t>(2)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</si>
  <si>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t>(3) These are estimated figures. Juveniles receiving their first conviction, caution or youth caution have been mapped to individual Local Authorities using the home address or postcode recorded by the police on the Police National Computer. Therefore caution must be taken when using these figures.</t>
  </si>
  <si>
    <t>(4) Local Authority split into two in 2009.</t>
  </si>
  <si>
    <t>(6) Offence added with effect from 24 June 2014.</t>
  </si>
  <si>
    <t>Flows through the Criminal Justice System, 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</si>
</sst>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 #,##0_-;_-* &quot;-&quot;_-;_-@_-"/>
    <numFmt numFmtId="43" formatCode="_-* #,##0.00_-;\-* #,##0.00_-;_-* &quot;-&quot;??_-;_-@_-"/>
    <numFmt numFmtId="164" formatCode="_-* #,##0_-;\-* #,##0_-;_-* &quot;-&quot;??_-;_-@_-"/>
    <numFmt numFmtId="165" formatCode="0.0"/>
    <numFmt numFmtId="166" formatCode="0.0%"/>
    <numFmt numFmtId="167" formatCode="#,##0.0"/>
    <numFmt numFmtId="168" formatCode="0.000"/>
    <numFmt numFmtId="169" formatCode="0_)"/>
    <numFmt numFmtId="170" formatCode="#,###;;\-;"/>
    <numFmt numFmtId="171" formatCode="0.0_)"/>
    <numFmt numFmtId="172" formatCode="#,##0.0000"/>
    <numFmt numFmtId="173" formatCode="#,##0.000"/>
    <numFmt numFmtId="174" formatCode="0.00000"/>
    <numFmt numFmtId="175" formatCode="#,##0.0_ ;\-#,##0.0\ "/>
    <numFmt numFmtId="176" formatCode="#,##0;;\-"/>
    <numFmt numFmtId="177" formatCode="_-* #,##0.0_-;\-* #,##0.0_-;_-* &quot;-&quot;_-;_-@_-"/>
    <numFmt numFmtId="178" formatCode="#,##0.0;;\-"/>
    <numFmt numFmtId="179" formatCode="General_)"/>
  </numFmts>
  <fonts count="84" x14ac:knownFonts="1">
    <font>
      <sz val="11"/>
      <color theme="1"/>
      <name val="Calibri"/>
      <family val="2"/>
      <scheme val="minor"/>
    </font>
    <font>
      <sz val="8"/>
      <name val="Arial"/>
      <family val="2"/>
    </font>
    <font>
      <u/>
      <sz val="10"/>
      <color indexed="30"/>
      <name val="Arial"/>
      <family val="2"/>
    </font>
    <font>
      <b/>
      <sz val="12"/>
      <name val="Arial"/>
      <family val="2"/>
    </font>
    <font>
      <sz val="10"/>
      <name val="Arial"/>
      <family val="2"/>
    </font>
    <font>
      <vertAlign val="superscript"/>
      <sz val="10"/>
      <name val="Arial"/>
      <family val="2"/>
    </font>
    <font>
      <b/>
      <sz val="8"/>
      <name val="Arial"/>
      <family val="2"/>
    </font>
    <font>
      <b/>
      <sz val="10"/>
      <name val="Arial"/>
      <family val="2"/>
    </font>
    <font>
      <sz val="10"/>
      <name val="Arial Narrow"/>
      <family val="2"/>
    </font>
    <font>
      <b/>
      <sz val="11"/>
      <name val="Arial"/>
      <family val="2"/>
    </font>
    <font>
      <b/>
      <vertAlign val="superscript"/>
      <sz val="11"/>
      <name val="Arial"/>
      <family val="2"/>
    </font>
    <font>
      <b/>
      <vertAlign val="superscript"/>
      <sz val="10"/>
      <name val="Arial"/>
      <family val="2"/>
    </font>
    <font>
      <i/>
      <sz val="10"/>
      <name val="Arial"/>
      <family val="2"/>
    </font>
    <font>
      <sz val="11"/>
      <name val="Arial"/>
      <family val="2"/>
    </font>
    <font>
      <i/>
      <vertAlign val="superscript"/>
      <sz val="10"/>
      <name val="Arial"/>
      <family val="2"/>
    </font>
    <font>
      <b/>
      <sz val="10"/>
      <color indexed="10"/>
      <name val="Arial"/>
      <family val="2"/>
    </font>
    <font>
      <sz val="10"/>
      <color indexed="10"/>
      <name val="Arial"/>
      <family val="2"/>
    </font>
    <font>
      <b/>
      <vertAlign val="subscript"/>
      <sz val="10"/>
      <name val="Arial"/>
      <family val="2"/>
    </font>
    <font>
      <sz val="10"/>
      <color indexed="9"/>
      <name val="Arial"/>
      <family val="2"/>
    </font>
    <font>
      <b/>
      <sz val="10"/>
      <color indexed="9"/>
      <name val="Arial"/>
      <family val="2"/>
    </font>
    <font>
      <sz val="10"/>
      <name val="Courier"/>
      <family val="3"/>
    </font>
    <font>
      <sz val="10"/>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7"/>
      <name val="Arial"/>
      <family val="2"/>
    </font>
    <font>
      <sz val="7"/>
      <name val="Arial"/>
      <family val="2"/>
    </font>
    <font>
      <sz val="7"/>
      <color indexed="8"/>
      <name val="Arial"/>
      <family val="2"/>
    </font>
    <font>
      <b/>
      <sz val="10"/>
      <color indexed="48"/>
      <name val="Arial"/>
      <family val="2"/>
    </font>
    <font>
      <sz val="7"/>
      <color indexed="48"/>
      <name val="Arial"/>
      <family val="2"/>
    </font>
    <font>
      <sz val="10"/>
      <color indexed="48"/>
      <name val="Arial"/>
      <family val="2"/>
    </font>
    <font>
      <b/>
      <sz val="7"/>
      <color indexed="14"/>
      <name val="Arial"/>
      <family val="2"/>
    </font>
    <font>
      <sz val="7"/>
      <color indexed="10"/>
      <name val="Arial"/>
      <family val="2"/>
    </font>
    <font>
      <b/>
      <sz val="7"/>
      <color indexed="10"/>
      <name val="Arial"/>
      <family val="2"/>
    </font>
    <font>
      <b/>
      <sz val="10"/>
      <color indexed="14"/>
      <name val="Arial"/>
      <family val="2"/>
    </font>
    <font>
      <b/>
      <sz val="7"/>
      <color indexed="48"/>
      <name val="Arial"/>
      <family val="2"/>
    </font>
    <font>
      <b/>
      <sz val="10"/>
      <color indexed="12"/>
      <name val="Arial"/>
      <family val="2"/>
    </font>
    <font>
      <b/>
      <sz val="6"/>
      <color indexed="10"/>
      <name val="Arial"/>
      <family val="2"/>
    </font>
    <font>
      <b/>
      <sz val="11"/>
      <color indexed="8"/>
      <name val="Arial"/>
      <family val="2"/>
    </font>
    <font>
      <b/>
      <vertAlign val="superscript"/>
      <sz val="11"/>
      <color indexed="8"/>
      <name val="Arial"/>
      <family val="2"/>
    </font>
    <font>
      <sz val="10"/>
      <color indexed="22"/>
      <name val="Arial"/>
      <family val="2"/>
    </font>
    <font>
      <b/>
      <i/>
      <sz val="10"/>
      <name val="Arial"/>
      <family val="2"/>
    </font>
    <font>
      <b/>
      <sz val="11"/>
      <color indexed="10"/>
      <name val="Arial"/>
      <family val="2"/>
    </font>
    <font>
      <b/>
      <sz val="11.5"/>
      <name val="Arial"/>
      <family val="2"/>
    </font>
    <font>
      <sz val="11"/>
      <color indexed="8"/>
      <name val="Arial"/>
      <family val="2"/>
    </font>
    <font>
      <sz val="12"/>
      <name val="Arial"/>
      <family val="2"/>
    </font>
    <font>
      <u/>
      <sz val="10"/>
      <name val="Arial"/>
      <family val="2"/>
    </font>
    <font>
      <sz val="11"/>
      <color indexed="22"/>
      <name val="Arial"/>
      <family val="2"/>
    </font>
    <font>
      <u/>
      <sz val="12"/>
      <color indexed="30"/>
      <name val="Arial"/>
      <family val="2"/>
    </font>
    <font>
      <sz val="11"/>
      <color theme="1"/>
      <name val="Calibri"/>
      <family val="2"/>
      <scheme val="minor"/>
    </font>
    <font>
      <sz val="11"/>
      <color rgb="FF9C0006"/>
      <name val="Calibri"/>
      <family val="2"/>
      <scheme val="minor"/>
    </font>
    <font>
      <b/>
      <sz val="16"/>
      <color theme="1"/>
      <name val="Arial"/>
      <family val="2"/>
    </font>
    <font>
      <sz val="10"/>
      <color theme="0" tint="-0.14999847407452621"/>
      <name val="Arial"/>
      <family val="2"/>
    </font>
    <font>
      <sz val="10"/>
      <color theme="1"/>
      <name val="Arial"/>
      <family val="2"/>
    </font>
    <font>
      <b/>
      <sz val="10"/>
      <color rgb="FFFF0000"/>
      <name val="Arial"/>
      <family val="2"/>
    </font>
    <font>
      <b/>
      <sz val="10"/>
      <color theme="1"/>
      <name val="Arial"/>
      <family val="2"/>
    </font>
    <font>
      <sz val="10"/>
      <color theme="0" tint="-0.499984740745262"/>
      <name val="Arial"/>
      <family val="2"/>
    </font>
    <font>
      <sz val="11"/>
      <color rgb="FF000000"/>
      <name val="Arial"/>
      <family val="2"/>
    </font>
    <font>
      <sz val="10"/>
      <color rgb="FFFF0000"/>
      <name val="Arial"/>
      <family val="2"/>
    </font>
    <font>
      <b/>
      <sz val="14"/>
      <color theme="1"/>
      <name val="Arial"/>
      <family val="2"/>
    </font>
    <font>
      <b/>
      <sz val="11"/>
      <color theme="1"/>
      <name val="Arial"/>
      <family val="2"/>
    </font>
    <font>
      <sz val="11"/>
      <color theme="1"/>
      <name val="Arial"/>
      <family val="2"/>
    </font>
    <font>
      <b/>
      <sz val="10"/>
      <color rgb="FF112277"/>
      <name val="Arial"/>
      <family val="2"/>
    </font>
    <font>
      <b/>
      <sz val="12"/>
      <color rgb="FF112277"/>
      <name val="Arial"/>
      <family val="2"/>
    </font>
    <font>
      <sz val="11"/>
      <name val="Calibri"/>
      <family val="2"/>
      <scheme val="minor"/>
    </font>
    <font>
      <sz val="11"/>
      <color rgb="FF9C0006"/>
      <name val="Arial"/>
      <family val="2"/>
    </font>
    <font>
      <b/>
      <sz val="11"/>
      <color rgb="FFFF0000"/>
      <name val="Arial"/>
      <family val="2"/>
    </font>
    <font>
      <sz val="10"/>
      <color theme="1"/>
      <name val="Calibri"/>
      <family val="2"/>
      <scheme val="minor"/>
    </font>
    <font>
      <sz val="12"/>
      <color theme="1"/>
      <name val="Calibri"/>
      <family val="2"/>
      <scheme val="minor"/>
    </font>
    <font>
      <sz val="12"/>
      <color theme="1"/>
      <name val="Arial"/>
      <family val="2"/>
    </font>
    <font>
      <b/>
      <sz val="12"/>
      <color theme="1"/>
      <name val="Arial"/>
      <family val="2"/>
    </font>
    <font>
      <sz val="8"/>
      <color theme="1"/>
      <name val="Arial"/>
      <family val="2"/>
    </font>
    <font>
      <i/>
      <sz val="11"/>
      <color theme="1"/>
      <name val="Arial"/>
      <family val="2"/>
    </font>
    <font>
      <i/>
      <sz val="10"/>
      <color indexed="8"/>
      <name val="Arial"/>
      <family val="2"/>
    </font>
    <font>
      <b/>
      <i/>
      <sz val="10"/>
      <color indexed="8"/>
      <name val="Arial"/>
      <family val="2"/>
    </font>
    <font>
      <b/>
      <u/>
      <sz val="10"/>
      <name val="Arial"/>
      <family val="2"/>
    </font>
    <font>
      <sz val="10"/>
      <name val="Arial"/>
    </font>
    <font>
      <u/>
      <sz val="10"/>
      <color indexed="12"/>
      <name val="Arial"/>
      <family val="2"/>
    </font>
    <font>
      <sz val="11"/>
      <color indexed="8"/>
      <name val="Calibri"/>
      <family val="2"/>
    </font>
    <font>
      <b/>
      <sz val="11"/>
      <color indexed="8"/>
      <name val="Calibri"/>
      <family val="2"/>
    </font>
    <font>
      <sz val="10"/>
      <color rgb="FF00B0F0"/>
      <name val="Arial"/>
      <family val="2"/>
    </font>
    <font>
      <sz val="11"/>
      <color theme="1"/>
      <name val="Calibri"/>
      <family val="2"/>
    </font>
    <font>
      <b/>
      <sz val="11"/>
      <color indexed="10"/>
      <name val="Calibri"/>
      <family val="2"/>
    </font>
    <font>
      <sz val="11"/>
      <color indexed="10"/>
      <name val="Calibri"/>
      <family val="2"/>
    </font>
  </fonts>
  <fills count="22">
    <fill>
      <patternFill patternType="none"/>
    </fill>
    <fill>
      <patternFill patternType="gray125"/>
    </fill>
    <fill>
      <patternFill patternType="solid">
        <fgColor indexed="9"/>
        <bgColor indexed="64"/>
      </patternFill>
    </fill>
    <fill>
      <patternFill patternType="solid">
        <fgColor rgb="FFFFC7CE"/>
      </patternFill>
    </fill>
    <fill>
      <patternFill patternType="solid">
        <fgColor theme="0"/>
        <bgColor indexed="64"/>
      </patternFill>
    </fill>
    <fill>
      <patternFill patternType="solid">
        <fgColor rgb="FFDAEDCB"/>
        <bgColor indexed="64"/>
      </patternFill>
    </fill>
    <fill>
      <patternFill patternType="solid">
        <fgColor rgb="FFFCEFD1"/>
        <bgColor indexed="64"/>
      </patternFill>
    </fill>
    <fill>
      <patternFill patternType="solid">
        <fgColor rgb="FFD7EDF1"/>
        <bgColor indexed="64"/>
      </patternFill>
    </fill>
    <fill>
      <patternFill patternType="solid">
        <fgColor theme="4" tint="0.79998168889431442"/>
        <bgColor indexed="64"/>
      </patternFill>
    </fill>
    <fill>
      <patternFill patternType="gray0625">
        <fgColor theme="0"/>
        <bgColor theme="0"/>
      </patternFill>
    </fill>
    <fill>
      <patternFill patternType="solid">
        <fgColor theme="0"/>
        <bgColor theme="0"/>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DDEBF7"/>
        <bgColor indexed="64"/>
      </patternFill>
    </fill>
    <fill>
      <patternFill patternType="solid">
        <fgColor rgb="FFF8CBAD"/>
        <bgColor indexed="64"/>
      </patternFill>
    </fill>
    <fill>
      <patternFill patternType="solid">
        <fgColor rgb="FFEDEDED"/>
        <bgColor indexed="64"/>
      </patternFill>
    </fill>
    <fill>
      <patternFill patternType="solid">
        <fgColor rgb="FFE2EFDA"/>
        <bgColor indexed="64"/>
      </patternFill>
    </fill>
    <fill>
      <patternFill patternType="solid">
        <fgColor rgb="FF8EA9DB"/>
        <bgColor indexed="64"/>
      </patternFill>
    </fill>
    <fill>
      <patternFill patternType="solid">
        <fgColor theme="0" tint="-0.249977111117893"/>
        <bgColor indexed="64"/>
      </patternFill>
    </fill>
  </fills>
  <borders count="22">
    <border>
      <left/>
      <right/>
      <top/>
      <bottom/>
      <diagonal/>
    </border>
    <border>
      <left style="thin">
        <color indexed="64"/>
      </left>
      <right/>
      <top/>
      <bottom/>
      <diagonal/>
    </border>
    <border>
      <left/>
      <right/>
      <top/>
      <bottom style="medium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dotted">
        <color indexed="64"/>
      </bottom>
      <diagonal/>
    </border>
    <border>
      <left/>
      <right/>
      <top/>
      <bottom style="thin">
        <color indexed="8"/>
      </bottom>
      <diagonal/>
    </border>
  </borders>
  <cellStyleXfs count="36">
    <xf numFmtId="0" fontId="0" fillId="0" borderId="0"/>
    <xf numFmtId="0" fontId="50" fillId="3" borderId="0" applyNumberFormat="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0" fontId="49" fillId="0" borderId="0"/>
    <xf numFmtId="0" fontId="4" fillId="0" borderId="0"/>
    <xf numFmtId="0" fontId="4" fillId="0" borderId="0"/>
    <xf numFmtId="0" fontId="4" fillId="0" borderId="0"/>
    <xf numFmtId="169" fontId="20" fillId="0" borderId="0"/>
    <xf numFmtId="169" fontId="20" fillId="0" borderId="0"/>
    <xf numFmtId="0" fontId="1" fillId="0" borderId="0"/>
    <xf numFmtId="0" fontId="21" fillId="0" borderId="0"/>
    <xf numFmtId="0" fontId="4" fillId="0" borderId="0"/>
    <xf numFmtId="169" fontId="20" fillId="0" borderId="0"/>
    <xf numFmtId="0" fontId="21" fillId="0" borderId="0"/>
    <xf numFmtId="9" fontId="49" fillId="0" borderId="0" applyFont="0" applyFill="0" applyBorder="0" applyAlignment="0" applyProtection="0"/>
    <xf numFmtId="9" fontId="4" fillId="0" borderId="0" applyFont="0" applyFill="0" applyBorder="0" applyAlignment="0" applyProtection="0"/>
    <xf numFmtId="0" fontId="4" fillId="0" borderId="0"/>
    <xf numFmtId="0" fontId="76" fillId="0" borderId="0"/>
    <xf numFmtId="0" fontId="77" fillId="0" borderId="0" applyNumberFormat="0" applyFill="0" applyBorder="0" applyAlignment="0" applyProtection="0">
      <alignment vertical="top"/>
      <protection locked="0"/>
    </xf>
    <xf numFmtId="0" fontId="4" fillId="0" borderId="0"/>
    <xf numFmtId="0" fontId="78" fillId="0" borderId="0"/>
    <xf numFmtId="0" fontId="78" fillId="0" borderId="0"/>
    <xf numFmtId="0" fontId="4" fillId="0" borderId="0"/>
    <xf numFmtId="0" fontId="49" fillId="0" borderId="0"/>
    <xf numFmtId="0" fontId="21" fillId="0" borderId="0"/>
    <xf numFmtId="0" fontId="4" fillId="0" borderId="0"/>
    <xf numFmtId="0" fontId="4" fillId="0" borderId="0"/>
    <xf numFmtId="0" fontId="4" fillId="0" borderId="0"/>
    <xf numFmtId="0" fontId="78" fillId="0" borderId="0"/>
    <xf numFmtId="0" fontId="78" fillId="0" borderId="0"/>
    <xf numFmtId="0" fontId="4" fillId="0" borderId="0"/>
    <xf numFmtId="0" fontId="78" fillId="0" borderId="0"/>
  </cellStyleXfs>
  <cellXfs count="1266">
    <xf numFmtId="0" fontId="0" fillId="0" borderId="0" xfId="0"/>
    <xf numFmtId="0" fontId="1" fillId="4" borderId="0" xfId="13" applyFont="1" applyFill="1"/>
    <xf numFmtId="0" fontId="51" fillId="0" borderId="0" xfId="0" applyFont="1"/>
    <xf numFmtId="0" fontId="1" fillId="0" borderId="0" xfId="13" applyFont="1" applyFill="1"/>
    <xf numFmtId="0" fontId="2" fillId="4" borderId="0" xfId="5" applyFill="1" applyAlignment="1" applyProtection="1"/>
    <xf numFmtId="0" fontId="3" fillId="4" borderId="0" xfId="13" applyFont="1" applyFill="1" applyBorder="1" applyAlignment="1">
      <alignment horizontal="center" vertical="center" textRotation="90"/>
    </xf>
    <xf numFmtId="0" fontId="1" fillId="4" borderId="0" xfId="13" applyFont="1" applyFill="1" applyBorder="1"/>
    <xf numFmtId="0" fontId="4" fillId="4" borderId="0" xfId="13" applyFont="1" applyFill="1" applyAlignment="1">
      <alignment horizontal="center" wrapText="1"/>
    </xf>
    <xf numFmtId="3" fontId="1" fillId="4" borderId="0" xfId="13" applyNumberFormat="1" applyFont="1" applyFill="1"/>
    <xf numFmtId="3" fontId="1" fillId="4" borderId="0" xfId="13" applyNumberFormat="1" applyFont="1" applyFill="1" applyBorder="1"/>
    <xf numFmtId="0" fontId="4" fillId="4" borderId="0" xfId="13" applyFont="1" applyFill="1" applyBorder="1" applyAlignment="1">
      <alignment horizontal="center" vertical="center" wrapText="1"/>
    </xf>
    <xf numFmtId="0" fontId="1" fillId="4" borderId="0" xfId="13" applyFont="1" applyFill="1" applyAlignment="1"/>
    <xf numFmtId="0" fontId="1" fillId="4" borderId="0" xfId="13" applyFont="1" applyFill="1" applyBorder="1" applyAlignment="1">
      <alignment wrapText="1"/>
    </xf>
    <xf numFmtId="0" fontId="1" fillId="4" borderId="0" xfId="13" applyFont="1" applyFill="1" applyBorder="1" applyAlignment="1">
      <alignment vertical="top"/>
    </xf>
    <xf numFmtId="0" fontId="4" fillId="4" borderId="1" xfId="6" applyFont="1" applyFill="1" applyBorder="1" applyAlignment="1">
      <alignment vertical="top"/>
    </xf>
    <xf numFmtId="0" fontId="3" fillId="4" borderId="0" xfId="13" applyFont="1" applyFill="1" applyAlignment="1">
      <alignment horizontal="center" vertical="center" wrapText="1"/>
    </xf>
    <xf numFmtId="0" fontId="1" fillId="4" borderId="2" xfId="13" applyFont="1" applyFill="1" applyBorder="1"/>
    <xf numFmtId="0" fontId="1" fillId="4" borderId="2" xfId="13" applyFont="1" applyFill="1" applyBorder="1" applyAlignment="1"/>
    <xf numFmtId="0" fontId="1" fillId="4" borderId="0" xfId="13" applyFont="1" applyFill="1" applyBorder="1" applyAlignment="1"/>
    <xf numFmtId="0" fontId="3" fillId="4" borderId="0" xfId="13" applyFont="1" applyFill="1" applyBorder="1" applyAlignment="1">
      <alignment vertical="center"/>
    </xf>
    <xf numFmtId="0" fontId="3" fillId="4" borderId="0" xfId="13" applyFont="1" applyFill="1" applyBorder="1" applyAlignment="1">
      <alignment horizontal="center"/>
    </xf>
    <xf numFmtId="0" fontId="1" fillId="4" borderId="3" xfId="13" applyFont="1" applyFill="1" applyBorder="1"/>
    <xf numFmtId="0" fontId="4" fillId="5" borderId="4" xfId="6" applyFont="1" applyFill="1" applyBorder="1" applyAlignment="1">
      <alignment horizontal="center" vertical="top"/>
    </xf>
    <xf numFmtId="3" fontId="4" fillId="4" borderId="3" xfId="13" applyNumberFormat="1" applyFont="1" applyFill="1" applyBorder="1" applyAlignment="1">
      <alignment horizontal="center"/>
    </xf>
    <xf numFmtId="0" fontId="4" fillId="5" borderId="6" xfId="6" applyFont="1" applyFill="1" applyBorder="1" applyAlignment="1">
      <alignment horizontal="center" vertical="top"/>
    </xf>
    <xf numFmtId="164" fontId="4" fillId="5" borderId="6" xfId="3" applyNumberFormat="1" applyFont="1" applyFill="1" applyBorder="1" applyAlignment="1">
      <alignment horizontal="center"/>
    </xf>
    <xf numFmtId="0" fontId="4" fillId="5" borderId="5" xfId="6" applyFont="1" applyFill="1" applyBorder="1" applyAlignment="1">
      <alignment horizontal="center" vertical="top"/>
    </xf>
    <xf numFmtId="0" fontId="4" fillId="6" borderId="4" xfId="13" applyFont="1" applyFill="1" applyBorder="1" applyAlignment="1">
      <alignment horizontal="center" vertical="center"/>
    </xf>
    <xf numFmtId="0" fontId="4" fillId="6" borderId="6" xfId="13" applyFont="1" applyFill="1" applyBorder="1" applyAlignment="1">
      <alignment horizontal="center" vertical="center"/>
    </xf>
    <xf numFmtId="0" fontId="1" fillId="6" borderId="6" xfId="13" applyFont="1" applyFill="1" applyBorder="1"/>
    <xf numFmtId="49" fontId="1" fillId="6" borderId="6" xfId="13" applyNumberFormat="1" applyFont="1" applyFill="1" applyBorder="1"/>
    <xf numFmtId="0" fontId="1" fillId="6" borderId="5" xfId="13" applyFont="1" applyFill="1" applyBorder="1"/>
    <xf numFmtId="0" fontId="1" fillId="4" borderId="0" xfId="13" applyFont="1" applyFill="1" applyBorder="1" applyAlignment="1">
      <alignment vertical="center"/>
    </xf>
    <xf numFmtId="0" fontId="1" fillId="4" borderId="0" xfId="13" applyFont="1" applyFill="1" applyBorder="1" applyAlignment="1">
      <alignment horizontal="right" vertical="center"/>
    </xf>
    <xf numFmtId="3" fontId="6" fillId="4" borderId="0" xfId="13" applyNumberFormat="1" applyFont="1" applyFill="1" applyBorder="1" applyAlignment="1"/>
    <xf numFmtId="0" fontId="4" fillId="4" borderId="0" xfId="13" applyFont="1" applyFill="1" applyBorder="1" applyAlignment="1">
      <alignment horizontal="center"/>
    </xf>
    <xf numFmtId="0" fontId="4" fillId="6" borderId="4" xfId="13" applyFont="1" applyFill="1" applyBorder="1"/>
    <xf numFmtId="0" fontId="4" fillId="6" borderId="6" xfId="13" applyFont="1" applyFill="1" applyBorder="1"/>
    <xf numFmtId="3" fontId="4" fillId="6" borderId="6" xfId="13" applyNumberFormat="1" applyFont="1" applyFill="1" applyBorder="1"/>
    <xf numFmtId="0" fontId="4" fillId="6" borderId="6" xfId="13" quotePrefix="1" applyFont="1" applyFill="1" applyBorder="1"/>
    <xf numFmtId="3" fontId="7" fillId="4" borderId="0" xfId="13" applyNumberFormat="1" applyFont="1" applyFill="1" applyBorder="1" applyAlignment="1"/>
    <xf numFmtId="0" fontId="1" fillId="7" borderId="6" xfId="13" applyFont="1" applyFill="1" applyBorder="1" applyAlignment="1">
      <alignment horizontal="center"/>
    </xf>
    <xf numFmtId="0" fontId="1" fillId="7" borderId="5" xfId="13" applyFont="1" applyFill="1" applyBorder="1" applyAlignment="1">
      <alignment horizontal="center"/>
    </xf>
    <xf numFmtId="3" fontId="6" fillId="4" borderId="0" xfId="13" applyNumberFormat="1" applyFont="1" applyFill="1" applyBorder="1" applyAlignment="1">
      <alignment horizontal="center"/>
    </xf>
    <xf numFmtId="0" fontId="1" fillId="4" borderId="0" xfId="13" applyFont="1" applyFill="1" applyBorder="1" applyAlignment="1">
      <alignment horizontal="center"/>
    </xf>
    <xf numFmtId="0" fontId="4" fillId="8" borderId="5" xfId="13" applyFont="1" applyFill="1" applyBorder="1"/>
    <xf numFmtId="0" fontId="1" fillId="4" borderId="0" xfId="13" applyFont="1" applyFill="1" applyBorder="1" applyAlignment="1">
      <alignment horizontal="center" wrapText="1"/>
    </xf>
    <xf numFmtId="3" fontId="1" fillId="4" borderId="0" xfId="13" applyNumberFormat="1" applyFont="1" applyFill="1" applyBorder="1" applyAlignment="1">
      <alignment horizontal="center"/>
    </xf>
    <xf numFmtId="0" fontId="1" fillId="7" borderId="7" xfId="13" applyFont="1" applyFill="1" applyBorder="1" applyAlignment="1">
      <alignment horizontal="center"/>
    </xf>
    <xf numFmtId="3" fontId="4" fillId="7" borderId="8" xfId="13" applyNumberFormat="1" applyFont="1" applyFill="1" applyBorder="1" applyAlignment="1">
      <alignment horizontal="center"/>
    </xf>
    <xf numFmtId="0" fontId="1" fillId="7" borderId="7" xfId="13" applyFont="1" applyFill="1" applyBorder="1" applyAlignment="1">
      <alignment horizontal="left"/>
    </xf>
    <xf numFmtId="0" fontId="1" fillId="7" borderId="7" xfId="13" applyFont="1" applyFill="1" applyBorder="1"/>
    <xf numFmtId="0" fontId="4" fillId="4" borderId="0" xfId="13" applyFont="1" applyFill="1" applyBorder="1" applyAlignment="1">
      <alignment horizontal="left"/>
    </xf>
    <xf numFmtId="0" fontId="1" fillId="4" borderId="0" xfId="13" applyFont="1" applyFill="1" applyBorder="1" applyAlignment="1">
      <alignment horizontal="left"/>
    </xf>
    <xf numFmtId="0" fontId="4" fillId="4" borderId="0" xfId="13" applyFont="1" applyFill="1" applyBorder="1"/>
    <xf numFmtId="0" fontId="4" fillId="7" borderId="10" xfId="13" applyFont="1" applyFill="1" applyBorder="1" applyAlignment="1">
      <alignment horizontal="center"/>
    </xf>
    <xf numFmtId="0" fontId="4" fillId="4" borderId="3" xfId="13" applyFont="1" applyFill="1" applyBorder="1" applyAlignment="1">
      <alignment horizontal="center"/>
    </xf>
    <xf numFmtId="0" fontId="4" fillId="4" borderId="0" xfId="13" applyFont="1" applyFill="1"/>
    <xf numFmtId="0" fontId="4" fillId="7" borderId="3" xfId="13" applyFont="1" applyFill="1" applyBorder="1" applyAlignment="1">
      <alignment horizontal="center"/>
    </xf>
    <xf numFmtId="0" fontId="4" fillId="4" borderId="3" xfId="6" applyFont="1" applyFill="1" applyBorder="1" applyAlignment="1">
      <alignment horizontal="center"/>
    </xf>
    <xf numFmtId="0" fontId="4" fillId="4" borderId="0" xfId="6" applyFont="1" applyFill="1" applyBorder="1" applyAlignment="1">
      <alignment horizontal="center"/>
    </xf>
    <xf numFmtId="3" fontId="4" fillId="7" borderId="12" xfId="13" applyNumberFormat="1" applyFont="1" applyFill="1" applyBorder="1" applyAlignment="1">
      <alignment horizontal="center"/>
    </xf>
    <xf numFmtId="0" fontId="4" fillId="4" borderId="0" xfId="6" applyFont="1" applyFill="1" applyBorder="1" applyAlignment="1"/>
    <xf numFmtId="0" fontId="8" fillId="4" borderId="0" xfId="13" applyFont="1" applyFill="1"/>
    <xf numFmtId="0" fontId="4" fillId="4" borderId="1" xfId="13" applyFont="1" applyFill="1" applyBorder="1" applyAlignment="1">
      <alignment wrapText="1"/>
    </xf>
    <xf numFmtId="0" fontId="4" fillId="4" borderId="11" xfId="13" applyFont="1" applyFill="1" applyBorder="1" applyAlignment="1">
      <alignment horizontal="center" wrapText="1"/>
    </xf>
    <xf numFmtId="0" fontId="4" fillId="4" borderId="11" xfId="13" applyFont="1" applyFill="1" applyBorder="1" applyAlignment="1">
      <alignment horizontal="center"/>
    </xf>
    <xf numFmtId="0" fontId="6" fillId="4" borderId="0" xfId="13" applyFont="1" applyFill="1"/>
    <xf numFmtId="3" fontId="4" fillId="6" borderId="12" xfId="13" applyNumberFormat="1" applyFont="1" applyFill="1" applyBorder="1" applyAlignment="1">
      <alignment horizontal="center"/>
    </xf>
    <xf numFmtId="3" fontId="4" fillId="4" borderId="1" xfId="13" applyNumberFormat="1" applyFont="1" applyFill="1" applyBorder="1" applyAlignment="1"/>
    <xf numFmtId="3" fontId="4" fillId="4" borderId="11" xfId="13" applyNumberFormat="1" applyFont="1" applyFill="1" applyBorder="1" applyAlignment="1">
      <alignment horizontal="center"/>
    </xf>
    <xf numFmtId="0" fontId="1" fillId="4" borderId="0" xfId="13" applyFont="1" applyFill="1" applyAlignment="1">
      <alignment horizontal="center"/>
    </xf>
    <xf numFmtId="3" fontId="6" fillId="4" borderId="0" xfId="13" applyNumberFormat="1" applyFont="1" applyFill="1"/>
    <xf numFmtId="3" fontId="6" fillId="4" borderId="0" xfId="13" applyNumberFormat="1" applyFont="1" applyFill="1" applyAlignment="1">
      <alignment horizontal="center"/>
    </xf>
    <xf numFmtId="165" fontId="4" fillId="7" borderId="4" xfId="13" applyNumberFormat="1" applyFont="1" applyFill="1" applyBorder="1" applyAlignment="1">
      <alignment horizontal="right"/>
    </xf>
    <xf numFmtId="0" fontId="4" fillId="7" borderId="6" xfId="13" applyFont="1" applyFill="1" applyBorder="1" applyAlignment="1">
      <alignment horizontal="left"/>
    </xf>
    <xf numFmtId="0" fontId="1" fillId="7" borderId="6" xfId="13" applyFont="1" applyFill="1" applyBorder="1"/>
    <xf numFmtId="0" fontId="4" fillId="7" borderId="6" xfId="13" applyFont="1" applyFill="1" applyBorder="1" applyAlignment="1">
      <alignment horizontal="center"/>
    </xf>
    <xf numFmtId="0" fontId="4" fillId="7" borderId="6" xfId="13" applyFont="1" applyFill="1" applyBorder="1"/>
    <xf numFmtId="0" fontId="4" fillId="7" borderId="5" xfId="13" applyFont="1" applyFill="1" applyBorder="1"/>
    <xf numFmtId="0" fontId="4" fillId="4" borderId="0" xfId="13" applyFont="1" applyFill="1" applyBorder="1" applyAlignment="1">
      <alignment horizontal="right"/>
    </xf>
    <xf numFmtId="0" fontId="4" fillId="4" borderId="0" xfId="13" applyFont="1" applyFill="1" applyBorder="1" applyAlignment="1"/>
    <xf numFmtId="3" fontId="4" fillId="4" borderId="0" xfId="13" applyNumberFormat="1" applyFont="1" applyFill="1" applyBorder="1" applyAlignment="1">
      <alignment vertical="center"/>
    </xf>
    <xf numFmtId="0" fontId="4" fillId="4" borderId="0" xfId="6" applyNumberFormat="1" applyFont="1" applyFill="1"/>
    <xf numFmtId="0" fontId="4" fillId="4" borderId="0" xfId="6" applyFont="1" applyFill="1"/>
    <xf numFmtId="0" fontId="4" fillId="4" borderId="0" xfId="6" applyFont="1" applyFill="1" applyBorder="1"/>
    <xf numFmtId="3" fontId="4" fillId="4" borderId="0" xfId="6" applyNumberFormat="1" applyFont="1" applyFill="1" applyBorder="1"/>
    <xf numFmtId="0" fontId="4" fillId="4" borderId="6" xfId="6" applyFont="1" applyFill="1" applyBorder="1" applyAlignment="1">
      <alignment wrapText="1"/>
    </xf>
    <xf numFmtId="0" fontId="4" fillId="4" borderId="0" xfId="6" applyNumberFormat="1" applyFont="1" applyFill="1" applyAlignment="1">
      <alignment wrapText="1"/>
    </xf>
    <xf numFmtId="0" fontId="4" fillId="4" borderId="0" xfId="6" applyFont="1" applyFill="1" applyAlignment="1">
      <alignment wrapText="1"/>
    </xf>
    <xf numFmtId="0" fontId="4" fillId="4" borderId="0" xfId="6" applyFont="1" applyFill="1" applyBorder="1" applyAlignment="1">
      <alignment wrapText="1"/>
    </xf>
    <xf numFmtId="0" fontId="4" fillId="4" borderId="0" xfId="6" applyFont="1" applyFill="1" applyBorder="1" applyAlignment="1">
      <alignment horizontal="right" wrapText="1"/>
    </xf>
    <xf numFmtId="0" fontId="7" fillId="4" borderId="0" xfId="6" applyFont="1" applyFill="1" applyBorder="1" applyAlignment="1">
      <alignment horizontal="right" wrapText="1"/>
    </xf>
    <xf numFmtId="0" fontId="7" fillId="4" borderId="0" xfId="6" applyFont="1" applyFill="1" applyBorder="1"/>
    <xf numFmtId="3" fontId="7" fillId="4" borderId="0" xfId="6" applyNumberFormat="1" applyFont="1" applyFill="1" applyBorder="1" applyAlignment="1">
      <alignment horizontal="right"/>
    </xf>
    <xf numFmtId="166" fontId="12" fillId="4" borderId="0" xfId="19" applyNumberFormat="1" applyFont="1" applyFill="1" applyBorder="1"/>
    <xf numFmtId="0" fontId="4" fillId="4" borderId="0" xfId="19" applyNumberFormat="1" applyFont="1" applyFill="1"/>
    <xf numFmtId="0" fontId="4" fillId="4" borderId="0" xfId="6" applyFont="1" applyFill="1" applyBorder="1" applyAlignment="1">
      <alignment horizontal="left" indent="1"/>
    </xf>
    <xf numFmtId="3" fontId="4" fillId="4" borderId="0" xfId="6" applyNumberFormat="1" applyFont="1" applyFill="1" applyBorder="1" applyAlignment="1">
      <alignment horizontal="right"/>
    </xf>
    <xf numFmtId="3" fontId="4" fillId="4" borderId="0" xfId="6" applyNumberFormat="1" applyFont="1" applyFill="1"/>
    <xf numFmtId="1" fontId="4" fillId="4" borderId="0" xfId="19" applyNumberFormat="1" applyFont="1" applyFill="1" applyBorder="1" applyAlignment="1">
      <alignment horizontal="right"/>
    </xf>
    <xf numFmtId="9" fontId="4" fillId="4" borderId="0" xfId="18" applyFont="1" applyFill="1"/>
    <xf numFmtId="0" fontId="4" fillId="4" borderId="0" xfId="6" applyFont="1" applyFill="1" applyBorder="1" applyAlignment="1">
      <alignment horizontal="right"/>
    </xf>
    <xf numFmtId="3" fontId="4" fillId="4" borderId="0" xfId="19" applyNumberFormat="1" applyFont="1" applyFill="1"/>
    <xf numFmtId="3" fontId="13" fillId="4" borderId="0" xfId="6" applyNumberFormat="1" applyFont="1" applyFill="1" applyBorder="1" applyAlignment="1">
      <alignment horizontal="right"/>
    </xf>
    <xf numFmtId="3" fontId="12" fillId="4" borderId="0" xfId="6" applyNumberFormat="1" applyFont="1" applyFill="1" applyBorder="1" applyAlignment="1">
      <alignment horizontal="right"/>
    </xf>
    <xf numFmtId="0" fontId="12" fillId="4" borderId="0" xfId="6" applyFont="1" applyFill="1" applyBorder="1"/>
    <xf numFmtId="167" fontId="4" fillId="4" borderId="0" xfId="6" applyNumberFormat="1" applyFont="1" applyFill="1" applyBorder="1" applyAlignment="1">
      <alignment horizontal="right"/>
    </xf>
    <xf numFmtId="0" fontId="7" fillId="4" borderId="0" xfId="6" applyFont="1" applyFill="1" applyAlignment="1">
      <alignment horizontal="right"/>
    </xf>
    <xf numFmtId="0" fontId="7" fillId="4" borderId="0" xfId="6" applyFont="1" applyFill="1" applyBorder="1" applyAlignment="1">
      <alignment horizontal="right"/>
    </xf>
    <xf numFmtId="0" fontId="52" fillId="4" borderId="0" xfId="6" applyFont="1" applyFill="1" applyBorder="1"/>
    <xf numFmtId="0" fontId="4" fillId="4" borderId="6" xfId="6" applyFont="1" applyFill="1" applyBorder="1" applyAlignment="1">
      <alignment horizontal="left" indent="1"/>
    </xf>
    <xf numFmtId="3" fontId="4" fillId="4" borderId="6" xfId="6" applyNumberFormat="1" applyFont="1" applyFill="1" applyBorder="1"/>
    <xf numFmtId="0" fontId="4" fillId="4" borderId="6" xfId="6" applyFont="1" applyFill="1" applyBorder="1"/>
    <xf numFmtId="9" fontId="4" fillId="4" borderId="6" xfId="19" applyFont="1" applyFill="1" applyBorder="1"/>
    <xf numFmtId="0" fontId="4" fillId="4" borderId="0" xfId="6" applyFont="1" applyFill="1" applyAlignment="1">
      <alignment horizontal="left" indent="1"/>
    </xf>
    <xf numFmtId="9" fontId="4" fillId="4" borderId="0" xfId="19" applyFont="1" applyFill="1"/>
    <xf numFmtId="9" fontId="4" fillId="4" borderId="0" xfId="19" applyFont="1" applyFill="1" applyBorder="1"/>
    <xf numFmtId="0" fontId="4" fillId="4" borderId="0" xfId="6" applyFont="1" applyFill="1" applyAlignment="1">
      <alignment horizontal="left" vertical="top" wrapText="1"/>
    </xf>
    <xf numFmtId="0" fontId="4" fillId="4" borderId="0" xfId="7" quotePrefix="1" applyFont="1" applyFill="1"/>
    <xf numFmtId="0" fontId="53" fillId="4" borderId="0" xfId="0" quotePrefix="1" applyFont="1" applyFill="1"/>
    <xf numFmtId="0" fontId="4" fillId="4" borderId="0" xfId="6" applyFont="1" applyFill="1" applyAlignment="1">
      <alignment horizontal="left"/>
    </xf>
    <xf numFmtId="0" fontId="4" fillId="4" borderId="0" xfId="0" quotePrefix="1" applyFont="1" applyFill="1" applyAlignment="1">
      <alignment vertical="top" wrapText="1"/>
    </xf>
    <xf numFmtId="9" fontId="4" fillId="4" borderId="0" xfId="6" applyNumberFormat="1" applyFont="1" applyFill="1"/>
    <xf numFmtId="0" fontId="4" fillId="4" borderId="0" xfId="6" applyNumberFormat="1" applyFont="1" applyFill="1" applyBorder="1"/>
    <xf numFmtId="0" fontId="15" fillId="4" borderId="0" xfId="6" applyFont="1" applyFill="1" applyBorder="1"/>
    <xf numFmtId="0" fontId="7" fillId="4" borderId="0" xfId="6" applyFont="1" applyFill="1" applyBorder="1" applyAlignment="1">
      <alignment wrapText="1"/>
    </xf>
    <xf numFmtId="0" fontId="4" fillId="4" borderId="14" xfId="6" applyFont="1" applyFill="1" applyBorder="1" applyAlignment="1">
      <alignment wrapText="1"/>
    </xf>
    <xf numFmtId="166" fontId="4" fillId="4" borderId="0" xfId="18" applyNumberFormat="1" applyFont="1" applyFill="1"/>
    <xf numFmtId="0" fontId="7" fillId="4" borderId="16" xfId="6" applyFont="1" applyFill="1" applyBorder="1"/>
    <xf numFmtId="0" fontId="54" fillId="4" borderId="16" xfId="6" applyFont="1" applyFill="1" applyBorder="1"/>
    <xf numFmtId="3" fontId="54" fillId="4" borderId="16" xfId="6" applyNumberFormat="1" applyFont="1" applyFill="1" applyBorder="1"/>
    <xf numFmtId="0" fontId="4" fillId="4" borderId="16" xfId="6" applyFont="1" applyFill="1" applyBorder="1"/>
    <xf numFmtId="0" fontId="16" fillId="4" borderId="0" xfId="6" applyFont="1" applyFill="1" applyBorder="1"/>
    <xf numFmtId="3" fontId="16" fillId="4" borderId="0" xfId="6" applyNumberFormat="1" applyFont="1" applyFill="1" applyBorder="1"/>
    <xf numFmtId="3" fontId="7" fillId="4" borderId="0" xfId="6" applyNumberFormat="1" applyFont="1" applyFill="1" applyBorder="1"/>
    <xf numFmtId="0" fontId="16" fillId="4" borderId="0" xfId="6" applyFont="1" applyFill="1"/>
    <xf numFmtId="0" fontId="12" fillId="4" borderId="0" xfId="6" applyFont="1" applyFill="1" applyBorder="1" applyAlignment="1">
      <alignment horizontal="left" indent="1"/>
    </xf>
    <xf numFmtId="3" fontId="12" fillId="4" borderId="0" xfId="6" applyNumberFormat="1" applyFont="1" applyFill="1" applyBorder="1"/>
    <xf numFmtId="0" fontId="13" fillId="4" borderId="0" xfId="6" applyFont="1" applyFill="1"/>
    <xf numFmtId="0" fontId="7" fillId="4" borderId="0" xfId="6" applyFont="1" applyFill="1" applyBorder="1" applyAlignment="1">
      <alignment vertical="center"/>
    </xf>
    <xf numFmtId="0" fontId="12" fillId="4" borderId="6" xfId="6" applyFont="1" applyFill="1" applyBorder="1"/>
    <xf numFmtId="0" fontId="4" fillId="4" borderId="0" xfId="6" applyFont="1" applyFill="1" applyAlignment="1">
      <alignment horizontal="left" wrapText="1"/>
    </xf>
    <xf numFmtId="0" fontId="4" fillId="4" borderId="0" xfId="6" quotePrefix="1" applyFont="1" applyFill="1" applyAlignment="1">
      <alignment horizontal="left" wrapText="1"/>
    </xf>
    <xf numFmtId="0" fontId="7" fillId="4" borderId="0" xfId="6" applyFont="1" applyFill="1" applyBorder="1" applyAlignment="1">
      <alignment horizontal="left"/>
    </xf>
    <xf numFmtId="0" fontId="53" fillId="4" borderId="0" xfId="6" applyFont="1" applyFill="1" applyBorder="1"/>
    <xf numFmtId="166" fontId="4" fillId="4" borderId="0" xfId="6" applyNumberFormat="1" applyFont="1" applyFill="1" applyBorder="1"/>
    <xf numFmtId="165" fontId="4" fillId="4" borderId="0" xfId="6" applyNumberFormat="1" applyFont="1" applyFill="1" applyBorder="1"/>
    <xf numFmtId="0" fontId="4" fillId="4" borderId="6" xfId="6" applyFont="1" applyFill="1" applyBorder="1" applyAlignment="1">
      <alignment horizontal="left"/>
    </xf>
    <xf numFmtId="0" fontId="53" fillId="4" borderId="6" xfId="6" applyFont="1" applyFill="1" applyBorder="1" applyAlignment="1">
      <alignment wrapText="1"/>
    </xf>
    <xf numFmtId="9" fontId="4" fillId="4" borderId="6" xfId="18" applyFont="1" applyFill="1" applyBorder="1" applyAlignment="1">
      <alignment wrapText="1"/>
    </xf>
    <xf numFmtId="164" fontId="4" fillId="4" borderId="6" xfId="6" applyNumberFormat="1" applyFont="1" applyFill="1" applyBorder="1" applyAlignment="1">
      <alignment wrapText="1"/>
    </xf>
    <xf numFmtId="168" fontId="4" fillId="4" borderId="6" xfId="6" applyNumberFormat="1" applyFont="1" applyFill="1" applyBorder="1"/>
    <xf numFmtId="0" fontId="7" fillId="4" borderId="7" xfId="6" applyFont="1" applyFill="1" applyBorder="1"/>
    <xf numFmtId="0" fontId="7" fillId="4" borderId="7" xfId="6" applyFont="1" applyFill="1" applyBorder="1" applyAlignment="1">
      <alignment horizontal="left" wrapText="1" shrinkToFit="1"/>
    </xf>
    <xf numFmtId="0" fontId="7" fillId="4" borderId="7" xfId="6" applyFont="1" applyFill="1" applyBorder="1" applyAlignment="1">
      <alignment horizontal="center" wrapText="1"/>
    </xf>
    <xf numFmtId="166" fontId="7" fillId="4" borderId="7" xfId="6" applyNumberFormat="1" applyFont="1" applyFill="1" applyBorder="1" applyAlignment="1">
      <alignment horizontal="center" wrapText="1"/>
    </xf>
    <xf numFmtId="165" fontId="7" fillId="4" borderId="7" xfId="6" applyNumberFormat="1" applyFont="1" applyFill="1" applyBorder="1" applyAlignment="1">
      <alignment horizontal="center" wrapText="1"/>
    </xf>
    <xf numFmtId="0" fontId="7" fillId="4" borderId="0" xfId="6" applyFont="1" applyFill="1" applyBorder="1" applyAlignment="1">
      <alignment horizontal="left" wrapText="1" shrinkToFit="1"/>
    </xf>
    <xf numFmtId="0" fontId="55" fillId="4" borderId="0" xfId="6" applyFont="1" applyFill="1" applyBorder="1" applyAlignment="1">
      <alignment horizontal="right" wrapText="1"/>
    </xf>
    <xf numFmtId="166" fontId="7" fillId="4" borderId="0" xfId="6" applyNumberFormat="1" applyFont="1" applyFill="1" applyBorder="1" applyAlignment="1">
      <alignment horizontal="right" wrapText="1"/>
    </xf>
    <xf numFmtId="165" fontId="7" fillId="4" borderId="0" xfId="6" applyNumberFormat="1" applyFont="1" applyFill="1" applyBorder="1" applyAlignment="1">
      <alignment horizontal="right" wrapText="1"/>
    </xf>
    <xf numFmtId="17" fontId="4" fillId="4" borderId="0" xfId="6" applyNumberFormat="1" applyFont="1" applyFill="1" applyBorder="1" applyAlignment="1">
      <alignment horizontal="right"/>
    </xf>
    <xf numFmtId="165" fontId="4" fillId="4" borderId="0" xfId="6" applyNumberFormat="1" applyFont="1" applyFill="1"/>
    <xf numFmtId="0" fontId="18" fillId="4" borderId="0" xfId="6" applyFont="1" applyFill="1" applyBorder="1" applyAlignment="1">
      <alignment wrapText="1"/>
    </xf>
    <xf numFmtId="0" fontId="4" fillId="4" borderId="0" xfId="15" applyFont="1" applyFill="1"/>
    <xf numFmtId="0" fontId="4" fillId="4" borderId="0" xfId="15" quotePrefix="1" applyFont="1" applyFill="1" applyBorder="1" applyAlignment="1">
      <alignment horizontal="left"/>
    </xf>
    <xf numFmtId="0" fontId="4" fillId="4" borderId="0" xfId="15" applyFont="1" applyFill="1" applyBorder="1"/>
    <xf numFmtId="49" fontId="4" fillId="4" borderId="6" xfId="6" applyNumberFormat="1" applyFont="1" applyFill="1" applyBorder="1"/>
    <xf numFmtId="164" fontId="7" fillId="4" borderId="0" xfId="3" applyNumberFormat="1" applyFont="1" applyFill="1" applyBorder="1" applyAlignment="1"/>
    <xf numFmtId="0" fontId="19" fillId="4" borderId="0" xfId="6" applyFont="1" applyFill="1" applyBorder="1" applyAlignment="1">
      <alignment wrapText="1"/>
    </xf>
    <xf numFmtId="0" fontId="19" fillId="4" borderId="6" xfId="6" applyFont="1" applyFill="1" applyBorder="1" applyAlignment="1">
      <alignment wrapText="1"/>
    </xf>
    <xf numFmtId="0" fontId="53" fillId="4" borderId="0" xfId="6" applyFont="1" applyFill="1"/>
    <xf numFmtId="164" fontId="4" fillId="4" borderId="0" xfId="6" applyNumberFormat="1" applyFont="1" applyFill="1"/>
    <xf numFmtId="166" fontId="4" fillId="4" borderId="0" xfId="6" applyNumberFormat="1" applyFont="1" applyFill="1"/>
    <xf numFmtId="0" fontId="4" fillId="4" borderId="0" xfId="6" quotePrefix="1" applyFont="1" applyFill="1"/>
    <xf numFmtId="164" fontId="4" fillId="4" borderId="0" xfId="3" applyNumberFormat="1" applyFont="1" applyFill="1" applyBorder="1" applyAlignment="1">
      <alignment horizontal="right"/>
    </xf>
    <xf numFmtId="0" fontId="7" fillId="4" borderId="0" xfId="6" applyFont="1" applyFill="1"/>
    <xf numFmtId="0" fontId="15" fillId="4" borderId="0" xfId="6" applyFont="1" applyFill="1"/>
    <xf numFmtId="3" fontId="16" fillId="4" borderId="0" xfId="6" applyNumberFormat="1" applyFont="1" applyFill="1"/>
    <xf numFmtId="9" fontId="16" fillId="4" borderId="0" xfId="19" applyFont="1" applyFill="1"/>
    <xf numFmtId="166" fontId="16" fillId="4" borderId="0" xfId="6" applyNumberFormat="1" applyFont="1" applyFill="1"/>
    <xf numFmtId="165" fontId="16" fillId="4" borderId="0" xfId="6" applyNumberFormat="1" applyFont="1" applyFill="1"/>
    <xf numFmtId="0" fontId="7" fillId="4" borderId="6" xfId="6" applyFont="1" applyFill="1" applyBorder="1" applyAlignment="1">
      <alignment horizontal="center" wrapText="1"/>
    </xf>
    <xf numFmtId="0" fontId="7" fillId="4" borderId="4" xfId="6" applyFont="1" applyFill="1" applyBorder="1" applyAlignment="1">
      <alignment horizontal="center" wrapText="1"/>
    </xf>
    <xf numFmtId="0" fontId="7" fillId="4" borderId="0" xfId="6" applyFont="1" applyFill="1" applyBorder="1" applyAlignment="1">
      <alignment horizontal="center" wrapText="1"/>
    </xf>
    <xf numFmtId="3" fontId="7" fillId="9" borderId="0" xfId="6" applyNumberFormat="1" applyFont="1" applyFill="1" applyBorder="1" applyAlignment="1"/>
    <xf numFmtId="3" fontId="4" fillId="10" borderId="0" xfId="6" applyNumberFormat="1" applyFont="1" applyFill="1" applyBorder="1" applyAlignment="1"/>
    <xf numFmtId="3" fontId="4" fillId="9" borderId="0" xfId="6" applyNumberFormat="1" applyFont="1" applyFill="1" applyBorder="1" applyAlignment="1"/>
    <xf numFmtId="3" fontId="4" fillId="10" borderId="0" xfId="6" applyNumberFormat="1" applyFont="1" applyFill="1" applyBorder="1" applyAlignment="1">
      <alignment horizontal="right"/>
    </xf>
    <xf numFmtId="3" fontId="4" fillId="4" borderId="0" xfId="6" applyNumberFormat="1" applyFont="1" applyFill="1" applyBorder="1" applyAlignment="1"/>
    <xf numFmtId="3" fontId="13" fillId="4" borderId="0" xfId="6" applyNumberFormat="1" applyFont="1" applyFill="1" applyBorder="1" applyAlignment="1"/>
    <xf numFmtId="164" fontId="4" fillId="4" borderId="0" xfId="2" applyNumberFormat="1" applyFont="1" applyFill="1" applyAlignment="1"/>
    <xf numFmtId="167" fontId="4" fillId="4" borderId="0" xfId="6" applyNumberFormat="1" applyFont="1" applyFill="1" applyBorder="1" applyAlignment="1"/>
    <xf numFmtId="165" fontId="4" fillId="4" borderId="6" xfId="6" applyNumberFormat="1" applyFont="1" applyFill="1" applyBorder="1" applyAlignment="1">
      <alignment horizontal="right" indent="1"/>
    </xf>
    <xf numFmtId="0" fontId="4" fillId="4" borderId="14" xfId="6" applyFont="1" applyFill="1" applyBorder="1"/>
    <xf numFmtId="0" fontId="53" fillId="4" borderId="0" xfId="0" applyFont="1" applyFill="1" applyAlignment="1">
      <alignment vertical="top" wrapText="1"/>
    </xf>
    <xf numFmtId="170" fontId="53" fillId="4" borderId="0" xfId="0" applyNumberFormat="1" applyFont="1" applyFill="1"/>
    <xf numFmtId="0" fontId="9" fillId="4" borderId="0" xfId="10" applyFont="1" applyFill="1" applyBorder="1"/>
    <xf numFmtId="0" fontId="7" fillId="4" borderId="0" xfId="10" applyFont="1" applyFill="1" applyBorder="1"/>
    <xf numFmtId="0" fontId="15" fillId="4" borderId="0" xfId="10" applyFont="1" applyFill="1" applyBorder="1"/>
    <xf numFmtId="0" fontId="54" fillId="4" borderId="0" xfId="10" applyFont="1" applyFill="1"/>
    <xf numFmtId="3" fontId="15" fillId="4" borderId="0" xfId="10" applyNumberFormat="1" applyFont="1" applyFill="1" applyBorder="1"/>
    <xf numFmtId="0" fontId="4" fillId="4" borderId="6" xfId="10" applyFont="1" applyFill="1" applyBorder="1"/>
    <xf numFmtId="0" fontId="7" fillId="4" borderId="6" xfId="10" applyFont="1" applyFill="1" applyBorder="1"/>
    <xf numFmtId="0" fontId="15" fillId="4" borderId="6" xfId="10" applyFont="1" applyFill="1" applyBorder="1"/>
    <xf numFmtId="0" fontId="4" fillId="4" borderId="6" xfId="11" applyNumberFormat="1" applyFont="1" applyFill="1" applyBorder="1" applyAlignment="1" applyProtection="1">
      <alignment horizontal="right"/>
      <protection locked="0"/>
    </xf>
    <xf numFmtId="0" fontId="4" fillId="4" borderId="0" xfId="11" applyNumberFormat="1" applyFont="1" applyFill="1" applyBorder="1" applyAlignment="1" applyProtection="1">
      <alignment horizontal="right"/>
      <protection locked="0"/>
    </xf>
    <xf numFmtId="0" fontId="4" fillId="4" borderId="7" xfId="10" quotePrefix="1" applyFont="1" applyFill="1" applyBorder="1" applyAlignment="1">
      <alignment horizontal="right" wrapText="1"/>
    </xf>
    <xf numFmtId="0" fontId="21" fillId="4" borderId="0" xfId="14" applyFont="1" applyFill="1" applyBorder="1" applyAlignment="1">
      <alignment horizontal="right" vertical="top" wrapText="1"/>
    </xf>
    <xf numFmtId="0" fontId="21" fillId="4" borderId="0" xfId="14" applyFont="1" applyFill="1" applyBorder="1" applyAlignment="1">
      <alignment horizontal="right" wrapText="1"/>
    </xf>
    <xf numFmtId="0" fontId="4" fillId="4" borderId="0" xfId="14" applyFont="1" applyFill="1" applyBorder="1" applyAlignment="1">
      <alignment horizontal="right" wrapText="1"/>
    </xf>
    <xf numFmtId="0" fontId="22" fillId="4" borderId="0" xfId="17" applyFont="1" applyFill="1" applyBorder="1" applyAlignment="1">
      <alignment wrapText="1"/>
    </xf>
    <xf numFmtId="0" fontId="7" fillId="4" borderId="0" xfId="17" applyFont="1" applyFill="1" applyBorder="1" applyAlignment="1">
      <alignment wrapText="1"/>
    </xf>
    <xf numFmtId="0" fontId="4" fillId="4" borderId="0" xfId="10" applyFont="1" applyFill="1" applyBorder="1"/>
    <xf numFmtId="0" fontId="21" fillId="4" borderId="0" xfId="17" applyFont="1" applyFill="1" applyBorder="1" applyAlignment="1">
      <alignment wrapText="1"/>
    </xf>
    <xf numFmtId="3" fontId="4" fillId="4" borderId="0" xfId="10" applyNumberFormat="1" applyFont="1" applyFill="1" applyBorder="1" applyAlignment="1">
      <alignment horizontal="right" vertical="top" wrapText="1"/>
    </xf>
    <xf numFmtId="0" fontId="4" fillId="4" borderId="0" xfId="17" applyFont="1" applyFill="1" applyBorder="1" applyAlignment="1">
      <alignment wrapText="1"/>
    </xf>
    <xf numFmtId="0" fontId="4" fillId="4" borderId="0" xfId="10" applyFont="1" applyFill="1"/>
    <xf numFmtId="0" fontId="21" fillId="4" borderId="0" xfId="17" applyFont="1" applyFill="1" applyBorder="1" applyAlignment="1">
      <alignment horizontal="left" wrapText="1"/>
    </xf>
    <xf numFmtId="3" fontId="7" fillId="4" borderId="0" xfId="10" applyNumberFormat="1" applyFont="1" applyFill="1" applyBorder="1" applyAlignment="1">
      <alignment horizontal="right" vertical="top" wrapText="1"/>
    </xf>
    <xf numFmtId="0" fontId="16" fillId="4" borderId="0" xfId="10" applyFont="1" applyFill="1"/>
    <xf numFmtId="0" fontId="53" fillId="4" borderId="0" xfId="0" applyFont="1" applyFill="1" applyAlignment="1"/>
    <xf numFmtId="0" fontId="4" fillId="4" borderId="0" xfId="6" applyFont="1" applyFill="1" applyAlignment="1"/>
    <xf numFmtId="9" fontId="4" fillId="4" borderId="0" xfId="18" applyFont="1" applyFill="1" applyAlignment="1"/>
    <xf numFmtId="0" fontId="16" fillId="4" borderId="0" xfId="10" applyFont="1" applyFill="1" applyAlignment="1"/>
    <xf numFmtId="0" fontId="4" fillId="4" borderId="0" xfId="6" applyNumberFormat="1" applyFont="1" applyFill="1" applyBorder="1" applyAlignment="1" applyProtection="1">
      <alignment horizontal="left"/>
      <protection locked="0"/>
    </xf>
    <xf numFmtId="0" fontId="4" fillId="4" borderId="0" xfId="10" applyNumberFormat="1" applyFont="1" applyFill="1" applyBorder="1" applyAlignment="1" applyProtection="1">
      <alignment horizontal="left"/>
      <protection locked="0"/>
    </xf>
    <xf numFmtId="169" fontId="7" fillId="4" borderId="0" xfId="11" applyNumberFormat="1" applyFont="1" applyFill="1" applyAlignment="1" applyProtection="1">
      <alignment horizontal="left"/>
      <protection locked="0"/>
    </xf>
    <xf numFmtId="169" fontId="4" fillId="4" borderId="0" xfId="11" applyFont="1" applyFill="1"/>
    <xf numFmtId="0" fontId="4" fillId="4" borderId="0" xfId="11" applyNumberFormat="1" applyFont="1" applyFill="1"/>
    <xf numFmtId="169" fontId="25" fillId="4" borderId="0" xfId="11" applyFont="1" applyFill="1"/>
    <xf numFmtId="169" fontId="26" fillId="4" borderId="0" xfId="11" applyFont="1" applyFill="1"/>
    <xf numFmtId="169" fontId="21" fillId="4" borderId="0" xfId="11" applyFont="1" applyFill="1"/>
    <xf numFmtId="169" fontId="27" fillId="4" borderId="0" xfId="11" applyFont="1" applyFill="1"/>
    <xf numFmtId="169" fontId="4" fillId="4" borderId="6" xfId="11" applyNumberFormat="1" applyFont="1" applyFill="1" applyBorder="1" applyAlignment="1" applyProtection="1">
      <alignment horizontal="left"/>
      <protection locked="0"/>
    </xf>
    <xf numFmtId="169" fontId="4" fillId="4" borderId="6" xfId="11" applyFont="1" applyFill="1" applyBorder="1"/>
    <xf numFmtId="0" fontId="4" fillId="4" borderId="6" xfId="11" applyNumberFormat="1" applyFont="1" applyFill="1" applyBorder="1"/>
    <xf numFmtId="169" fontId="25" fillId="4" borderId="6" xfId="11" applyFont="1" applyFill="1" applyBorder="1"/>
    <xf numFmtId="169" fontId="4" fillId="4" borderId="0" xfId="11" applyNumberFormat="1" applyFont="1" applyFill="1" applyBorder="1" applyAlignment="1" applyProtection="1">
      <alignment horizontal="left"/>
      <protection locked="0"/>
    </xf>
    <xf numFmtId="169" fontId="7" fillId="4" borderId="0" xfId="11" applyNumberFormat="1" applyFont="1" applyFill="1" applyAlignment="1" applyProtection="1">
      <alignment horizontal="left" vertical="top"/>
      <protection locked="0"/>
    </xf>
    <xf numFmtId="165" fontId="4" fillId="4" borderId="0" xfId="11" applyNumberFormat="1" applyFont="1" applyFill="1"/>
    <xf numFmtId="0" fontId="4" fillId="4" borderId="0" xfId="10" applyNumberFormat="1" applyFont="1" applyFill="1" applyBorder="1" applyAlignment="1" applyProtection="1">
      <alignment horizontal="left" wrapText="1"/>
    </xf>
    <xf numFmtId="169" fontId="4" fillId="4" borderId="0" xfId="11" applyNumberFormat="1" applyFont="1" applyFill="1" applyAlignment="1" applyProtection="1">
      <alignment horizontal="left"/>
      <protection locked="0"/>
    </xf>
    <xf numFmtId="37" fontId="4" fillId="4" borderId="0" xfId="11" applyNumberFormat="1" applyFont="1" applyFill="1" applyAlignment="1">
      <alignment horizontal="right"/>
    </xf>
    <xf numFmtId="171" fontId="27" fillId="4" borderId="0" xfId="11" applyNumberFormat="1" applyFont="1" applyFill="1"/>
    <xf numFmtId="171" fontId="4" fillId="4" borderId="0" xfId="11" applyNumberFormat="1" applyFont="1" applyFill="1" applyAlignment="1">
      <alignment horizontal="right"/>
    </xf>
    <xf numFmtId="0" fontId="0" fillId="4" borderId="0" xfId="0" applyFill="1"/>
    <xf numFmtId="169" fontId="7" fillId="4" borderId="7" xfId="11" applyNumberFormat="1" applyFont="1" applyFill="1" applyBorder="1" applyAlignment="1" applyProtection="1">
      <alignment horizontal="left" vertical="center"/>
      <protection locked="0"/>
    </xf>
    <xf numFmtId="169" fontId="7" fillId="4" borderId="0" xfId="11" applyNumberFormat="1" applyFont="1" applyFill="1" applyBorder="1" applyAlignment="1" applyProtection="1">
      <alignment horizontal="left" vertical="center"/>
      <protection locked="0"/>
    </xf>
    <xf numFmtId="37" fontId="7" fillId="4" borderId="7" xfId="11" applyNumberFormat="1" applyFont="1" applyFill="1" applyBorder="1" applyAlignment="1">
      <alignment horizontal="right"/>
    </xf>
    <xf numFmtId="171" fontId="7" fillId="4" borderId="0" xfId="11" applyNumberFormat="1" applyFont="1" applyFill="1" applyBorder="1" applyAlignment="1">
      <alignment horizontal="right"/>
    </xf>
    <xf numFmtId="169" fontId="22" fillId="4" borderId="0" xfId="11" applyNumberFormat="1" applyFont="1" applyFill="1" applyAlignment="1" applyProtection="1">
      <alignment horizontal="left"/>
      <protection locked="0"/>
    </xf>
    <xf numFmtId="171" fontId="7" fillId="4" borderId="0" xfId="11" applyNumberFormat="1" applyFont="1" applyFill="1" applyAlignment="1">
      <alignment horizontal="right"/>
    </xf>
    <xf numFmtId="169" fontId="21" fillId="4" borderId="6" xfId="11" applyNumberFormat="1" applyFont="1" applyFill="1" applyBorder="1" applyAlignment="1" applyProtection="1">
      <alignment horizontal="left"/>
      <protection locked="0"/>
    </xf>
    <xf numFmtId="169" fontId="7" fillId="4" borderId="0" xfId="11" applyNumberFormat="1" applyFont="1" applyFill="1" applyBorder="1" applyAlignment="1" applyProtection="1">
      <alignment horizontal="left"/>
      <protection locked="0"/>
    </xf>
    <xf numFmtId="37" fontId="4" fillId="4" borderId="6" xfId="11" applyNumberFormat="1" applyFont="1" applyFill="1" applyBorder="1" applyAlignment="1">
      <alignment horizontal="right"/>
    </xf>
    <xf numFmtId="37" fontId="7" fillId="4" borderId="6" xfId="11" applyNumberFormat="1" applyFont="1" applyFill="1" applyBorder="1" applyAlignment="1">
      <alignment horizontal="right"/>
    </xf>
    <xf numFmtId="1" fontId="7" fillId="4" borderId="0" xfId="11" applyNumberFormat="1" applyFont="1" applyFill="1" applyBorder="1" applyProtection="1">
      <protection locked="0"/>
    </xf>
    <xf numFmtId="169" fontId="28" fillId="4" borderId="0" xfId="11" applyNumberFormat="1" applyFont="1" applyFill="1" applyBorder="1" applyAlignment="1" applyProtection="1">
      <alignment horizontal="left"/>
      <protection locked="0"/>
    </xf>
    <xf numFmtId="1" fontId="28" fillId="4" borderId="0" xfId="11" applyNumberFormat="1" applyFont="1" applyFill="1" applyBorder="1" applyProtection="1">
      <protection locked="0"/>
    </xf>
    <xf numFmtId="169" fontId="29" fillId="4" borderId="0" xfId="11" applyFont="1" applyFill="1"/>
    <xf numFmtId="169" fontId="30" fillId="4" borderId="0" xfId="11" applyFont="1" applyFill="1"/>
    <xf numFmtId="0" fontId="30" fillId="4" borderId="0" xfId="10" applyFont="1" applyFill="1" applyBorder="1"/>
    <xf numFmtId="0" fontId="30" fillId="4" borderId="0" xfId="10" applyFont="1" applyFill="1" applyBorder="1" applyAlignment="1">
      <alignment horizontal="right"/>
    </xf>
    <xf numFmtId="169" fontId="21" fillId="4" borderId="0" xfId="11" applyFont="1" applyFill="1" applyBorder="1"/>
    <xf numFmtId="0" fontId="21" fillId="4" borderId="0" xfId="11" applyNumberFormat="1" applyFont="1" applyFill="1" applyBorder="1"/>
    <xf numFmtId="0" fontId="4" fillId="4" borderId="0" xfId="11" applyNumberFormat="1" applyFont="1" applyFill="1" applyBorder="1"/>
    <xf numFmtId="169" fontId="31" fillId="4" borderId="0" xfId="11" applyFont="1" applyFill="1" applyBorder="1"/>
    <xf numFmtId="169" fontId="15" fillId="4" borderId="0" xfId="11" applyNumberFormat="1" applyFont="1" applyFill="1" applyBorder="1" applyAlignment="1" applyProtection="1">
      <alignment horizontal="left"/>
      <protection locked="0"/>
    </xf>
    <xf numFmtId="169" fontId="16" fillId="4" borderId="0" xfId="11" applyFont="1" applyFill="1" applyBorder="1"/>
    <xf numFmtId="0" fontId="16" fillId="4" borderId="0" xfId="11" applyNumberFormat="1" applyFont="1" applyFill="1" applyBorder="1"/>
    <xf numFmtId="169" fontId="32" fillId="4" borderId="0" xfId="11" applyFont="1" applyFill="1"/>
    <xf numFmtId="169" fontId="16" fillId="4" borderId="0" xfId="11" applyFont="1" applyFill="1"/>
    <xf numFmtId="169" fontId="16" fillId="4" borderId="0" xfId="11" applyNumberFormat="1" applyFont="1" applyFill="1" applyBorder="1" applyAlignment="1" applyProtection="1">
      <alignment horizontal="left"/>
      <protection locked="0"/>
    </xf>
    <xf numFmtId="0" fontId="16" fillId="4" borderId="0" xfId="11" applyNumberFormat="1" applyFont="1" applyFill="1" applyBorder="1" applyAlignment="1" applyProtection="1">
      <alignment horizontal="right"/>
      <protection locked="0"/>
    </xf>
    <xf numFmtId="169" fontId="16" fillId="4" borderId="0" xfId="11" applyNumberFormat="1" applyFont="1" applyFill="1" applyBorder="1" applyProtection="1">
      <protection locked="0"/>
    </xf>
    <xf numFmtId="0" fontId="16" fillId="4" borderId="0" xfId="10" quotePrefix="1" applyFont="1" applyFill="1" applyBorder="1" applyAlignment="1">
      <alignment horizontal="right" wrapText="1"/>
    </xf>
    <xf numFmtId="169" fontId="33" fillId="4" borderId="0" xfId="11" applyFont="1" applyFill="1" applyBorder="1"/>
    <xf numFmtId="165" fontId="16" fillId="4" borderId="0" xfId="11" applyNumberFormat="1" applyFont="1" applyFill="1" applyBorder="1"/>
    <xf numFmtId="171" fontId="16" fillId="4" borderId="0" xfId="11" applyNumberFormat="1" applyFont="1" applyFill="1" applyBorder="1" applyAlignment="1">
      <alignment horizontal="right"/>
    </xf>
    <xf numFmtId="169" fontId="16" fillId="4" borderId="0" xfId="11" applyNumberFormat="1" applyFont="1" applyFill="1" applyBorder="1" applyAlignment="1" applyProtection="1">
      <alignment horizontal="left" vertical="center"/>
      <protection locked="0"/>
    </xf>
    <xf numFmtId="169" fontId="16" fillId="4" borderId="0" xfId="11" applyFont="1" applyFill="1" applyBorder="1" applyAlignment="1">
      <alignment horizontal="right"/>
    </xf>
    <xf numFmtId="169" fontId="15" fillId="4" borderId="0" xfId="11" applyNumberFormat="1" applyFont="1" applyFill="1" applyBorder="1" applyAlignment="1" applyProtection="1">
      <alignment horizontal="left" vertical="center"/>
      <protection locked="0"/>
    </xf>
    <xf numFmtId="1" fontId="15" fillId="4" borderId="0" xfId="11" applyNumberFormat="1" applyFont="1" applyFill="1" applyBorder="1" applyProtection="1">
      <protection locked="0"/>
    </xf>
    <xf numFmtId="0" fontId="16" fillId="4" borderId="0" xfId="10" applyFont="1" applyFill="1" applyBorder="1"/>
    <xf numFmtId="0" fontId="16" fillId="4" borderId="0" xfId="10" applyFont="1" applyFill="1" applyBorder="1" applyAlignment="1">
      <alignment horizontal="right"/>
    </xf>
    <xf numFmtId="0" fontId="16" fillId="4" borderId="0" xfId="11" applyNumberFormat="1" applyFont="1" applyFill="1"/>
    <xf numFmtId="169" fontId="33" fillId="4" borderId="0" xfId="11" applyFont="1" applyFill="1"/>
    <xf numFmtId="0" fontId="21" fillId="4" borderId="0" xfId="11" applyNumberFormat="1" applyFont="1" applyFill="1"/>
    <xf numFmtId="169" fontId="31" fillId="4" borderId="0" xfId="11" applyFont="1" applyFill="1"/>
    <xf numFmtId="0" fontId="7" fillId="4" borderId="0" xfId="10" applyFont="1" applyFill="1" applyAlignment="1"/>
    <xf numFmtId="169" fontId="34" fillId="4" borderId="0" xfId="11" applyFont="1" applyFill="1"/>
    <xf numFmtId="169" fontId="35" fillId="4" borderId="0" xfId="11" applyFont="1" applyFill="1"/>
    <xf numFmtId="169" fontId="21" fillId="4" borderId="6" xfId="11" applyFont="1" applyFill="1" applyBorder="1"/>
    <xf numFmtId="0" fontId="21" fillId="4" borderId="6" xfId="11" applyNumberFormat="1" applyFont="1" applyFill="1" applyBorder="1"/>
    <xf numFmtId="169" fontId="27" fillId="4" borderId="6" xfId="11" applyFont="1" applyFill="1" applyBorder="1"/>
    <xf numFmtId="169" fontId="21" fillId="4" borderId="14" xfId="11" applyFont="1" applyFill="1" applyBorder="1"/>
    <xf numFmtId="169" fontId="21" fillId="4" borderId="0" xfId="11" applyNumberFormat="1" applyFont="1" applyFill="1" applyAlignment="1" applyProtection="1">
      <alignment horizontal="left"/>
      <protection locked="0"/>
    </xf>
    <xf numFmtId="169" fontId="21" fillId="4" borderId="0" xfId="11" applyNumberFormat="1" applyFont="1" applyFill="1" applyBorder="1" applyAlignment="1" applyProtection="1">
      <alignment horizontal="left"/>
      <protection locked="0"/>
    </xf>
    <xf numFmtId="169" fontId="21" fillId="4" borderId="0" xfId="16" applyFont="1" applyFill="1"/>
    <xf numFmtId="0" fontId="21" fillId="4" borderId="0" xfId="16" applyNumberFormat="1" applyFont="1" applyFill="1"/>
    <xf numFmtId="0" fontId="4" fillId="4" borderId="0" xfId="16" applyNumberFormat="1" applyFont="1" applyFill="1"/>
    <xf numFmtId="169" fontId="4" fillId="4" borderId="0" xfId="16" applyFont="1" applyFill="1"/>
    <xf numFmtId="165" fontId="4" fillId="4" borderId="0" xfId="16" applyNumberFormat="1" applyFont="1" applyFill="1"/>
    <xf numFmtId="165" fontId="4" fillId="4" borderId="0" xfId="16" applyNumberFormat="1" applyFont="1" applyFill="1" applyAlignment="1" applyProtection="1">
      <alignment horizontal="right"/>
    </xf>
    <xf numFmtId="165" fontId="53" fillId="4" borderId="6" xfId="16" applyNumberFormat="1" applyFont="1" applyFill="1" applyBorder="1" applyAlignment="1" applyProtection="1">
      <alignment horizontal="right"/>
      <protection locked="0"/>
    </xf>
    <xf numFmtId="169" fontId="21" fillId="4" borderId="6" xfId="11" applyNumberFormat="1" applyFont="1" applyFill="1" applyBorder="1" applyAlignment="1" applyProtection="1">
      <alignment horizontal="left" vertical="center"/>
      <protection locked="0"/>
    </xf>
    <xf numFmtId="169" fontId="21" fillId="4" borderId="0" xfId="11" applyNumberFormat="1" applyFont="1" applyFill="1" applyBorder="1" applyAlignment="1" applyProtection="1">
      <alignment horizontal="left" vertical="center"/>
      <protection locked="0"/>
    </xf>
    <xf numFmtId="165" fontId="55" fillId="4" borderId="7" xfId="11" applyNumberFormat="1" applyFont="1" applyFill="1" applyBorder="1" applyAlignment="1">
      <alignment horizontal="right"/>
    </xf>
    <xf numFmtId="165" fontId="55" fillId="4" borderId="0" xfId="16" applyNumberFormat="1" applyFont="1" applyFill="1" applyBorder="1" applyAlignment="1" applyProtection="1">
      <alignment horizontal="right"/>
      <protection locked="0"/>
    </xf>
    <xf numFmtId="165" fontId="55" fillId="4" borderId="0" xfId="16" applyNumberFormat="1" applyFont="1" applyFill="1" applyAlignment="1" applyProtection="1">
      <alignment horizontal="right"/>
      <protection locked="0"/>
    </xf>
    <xf numFmtId="169" fontId="22" fillId="4" borderId="0" xfId="11" applyNumberFormat="1" applyFont="1" applyFill="1" applyBorder="1" applyAlignment="1" applyProtection="1">
      <alignment horizontal="left"/>
      <protection locked="0"/>
    </xf>
    <xf numFmtId="165" fontId="55" fillId="4" borderId="6" xfId="16" applyNumberFormat="1" applyFont="1" applyFill="1" applyBorder="1" applyAlignment="1" applyProtection="1">
      <alignment horizontal="right"/>
      <protection locked="0"/>
    </xf>
    <xf numFmtId="165" fontId="55" fillId="4" borderId="6" xfId="11" applyNumberFormat="1" applyFont="1" applyFill="1" applyBorder="1" applyAlignment="1">
      <alignment horizontal="right"/>
    </xf>
    <xf numFmtId="165" fontId="55" fillId="4" borderId="0" xfId="11" applyNumberFormat="1" applyFont="1" applyFill="1" applyBorder="1" applyAlignment="1">
      <alignment horizontal="right"/>
    </xf>
    <xf numFmtId="169" fontId="36" fillId="4" borderId="0" xfId="11" applyNumberFormat="1" applyFont="1" applyFill="1" applyBorder="1" applyAlignment="1" applyProtection="1">
      <alignment horizontal="left"/>
      <protection locked="0"/>
    </xf>
    <xf numFmtId="1" fontId="36" fillId="4" borderId="0" xfId="11" applyNumberFormat="1" applyFont="1" applyFill="1" applyBorder="1" applyProtection="1">
      <protection locked="0"/>
    </xf>
    <xf numFmtId="171" fontId="36" fillId="4" borderId="0" xfId="11" applyNumberFormat="1" applyFont="1" applyFill="1" applyBorder="1" applyProtection="1">
      <protection locked="0"/>
    </xf>
    <xf numFmtId="169" fontId="27" fillId="4" borderId="0" xfId="11" applyFont="1" applyFill="1" applyBorder="1"/>
    <xf numFmtId="169" fontId="30" fillId="4" borderId="0" xfId="11" applyNumberFormat="1" applyFont="1" applyFill="1" applyBorder="1" applyAlignment="1" applyProtection="1">
      <alignment horizontal="left"/>
      <protection locked="0"/>
    </xf>
    <xf numFmtId="165" fontId="30" fillId="4" borderId="0" xfId="16" applyNumberFormat="1" applyFont="1" applyFill="1" applyBorder="1" applyAlignment="1" applyProtection="1">
      <alignment horizontal="right"/>
      <protection locked="0"/>
    </xf>
    <xf numFmtId="169" fontId="27" fillId="4" borderId="0" xfId="11" applyFont="1" applyFill="1" applyBorder="1" applyAlignment="1"/>
    <xf numFmtId="169" fontId="27" fillId="4" borderId="0" xfId="11" applyFont="1" applyFill="1" applyAlignment="1"/>
    <xf numFmtId="169" fontId="15" fillId="4" borderId="0" xfId="11" applyFont="1" applyFill="1"/>
    <xf numFmtId="165" fontId="16" fillId="4" borderId="0" xfId="11" applyNumberFormat="1" applyFont="1" applyFill="1"/>
    <xf numFmtId="169" fontId="32" fillId="4" borderId="0" xfId="11" applyFont="1" applyFill="1" applyBorder="1"/>
    <xf numFmtId="0" fontId="16" fillId="4" borderId="0" xfId="16" applyNumberFormat="1" applyFont="1" applyFill="1" applyBorder="1"/>
    <xf numFmtId="169" fontId="16" fillId="4" borderId="0" xfId="16" applyFont="1" applyFill="1" applyBorder="1"/>
    <xf numFmtId="165" fontId="16" fillId="4" borderId="0" xfId="16" applyNumberFormat="1" applyFont="1" applyFill="1" applyBorder="1"/>
    <xf numFmtId="165" fontId="16" fillId="4" borderId="0" xfId="16" applyNumberFormat="1" applyFont="1" applyFill="1" applyBorder="1" applyAlignment="1" applyProtection="1">
      <alignment horizontal="right"/>
      <protection locked="0"/>
    </xf>
    <xf numFmtId="171" fontId="15" fillId="4" borderId="0" xfId="11" applyNumberFormat="1" applyFont="1" applyFill="1" applyBorder="1" applyProtection="1">
      <protection locked="0"/>
    </xf>
    <xf numFmtId="0" fontId="16" fillId="4" borderId="0" xfId="11" applyNumberFormat="1" applyFont="1" applyFill="1" applyBorder="1" applyProtection="1">
      <protection locked="0"/>
    </xf>
    <xf numFmtId="169" fontId="37" fillId="4" borderId="0" xfId="11" applyFont="1" applyFill="1" applyBorder="1"/>
    <xf numFmtId="0" fontId="9" fillId="4" borderId="0" xfId="7" applyFont="1" applyFill="1"/>
    <xf numFmtId="0" fontId="53" fillId="4" borderId="0" xfId="0" applyFont="1" applyFill="1"/>
    <xf numFmtId="0" fontId="4" fillId="4" borderId="6" xfId="7" applyFont="1" applyFill="1" applyBorder="1" applyAlignment="1">
      <alignment horizontal="right"/>
    </xf>
    <xf numFmtId="10" fontId="53" fillId="4" borderId="0" xfId="0" applyNumberFormat="1" applyFont="1" applyFill="1"/>
    <xf numFmtId="166" fontId="53" fillId="4" borderId="0" xfId="18" applyNumberFormat="1" applyFont="1" applyFill="1"/>
    <xf numFmtId="166" fontId="53" fillId="4" borderId="6" xfId="18" applyNumberFormat="1" applyFont="1" applyFill="1" applyBorder="1"/>
    <xf numFmtId="0" fontId="4" fillId="4" borderId="14" xfId="0" applyFont="1" applyFill="1" applyBorder="1"/>
    <xf numFmtId="170" fontId="56" fillId="4" borderId="0" xfId="18" applyNumberFormat="1" applyFont="1" applyFill="1"/>
    <xf numFmtId="9" fontId="56" fillId="4" borderId="0" xfId="18" applyFont="1" applyFill="1"/>
    <xf numFmtId="9" fontId="56" fillId="4" borderId="0" xfId="18" applyNumberFormat="1" applyFont="1" applyFill="1"/>
    <xf numFmtId="166" fontId="56" fillId="4" borderId="0" xfId="18" applyNumberFormat="1" applyFont="1" applyFill="1"/>
    <xf numFmtId="165" fontId="53" fillId="4" borderId="0" xfId="0" applyNumberFormat="1" applyFont="1" applyFill="1"/>
    <xf numFmtId="0" fontId="7" fillId="4" borderId="0" xfId="0" applyFont="1" applyFill="1" applyBorder="1"/>
    <xf numFmtId="170" fontId="56" fillId="4" borderId="0" xfId="0" applyNumberFormat="1" applyFont="1" applyFill="1"/>
    <xf numFmtId="9" fontId="53" fillId="4" borderId="0" xfId="0" applyNumberFormat="1" applyFont="1" applyFill="1"/>
    <xf numFmtId="169" fontId="4" fillId="4" borderId="0" xfId="0" applyNumberFormat="1" applyFont="1" applyFill="1" applyBorder="1" applyAlignment="1" applyProtection="1">
      <alignment horizontal="left" vertical="top"/>
      <protection locked="0"/>
    </xf>
    <xf numFmtId="169" fontId="4" fillId="0" borderId="0" xfId="0" applyNumberFormat="1" applyFont="1" applyFill="1" applyBorder="1" applyAlignment="1" applyProtection="1">
      <alignment horizontal="left" vertical="top"/>
      <protection locked="0"/>
    </xf>
    <xf numFmtId="0" fontId="54" fillId="4" borderId="0" xfId="7" applyFont="1" applyFill="1" applyBorder="1"/>
    <xf numFmtId="0" fontId="7" fillId="4" borderId="0" xfId="15" applyFont="1" applyFill="1" applyAlignment="1">
      <alignment horizontal="left" wrapText="1"/>
    </xf>
    <xf numFmtId="0" fontId="34" fillId="4" borderId="6" xfId="15" applyFont="1" applyFill="1" applyBorder="1"/>
    <xf numFmtId="0" fontId="4" fillId="4" borderId="6" xfId="15" applyFont="1" applyFill="1" applyBorder="1"/>
    <xf numFmtId="0" fontId="4" fillId="4" borderId="0" xfId="15" quotePrefix="1" applyFont="1" applyFill="1" applyAlignment="1">
      <alignment horizontal="left"/>
    </xf>
    <xf numFmtId="0" fontId="53" fillId="4" borderId="14" xfId="7" applyFont="1" applyFill="1" applyBorder="1" applyAlignment="1"/>
    <xf numFmtId="0" fontId="4" fillId="4" borderId="0" xfId="15" applyFont="1" applyFill="1" applyBorder="1" applyAlignment="1">
      <alignment horizontal="center"/>
    </xf>
    <xf numFmtId="9" fontId="53" fillId="4" borderId="0" xfId="18" applyFont="1" applyFill="1"/>
    <xf numFmtId="0" fontId="7" fillId="4" borderId="0" xfId="15" applyFont="1" applyFill="1"/>
    <xf numFmtId="0" fontId="34" fillId="4" borderId="0" xfId="15" applyFont="1" applyFill="1" applyBorder="1"/>
    <xf numFmtId="170" fontId="4" fillId="4" borderId="0" xfId="4" applyNumberFormat="1" applyFont="1" applyFill="1" applyAlignment="1">
      <alignment horizontal="right"/>
    </xf>
    <xf numFmtId="167" fontId="4" fillId="4" borderId="0" xfId="15" applyNumberFormat="1" applyFont="1" applyFill="1"/>
    <xf numFmtId="0" fontId="4" fillId="4" borderId="6" xfId="15" applyFont="1" applyFill="1" applyBorder="1" applyAlignment="1">
      <alignment horizontal="left"/>
    </xf>
    <xf numFmtId="0" fontId="4" fillId="4" borderId="0" xfId="15" applyFont="1" applyFill="1" applyBorder="1" applyAlignment="1">
      <alignment horizontal="left"/>
    </xf>
    <xf numFmtId="170" fontId="4" fillId="4" borderId="7" xfId="4" applyNumberFormat="1" applyFont="1" applyFill="1" applyBorder="1" applyAlignment="1">
      <alignment horizontal="right"/>
    </xf>
    <xf numFmtId="0" fontId="7" fillId="4" borderId="0" xfId="4" applyNumberFormat="1" applyFont="1" applyFill="1" applyBorder="1" applyAlignment="1">
      <alignment horizontal="right"/>
    </xf>
    <xf numFmtId="0" fontId="7" fillId="4" borderId="0" xfId="15" quotePrefix="1" applyFont="1" applyFill="1" applyAlignment="1">
      <alignment horizontal="left"/>
    </xf>
    <xf numFmtId="0" fontId="7" fillId="4" borderId="0" xfId="15" quotePrefix="1" applyFont="1" applyFill="1" applyBorder="1" applyAlignment="1">
      <alignment horizontal="left"/>
    </xf>
    <xf numFmtId="170" fontId="4" fillId="4" borderId="0" xfId="18" applyNumberFormat="1" applyFont="1" applyFill="1" applyBorder="1" applyAlignment="1">
      <alignment horizontal="right"/>
    </xf>
    <xf numFmtId="0" fontId="7" fillId="4" borderId="6" xfId="15" applyFont="1" applyFill="1" applyBorder="1"/>
    <xf numFmtId="0" fontId="7" fillId="4" borderId="0" xfId="15" applyFont="1" applyFill="1" applyBorder="1"/>
    <xf numFmtId="170" fontId="7" fillId="4" borderId="6" xfId="4" applyNumberFormat="1" applyFont="1" applyFill="1" applyBorder="1" applyAlignment="1">
      <alignment horizontal="right"/>
    </xf>
    <xf numFmtId="9" fontId="7" fillId="4" borderId="0" xfId="4" applyNumberFormat="1" applyFont="1" applyFill="1" applyBorder="1" applyAlignment="1">
      <alignment horizontal="right"/>
    </xf>
    <xf numFmtId="169" fontId="9" fillId="0" borderId="0" xfId="12" applyNumberFormat="1" applyFont="1" applyFill="1" applyAlignment="1" applyProtection="1">
      <protection locked="0"/>
    </xf>
    <xf numFmtId="169" fontId="7" fillId="0" borderId="0" xfId="12" applyNumberFormat="1" applyFont="1" applyFill="1" applyAlignment="1" applyProtection="1">
      <protection locked="0"/>
    </xf>
    <xf numFmtId="169" fontId="7" fillId="4" borderId="0" xfId="12" applyNumberFormat="1" applyFont="1" applyFill="1" applyAlignment="1" applyProtection="1">
      <protection locked="0"/>
    </xf>
    <xf numFmtId="169" fontId="21" fillId="4" borderId="6" xfId="0" applyNumberFormat="1" applyFont="1" applyFill="1" applyBorder="1" applyProtection="1">
      <protection locked="0"/>
    </xf>
    <xf numFmtId="169" fontId="21" fillId="4" borderId="0" xfId="0" applyNumberFormat="1" applyFont="1" applyFill="1" applyBorder="1" applyAlignment="1" applyProtection="1">
      <alignment horizontal="left"/>
      <protection locked="0"/>
    </xf>
    <xf numFmtId="169" fontId="21" fillId="4" borderId="0" xfId="0" applyNumberFormat="1" applyFont="1" applyFill="1" applyAlignment="1" applyProtection="1">
      <alignment horizontal="left"/>
      <protection locked="0"/>
    </xf>
    <xf numFmtId="0" fontId="4" fillId="4" borderId="0" xfId="0" applyNumberFormat="1" applyFont="1" applyFill="1"/>
    <xf numFmtId="0" fontId="4" fillId="4" borderId="0" xfId="0" applyFont="1" applyFill="1"/>
    <xf numFmtId="0" fontId="53" fillId="4" borderId="0" xfId="0" applyFont="1" applyFill="1" applyBorder="1"/>
    <xf numFmtId="169" fontId="22" fillId="4" borderId="0" xfId="0" applyNumberFormat="1" applyFont="1" applyFill="1" applyAlignment="1" applyProtection="1">
      <alignment horizontal="left"/>
      <protection locked="0"/>
    </xf>
    <xf numFmtId="0" fontId="4" fillId="4" borderId="7" xfId="15" applyFont="1" applyFill="1" applyBorder="1" applyAlignment="1">
      <alignment horizontal="left"/>
    </xf>
    <xf numFmtId="170" fontId="53" fillId="4" borderId="0" xfId="18" applyNumberFormat="1" applyFont="1" applyFill="1"/>
    <xf numFmtId="0" fontId="4" fillId="4" borderId="0" xfId="7" applyNumberFormat="1" applyFont="1" applyFill="1" applyBorder="1" applyAlignment="1" applyProtection="1">
      <alignment horizontal="left" wrapText="1"/>
    </xf>
    <xf numFmtId="0" fontId="4" fillId="4" borderId="7" xfId="15" applyFont="1" applyFill="1" applyBorder="1"/>
    <xf numFmtId="169" fontId="22" fillId="4" borderId="0" xfId="0" applyNumberFormat="1" applyFont="1" applyFill="1" applyBorder="1" applyAlignment="1" applyProtection="1">
      <alignment horizontal="left"/>
      <protection locked="0"/>
    </xf>
    <xf numFmtId="169" fontId="22" fillId="4" borderId="6" xfId="0" applyNumberFormat="1" applyFont="1" applyFill="1" applyBorder="1" applyProtection="1">
      <protection locked="0"/>
    </xf>
    <xf numFmtId="170" fontId="7" fillId="4" borderId="6" xfId="0" applyNumberFormat="1" applyFont="1" applyFill="1" applyBorder="1"/>
    <xf numFmtId="169" fontId="21" fillId="4" borderId="0" xfId="0" applyNumberFormat="1" applyFont="1" applyFill="1" applyProtection="1">
      <protection locked="0"/>
    </xf>
    <xf numFmtId="170" fontId="7" fillId="4" borderId="0" xfId="4" applyNumberFormat="1" applyFont="1" applyFill="1" applyBorder="1" applyAlignment="1">
      <alignment horizontal="right"/>
    </xf>
    <xf numFmtId="169" fontId="21" fillId="4" borderId="0" xfId="12" applyFont="1" applyFill="1" applyAlignment="1"/>
    <xf numFmtId="0" fontId="53" fillId="4" borderId="0" xfId="0" applyFont="1" applyFill="1" applyBorder="1" applyAlignment="1"/>
    <xf numFmtId="172" fontId="53" fillId="4" borderId="0" xfId="0" applyNumberFormat="1" applyFont="1" applyFill="1" applyBorder="1" applyAlignment="1"/>
    <xf numFmtId="169" fontId="21" fillId="4" borderId="0" xfId="0" applyNumberFormat="1" applyFont="1" applyFill="1" applyAlignment="1" applyProtection="1">
      <protection locked="0"/>
    </xf>
    <xf numFmtId="169" fontId="21" fillId="4" borderId="0" xfId="12" applyNumberFormat="1" applyFont="1" applyFill="1" applyAlignment="1" applyProtection="1">
      <protection locked="0"/>
    </xf>
    <xf numFmtId="169" fontId="4" fillId="4" borderId="0" xfId="12" applyFont="1" applyFill="1" applyAlignment="1"/>
    <xf numFmtId="0" fontId="4" fillId="4" borderId="0" xfId="0" applyFont="1" applyFill="1" applyBorder="1" applyAlignment="1"/>
    <xf numFmtId="0" fontId="54" fillId="4" borderId="0" xfId="0" applyFont="1" applyFill="1" applyBorder="1"/>
    <xf numFmtId="0" fontId="21" fillId="4" borderId="0" xfId="0" applyFont="1" applyFill="1"/>
    <xf numFmtId="0" fontId="40" fillId="4" borderId="0" xfId="0" applyFont="1" applyFill="1"/>
    <xf numFmtId="0" fontId="21" fillId="4" borderId="0" xfId="0" applyNumberFormat="1" applyFont="1" applyFill="1"/>
    <xf numFmtId="165" fontId="4" fillId="4" borderId="0" xfId="0" applyNumberFormat="1" applyFont="1" applyFill="1"/>
    <xf numFmtId="169" fontId="21" fillId="4" borderId="6" xfId="0" applyNumberFormat="1" applyFont="1" applyFill="1" applyBorder="1" applyAlignment="1" applyProtection="1">
      <alignment horizontal="left"/>
      <protection locked="0"/>
    </xf>
    <xf numFmtId="169" fontId="40" fillId="4" borderId="6" xfId="0" applyNumberFormat="1" applyFont="1" applyFill="1" applyBorder="1" applyAlignment="1" applyProtection="1">
      <alignment horizontal="left"/>
      <protection locked="0"/>
    </xf>
    <xf numFmtId="0" fontId="21" fillId="4" borderId="6" xfId="0" applyFont="1" applyFill="1" applyBorder="1"/>
    <xf numFmtId="169" fontId="21" fillId="4" borderId="6" xfId="12" applyFont="1" applyFill="1" applyBorder="1"/>
    <xf numFmtId="0" fontId="4" fillId="4" borderId="6" xfId="0" applyNumberFormat="1" applyFont="1" applyFill="1" applyBorder="1" applyAlignment="1" applyProtection="1">
      <alignment horizontal="right"/>
      <protection locked="0"/>
    </xf>
    <xf numFmtId="169" fontId="21" fillId="4" borderId="0" xfId="12" applyFont="1" applyFill="1"/>
    <xf numFmtId="169" fontId="21" fillId="4" borderId="7" xfId="7" applyNumberFormat="1" applyFont="1" applyFill="1" applyBorder="1" applyAlignment="1" applyProtection="1">
      <alignment horizontal="left"/>
      <protection locked="0"/>
    </xf>
    <xf numFmtId="169" fontId="21" fillId="4" borderId="0" xfId="7" applyNumberFormat="1" applyFont="1" applyFill="1" applyBorder="1" applyAlignment="1" applyProtection="1">
      <alignment horizontal="left"/>
      <protection locked="0"/>
    </xf>
    <xf numFmtId="169" fontId="22" fillId="4" borderId="0" xfId="0" applyNumberFormat="1" applyFont="1" applyFill="1" applyBorder="1" applyAlignment="1" applyProtection="1">
      <alignment horizontal="left" vertical="center"/>
      <protection locked="0"/>
    </xf>
    <xf numFmtId="1" fontId="22" fillId="4" borderId="0" xfId="0" applyNumberFormat="1" applyFont="1" applyFill="1" applyBorder="1" applyAlignment="1" applyProtection="1">
      <alignment horizontal="right"/>
      <protection locked="0"/>
    </xf>
    <xf numFmtId="1" fontId="22" fillId="4" borderId="0" xfId="0" applyNumberFormat="1" applyFont="1" applyFill="1" applyBorder="1" applyAlignment="1">
      <alignment vertical="center"/>
    </xf>
    <xf numFmtId="1" fontId="7" fillId="4" borderId="0" xfId="0" applyNumberFormat="1" applyFont="1" applyFill="1" applyBorder="1" applyAlignment="1" applyProtection="1">
      <alignment vertical="center"/>
      <protection locked="0"/>
    </xf>
    <xf numFmtId="1" fontId="4" fillId="4" borderId="0" xfId="0" applyNumberFormat="1" applyFont="1" applyFill="1" applyBorder="1" applyAlignment="1">
      <alignment vertical="center"/>
    </xf>
    <xf numFmtId="165" fontId="7" fillId="4" borderId="0" xfId="0" applyNumberFormat="1" applyFont="1" applyFill="1" applyBorder="1" applyAlignment="1">
      <alignment vertical="center"/>
    </xf>
    <xf numFmtId="169" fontId="4" fillId="4" borderId="0" xfId="0" applyNumberFormat="1" applyFont="1" applyFill="1" applyBorder="1" applyAlignment="1" applyProtection="1">
      <alignment horizontal="left"/>
      <protection locked="0"/>
    </xf>
    <xf numFmtId="0" fontId="21" fillId="4" borderId="0" xfId="12" applyNumberFormat="1" applyFont="1" applyFill="1" applyAlignment="1"/>
    <xf numFmtId="0" fontId="4" fillId="4" borderId="0" xfId="0" applyFont="1" applyFill="1" applyBorder="1" applyAlignment="1">
      <alignment horizontal="left" vertical="top"/>
    </xf>
    <xf numFmtId="0" fontId="54" fillId="4" borderId="0" xfId="0" applyFont="1" applyFill="1" applyBorder="1" applyAlignment="1">
      <alignment wrapText="1"/>
    </xf>
    <xf numFmtId="0" fontId="4" fillId="4" borderId="0" xfId="0" applyFont="1" applyFill="1" applyBorder="1"/>
    <xf numFmtId="0" fontId="4" fillId="4" borderId="0" xfId="0" applyFont="1" applyFill="1" applyBorder="1" applyAlignment="1">
      <alignment horizontal="right"/>
    </xf>
    <xf numFmtId="0" fontId="54" fillId="4" borderId="0" xfId="0" applyFont="1" applyFill="1" applyBorder="1" applyAlignment="1">
      <alignment horizontal="left"/>
    </xf>
    <xf numFmtId="0" fontId="4" fillId="4" borderId="6" xfId="0" applyFont="1" applyFill="1" applyBorder="1" applyAlignment="1">
      <alignment wrapText="1"/>
    </xf>
    <xf numFmtId="0" fontId="4" fillId="4" borderId="6" xfId="0" applyFont="1" applyFill="1" applyBorder="1"/>
    <xf numFmtId="0" fontId="4" fillId="4" borderId="0" xfId="0" applyFont="1" applyFill="1" applyBorder="1" applyAlignment="1">
      <alignment wrapText="1"/>
    </xf>
    <xf numFmtId="167" fontId="4" fillId="4" borderId="0" xfId="0" applyNumberFormat="1" applyFont="1" applyFill="1" applyBorder="1" applyAlignment="1">
      <alignment horizontal="right"/>
    </xf>
    <xf numFmtId="169" fontId="22" fillId="4" borderId="0" xfId="0" applyNumberFormat="1" applyFont="1" applyFill="1" applyAlignment="1" applyProtection="1">
      <alignment horizontal="left" wrapText="1"/>
      <protection locked="0"/>
    </xf>
    <xf numFmtId="0" fontId="53" fillId="4" borderId="0" xfId="0" applyFont="1" applyFill="1" applyAlignment="1">
      <alignment horizontal="right"/>
    </xf>
    <xf numFmtId="0" fontId="4" fillId="4" borderId="0" xfId="0" applyNumberFormat="1" applyFont="1" applyFill="1" applyBorder="1" applyAlignment="1" applyProtection="1">
      <alignment horizontal="left" wrapText="1"/>
    </xf>
    <xf numFmtId="170" fontId="4" fillId="4" borderId="0" xfId="0" applyNumberFormat="1" applyFont="1" applyFill="1" applyBorder="1" applyAlignment="1">
      <alignment horizontal="right"/>
    </xf>
    <xf numFmtId="169" fontId="21" fillId="4" borderId="7" xfId="0" applyNumberFormat="1" applyFont="1" applyFill="1" applyBorder="1" applyAlignment="1" applyProtection="1">
      <alignment horizontal="left" wrapText="1"/>
      <protection locked="0"/>
    </xf>
    <xf numFmtId="170" fontId="7" fillId="4" borderId="7" xfId="0" applyNumberFormat="1" applyFont="1" applyFill="1" applyBorder="1" applyAlignment="1">
      <alignment horizontal="right"/>
    </xf>
    <xf numFmtId="169" fontId="22" fillId="4" borderId="0" xfId="0" applyNumberFormat="1" applyFont="1" applyFill="1" applyBorder="1" applyAlignment="1" applyProtection="1">
      <alignment horizontal="left" wrapText="1"/>
      <protection locked="0"/>
    </xf>
    <xf numFmtId="0" fontId="7" fillId="4" borderId="6" xfId="0" applyFont="1" applyFill="1" applyBorder="1" applyAlignment="1">
      <alignment wrapText="1"/>
    </xf>
    <xf numFmtId="0" fontId="7" fillId="4" borderId="6" xfId="0" applyFont="1" applyFill="1" applyBorder="1"/>
    <xf numFmtId="170" fontId="7" fillId="4" borderId="6" xfId="0" applyNumberFormat="1" applyFont="1" applyFill="1" applyBorder="1" applyAlignment="1">
      <alignment horizontal="right"/>
    </xf>
    <xf numFmtId="0" fontId="7" fillId="4" borderId="0" xfId="0" applyFont="1" applyFill="1" applyBorder="1" applyAlignment="1">
      <alignment wrapText="1"/>
    </xf>
    <xf numFmtId="170" fontId="7" fillId="4" borderId="0" xfId="0" applyNumberFormat="1" applyFont="1" applyFill="1" applyBorder="1" applyAlignment="1">
      <alignment horizontal="right"/>
    </xf>
    <xf numFmtId="0" fontId="7" fillId="4" borderId="0" xfId="0" applyNumberFormat="1" applyFont="1" applyFill="1" applyBorder="1" applyAlignment="1">
      <alignment horizontal="right"/>
    </xf>
    <xf numFmtId="0" fontId="53" fillId="4" borderId="0" xfId="0" applyFont="1" applyFill="1" applyBorder="1" applyAlignment="1">
      <alignment horizontal="left" vertical="top"/>
    </xf>
    <xf numFmtId="0" fontId="57" fillId="4" borderId="0" xfId="0" applyFont="1" applyFill="1" applyBorder="1" applyAlignment="1">
      <alignment horizontal="right"/>
    </xf>
    <xf numFmtId="0" fontId="7" fillId="4" borderId="0" xfId="8" applyFont="1" applyFill="1"/>
    <xf numFmtId="0" fontId="4" fillId="4" borderId="0" xfId="8" applyFont="1" applyFill="1"/>
    <xf numFmtId="1" fontId="4" fillId="4" borderId="0" xfId="8" applyNumberFormat="1" applyFont="1" applyFill="1"/>
    <xf numFmtId="0" fontId="4" fillId="4" borderId="6" xfId="8" applyFont="1" applyFill="1" applyBorder="1"/>
    <xf numFmtId="0" fontId="7" fillId="4" borderId="6" xfId="8" applyFont="1" applyFill="1" applyBorder="1"/>
    <xf numFmtId="1" fontId="4" fillId="4" borderId="0" xfId="8" applyNumberFormat="1" applyFont="1" applyFill="1" applyBorder="1"/>
    <xf numFmtId="0" fontId="4" fillId="4" borderId="6" xfId="8" applyFont="1" applyFill="1" applyBorder="1" applyAlignment="1">
      <alignment horizontal="right"/>
    </xf>
    <xf numFmtId="0" fontId="4" fillId="4" borderId="0" xfId="8" applyFont="1" applyFill="1" applyBorder="1"/>
    <xf numFmtId="0" fontId="7" fillId="4" borderId="0" xfId="8" applyFont="1" applyFill="1" applyBorder="1"/>
    <xf numFmtId="0" fontId="4" fillId="4" borderId="7" xfId="8" applyFont="1" applyFill="1" applyBorder="1" applyAlignment="1">
      <alignment horizontal="center"/>
    </xf>
    <xf numFmtId="0" fontId="12" fillId="4" borderId="7" xfId="8" applyFont="1" applyFill="1" applyBorder="1" applyAlignment="1">
      <alignment horizontal="center"/>
    </xf>
    <xf numFmtId="0" fontId="4" fillId="4" borderId="7" xfId="8" applyFont="1" applyFill="1" applyBorder="1"/>
    <xf numFmtId="0" fontId="4" fillId="4" borderId="14" xfId="8" applyFont="1" applyFill="1" applyBorder="1"/>
    <xf numFmtId="3" fontId="4" fillId="4" borderId="0" xfId="8" applyNumberFormat="1" applyFont="1" applyFill="1"/>
    <xf numFmtId="167" fontId="4" fillId="4" borderId="0" xfId="8" applyNumberFormat="1" applyFont="1" applyFill="1"/>
    <xf numFmtId="0" fontId="7" fillId="4" borderId="7" xfId="8" applyFont="1" applyFill="1" applyBorder="1"/>
    <xf numFmtId="3" fontId="7" fillId="4" borderId="7" xfId="8" applyNumberFormat="1" applyFont="1" applyFill="1" applyBorder="1"/>
    <xf numFmtId="167" fontId="7" fillId="4" borderId="0" xfId="8" applyNumberFormat="1" applyFont="1" applyFill="1" applyBorder="1"/>
    <xf numFmtId="3" fontId="4" fillId="4" borderId="0" xfId="8" applyNumberFormat="1" applyFont="1" applyFill="1" applyBorder="1"/>
    <xf numFmtId="0" fontId="4" fillId="4" borderId="0" xfId="8" applyFont="1" applyFill="1" applyBorder="1" applyAlignment="1">
      <alignment horizontal="right"/>
    </xf>
    <xf numFmtId="0" fontId="4" fillId="4" borderId="14" xfId="8" applyFont="1" applyFill="1" applyBorder="1" applyAlignment="1">
      <alignment horizontal="right"/>
    </xf>
    <xf numFmtId="165" fontId="12" fillId="4" borderId="0" xfId="8" applyNumberFormat="1" applyFont="1" applyFill="1" applyBorder="1" applyAlignment="1">
      <alignment horizontal="right"/>
    </xf>
    <xf numFmtId="3" fontId="4" fillId="4" borderId="0" xfId="8" applyNumberFormat="1" applyFont="1" applyFill="1" applyBorder="1" applyAlignment="1">
      <alignment horizontal="right"/>
    </xf>
    <xf numFmtId="165" fontId="41" fillId="4" borderId="0" xfId="8" applyNumberFormat="1" applyFont="1" applyFill="1" applyBorder="1" applyAlignment="1">
      <alignment horizontal="right"/>
    </xf>
    <xf numFmtId="0" fontId="7" fillId="4" borderId="14" xfId="8" applyFont="1" applyFill="1" applyBorder="1"/>
    <xf numFmtId="0" fontId="16" fillId="4" borderId="0" xfId="8" applyFont="1" applyFill="1"/>
    <xf numFmtId="0" fontId="12" fillId="4" borderId="14" xfId="8" applyFont="1" applyFill="1" applyBorder="1" applyAlignment="1"/>
    <xf numFmtId="0" fontId="4" fillId="4" borderId="0" xfId="0" applyFont="1" applyFill="1" applyAlignment="1">
      <alignment vertical="top"/>
    </xf>
    <xf numFmtId="0" fontId="43" fillId="4" borderId="0" xfId="8" applyFont="1" applyFill="1"/>
    <xf numFmtId="0" fontId="4" fillId="4" borderId="14" xfId="8" applyFont="1" applyFill="1" applyBorder="1" applyAlignment="1"/>
    <xf numFmtId="0" fontId="4" fillId="4" borderId="0" xfId="8" applyNumberFormat="1" applyFont="1" applyFill="1"/>
    <xf numFmtId="3" fontId="4" fillId="4" borderId="0" xfId="0" applyNumberFormat="1" applyFont="1" applyFill="1"/>
    <xf numFmtId="164" fontId="4" fillId="4" borderId="0" xfId="3" applyNumberFormat="1" applyFont="1" applyFill="1" applyAlignment="1">
      <alignment horizontal="right"/>
    </xf>
    <xf numFmtId="164" fontId="7" fillId="4" borderId="0" xfId="3" applyNumberFormat="1" applyFont="1" applyFill="1" applyAlignment="1">
      <alignment horizontal="right"/>
    </xf>
    <xf numFmtId="165" fontId="7" fillId="4" borderId="0" xfId="8" applyNumberFormat="1" applyFont="1" applyFill="1" applyBorder="1"/>
    <xf numFmtId="165" fontId="4" fillId="4" borderId="0" xfId="8" applyNumberFormat="1" applyFont="1" applyFill="1" applyBorder="1"/>
    <xf numFmtId="1" fontId="4" fillId="4" borderId="0" xfId="8" applyNumberFormat="1" applyFont="1" applyFill="1" applyAlignment="1">
      <alignment horizontal="right"/>
    </xf>
    <xf numFmtId="165" fontId="4" fillId="4" borderId="0" xfId="8" applyNumberFormat="1" applyFont="1" applyFill="1"/>
    <xf numFmtId="164" fontId="7" fillId="4" borderId="0" xfId="3" applyNumberFormat="1" applyFont="1" applyFill="1" applyBorder="1" applyAlignment="1">
      <alignment horizontal="right"/>
    </xf>
    <xf numFmtId="0" fontId="4" fillId="4" borderId="0" xfId="9" applyFont="1" applyFill="1"/>
    <xf numFmtId="0" fontId="7" fillId="4" borderId="7" xfId="8" applyFont="1" applyFill="1" applyBorder="1" applyAlignment="1">
      <alignment horizontal="center"/>
    </xf>
    <xf numFmtId="3" fontId="4" fillId="4" borderId="0" xfId="8" applyNumberFormat="1" applyFont="1" applyFill="1" applyAlignment="1">
      <alignment horizontal="right"/>
    </xf>
    <xf numFmtId="167" fontId="4" fillId="4" borderId="0" xfId="8" applyNumberFormat="1" applyFont="1" applyFill="1" applyAlignment="1">
      <alignment horizontal="right"/>
    </xf>
    <xf numFmtId="0" fontId="44" fillId="4" borderId="0" xfId="0" applyFont="1" applyFill="1"/>
    <xf numFmtId="0" fontId="44" fillId="4" borderId="0" xfId="0" applyFont="1" applyFill="1" applyAlignment="1">
      <alignment vertical="top"/>
    </xf>
    <xf numFmtId="0" fontId="4" fillId="4" borderId="0" xfId="8" applyFont="1" applyFill="1" applyAlignment="1">
      <alignment horizontal="left" indent="2"/>
    </xf>
    <xf numFmtId="0" fontId="4" fillId="4" borderId="0" xfId="8" applyFont="1" applyFill="1" applyAlignment="1"/>
    <xf numFmtId="0" fontId="4" fillId="4" borderId="0" xfId="0" quotePrefix="1" applyFont="1" applyFill="1"/>
    <xf numFmtId="0" fontId="55" fillId="4" borderId="0" xfId="0" applyFont="1" applyFill="1" applyAlignment="1">
      <alignment vertical="top"/>
    </xf>
    <xf numFmtId="0" fontId="21" fillId="4" borderId="17" xfId="0" applyFont="1" applyFill="1" applyBorder="1"/>
    <xf numFmtId="0" fontId="7" fillId="4" borderId="0" xfId="0" applyFont="1" applyFill="1"/>
    <xf numFmtId="164" fontId="7" fillId="4" borderId="0" xfId="3" applyNumberFormat="1" applyFont="1" applyFill="1"/>
    <xf numFmtId="164" fontId="21" fillId="4" borderId="0" xfId="3" applyNumberFormat="1" applyFont="1" applyFill="1"/>
    <xf numFmtId="175" fontId="21" fillId="4" borderId="0" xfId="3" applyNumberFormat="1" applyFont="1" applyFill="1"/>
    <xf numFmtId="164" fontId="7" fillId="4" borderId="0" xfId="0" applyNumberFormat="1" applyFont="1" applyFill="1"/>
    <xf numFmtId="0" fontId="7" fillId="4" borderId="17" xfId="0" applyFont="1" applyFill="1" applyBorder="1"/>
    <xf numFmtId="0" fontId="21" fillId="4" borderId="0" xfId="0" applyFont="1" applyFill="1" applyBorder="1"/>
    <xf numFmtId="3" fontId="7" fillId="4" borderId="0" xfId="0" applyNumberFormat="1" applyFont="1" applyFill="1"/>
    <xf numFmtId="3" fontId="21" fillId="4" borderId="0" xfId="0" applyNumberFormat="1" applyFont="1" applyFill="1"/>
    <xf numFmtId="165" fontId="21" fillId="4" borderId="0" xfId="0" applyNumberFormat="1" applyFont="1" applyFill="1"/>
    <xf numFmtId="167" fontId="21" fillId="4" borderId="0" xfId="0" applyNumberFormat="1" applyFont="1" applyFill="1"/>
    <xf numFmtId="0" fontId="4" fillId="4" borderId="0" xfId="0" applyFont="1" applyFill="1" applyAlignment="1"/>
    <xf numFmtId="10" fontId="4" fillId="4" borderId="0" xfId="0" applyNumberFormat="1" applyFont="1" applyFill="1"/>
    <xf numFmtId="0" fontId="7" fillId="4" borderId="0" xfId="0" applyFont="1" applyFill="1" applyBorder="1" applyAlignment="1"/>
    <xf numFmtId="164" fontId="22" fillId="4" borderId="0" xfId="3" applyNumberFormat="1" applyFont="1" applyFill="1"/>
    <xf numFmtId="165" fontId="7" fillId="4" borderId="0" xfId="0" applyNumberFormat="1" applyFont="1" applyFill="1" applyBorder="1"/>
    <xf numFmtId="165" fontId="7" fillId="4" borderId="6" xfId="0" applyNumberFormat="1" applyFont="1" applyFill="1" applyBorder="1"/>
    <xf numFmtId="165" fontId="55" fillId="4" borderId="0" xfId="0" applyNumberFormat="1" applyFont="1" applyFill="1"/>
    <xf numFmtId="165" fontId="21" fillId="4" borderId="6" xfId="0" applyNumberFormat="1" applyFont="1" applyFill="1" applyBorder="1"/>
    <xf numFmtId="0" fontId="21" fillId="4" borderId="0" xfId="0" quotePrefix="1" applyFont="1" applyFill="1" applyBorder="1"/>
    <xf numFmtId="165" fontId="22" fillId="4" borderId="0" xfId="0" applyNumberFormat="1" applyFont="1" applyFill="1"/>
    <xf numFmtId="165" fontId="7" fillId="4" borderId="0" xfId="0" applyNumberFormat="1" applyFont="1" applyFill="1"/>
    <xf numFmtId="0" fontId="53" fillId="4" borderId="0" xfId="0" quotePrefix="1" applyFont="1" applyFill="1" applyAlignment="1"/>
    <xf numFmtId="0" fontId="21" fillId="4" borderId="0" xfId="0" applyFont="1" applyFill="1" applyBorder="1" applyAlignment="1"/>
    <xf numFmtId="165" fontId="7" fillId="4" borderId="0" xfId="0" applyNumberFormat="1" applyFont="1" applyFill="1" applyBorder="1" applyAlignment="1"/>
    <xf numFmtId="0" fontId="53" fillId="4" borderId="0" xfId="0" quotePrefix="1" applyFont="1" applyFill="1" applyAlignment="1">
      <alignment horizontal="left" vertical="top"/>
    </xf>
    <xf numFmtId="0" fontId="21" fillId="4" borderId="0" xfId="0" quotePrefix="1" applyFont="1" applyFill="1" applyBorder="1" applyAlignment="1"/>
    <xf numFmtId="0" fontId="4" fillId="4" borderId="0" xfId="0" quotePrefix="1" applyFont="1" applyFill="1" applyBorder="1" applyAlignment="1"/>
    <xf numFmtId="49" fontId="7" fillId="4" borderId="0" xfId="7" applyNumberFormat="1" applyFont="1" applyFill="1" applyAlignment="1">
      <alignment vertical="top"/>
    </xf>
    <xf numFmtId="0" fontId="4" fillId="4" borderId="0" xfId="7" applyFont="1" applyFill="1"/>
    <xf numFmtId="0" fontId="4" fillId="4" borderId="0" xfId="7" applyFont="1" applyFill="1" applyAlignment="1">
      <alignment horizontal="center" vertical="center"/>
    </xf>
    <xf numFmtId="164" fontId="4" fillId="4" borderId="0" xfId="7" applyNumberFormat="1" applyFont="1" applyFill="1"/>
    <xf numFmtId="164" fontId="4" fillId="4" borderId="0" xfId="7" applyNumberFormat="1" applyFont="1" applyFill="1" applyAlignment="1">
      <alignment horizontal="center" vertical="center"/>
    </xf>
    <xf numFmtId="49" fontId="4" fillId="4" borderId="17" xfId="7" applyNumberFormat="1" applyFont="1" applyFill="1" applyBorder="1"/>
    <xf numFmtId="0" fontId="4" fillId="4" borderId="17" xfId="7" applyFont="1" applyFill="1" applyBorder="1"/>
    <xf numFmtId="0" fontId="4" fillId="4" borderId="17" xfId="7" applyFont="1" applyFill="1" applyBorder="1" applyAlignment="1">
      <alignment horizontal="center" vertical="center"/>
    </xf>
    <xf numFmtId="0" fontId="4" fillId="4" borderId="17" xfId="7" applyFont="1" applyFill="1" applyBorder="1" applyAlignment="1">
      <alignment horizontal="right" vertical="center"/>
    </xf>
    <xf numFmtId="49" fontId="4" fillId="4" borderId="0" xfId="7" applyNumberFormat="1" applyFont="1" applyFill="1" applyBorder="1"/>
    <xf numFmtId="0" fontId="4" fillId="4" borderId="0" xfId="7" applyFont="1" applyFill="1" applyBorder="1"/>
    <xf numFmtId="0" fontId="4" fillId="4" borderId="0" xfId="7" applyFont="1" applyFill="1" applyBorder="1" applyAlignment="1">
      <alignment horizontal="center" vertical="center"/>
    </xf>
    <xf numFmtId="49" fontId="4" fillId="4" borderId="6" xfId="7" applyNumberFormat="1" applyFont="1" applyFill="1" applyBorder="1"/>
    <xf numFmtId="0" fontId="4" fillId="4" borderId="6" xfId="7" applyFont="1" applyFill="1" applyBorder="1"/>
    <xf numFmtId="0" fontId="7" fillId="4" borderId="0" xfId="7" applyFont="1" applyFill="1"/>
    <xf numFmtId="2" fontId="4" fillId="4" borderId="0" xfId="7" applyNumberFormat="1" applyFont="1" applyFill="1"/>
    <xf numFmtId="0" fontId="58" fillId="4" borderId="0" xfId="7" applyFont="1" applyFill="1"/>
    <xf numFmtId="49" fontId="4" fillId="4" borderId="0" xfId="7" applyNumberFormat="1" applyFont="1" applyFill="1"/>
    <xf numFmtId="9" fontId="4" fillId="4" borderId="0" xfId="18" applyFont="1" applyFill="1" applyAlignment="1">
      <alignment horizontal="center" vertical="center"/>
    </xf>
    <xf numFmtId="9" fontId="4" fillId="4" borderId="0" xfId="18" applyFont="1" applyFill="1" applyBorder="1" applyAlignment="1">
      <alignment horizontal="center" vertical="center"/>
    </xf>
    <xf numFmtId="49" fontId="4" fillId="4" borderId="0" xfId="0" quotePrefix="1" applyNumberFormat="1" applyFont="1" applyFill="1" applyBorder="1" applyAlignment="1">
      <alignment vertical="top"/>
    </xf>
    <xf numFmtId="49" fontId="53" fillId="4" borderId="0" xfId="0" quotePrefix="1" applyNumberFormat="1" applyFont="1" applyFill="1" applyAlignment="1">
      <alignment horizontal="left" vertical="top" wrapText="1"/>
    </xf>
    <xf numFmtId="0" fontId="53" fillId="4" borderId="0" xfId="0" quotePrefix="1" applyFont="1" applyFill="1" applyAlignment="1">
      <alignment horizontal="left" vertical="top" wrapText="1"/>
    </xf>
    <xf numFmtId="49" fontId="53" fillId="4" borderId="0" xfId="0" quotePrefix="1" applyNumberFormat="1" applyFont="1" applyFill="1"/>
    <xf numFmtId="164" fontId="53" fillId="4" borderId="0" xfId="0" applyNumberFormat="1" applyFont="1" applyFill="1"/>
    <xf numFmtId="49" fontId="4" fillId="4" borderId="0" xfId="7" applyNumberFormat="1" applyFont="1" applyFill="1" applyBorder="1" applyAlignment="1">
      <alignment horizontal="left"/>
    </xf>
    <xf numFmtId="0" fontId="4" fillId="4" borderId="0" xfId="7" applyFont="1" applyFill="1" applyBorder="1" applyAlignment="1">
      <alignment horizontal="left"/>
    </xf>
    <xf numFmtId="49" fontId="4" fillId="4" borderId="0" xfId="7" quotePrefix="1" applyNumberFormat="1" applyFont="1" applyFill="1"/>
    <xf numFmtId="176" fontId="4" fillId="4" borderId="0" xfId="3" applyNumberFormat="1" applyFont="1" applyFill="1" applyBorder="1" applyAlignment="1">
      <alignment horizontal="right"/>
    </xf>
    <xf numFmtId="176" fontId="7" fillId="4" borderId="0" xfId="3" applyNumberFormat="1" applyFont="1" applyFill="1" applyBorder="1" applyAlignment="1">
      <alignment horizontal="right"/>
    </xf>
    <xf numFmtId="167" fontId="56" fillId="4" borderId="0" xfId="0" applyNumberFormat="1" applyFont="1" applyFill="1" applyBorder="1"/>
    <xf numFmtId="0" fontId="4" fillId="4" borderId="0" xfId="0" quotePrefix="1" applyFont="1" applyFill="1" applyBorder="1"/>
    <xf numFmtId="0" fontId="53" fillId="4" borderId="0" xfId="0" quotePrefix="1" applyFont="1" applyFill="1" applyAlignment="1">
      <alignment vertical="top" wrapText="1"/>
    </xf>
    <xf numFmtId="0" fontId="59" fillId="4" borderId="0" xfId="0" applyFont="1" applyFill="1"/>
    <xf numFmtId="0" fontId="60" fillId="4" borderId="0" xfId="0" applyFont="1" applyFill="1"/>
    <xf numFmtId="0" fontId="60" fillId="4" borderId="0" xfId="0" applyFont="1" applyFill="1" applyAlignment="1">
      <alignment wrapText="1"/>
    </xf>
    <xf numFmtId="0" fontId="61" fillId="8" borderId="0" xfId="0" applyFont="1" applyFill="1"/>
    <xf numFmtId="0" fontId="2" fillId="8" borderId="0" xfId="5" applyFill="1" applyAlignment="1" applyProtection="1"/>
    <xf numFmtId="0" fontId="53" fillId="8" borderId="0" xfId="0" applyFont="1" applyFill="1"/>
    <xf numFmtId="0" fontId="61" fillId="11" borderId="0" xfId="0" applyFont="1" applyFill="1"/>
    <xf numFmtId="0" fontId="2" fillId="11" borderId="0" xfId="5" applyFill="1" applyAlignment="1" applyProtection="1"/>
    <xf numFmtId="0" fontId="53" fillId="11" borderId="0" xfId="0" applyFont="1" applyFill="1"/>
    <xf numFmtId="0" fontId="2" fillId="11" borderId="0" xfId="5" applyFont="1" applyFill="1" applyAlignment="1" applyProtection="1"/>
    <xf numFmtId="0" fontId="61" fillId="12" borderId="0" xfId="0" applyFont="1" applyFill="1"/>
    <xf numFmtId="0" fontId="2" fillId="12" borderId="0" xfId="5" applyFont="1" applyFill="1" applyAlignment="1" applyProtection="1"/>
    <xf numFmtId="0" fontId="53" fillId="12" borderId="0" xfId="0" applyFont="1" applyFill="1"/>
    <xf numFmtId="0" fontId="2" fillId="12" borderId="0" xfId="5" applyFill="1" applyAlignment="1" applyProtection="1"/>
    <xf numFmtId="0" fontId="61" fillId="13" borderId="0" xfId="0" applyFont="1" applyFill="1"/>
    <xf numFmtId="0" fontId="2" fillId="13" borderId="0" xfId="5" applyFill="1" applyAlignment="1" applyProtection="1"/>
    <xf numFmtId="0" fontId="53" fillId="13" borderId="0" xfId="0" applyFont="1" applyFill="1"/>
    <xf numFmtId="0" fontId="2" fillId="13" borderId="0" xfId="5" applyFont="1" applyFill="1" applyAlignment="1" applyProtection="1"/>
    <xf numFmtId="0" fontId="61" fillId="14" borderId="0" xfId="0" applyFont="1" applyFill="1"/>
    <xf numFmtId="0" fontId="2" fillId="14" borderId="0" xfId="5" applyFont="1" applyFill="1" applyAlignment="1" applyProtection="1"/>
    <xf numFmtId="0" fontId="53" fillId="14" borderId="0" xfId="0" applyFont="1" applyFill="1" applyAlignment="1"/>
    <xf numFmtId="0" fontId="2" fillId="14" borderId="0" xfId="5" applyFill="1" applyAlignment="1" applyProtection="1"/>
    <xf numFmtId="0" fontId="61" fillId="4" borderId="0" xfId="0" applyFont="1" applyFill="1"/>
    <xf numFmtId="0" fontId="1" fillId="4" borderId="0" xfId="0" applyFont="1" applyFill="1" applyAlignment="1">
      <alignment wrapText="1"/>
    </xf>
    <xf numFmtId="0" fontId="61" fillId="15" borderId="0" xfId="0" applyFont="1" applyFill="1"/>
    <xf numFmtId="0" fontId="53" fillId="16" borderId="0" xfId="0" applyFont="1" applyFill="1"/>
    <xf numFmtId="0" fontId="53" fillId="17" borderId="0" xfId="0" applyFont="1" applyFill="1"/>
    <xf numFmtId="0" fontId="61" fillId="18" borderId="0" xfId="0" applyFont="1" applyFill="1"/>
    <xf numFmtId="0" fontId="61" fillId="19" borderId="0" xfId="0" applyFont="1" applyFill="1"/>
    <xf numFmtId="0" fontId="53" fillId="20" borderId="0" xfId="0" applyFont="1" applyFill="1" applyAlignment="1"/>
    <xf numFmtId="0" fontId="46" fillId="15" borderId="0" xfId="5" applyFont="1" applyFill="1" applyAlignment="1" applyProtection="1"/>
    <xf numFmtId="0" fontId="4" fillId="4" borderId="0" xfId="6" applyFont="1" applyFill="1" applyBorder="1" applyAlignment="1">
      <alignment horizontal="left" vertical="top" wrapText="1"/>
    </xf>
    <xf numFmtId="0" fontId="4" fillId="4" borderId="0" xfId="6" applyFont="1" applyFill="1" applyAlignment="1">
      <alignment horizontal="left" vertical="top" wrapText="1"/>
    </xf>
    <xf numFmtId="0" fontId="53" fillId="4" borderId="0" xfId="0" applyFont="1" applyFill="1" applyAlignment="1">
      <alignment horizontal="left" vertical="top" wrapText="1"/>
    </xf>
    <xf numFmtId="0" fontId="4" fillId="4" borderId="0" xfId="0" quotePrefix="1" applyFont="1" applyFill="1" applyBorder="1" applyAlignment="1">
      <alignment horizontal="left" vertical="top"/>
    </xf>
    <xf numFmtId="0" fontId="4" fillId="4" borderId="0" xfId="0" quotePrefix="1" applyFont="1" applyFill="1" applyBorder="1" applyAlignment="1">
      <alignment horizontal="left"/>
    </xf>
    <xf numFmtId="0" fontId="4" fillId="4" borderId="0" xfId="0" applyFont="1" applyFill="1" applyBorder="1" applyAlignment="1">
      <alignment horizontal="left"/>
    </xf>
    <xf numFmtId="2" fontId="4" fillId="4" borderId="0" xfId="6" applyNumberFormat="1" applyFont="1" applyFill="1" applyAlignment="1">
      <alignment horizontal="left" vertical="top" wrapText="1"/>
    </xf>
    <xf numFmtId="0" fontId="7" fillId="4" borderId="0" xfId="6" applyFont="1" applyFill="1" applyBorder="1" applyAlignment="1">
      <alignment horizontal="left" wrapText="1"/>
    </xf>
    <xf numFmtId="0" fontId="4" fillId="4" borderId="0" xfId="6" applyFont="1" applyFill="1" applyAlignment="1">
      <alignment horizontal="left" wrapText="1"/>
    </xf>
    <xf numFmtId="0" fontId="4" fillId="4" borderId="0" xfId="10" applyFont="1" applyFill="1" applyAlignment="1"/>
    <xf numFmtId="0" fontId="4" fillId="4" borderId="0" xfId="6" applyFont="1" applyFill="1" applyAlignment="1">
      <alignment horizontal="left"/>
    </xf>
    <xf numFmtId="0" fontId="4" fillId="4" borderId="0" xfId="10" applyFont="1" applyFill="1" applyAlignment="1">
      <alignment horizontal="left"/>
    </xf>
    <xf numFmtId="0" fontId="53" fillId="4" borderId="0" xfId="0" applyFont="1" applyFill="1" applyAlignment="1">
      <alignment horizontal="left" vertical="top"/>
    </xf>
    <xf numFmtId="0" fontId="4" fillId="4" borderId="0" xfId="0" applyFont="1" applyFill="1" applyAlignment="1">
      <alignment horizontal="left" vertical="top" wrapText="1"/>
    </xf>
    <xf numFmtId="0" fontId="4" fillId="4" borderId="0" xfId="0" applyFont="1" applyFill="1" applyAlignment="1">
      <alignment horizontal="left" vertical="top"/>
    </xf>
    <xf numFmtId="0" fontId="4" fillId="4" borderId="6" xfId="15" quotePrefix="1" applyFont="1" applyFill="1" applyBorder="1" applyAlignment="1">
      <alignment horizontal="left"/>
    </xf>
    <xf numFmtId="169" fontId="21" fillId="4" borderId="0" xfId="12" applyFont="1" applyFill="1" applyAlignment="1">
      <alignment horizontal="left" vertical="top"/>
    </xf>
    <xf numFmtId="169" fontId="21" fillId="4" borderId="0" xfId="0" applyNumberFormat="1" applyFont="1" applyFill="1" applyBorder="1" applyAlignment="1" applyProtection="1">
      <alignment horizontal="left" vertical="top"/>
      <protection locked="0"/>
    </xf>
    <xf numFmtId="0" fontId="62" fillId="4" borderId="0" xfId="0" applyFont="1" applyFill="1" applyBorder="1" applyAlignment="1">
      <alignment horizontal="center" vertical="center" wrapText="1"/>
    </xf>
    <xf numFmtId="0" fontId="62" fillId="4" borderId="0" xfId="0" applyFont="1" applyFill="1" applyBorder="1" applyAlignment="1">
      <alignment horizontal="center" vertical="top" wrapText="1"/>
    </xf>
    <xf numFmtId="0" fontId="62" fillId="4" borderId="0" xfId="0" applyFont="1" applyFill="1" applyBorder="1" applyAlignment="1">
      <alignment horizontal="left" vertical="top" wrapText="1"/>
    </xf>
    <xf numFmtId="0" fontId="63" fillId="4" borderId="0"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4" borderId="0" xfId="0" quotePrefix="1" applyFont="1" applyFill="1" applyAlignment="1">
      <alignment horizontal="left" vertical="top" wrapText="1"/>
    </xf>
    <xf numFmtId="0" fontId="53" fillId="4" borderId="0" xfId="0" quotePrefix="1" applyFont="1" applyFill="1" applyAlignment="1">
      <alignment horizontal="left" vertical="top" wrapText="1"/>
    </xf>
    <xf numFmtId="0" fontId="7" fillId="4" borderId="0" xfId="0" applyFont="1" applyFill="1" applyAlignment="1">
      <alignment horizontal="left" vertical="top" wrapText="1"/>
    </xf>
    <xf numFmtId="0" fontId="4" fillId="4" borderId="0" xfId="7" applyFont="1" applyFill="1" applyBorder="1" applyAlignment="1">
      <alignment horizontal="left"/>
    </xf>
    <xf numFmtId="0" fontId="4" fillId="4" borderId="0" xfId="7" applyFont="1" applyFill="1" applyAlignment="1">
      <alignment horizontal="left" wrapText="1"/>
    </xf>
    <xf numFmtId="0" fontId="7" fillId="4" borderId="0" xfId="0" applyFont="1" applyFill="1" applyBorder="1" applyAlignment="1">
      <alignment horizontal="left" vertical="top" wrapText="1"/>
    </xf>
    <xf numFmtId="3" fontId="4" fillId="4" borderId="0" xfId="19" applyNumberFormat="1" applyFont="1" applyFill="1" applyBorder="1" applyAlignment="1">
      <alignment horizontal="right"/>
    </xf>
    <xf numFmtId="0" fontId="50" fillId="4" borderId="0" xfId="1" applyFill="1"/>
    <xf numFmtId="49" fontId="64" fillId="4" borderId="0" xfId="1" applyNumberFormat="1" applyFont="1" applyFill="1" applyAlignment="1"/>
    <xf numFmtId="0" fontId="7" fillId="4" borderId="0" xfId="6" applyNumberFormat="1" applyFont="1" applyFill="1"/>
    <xf numFmtId="0" fontId="2" fillId="4" borderId="0" xfId="5" applyFont="1" applyFill="1" applyAlignment="1" applyProtection="1">
      <alignment horizontal="left" vertical="top" wrapText="1"/>
    </xf>
    <xf numFmtId="0" fontId="65" fillId="4" borderId="0" xfId="1" applyFont="1" applyFill="1" applyBorder="1"/>
    <xf numFmtId="49" fontId="65" fillId="4" borderId="6" xfId="1" applyNumberFormat="1" applyFont="1" applyFill="1" applyBorder="1"/>
    <xf numFmtId="0" fontId="2" fillId="4" borderId="0" xfId="5" applyFont="1" applyFill="1" applyAlignment="1" applyProtection="1"/>
    <xf numFmtId="3" fontId="61" fillId="4" borderId="0" xfId="0" applyNumberFormat="1" applyFont="1" applyFill="1" applyAlignment="1"/>
    <xf numFmtId="0" fontId="61" fillId="4" borderId="0" xfId="0" applyFont="1" applyFill="1" applyAlignment="1"/>
    <xf numFmtId="166" fontId="61" fillId="4" borderId="0" xfId="18" applyNumberFormat="1" applyFont="1" applyFill="1"/>
    <xf numFmtId="170" fontId="61" fillId="4" borderId="0" xfId="0" applyNumberFormat="1" applyFont="1" applyFill="1"/>
    <xf numFmtId="2" fontId="61" fillId="4" borderId="0" xfId="0" applyNumberFormat="1" applyFont="1" applyFill="1"/>
    <xf numFmtId="9" fontId="61" fillId="4" borderId="0" xfId="18" applyFont="1" applyFill="1"/>
    <xf numFmtId="166" fontId="61" fillId="4" borderId="0" xfId="0" applyNumberFormat="1" applyFont="1" applyFill="1"/>
    <xf numFmtId="0" fontId="66" fillId="4" borderId="0" xfId="0" applyFont="1" applyFill="1" applyBorder="1"/>
    <xf numFmtId="169" fontId="44" fillId="4" borderId="0" xfId="12" applyFont="1" applyFill="1"/>
    <xf numFmtId="169" fontId="47" fillId="4" borderId="0" xfId="12" applyFont="1" applyFill="1"/>
    <xf numFmtId="169" fontId="13" fillId="4" borderId="0" xfId="12" applyFont="1" applyFill="1"/>
    <xf numFmtId="165" fontId="61" fillId="4" borderId="0" xfId="0" applyNumberFormat="1" applyFont="1" applyFill="1"/>
    <xf numFmtId="0" fontId="61" fillId="4" borderId="0" xfId="18" applyNumberFormat="1" applyFont="1" applyFill="1"/>
    <xf numFmtId="173" fontId="61" fillId="4" borderId="0" xfId="0" applyNumberFormat="1" applyFont="1" applyFill="1"/>
    <xf numFmtId="1" fontId="61" fillId="4" borderId="0" xfId="0" applyNumberFormat="1" applyFont="1" applyFill="1"/>
    <xf numFmtId="0" fontId="61" fillId="4" borderId="0" xfId="0" applyFont="1" applyFill="1" applyBorder="1"/>
    <xf numFmtId="0" fontId="61" fillId="4" borderId="0" xfId="0" applyFont="1" applyFill="1" applyBorder="1" applyAlignment="1"/>
    <xf numFmtId="0" fontId="61" fillId="4" borderId="0" xfId="0" applyFont="1" applyFill="1" applyBorder="1" applyAlignment="1">
      <alignment horizontal="right"/>
    </xf>
    <xf numFmtId="0" fontId="13" fillId="4" borderId="0" xfId="0" applyFont="1" applyFill="1"/>
    <xf numFmtId="167" fontId="61" fillId="4" borderId="0" xfId="0" applyNumberFormat="1" applyFont="1" applyFill="1"/>
    <xf numFmtId="3" fontId="61" fillId="4" borderId="0" xfId="0" applyNumberFormat="1" applyFont="1" applyFill="1"/>
    <xf numFmtId="174" fontId="61" fillId="4" borderId="0" xfId="0" applyNumberFormat="1" applyFont="1" applyFill="1"/>
    <xf numFmtId="0" fontId="9" fillId="4" borderId="0" xfId="0" applyFont="1" applyFill="1" applyAlignment="1">
      <alignment vertical="top"/>
    </xf>
    <xf numFmtId="164" fontId="61" fillId="4" borderId="0" xfId="0" applyNumberFormat="1" applyFont="1" applyFill="1"/>
    <xf numFmtId="164" fontId="61" fillId="4" borderId="0" xfId="18" applyNumberFormat="1" applyFont="1" applyFill="1"/>
    <xf numFmtId="0" fontId="4" fillId="4" borderId="0" xfId="1" quotePrefix="1" applyFont="1" applyFill="1" applyBorder="1" applyAlignment="1">
      <alignment vertical="center"/>
    </xf>
    <xf numFmtId="0" fontId="67" fillId="4" borderId="0" xfId="0" applyFont="1" applyFill="1"/>
    <xf numFmtId="0" fontId="68" fillId="4" borderId="0" xfId="0" applyFont="1" applyFill="1"/>
    <xf numFmtId="0" fontId="69" fillId="4" borderId="0" xfId="0" applyFont="1" applyFill="1"/>
    <xf numFmtId="0" fontId="70" fillId="4" borderId="0" xfId="0" applyFont="1" applyFill="1" applyAlignment="1">
      <alignment vertical="center"/>
    </xf>
    <xf numFmtId="0" fontId="69" fillId="4" borderId="0" xfId="0" applyFont="1" applyFill="1" applyAlignment="1">
      <alignment vertical="center"/>
    </xf>
    <xf numFmtId="0" fontId="69" fillId="4" borderId="0" xfId="0" applyFont="1" applyFill="1" applyAlignment="1">
      <alignment horizontal="left" vertical="center" indent="5"/>
    </xf>
    <xf numFmtId="0" fontId="48" fillId="4" borderId="0" xfId="5" applyFont="1" applyFill="1" applyAlignment="1" applyProtection="1">
      <alignment horizontal="left" vertical="center" indent="5"/>
    </xf>
    <xf numFmtId="0" fontId="4" fillId="4" borderId="0" xfId="6" applyFont="1" applyFill="1" applyAlignment="1">
      <alignment horizontal="left" vertical="top" wrapText="1"/>
    </xf>
    <xf numFmtId="0" fontId="4" fillId="4" borderId="0" xfId="1" quotePrefix="1" applyFont="1" applyFill="1" applyAlignment="1">
      <alignment horizontal="left" vertical="top" wrapText="1"/>
    </xf>
    <xf numFmtId="0" fontId="4" fillId="4" borderId="0" xfId="6" applyFont="1" applyFill="1" applyBorder="1" applyAlignment="1">
      <alignment horizontal="left" vertical="top" wrapText="1"/>
    </xf>
    <xf numFmtId="0" fontId="4" fillId="4" borderId="0" xfId="1" applyFont="1" applyFill="1" applyAlignment="1">
      <alignment horizontal="left" vertical="top" wrapText="1"/>
    </xf>
    <xf numFmtId="0" fontId="4" fillId="4" borderId="0" xfId="6" quotePrefix="1" applyFont="1" applyFill="1" applyAlignment="1">
      <alignment horizontal="left" wrapText="1"/>
    </xf>
    <xf numFmtId="0" fontId="7" fillId="2" borderId="14" xfId="6" applyFont="1" applyFill="1" applyBorder="1" applyAlignment="1">
      <alignment horizontal="center" wrapText="1"/>
    </xf>
    <xf numFmtId="0" fontId="4" fillId="4" borderId="6" xfId="15" quotePrefix="1" applyFont="1" applyFill="1" applyBorder="1" applyAlignment="1">
      <alignment horizontal="left"/>
    </xf>
    <xf numFmtId="0" fontId="62" fillId="4" borderId="0" xfId="0" applyFont="1" applyFill="1" applyBorder="1" applyAlignment="1">
      <alignment horizontal="center" vertical="center" wrapText="1"/>
    </xf>
    <xf numFmtId="0" fontId="62" fillId="4" borderId="0" xfId="0" applyFont="1" applyFill="1" applyBorder="1" applyAlignment="1">
      <alignment horizontal="left" vertical="top" wrapText="1"/>
    </xf>
    <xf numFmtId="0" fontId="2" fillId="4" borderId="0" xfId="5" applyFill="1" applyAlignment="1" applyProtection="1">
      <alignment vertical="center"/>
    </xf>
    <xf numFmtId="49" fontId="7" fillId="4" borderId="6" xfId="6" applyNumberFormat="1" applyFont="1" applyFill="1" applyBorder="1" applyAlignment="1">
      <alignment horizontal="right" vertical="center" wrapText="1"/>
    </xf>
    <xf numFmtId="0" fontId="4" fillId="4" borderId="13" xfId="6" applyFont="1" applyFill="1" applyBorder="1"/>
    <xf numFmtId="0" fontId="22" fillId="4" borderId="7" xfId="17" applyFont="1" applyFill="1" applyBorder="1" applyAlignment="1">
      <alignment vertical="center" wrapText="1"/>
    </xf>
    <xf numFmtId="3" fontId="7" fillId="4" borderId="0" xfId="10" applyNumberFormat="1" applyFont="1" applyFill="1" applyBorder="1" applyAlignment="1">
      <alignment horizontal="right" vertical="center" wrapText="1"/>
    </xf>
    <xf numFmtId="0" fontId="7" fillId="4" borderId="0" xfId="10" applyFont="1" applyFill="1" applyBorder="1" applyAlignment="1">
      <alignment vertical="center"/>
    </xf>
    <xf numFmtId="169" fontId="13" fillId="4" borderId="6" xfId="1" applyNumberFormat="1" applyFont="1" applyFill="1" applyBorder="1" applyProtection="1">
      <protection locked="0"/>
    </xf>
    <xf numFmtId="169" fontId="4" fillId="4" borderId="0" xfId="11" applyFont="1" applyFill="1" applyBorder="1"/>
    <xf numFmtId="169" fontId="4" fillId="4" borderId="14" xfId="11" applyNumberFormat="1" applyFont="1" applyFill="1" applyBorder="1" applyAlignment="1" applyProtection="1">
      <alignment horizontal="left"/>
      <protection locked="0"/>
    </xf>
    <xf numFmtId="0" fontId="55" fillId="4" borderId="0" xfId="0" applyFont="1" applyFill="1" applyBorder="1"/>
    <xf numFmtId="0" fontId="4" fillId="4" borderId="0" xfId="7" applyFont="1" applyFill="1" applyBorder="1" applyAlignment="1">
      <alignment horizontal="right"/>
    </xf>
    <xf numFmtId="0" fontId="53" fillId="4" borderId="14" xfId="0" applyFont="1" applyFill="1" applyBorder="1" applyAlignment="1"/>
    <xf numFmtId="170" fontId="53" fillId="4" borderId="0" xfId="0" applyNumberFormat="1" applyFont="1" applyFill="1" applyBorder="1"/>
    <xf numFmtId="0" fontId="4" fillId="4" borderId="0" xfId="0" applyFont="1" applyFill="1" applyBorder="1" applyAlignment="1">
      <alignment horizontal="left" indent="1"/>
    </xf>
    <xf numFmtId="0" fontId="53" fillId="4" borderId="0" xfId="0" applyFont="1" applyFill="1" applyBorder="1" applyAlignment="1">
      <alignment horizontal="left" indent="1"/>
    </xf>
    <xf numFmtId="0" fontId="4" fillId="4" borderId="0" xfId="6" applyFont="1" applyFill="1" applyBorder="1" applyAlignment="1">
      <alignment horizontal="left" indent="3"/>
    </xf>
    <xf numFmtId="0" fontId="4" fillId="4" borderId="0" xfId="0" applyFont="1" applyFill="1" applyBorder="1" applyAlignment="1">
      <alignment horizontal="left" indent="3"/>
    </xf>
    <xf numFmtId="0" fontId="53" fillId="4" borderId="0" xfId="0" applyFont="1" applyFill="1" applyBorder="1" applyAlignment="1">
      <alignment horizontal="left" indent="3"/>
    </xf>
    <xf numFmtId="0" fontId="7" fillId="4" borderId="14" xfId="0" applyFont="1" applyFill="1" applyBorder="1"/>
    <xf numFmtId="170" fontId="55" fillId="4" borderId="0" xfId="0" applyNumberFormat="1" applyFont="1" applyFill="1"/>
    <xf numFmtId="0" fontId="7" fillId="4" borderId="14" xfId="0" applyFont="1" applyFill="1" applyBorder="1" applyAlignment="1">
      <alignment vertical="center"/>
    </xf>
    <xf numFmtId="170" fontId="55" fillId="4" borderId="0" xfId="0" applyNumberFormat="1" applyFont="1" applyFill="1" applyAlignment="1">
      <alignment vertical="center"/>
    </xf>
    <xf numFmtId="0" fontId="4" fillId="4" borderId="6" xfId="0" applyFont="1" applyFill="1" applyBorder="1" applyAlignment="1">
      <alignment vertical="center"/>
    </xf>
    <xf numFmtId="166" fontId="53" fillId="4" borderId="6" xfId="18" applyNumberFormat="1" applyFont="1" applyFill="1" applyBorder="1" applyAlignment="1">
      <alignment vertical="center"/>
    </xf>
    <xf numFmtId="0" fontId="53" fillId="4" borderId="6" xfId="0" applyFont="1" applyFill="1" applyBorder="1"/>
    <xf numFmtId="170" fontId="56" fillId="4" borderId="0" xfId="18" applyNumberFormat="1" applyFont="1" applyFill="1" applyBorder="1"/>
    <xf numFmtId="0" fontId="4" fillId="4" borderId="6" xfId="0" applyFont="1" applyFill="1" applyBorder="1" applyAlignment="1">
      <alignment horizontal="left" vertical="center" indent="3"/>
    </xf>
    <xf numFmtId="49" fontId="4" fillId="4" borderId="0" xfId="1" applyNumberFormat="1" applyFont="1" applyFill="1" applyAlignment="1"/>
    <xf numFmtId="0" fontId="4" fillId="4" borderId="7" xfId="8" applyFont="1" applyFill="1" applyBorder="1" applyAlignment="1">
      <alignment horizontal="left"/>
    </xf>
    <xf numFmtId="0" fontId="4" fillId="4" borderId="0" xfId="8" applyFont="1" applyFill="1" applyAlignment="1">
      <alignment horizontal="left" indent="1"/>
    </xf>
    <xf numFmtId="3" fontId="7" fillId="4" borderId="6" xfId="8" applyNumberFormat="1" applyFont="1" applyFill="1" applyBorder="1"/>
    <xf numFmtId="3" fontId="7" fillId="4" borderId="6" xfId="3" applyNumberFormat="1" applyFont="1" applyFill="1" applyBorder="1" applyAlignment="1">
      <alignment horizontal="right"/>
    </xf>
    <xf numFmtId="165" fontId="41" fillId="4" borderId="6" xfId="8" applyNumberFormat="1" applyFont="1" applyFill="1" applyBorder="1" applyAlignment="1">
      <alignment horizontal="right"/>
    </xf>
    <xf numFmtId="0" fontId="7" fillId="4" borderId="7" xfId="8" applyFont="1" applyFill="1" applyBorder="1" applyAlignment="1">
      <alignment horizontal="left"/>
    </xf>
    <xf numFmtId="0" fontId="4" fillId="4" borderId="0" xfId="8" applyFont="1" applyFill="1" applyAlignment="1">
      <alignment vertical="center"/>
    </xf>
    <xf numFmtId="0" fontId="4" fillId="4" borderId="0" xfId="8" applyFont="1" applyFill="1" applyAlignment="1">
      <alignment horizontal="center" vertical="center"/>
    </xf>
    <xf numFmtId="0" fontId="61" fillId="4" borderId="0" xfId="0" applyFont="1" applyFill="1" applyAlignment="1">
      <alignment vertical="center"/>
    </xf>
    <xf numFmtId="0" fontId="61" fillId="4" borderId="0" xfId="0" applyFont="1" applyFill="1" applyBorder="1" applyAlignment="1">
      <alignment vertical="center"/>
    </xf>
    <xf numFmtId="0" fontId="4" fillId="4" borderId="14" xfId="8" applyFont="1" applyFill="1" applyBorder="1" applyAlignment="1">
      <alignment horizontal="right" wrapText="1"/>
    </xf>
    <xf numFmtId="0" fontId="4" fillId="4" borderId="0" xfId="8" applyFont="1" applyFill="1" applyAlignment="1">
      <alignment horizontal="right"/>
    </xf>
    <xf numFmtId="0" fontId="4" fillId="4" borderId="6" xfId="8" applyFont="1" applyFill="1" applyBorder="1" applyAlignment="1">
      <alignment horizontal="right" wrapText="1"/>
    </xf>
    <xf numFmtId="0" fontId="7" fillId="4" borderId="6" xfId="8" applyFont="1" applyFill="1" applyBorder="1" applyAlignment="1">
      <alignment horizontal="left"/>
    </xf>
    <xf numFmtId="0" fontId="7" fillId="4" borderId="6" xfId="8" applyFont="1" applyFill="1" applyBorder="1" applyAlignment="1">
      <alignment horizontal="center"/>
    </xf>
    <xf numFmtId="0" fontId="7" fillId="4" borderId="7" xfId="8" applyFont="1" applyFill="1" applyBorder="1" applyAlignment="1">
      <alignment vertical="center"/>
    </xf>
    <xf numFmtId="3" fontId="7" fillId="4" borderId="7" xfId="8" applyNumberFormat="1" applyFont="1" applyFill="1" applyBorder="1" applyAlignment="1">
      <alignment horizontal="right" vertical="center"/>
    </xf>
    <xf numFmtId="165" fontId="7" fillId="4" borderId="7" xfId="8" applyNumberFormat="1" applyFont="1" applyFill="1" applyBorder="1" applyAlignment="1">
      <alignment vertical="center"/>
    </xf>
    <xf numFmtId="0" fontId="21" fillId="4" borderId="0" xfId="0" applyFont="1" applyFill="1" applyBorder="1" applyAlignment="1">
      <alignment horizontal="right"/>
    </xf>
    <xf numFmtId="0" fontId="21" fillId="4" borderId="14" xfId="0" applyFont="1" applyFill="1" applyBorder="1"/>
    <xf numFmtId="169" fontId="21" fillId="4" borderId="14" xfId="0" applyNumberFormat="1" applyFont="1" applyFill="1" applyBorder="1" applyAlignment="1" applyProtection="1">
      <alignment horizontal="left"/>
      <protection locked="0"/>
    </xf>
    <xf numFmtId="0" fontId="4" fillId="4" borderId="6" xfId="0" quotePrefix="1" applyNumberFormat="1" applyFont="1" applyFill="1" applyBorder="1" applyAlignment="1">
      <alignment horizontal="right" vertical="center"/>
    </xf>
    <xf numFmtId="3" fontId="21" fillId="4" borderId="6" xfId="0" applyNumberFormat="1" applyFont="1" applyFill="1" applyBorder="1"/>
    <xf numFmtId="0" fontId="53" fillId="4" borderId="0" xfId="0" applyFont="1" applyFill="1" applyBorder="1" applyAlignment="1">
      <alignment horizontal="center"/>
    </xf>
    <xf numFmtId="0" fontId="61" fillId="4" borderId="0" xfId="0" applyFont="1" applyFill="1" applyBorder="1" applyAlignment="1">
      <alignment horizontal="center"/>
    </xf>
    <xf numFmtId="0" fontId="53" fillId="4" borderId="0" xfId="0" applyFont="1" applyFill="1" applyAlignment="1">
      <alignment vertical="center"/>
    </xf>
    <xf numFmtId="0" fontId="7" fillId="4" borderId="6" xfId="0" applyFont="1" applyFill="1" applyBorder="1" applyAlignment="1"/>
    <xf numFmtId="0" fontId="4" fillId="4" borderId="6" xfId="7" applyFont="1" applyFill="1" applyBorder="1" applyAlignment="1">
      <alignment horizontal="right" wrapText="1"/>
    </xf>
    <xf numFmtId="0" fontId="7" fillId="4" borderId="6" xfId="7" applyFont="1" applyFill="1" applyBorder="1" applyAlignment="1">
      <alignment horizontal="right" vertical="center" wrapText="1"/>
    </xf>
    <xf numFmtId="0" fontId="4" fillId="4" borderId="0" xfId="7" applyFont="1" applyFill="1" applyAlignment="1">
      <alignment horizontal="left"/>
    </xf>
    <xf numFmtId="0" fontId="4" fillId="4" borderId="0" xfId="7" applyFont="1" applyFill="1" applyBorder="1" applyAlignment="1">
      <alignment vertical="center"/>
    </xf>
    <xf numFmtId="0" fontId="4" fillId="4" borderId="0" xfId="7" applyFont="1" applyFill="1" applyAlignment="1">
      <alignment vertical="center"/>
    </xf>
    <xf numFmtId="0" fontId="7" fillId="4" borderId="0" xfId="7" applyFont="1" applyFill="1" applyBorder="1"/>
    <xf numFmtId="0" fontId="4" fillId="4" borderId="6" xfId="7" applyFont="1" applyFill="1" applyBorder="1" applyAlignment="1">
      <alignment vertical="center"/>
    </xf>
    <xf numFmtId="0" fontId="61" fillId="4" borderId="6" xfId="0" applyFont="1" applyFill="1" applyBorder="1"/>
    <xf numFmtId="0" fontId="61" fillId="4" borderId="6" xfId="0" applyFont="1" applyFill="1" applyBorder="1" applyAlignment="1">
      <alignment vertical="center"/>
    </xf>
    <xf numFmtId="0" fontId="61" fillId="4" borderId="14" xfId="0" applyFont="1" applyFill="1" applyBorder="1"/>
    <xf numFmtId="3" fontId="7" fillId="4" borderId="0" xfId="8" applyNumberFormat="1" applyFont="1" applyFill="1" applyBorder="1"/>
    <xf numFmtId="165" fontId="7" fillId="4" borderId="14" xfId="8" applyNumberFormat="1" applyFont="1" applyFill="1" applyBorder="1"/>
    <xf numFmtId="164" fontId="7" fillId="4" borderId="0" xfId="8" applyNumberFormat="1" applyFont="1" applyFill="1" applyBorder="1"/>
    <xf numFmtId="165" fontId="12" fillId="4" borderId="0" xfId="8" applyNumberFormat="1" applyFont="1" applyFill="1"/>
    <xf numFmtId="165" fontId="12" fillId="4" borderId="0" xfId="8" applyNumberFormat="1" applyFont="1" applyFill="1" applyAlignment="1">
      <alignment horizontal="right"/>
    </xf>
    <xf numFmtId="165" fontId="41" fillId="4" borderId="7" xfId="8" applyNumberFormat="1" applyFont="1" applyFill="1" applyBorder="1"/>
    <xf numFmtId="165" fontId="41" fillId="4" borderId="0" xfId="8" applyNumberFormat="1" applyFont="1" applyFill="1" applyBorder="1"/>
    <xf numFmtId="165" fontId="72" fillId="4" borderId="0" xfId="0" applyNumberFormat="1" applyFont="1" applyFill="1"/>
    <xf numFmtId="165" fontId="12" fillId="4" borderId="0" xfId="8" applyNumberFormat="1" applyFont="1" applyFill="1" applyBorder="1"/>
    <xf numFmtId="167" fontId="12" fillId="4" borderId="0" xfId="8" applyNumberFormat="1" applyFont="1" applyFill="1" applyBorder="1" applyAlignment="1">
      <alignment horizontal="right"/>
    </xf>
    <xf numFmtId="165" fontId="41" fillId="4" borderId="7" xfId="8" applyNumberFormat="1" applyFont="1" applyFill="1" applyBorder="1" applyAlignment="1">
      <alignment horizontal="right"/>
    </xf>
    <xf numFmtId="167" fontId="41" fillId="4" borderId="0" xfId="8" applyNumberFormat="1" applyFont="1" applyFill="1" applyBorder="1"/>
    <xf numFmtId="0" fontId="12" fillId="4" borderId="0" xfId="8" applyFont="1" applyFill="1" applyBorder="1" applyAlignment="1">
      <alignment horizontal="right"/>
    </xf>
    <xf numFmtId="165" fontId="41" fillId="4" borderId="14" xfId="8" applyNumberFormat="1" applyFont="1" applyFill="1" applyBorder="1"/>
    <xf numFmtId="167" fontId="41" fillId="4" borderId="14" xfId="8" applyNumberFormat="1" applyFont="1" applyFill="1" applyBorder="1"/>
    <xf numFmtId="167" fontId="41" fillId="4" borderId="7" xfId="8" applyNumberFormat="1" applyFont="1" applyFill="1" applyBorder="1"/>
    <xf numFmtId="0" fontId="12" fillId="4" borderId="0" xfId="8" applyFont="1" applyFill="1"/>
    <xf numFmtId="165" fontId="73" fillId="4" borderId="0" xfId="18" applyNumberFormat="1" applyFont="1" applyFill="1" applyBorder="1"/>
    <xf numFmtId="165" fontId="74" fillId="4" borderId="7" xfId="18" applyNumberFormat="1" applyFont="1" applyFill="1" applyBorder="1"/>
    <xf numFmtId="165" fontId="73" fillId="4" borderId="0" xfId="12" applyNumberFormat="1" applyFont="1" applyFill="1"/>
    <xf numFmtId="165" fontId="74" fillId="4" borderId="6" xfId="18" applyNumberFormat="1" applyFont="1" applyFill="1" applyBorder="1"/>
    <xf numFmtId="165" fontId="73" fillId="4" borderId="6" xfId="18" applyNumberFormat="1" applyFont="1" applyFill="1" applyBorder="1"/>
    <xf numFmtId="169" fontId="22" fillId="4" borderId="7" xfId="0" applyNumberFormat="1" applyFont="1" applyFill="1" applyBorder="1" applyAlignment="1" applyProtection="1">
      <alignment horizontal="left"/>
      <protection locked="0"/>
    </xf>
    <xf numFmtId="165" fontId="74" fillId="4" borderId="7" xfId="18" applyNumberFormat="1" applyFont="1" applyFill="1" applyBorder="1" applyAlignment="1"/>
    <xf numFmtId="0" fontId="4" fillId="4" borderId="0" xfId="6" applyFont="1" applyFill="1" applyAlignment="1">
      <alignment horizontal="left" vertical="top" wrapText="1"/>
    </xf>
    <xf numFmtId="3" fontId="4" fillId="5" borderId="6" xfId="6" applyNumberFormat="1" applyFont="1" applyFill="1" applyBorder="1" applyAlignment="1">
      <alignment horizontal="center" vertical="top"/>
    </xf>
    <xf numFmtId="3" fontId="4" fillId="5" borderId="5" xfId="6" applyNumberFormat="1" applyFont="1" applyFill="1" applyBorder="1" applyAlignment="1">
      <alignment horizontal="center" vertical="top"/>
    </xf>
    <xf numFmtId="3" fontId="4" fillId="6" borderId="6" xfId="13" applyNumberFormat="1" applyFont="1" applyFill="1" applyBorder="1" applyAlignment="1"/>
    <xf numFmtId="3" fontId="4" fillId="4" borderId="0" xfId="13" applyNumberFormat="1" applyFont="1" applyFill="1" applyBorder="1" applyAlignment="1">
      <alignment horizontal="center"/>
    </xf>
    <xf numFmtId="3" fontId="4" fillId="4" borderId="0" xfId="13" applyNumberFormat="1" applyFont="1" applyFill="1" applyBorder="1" applyAlignment="1">
      <alignment horizontal="center" vertical="center"/>
    </xf>
    <xf numFmtId="0" fontId="4" fillId="4" borderId="0" xfId="13" applyFont="1" applyFill="1" applyBorder="1" applyAlignment="1">
      <alignment horizontal="center" vertical="center"/>
    </xf>
    <xf numFmtId="3" fontId="4" fillId="7" borderId="4" xfId="13" applyNumberFormat="1" applyFont="1" applyFill="1" applyBorder="1" applyAlignment="1">
      <alignment horizontal="center"/>
    </xf>
    <xf numFmtId="3" fontId="4" fillId="7" borderId="6" xfId="13" applyNumberFormat="1" applyFont="1" applyFill="1" applyBorder="1" applyAlignment="1">
      <alignment vertical="top"/>
    </xf>
    <xf numFmtId="3" fontId="4" fillId="6" borderId="6" xfId="13" applyNumberFormat="1" applyFont="1" applyFill="1" applyBorder="1" applyAlignment="1">
      <alignment horizontal="center"/>
    </xf>
    <xf numFmtId="3" fontId="4" fillId="7" borderId="5" xfId="13" applyNumberFormat="1" applyFont="1" applyFill="1" applyBorder="1" applyAlignment="1">
      <alignment horizontal="center"/>
    </xf>
    <xf numFmtId="0" fontId="4" fillId="7" borderId="9" xfId="13" applyFont="1" applyFill="1" applyBorder="1" applyAlignment="1">
      <alignment horizontal="left"/>
    </xf>
    <xf numFmtId="0" fontId="4" fillId="7" borderId="1" xfId="13" applyFont="1" applyFill="1" applyBorder="1" applyAlignment="1">
      <alignment horizontal="center"/>
    </xf>
    <xf numFmtId="0" fontId="4" fillId="7" borderId="11" xfId="13" applyFont="1" applyFill="1" applyBorder="1" applyAlignment="1">
      <alignment horizontal="center"/>
    </xf>
    <xf numFmtId="0" fontId="4" fillId="7" borderId="11" xfId="6" applyFont="1" applyFill="1" applyBorder="1" applyAlignment="1">
      <alignment horizontal="center"/>
    </xf>
    <xf numFmtId="0" fontId="1" fillId="4" borderId="0" xfId="13" applyFont="1" applyFill="1" applyAlignment="1">
      <alignment horizontal="left" wrapText="1"/>
    </xf>
    <xf numFmtId="0" fontId="1" fillId="4" borderId="0" xfId="13" applyFont="1" applyFill="1" applyAlignment="1">
      <alignment horizontal="left" vertical="top" wrapText="1"/>
    </xf>
    <xf numFmtId="41" fontId="4" fillId="4" borderId="0" xfId="10" applyNumberFormat="1" applyFont="1" applyFill="1" applyBorder="1" applyAlignment="1">
      <alignment horizontal="right" vertical="top" wrapText="1"/>
    </xf>
    <xf numFmtId="41" fontId="4" fillId="4" borderId="0" xfId="10" applyNumberFormat="1" applyFont="1" applyFill="1"/>
    <xf numFmtId="41" fontId="7" fillId="4" borderId="0" xfId="10" applyNumberFormat="1" applyFont="1" applyFill="1" applyBorder="1" applyAlignment="1">
      <alignment horizontal="right" vertical="top" wrapText="1"/>
    </xf>
    <xf numFmtId="41" fontId="7" fillId="4" borderId="6" xfId="10" applyNumberFormat="1" applyFont="1" applyFill="1" applyBorder="1" applyAlignment="1">
      <alignment horizontal="right" vertical="top" wrapText="1"/>
    </xf>
    <xf numFmtId="41" fontId="4" fillId="4" borderId="6" xfId="10" applyNumberFormat="1" applyFont="1" applyFill="1" applyBorder="1"/>
    <xf numFmtId="41" fontId="7" fillId="4" borderId="7" xfId="10" applyNumberFormat="1" applyFont="1" applyFill="1" applyBorder="1" applyAlignment="1">
      <alignment horizontal="right" vertical="center" wrapText="1"/>
    </xf>
    <xf numFmtId="41" fontId="7" fillId="4" borderId="0" xfId="3" applyNumberFormat="1" applyFont="1" applyFill="1"/>
    <xf numFmtId="41" fontId="4" fillId="4" borderId="0" xfId="3" applyNumberFormat="1" applyFont="1" applyFill="1"/>
    <xf numFmtId="41" fontId="7" fillId="4" borderId="0" xfId="3" applyNumberFormat="1" applyFont="1" applyFill="1" applyBorder="1"/>
    <xf numFmtId="41" fontId="4" fillId="4" borderId="0" xfId="3" applyNumberFormat="1" applyFont="1" applyFill="1" applyBorder="1"/>
    <xf numFmtId="0" fontId="4" fillId="4" borderId="0" xfId="13" applyFont="1" applyFill="1" applyBorder="1" applyAlignment="1">
      <alignment horizontal="center" vertical="top" wrapText="1"/>
    </xf>
    <xf numFmtId="0" fontId="4" fillId="4" borderId="0" xfId="6" applyFont="1" applyFill="1" applyBorder="1" applyAlignment="1">
      <alignment horizontal="center" vertical="top" wrapText="1"/>
    </xf>
    <xf numFmtId="0" fontId="1" fillId="4" borderId="3" xfId="13" applyFont="1" applyFill="1" applyBorder="1" applyAlignment="1">
      <alignment vertical="top"/>
    </xf>
    <xf numFmtId="0" fontId="4" fillId="4" borderId="3" xfId="13" applyFont="1" applyFill="1" applyBorder="1" applyAlignment="1">
      <alignment horizontal="center" vertical="top"/>
    </xf>
    <xf numFmtId="0" fontId="1" fillId="6" borderId="6" xfId="2" quotePrefix="1" applyNumberFormat="1" applyFont="1" applyFill="1" applyBorder="1"/>
    <xf numFmtId="49" fontId="1" fillId="6" borderId="6" xfId="13" applyNumberFormat="1" applyFont="1" applyFill="1" applyBorder="1" applyAlignment="1">
      <alignment horizontal="left" vertical="center"/>
    </xf>
    <xf numFmtId="0" fontId="1" fillId="14" borderId="13" xfId="13" applyFont="1" applyFill="1" applyBorder="1"/>
    <xf numFmtId="0" fontId="1" fillId="14" borderId="14" xfId="13" applyFont="1" applyFill="1" applyBorder="1"/>
    <xf numFmtId="0" fontId="4" fillId="14" borderId="14" xfId="13" applyFont="1" applyFill="1" applyBorder="1" applyAlignment="1"/>
    <xf numFmtId="0" fontId="4" fillId="14" borderId="15" xfId="13" applyFont="1" applyFill="1" applyBorder="1" applyAlignment="1"/>
    <xf numFmtId="0" fontId="4" fillId="14" borderId="1" xfId="13" applyFont="1" applyFill="1" applyBorder="1" applyAlignment="1">
      <alignment horizontal="center"/>
    </xf>
    <xf numFmtId="0" fontId="4" fillId="14" borderId="0" xfId="13" applyFont="1" applyFill="1" applyBorder="1" applyAlignment="1">
      <alignment horizontal="center"/>
    </xf>
    <xf numFmtId="3" fontId="4" fillId="14" borderId="0" xfId="13" applyNumberFormat="1" applyFont="1" applyFill="1" applyBorder="1" applyAlignment="1">
      <alignment horizontal="center"/>
    </xf>
    <xf numFmtId="0" fontId="4" fillId="14" borderId="11" xfId="13" applyFont="1" applyFill="1" applyBorder="1" applyAlignment="1">
      <alignment horizontal="center"/>
    </xf>
    <xf numFmtId="0" fontId="1" fillId="4" borderId="0" xfId="13" applyFont="1" applyFill="1" applyAlignment="1">
      <alignment vertical="top" wrapText="1"/>
    </xf>
    <xf numFmtId="0" fontId="4" fillId="4" borderId="0" xfId="6" quotePrefix="1" applyFont="1" applyFill="1" applyAlignment="1"/>
    <xf numFmtId="165" fontId="4" fillId="4" borderId="0" xfId="18" applyNumberFormat="1" applyFont="1" applyFill="1" applyBorder="1" applyAlignment="1">
      <alignment horizontal="right"/>
    </xf>
    <xf numFmtId="165" fontId="4" fillId="4" borderId="6" xfId="18" applyNumberFormat="1" applyFont="1" applyFill="1" applyBorder="1" applyAlignment="1">
      <alignment horizontal="right"/>
    </xf>
    <xf numFmtId="165" fontId="7" fillId="4" borderId="0" xfId="18" applyNumberFormat="1" applyFont="1" applyFill="1" applyBorder="1" applyAlignment="1">
      <alignment horizontal="right"/>
    </xf>
    <xf numFmtId="41" fontId="53" fillId="4" borderId="0" xfId="3" applyNumberFormat="1" applyFont="1" applyFill="1" applyBorder="1" applyAlignment="1">
      <alignment horizontal="right"/>
    </xf>
    <xf numFmtId="41" fontId="4" fillId="4" borderId="0" xfId="3" applyNumberFormat="1" applyFont="1" applyFill="1" applyBorder="1" applyAlignment="1">
      <alignment horizontal="right"/>
    </xf>
    <xf numFmtId="41" fontId="53" fillId="4" borderId="0" xfId="6" applyNumberFormat="1" applyFont="1" applyFill="1" applyBorder="1" applyAlignment="1">
      <alignment horizontal="right"/>
    </xf>
    <xf numFmtId="41" fontId="4" fillId="4" borderId="6" xfId="6" applyNumberFormat="1" applyFont="1" applyFill="1" applyBorder="1" applyAlignment="1">
      <alignment horizontal="right"/>
    </xf>
    <xf numFmtId="41" fontId="53" fillId="4" borderId="6" xfId="6" applyNumberFormat="1" applyFont="1" applyFill="1" applyBorder="1" applyAlignment="1">
      <alignment horizontal="right"/>
    </xf>
    <xf numFmtId="41" fontId="4" fillId="4" borderId="6" xfId="3" applyNumberFormat="1" applyFont="1" applyFill="1" applyBorder="1" applyAlignment="1">
      <alignment horizontal="right"/>
    </xf>
    <xf numFmtId="41" fontId="7" fillId="4" borderId="0" xfId="3" applyNumberFormat="1" applyFont="1" applyFill="1" applyBorder="1" applyAlignment="1">
      <alignment horizontal="right"/>
    </xf>
    <xf numFmtId="41" fontId="55" fillId="4" borderId="0" xfId="3" applyNumberFormat="1" applyFont="1" applyFill="1" applyBorder="1" applyAlignment="1">
      <alignment horizontal="right"/>
    </xf>
    <xf numFmtId="41" fontId="7" fillId="4" borderId="6" xfId="6" applyNumberFormat="1" applyFont="1" applyFill="1" applyBorder="1" applyAlignment="1">
      <alignment horizontal="right"/>
    </xf>
    <xf numFmtId="41" fontId="55" fillId="4" borderId="6" xfId="6" applyNumberFormat="1" applyFont="1" applyFill="1" applyBorder="1" applyAlignment="1">
      <alignment horizontal="right"/>
    </xf>
    <xf numFmtId="177" fontId="4" fillId="4" borderId="0" xfId="18" applyNumberFormat="1" applyFont="1" applyFill="1" applyBorder="1" applyAlignment="1">
      <alignment horizontal="right"/>
    </xf>
    <xf numFmtId="177" fontId="4" fillId="4" borderId="0" xfId="3" applyNumberFormat="1" applyFont="1" applyFill="1" applyBorder="1" applyAlignment="1">
      <alignment horizontal="right"/>
    </xf>
    <xf numFmtId="177" fontId="4" fillId="4" borderId="6" xfId="3" applyNumberFormat="1" applyFont="1" applyFill="1" applyBorder="1" applyAlignment="1">
      <alignment horizontal="right"/>
    </xf>
    <xf numFmtId="177" fontId="7" fillId="4" borderId="14" xfId="3" applyNumberFormat="1" applyFont="1" applyFill="1" applyBorder="1" applyAlignment="1">
      <alignment horizontal="right"/>
    </xf>
    <xf numFmtId="177" fontId="7" fillId="4" borderId="0" xfId="3" applyNumberFormat="1" applyFont="1" applyFill="1" applyBorder="1" applyAlignment="1">
      <alignment horizontal="right"/>
    </xf>
    <xf numFmtId="0" fontId="53" fillId="4" borderId="0" xfId="0" applyFont="1" applyFill="1" applyAlignment="1">
      <alignment horizontal="left" vertical="top" wrapText="1"/>
    </xf>
    <xf numFmtId="178" fontId="4" fillId="4" borderId="0" xfId="3" applyNumberFormat="1" applyFont="1" applyFill="1" applyBorder="1" applyAlignment="1">
      <alignment horizontal="right"/>
    </xf>
    <xf numFmtId="178" fontId="4" fillId="4" borderId="6" xfId="3" applyNumberFormat="1" applyFont="1" applyFill="1" applyBorder="1" applyAlignment="1">
      <alignment horizontal="right"/>
    </xf>
    <xf numFmtId="177" fontId="4" fillId="4" borderId="0" xfId="3" applyNumberFormat="1" applyFont="1" applyFill="1" applyAlignment="1">
      <alignment vertical="center"/>
    </xf>
    <xf numFmtId="177" fontId="4" fillId="4" borderId="6" xfId="3" applyNumberFormat="1" applyFont="1" applyFill="1" applyBorder="1" applyAlignment="1">
      <alignment vertical="center"/>
    </xf>
    <xf numFmtId="0" fontId="76" fillId="0" borderId="0" xfId="21" applyFill="1"/>
    <xf numFmtId="0" fontId="4" fillId="0" borderId="0" xfId="21" applyFont="1" applyFill="1"/>
    <xf numFmtId="0" fontId="4" fillId="0" borderId="0" xfId="23" applyFont="1" applyFill="1"/>
    <xf numFmtId="0" fontId="4" fillId="0" borderId="0" xfId="23" applyFont="1"/>
    <xf numFmtId="0" fontId="16" fillId="0" borderId="0" xfId="24" applyFont="1" applyFill="1" applyBorder="1"/>
    <xf numFmtId="0" fontId="21" fillId="0" borderId="0" xfId="25" applyFont="1" applyFill="1"/>
    <xf numFmtId="0" fontId="78" fillId="0" borderId="0" xfId="25" applyFill="1"/>
    <xf numFmtId="0" fontId="4" fillId="0" borderId="17" xfId="25" applyFont="1" applyFill="1" applyBorder="1"/>
    <xf numFmtId="0" fontId="21" fillId="0" borderId="17" xfId="25" applyFont="1" applyFill="1" applyBorder="1"/>
    <xf numFmtId="0" fontId="4" fillId="0" borderId="0" xfId="25" applyFont="1" applyFill="1"/>
    <xf numFmtId="0" fontId="4" fillId="0" borderId="0" xfId="25" applyFont="1" applyFill="1" applyBorder="1" applyAlignment="1">
      <alignment horizontal="right"/>
    </xf>
    <xf numFmtId="0" fontId="21" fillId="0" borderId="0" xfId="25" applyFont="1" applyFill="1" applyBorder="1" applyAlignment="1">
      <alignment horizontal="right"/>
    </xf>
    <xf numFmtId="0" fontId="7" fillId="0" borderId="0" xfId="26" applyFont="1" applyFill="1" applyAlignment="1">
      <alignment horizontal="right"/>
    </xf>
    <xf numFmtId="0" fontId="21" fillId="0" borderId="6" xfId="25" applyFont="1" applyFill="1" applyBorder="1" applyAlignment="1">
      <alignment wrapText="1"/>
    </xf>
    <xf numFmtId="0" fontId="21" fillId="0" borderId="6" xfId="25" applyFont="1" applyFill="1" applyBorder="1" applyAlignment="1">
      <alignment horizontal="right"/>
    </xf>
    <xf numFmtId="0" fontId="21" fillId="0" borderId="0" xfId="25" applyFont="1" applyFill="1" applyBorder="1"/>
    <xf numFmtId="3" fontId="21" fillId="0" borderId="6" xfId="25" applyNumberFormat="1" applyFont="1" applyFill="1" applyBorder="1"/>
    <xf numFmtId="3" fontId="21" fillId="0" borderId="0" xfId="25" applyNumberFormat="1" applyFont="1" applyFill="1"/>
    <xf numFmtId="0" fontId="7" fillId="0" borderId="0" xfId="25" applyFont="1" applyFill="1" applyBorder="1"/>
    <xf numFmtId="3" fontId="16" fillId="0" borderId="0" xfId="25" applyNumberFormat="1" applyFont="1" applyFill="1"/>
    <xf numFmtId="167" fontId="21" fillId="0" borderId="0" xfId="25" applyNumberFormat="1" applyFont="1" applyFill="1"/>
    <xf numFmtId="0" fontId="21" fillId="0" borderId="0" xfId="27" applyFont="1" applyFill="1" applyBorder="1"/>
    <xf numFmtId="0" fontId="22" fillId="0" borderId="0" xfId="25" applyFont="1" applyFill="1" applyBorder="1"/>
    <xf numFmtId="3" fontId="22" fillId="0" borderId="0" xfId="25" applyNumberFormat="1" applyFont="1" applyFill="1"/>
    <xf numFmtId="0" fontId="79" fillId="0" borderId="0" xfId="25" applyFont="1" applyFill="1"/>
    <xf numFmtId="0" fontId="22" fillId="0" borderId="0" xfId="25" applyFont="1" applyFill="1"/>
    <xf numFmtId="3" fontId="80" fillId="0" borderId="0" xfId="25" applyNumberFormat="1" applyFont="1" applyFill="1" applyBorder="1"/>
    <xf numFmtId="165" fontId="21" fillId="0" borderId="0" xfId="25" applyNumberFormat="1" applyFont="1" applyFill="1"/>
    <xf numFmtId="3" fontId="78" fillId="0" borderId="0" xfId="25" applyNumberFormat="1" applyFill="1"/>
    <xf numFmtId="3" fontId="79" fillId="0" borderId="0" xfId="25" applyNumberFormat="1" applyFont="1" applyFill="1"/>
    <xf numFmtId="3" fontId="81" fillId="4" borderId="0" xfId="21" applyNumberFormat="1" applyFont="1" applyFill="1" applyBorder="1"/>
    <xf numFmtId="3" fontId="22" fillId="0" borderId="0" xfId="25" applyNumberFormat="1" applyFont="1" applyFill="1" applyBorder="1"/>
    <xf numFmtId="3" fontId="80" fillId="0" borderId="0" xfId="23" applyNumberFormat="1" applyFont="1" applyFill="1" applyAlignment="1">
      <alignment wrapText="1"/>
    </xf>
    <xf numFmtId="0" fontId="7" fillId="0" borderId="0" xfId="25" applyFont="1" applyFill="1" applyAlignment="1">
      <alignment horizontal="center"/>
    </xf>
    <xf numFmtId="0" fontId="7" fillId="0" borderId="0" xfId="25" applyFont="1" applyFill="1" applyAlignment="1">
      <alignment horizontal="left"/>
    </xf>
    <xf numFmtId="0" fontId="4" fillId="0" borderId="0" xfId="21" applyFont="1" applyBorder="1"/>
    <xf numFmtId="0" fontId="21" fillId="0" borderId="0" xfId="21" applyFont="1"/>
    <xf numFmtId="0" fontId="16" fillId="0" borderId="0" xfId="21" applyFont="1" applyFill="1" applyBorder="1"/>
    <xf numFmtId="0" fontId="79" fillId="0" borderId="0" xfId="21" applyFont="1"/>
    <xf numFmtId="0" fontId="22" fillId="0" borderId="0" xfId="21" applyFont="1"/>
    <xf numFmtId="0" fontId="4" fillId="0" borderId="0" xfId="23" applyFont="1" applyFill="1" applyAlignment="1">
      <alignment horizontal="left" wrapText="1"/>
    </xf>
    <xf numFmtId="0" fontId="4" fillId="0" borderId="0" xfId="23" applyFont="1" applyAlignment="1"/>
    <xf numFmtId="0" fontId="4" fillId="0" borderId="0" xfId="23" applyFont="1" applyFill="1" applyAlignment="1"/>
    <xf numFmtId="0" fontId="7" fillId="0" borderId="0" xfId="23" applyFont="1" applyFill="1"/>
    <xf numFmtId="0" fontId="4" fillId="0" borderId="0" xfId="21" applyFont="1" applyFill="1" applyAlignment="1">
      <alignment vertical="top" wrapText="1"/>
    </xf>
    <xf numFmtId="0" fontId="76" fillId="0" borderId="0" xfId="21" applyAlignment="1">
      <alignment vertical="top" wrapText="1"/>
    </xf>
    <xf numFmtId="0" fontId="76" fillId="0" borderId="0" xfId="21" applyFill="1" applyAlignment="1">
      <alignment vertical="top" wrapText="1"/>
    </xf>
    <xf numFmtId="0" fontId="4" fillId="0" borderId="0" xfId="21" applyFont="1" applyAlignment="1">
      <alignment vertical="top" wrapText="1"/>
    </xf>
    <xf numFmtId="0" fontId="4" fillId="0" borderId="0" xfId="23" applyFont="1" applyBorder="1"/>
    <xf numFmtId="0" fontId="4" fillId="0" borderId="0" xfId="23" applyFont="1" applyFill="1" applyBorder="1"/>
    <xf numFmtId="0" fontId="7" fillId="0" borderId="0" xfId="23" applyFont="1" applyFill="1" applyBorder="1"/>
    <xf numFmtId="0" fontId="76" fillId="0" borderId="0" xfId="21" applyFill="1" applyBorder="1"/>
    <xf numFmtId="0" fontId="76" fillId="0" borderId="0" xfId="21"/>
    <xf numFmtId="0" fontId="76" fillId="0" borderId="0" xfId="21" applyBorder="1"/>
    <xf numFmtId="0" fontId="7" fillId="0" borderId="18" xfId="21" applyFont="1" applyBorder="1"/>
    <xf numFmtId="0" fontId="7" fillId="0" borderId="0" xfId="21" applyFont="1" applyBorder="1" applyAlignment="1">
      <alignment horizontal="right" wrapText="1"/>
    </xf>
    <xf numFmtId="0" fontId="79" fillId="0" borderId="0" xfId="21" applyFont="1" applyBorder="1" applyAlignment="1"/>
    <xf numFmtId="0" fontId="7" fillId="0" borderId="0" xfId="21" applyFont="1" applyBorder="1"/>
    <xf numFmtId="0" fontId="7" fillId="0" borderId="0" xfId="21" applyFont="1" applyBorder="1" applyAlignment="1">
      <alignment wrapText="1"/>
    </xf>
    <xf numFmtId="0" fontId="15" fillId="0" borderId="0" xfId="21" applyFont="1" applyBorder="1"/>
    <xf numFmtId="0" fontId="82" fillId="0" borderId="0" xfId="21" applyFont="1" applyBorder="1" applyAlignment="1">
      <alignment horizontal="center"/>
    </xf>
    <xf numFmtId="0" fontId="16" fillId="0" borderId="0" xfId="21" applyFont="1" applyFill="1"/>
    <xf numFmtId="0" fontId="4" fillId="0" borderId="0" xfId="26" applyAlignment="1">
      <alignment horizontal="left"/>
    </xf>
    <xf numFmtId="3" fontId="4" fillId="0" borderId="0" xfId="26" applyNumberFormat="1" applyFont="1" applyAlignment="1">
      <alignment horizontal="right"/>
    </xf>
    <xf numFmtId="3" fontId="4" fillId="0" borderId="0" xfId="26" applyNumberFormat="1" applyFont="1" applyFill="1" applyAlignment="1">
      <alignment horizontal="right"/>
    </xf>
    <xf numFmtId="3" fontId="78" fillId="0" borderId="0" xfId="26" applyNumberFormat="1" applyFont="1" applyAlignment="1">
      <alignment horizontal="right"/>
    </xf>
    <xf numFmtId="3" fontId="16" fillId="0" borderId="0" xfId="21" applyNumberFormat="1" applyFont="1" applyAlignment="1">
      <alignment horizontal="right"/>
    </xf>
    <xf numFmtId="3" fontId="80" fillId="0" borderId="0" xfId="21" applyNumberFormat="1" applyFont="1" applyFill="1" applyBorder="1"/>
    <xf numFmtId="3" fontId="76" fillId="0" borderId="0" xfId="21" applyNumberFormat="1" applyFill="1" applyBorder="1"/>
    <xf numFmtId="165" fontId="76" fillId="0" borderId="0" xfId="21" applyNumberFormat="1" applyFill="1" applyBorder="1"/>
    <xf numFmtId="165" fontId="76" fillId="0" borderId="0" xfId="21" applyNumberFormat="1" applyFill="1"/>
    <xf numFmtId="0" fontId="76" fillId="0" borderId="20" xfId="21" applyBorder="1"/>
    <xf numFmtId="3" fontId="4" fillId="0" borderId="20" xfId="21" applyNumberFormat="1" applyFont="1" applyFill="1" applyBorder="1" applyAlignment="1">
      <alignment horizontal="right"/>
    </xf>
    <xf numFmtId="3" fontId="4" fillId="0" borderId="20" xfId="21" applyNumberFormat="1" applyFont="1" applyBorder="1" applyAlignment="1">
      <alignment horizontal="right"/>
    </xf>
    <xf numFmtId="3" fontId="16" fillId="0" borderId="20" xfId="21" applyNumberFormat="1" applyFont="1" applyBorder="1" applyAlignment="1">
      <alignment horizontal="right"/>
    </xf>
    <xf numFmtId="3" fontId="83" fillId="0" borderId="20" xfId="21" applyNumberFormat="1" applyFont="1" applyBorder="1" applyAlignment="1">
      <alignment horizontal="right"/>
    </xf>
    <xf numFmtId="0" fontId="7" fillId="0" borderId="0" xfId="21" applyFont="1" applyBorder="1" applyAlignment="1">
      <alignment horizontal="left"/>
    </xf>
    <xf numFmtId="0" fontId="16" fillId="0" borderId="0" xfId="21" applyFont="1" applyBorder="1"/>
    <xf numFmtId="0" fontId="76" fillId="0" borderId="20" xfId="21" applyBorder="1" applyAlignment="1">
      <alignment horizontal="left"/>
    </xf>
    <xf numFmtId="0" fontId="16" fillId="0" borderId="20" xfId="21" applyFont="1" applyBorder="1"/>
    <xf numFmtId="0" fontId="7" fillId="0" borderId="0" xfId="26" applyFont="1"/>
    <xf numFmtId="0" fontId="4" fillId="0" borderId="0" xfId="26"/>
    <xf numFmtId="0" fontId="16" fillId="0" borderId="0" xfId="21" applyFont="1"/>
    <xf numFmtId="0" fontId="79" fillId="0" borderId="17" xfId="21" applyFont="1" applyBorder="1"/>
    <xf numFmtId="0" fontId="76" fillId="0" borderId="17" xfId="21" applyBorder="1"/>
    <xf numFmtId="0" fontId="7" fillId="0" borderId="0" xfId="30" applyFont="1" applyAlignment="1">
      <alignment wrapText="1"/>
    </xf>
    <xf numFmtId="0" fontId="76" fillId="0" borderId="6" xfId="21" applyBorder="1" applyAlignment="1">
      <alignment horizontal="left"/>
    </xf>
    <xf numFmtId="0" fontId="76" fillId="0" borderId="6" xfId="21" applyBorder="1"/>
    <xf numFmtId="0" fontId="4" fillId="0" borderId="6" xfId="21" applyFont="1" applyBorder="1" applyAlignment="1">
      <alignment horizontal="right"/>
    </xf>
    <xf numFmtId="0" fontId="76" fillId="0" borderId="14" xfId="21" applyBorder="1"/>
    <xf numFmtId="0" fontId="7" fillId="0" borderId="6" xfId="21" applyFont="1" applyBorder="1" applyAlignment="1">
      <alignment horizontal="right" wrapText="1"/>
    </xf>
    <xf numFmtId="0" fontId="15" fillId="0" borderId="6" xfId="21" applyFont="1" applyBorder="1" applyAlignment="1">
      <alignment horizontal="right" wrapText="1"/>
    </xf>
    <xf numFmtId="0" fontId="76" fillId="0" borderId="0" xfId="21" applyAlignment="1">
      <alignment wrapText="1"/>
    </xf>
    <xf numFmtId="3" fontId="7" fillId="0" borderId="0" xfId="21" applyNumberFormat="1" applyFont="1"/>
    <xf numFmtId="3" fontId="15" fillId="0" borderId="0" xfId="21" applyNumberFormat="1" applyFont="1"/>
    <xf numFmtId="3" fontId="76" fillId="0" borderId="0" xfId="21" applyNumberFormat="1"/>
    <xf numFmtId="3" fontId="16" fillId="0" borderId="0" xfId="21" applyNumberFormat="1" applyFont="1"/>
    <xf numFmtId="3" fontId="76" fillId="0" borderId="0" xfId="21" applyNumberFormat="1" applyBorder="1"/>
    <xf numFmtId="3" fontId="76" fillId="0" borderId="6" xfId="21" applyNumberFormat="1" applyBorder="1"/>
    <xf numFmtId="3" fontId="16" fillId="0" borderId="6" xfId="21" applyNumberFormat="1" applyFont="1" applyBorder="1"/>
    <xf numFmtId="0" fontId="21" fillId="0" borderId="0" xfId="28" applyFont="1" applyAlignment="1"/>
    <xf numFmtId="0" fontId="76" fillId="0" borderId="0" xfId="21" applyAlignment="1"/>
    <xf numFmtId="0" fontId="76" fillId="0" borderId="0" xfId="21" applyAlignment="1">
      <alignment horizontal="left"/>
    </xf>
    <xf numFmtId="0" fontId="15" fillId="0" borderId="0" xfId="21" applyFont="1" applyAlignment="1">
      <alignment horizontal="right"/>
    </xf>
    <xf numFmtId="0" fontId="21" fillId="0" borderId="6" xfId="21" applyFont="1" applyBorder="1" applyAlignment="1">
      <alignment horizontal="right"/>
    </xf>
    <xf numFmtId="1" fontId="76" fillId="0" borderId="0" xfId="21" applyNumberFormat="1"/>
    <xf numFmtId="3" fontId="4" fillId="0" borderId="0" xfId="21" applyNumberFormat="1" applyFont="1"/>
    <xf numFmtId="0" fontId="21" fillId="0" borderId="0" xfId="28" applyFont="1"/>
    <xf numFmtId="0" fontId="4" fillId="0" borderId="0" xfId="31"/>
    <xf numFmtId="0" fontId="4" fillId="0" borderId="0" xfId="21" applyFont="1"/>
    <xf numFmtId="2" fontId="7" fillId="0" borderId="7" xfId="21" applyNumberFormat="1" applyFont="1" applyBorder="1" applyAlignment="1">
      <alignment wrapText="1"/>
    </xf>
    <xf numFmtId="2" fontId="7" fillId="0" borderId="14" xfId="21" applyNumberFormat="1" applyFont="1" applyBorder="1" applyAlignment="1">
      <alignment wrapText="1"/>
    </xf>
    <xf numFmtId="2" fontId="7" fillId="0" borderId="14" xfId="21" applyNumberFormat="1" applyFont="1" applyFill="1" applyBorder="1" applyAlignment="1">
      <alignment wrapText="1"/>
    </xf>
    <xf numFmtId="2" fontId="7" fillId="0" borderId="0" xfId="21" applyNumberFormat="1" applyFont="1" applyBorder="1" applyAlignment="1">
      <alignment wrapText="1"/>
    </xf>
    <xf numFmtId="0" fontId="7" fillId="0" borderId="0" xfId="21" applyFont="1" applyFill="1" applyBorder="1"/>
    <xf numFmtId="2" fontId="4" fillId="0" borderId="0" xfId="21" applyNumberFormat="1" applyFont="1" applyBorder="1"/>
    <xf numFmtId="2" fontId="4" fillId="0" borderId="0" xfId="21" applyNumberFormat="1" applyFont="1" applyFill="1" applyBorder="1"/>
    <xf numFmtId="3" fontId="4" fillId="0" borderId="0" xfId="21" applyNumberFormat="1" applyFont="1" applyBorder="1"/>
    <xf numFmtId="165" fontId="4" fillId="0" borderId="0" xfId="21" applyNumberFormat="1" applyFont="1" applyBorder="1"/>
    <xf numFmtId="165" fontId="4" fillId="0" borderId="0" xfId="21" applyNumberFormat="1" applyFont="1" applyFill="1" applyBorder="1"/>
    <xf numFmtId="3" fontId="80" fillId="0" borderId="0" xfId="26" applyNumberFormat="1" applyFont="1" applyFill="1" applyAlignment="1">
      <alignment horizontal="right"/>
    </xf>
    <xf numFmtId="0" fontId="4" fillId="0" borderId="0" xfId="21" applyFont="1" applyFill="1" applyBorder="1"/>
    <xf numFmtId="0" fontId="22" fillId="0" borderId="0" xfId="21" applyFont="1" applyFill="1" applyBorder="1"/>
    <xf numFmtId="2" fontId="7" fillId="0" borderId="0" xfId="21" applyNumberFormat="1" applyFont="1" applyBorder="1"/>
    <xf numFmtId="3" fontId="7" fillId="0" borderId="0" xfId="21" applyNumberFormat="1" applyFont="1" applyBorder="1"/>
    <xf numFmtId="165" fontId="7" fillId="0" borderId="0" xfId="21" applyNumberFormat="1" applyFont="1" applyBorder="1"/>
    <xf numFmtId="165" fontId="7" fillId="0" borderId="0" xfId="21" applyNumberFormat="1" applyFont="1" applyFill="1" applyBorder="1"/>
    <xf numFmtId="0" fontId="7" fillId="0" borderId="0" xfId="21" applyFont="1"/>
    <xf numFmtId="2" fontId="4" fillId="0" borderId="16" xfId="21" applyNumberFormat="1" applyFont="1" applyBorder="1"/>
    <xf numFmtId="3" fontId="4" fillId="0" borderId="16" xfId="21" applyNumberFormat="1" applyFont="1" applyBorder="1"/>
    <xf numFmtId="165" fontId="4" fillId="0" borderId="16" xfId="21" applyNumberFormat="1" applyFont="1" applyBorder="1"/>
    <xf numFmtId="165" fontId="4" fillId="0" borderId="16" xfId="21" applyNumberFormat="1" applyFont="1" applyFill="1" applyBorder="1"/>
    <xf numFmtId="2" fontId="4" fillId="0" borderId="0" xfId="21" applyNumberFormat="1" applyFont="1"/>
    <xf numFmtId="165" fontId="4" fillId="0" borderId="0" xfId="21" applyNumberFormat="1" applyFont="1"/>
    <xf numFmtId="165" fontId="4" fillId="0" borderId="0" xfId="21" applyNumberFormat="1" applyFont="1" applyFill="1"/>
    <xf numFmtId="2" fontId="7" fillId="0" borderId="6" xfId="21" applyNumberFormat="1" applyFont="1" applyBorder="1"/>
    <xf numFmtId="3" fontId="7" fillId="0" borderId="6" xfId="21" applyNumberFormat="1" applyFont="1" applyBorder="1"/>
    <xf numFmtId="165" fontId="7" fillId="0" borderId="6" xfId="21" applyNumberFormat="1" applyFont="1" applyBorder="1"/>
    <xf numFmtId="165" fontId="7" fillId="0" borderId="6" xfId="21" applyNumberFormat="1" applyFont="1" applyFill="1" applyBorder="1"/>
    <xf numFmtId="0" fontId="4" fillId="0" borderId="0" xfId="23" applyFont="1" applyAlignment="1">
      <alignment horizontal="left" wrapText="1"/>
    </xf>
    <xf numFmtId="0" fontId="4" fillId="0" borderId="0" xfId="21" applyFont="1" applyAlignment="1"/>
    <xf numFmtId="0" fontId="4" fillId="4" borderId="0" xfId="21" applyFont="1" applyFill="1"/>
    <xf numFmtId="0" fontId="21" fillId="0" borderId="0" xfId="24" applyFont="1"/>
    <xf numFmtId="0" fontId="7" fillId="0" borderId="0" xfId="24" applyFont="1" applyFill="1" applyBorder="1" applyAlignment="1">
      <alignment horizontal="left" wrapText="1"/>
    </xf>
    <xf numFmtId="0" fontId="21" fillId="0" borderId="0" xfId="24" applyFont="1" applyFill="1"/>
    <xf numFmtId="0" fontId="21" fillId="0" borderId="6" xfId="24" applyFont="1" applyFill="1" applyBorder="1"/>
    <xf numFmtId="0" fontId="21" fillId="0" borderId="6" xfId="24" applyFont="1" applyFill="1" applyBorder="1" applyAlignment="1"/>
    <xf numFmtId="0" fontId="21" fillId="0" borderId="6" xfId="24" applyFont="1" applyFill="1" applyBorder="1" applyAlignment="1">
      <alignment horizontal="right"/>
    </xf>
    <xf numFmtId="0" fontId="22" fillId="0" borderId="6" xfId="24" quotePrefix="1" applyFont="1" applyFill="1" applyBorder="1" applyAlignment="1">
      <alignment horizontal="left"/>
    </xf>
    <xf numFmtId="0" fontId="4" fillId="0" borderId="7" xfId="26" applyFill="1" applyBorder="1" applyAlignment="1">
      <alignment horizontal="right"/>
    </xf>
    <xf numFmtId="0" fontId="21" fillId="0" borderId="0" xfId="24" applyFont="1" applyFill="1" applyBorder="1"/>
    <xf numFmtId="1" fontId="4" fillId="0" borderId="0" xfId="24" applyNumberFormat="1" applyFont="1" applyFill="1" applyBorder="1" applyAlignment="1" applyProtection="1">
      <alignment horizontal="left"/>
    </xf>
    <xf numFmtId="3" fontId="4" fillId="0" borderId="0" xfId="21" applyNumberFormat="1" applyFont="1" applyFill="1" applyAlignment="1">
      <alignment horizontal="right"/>
    </xf>
    <xf numFmtId="1" fontId="7" fillId="0" borderId="0" xfId="24" applyNumberFormat="1" applyFont="1" applyFill="1" applyBorder="1" applyAlignment="1" applyProtection="1">
      <alignment horizontal="left"/>
      <protection locked="0"/>
    </xf>
    <xf numFmtId="3" fontId="22" fillId="0" borderId="0" xfId="26" applyNumberFormat="1" applyFont="1" applyFill="1" applyAlignment="1">
      <alignment horizontal="right"/>
    </xf>
    <xf numFmtId="179" fontId="4" fillId="0" borderId="0" xfId="24" applyNumberFormat="1" applyFont="1" applyFill="1" applyBorder="1" applyAlignment="1" applyProtection="1">
      <alignment horizontal="left"/>
    </xf>
    <xf numFmtId="0" fontId="4" fillId="0" borderId="0" xfId="24" applyFont="1" applyFill="1" applyBorder="1"/>
    <xf numFmtId="179" fontId="4" fillId="0" borderId="0" xfId="24" applyNumberFormat="1" applyFont="1" applyFill="1" applyBorder="1" applyAlignment="1" applyProtection="1">
      <alignment horizontal="left" vertical="center"/>
    </xf>
    <xf numFmtId="1" fontId="7" fillId="0" borderId="0" xfId="24" applyNumberFormat="1" applyFont="1" applyFill="1" applyBorder="1"/>
    <xf numFmtId="1" fontId="4" fillId="0" borderId="0" xfId="24" applyNumberFormat="1" applyFont="1" applyFill="1" applyBorder="1" applyAlignment="1" applyProtection="1">
      <alignment horizontal="left"/>
      <protection locked="0"/>
    </xf>
    <xf numFmtId="1" fontId="4" fillId="0" borderId="0" xfId="24" applyNumberFormat="1" applyFont="1" applyFill="1" applyBorder="1"/>
    <xf numFmtId="3" fontId="7" fillId="0" borderId="0" xfId="21" applyNumberFormat="1" applyFont="1" applyFill="1" applyAlignment="1">
      <alignment horizontal="right"/>
    </xf>
    <xf numFmtId="3" fontId="80" fillId="0" borderId="6" xfId="26" applyNumberFormat="1" applyFont="1" applyFill="1" applyBorder="1" applyAlignment="1">
      <alignment horizontal="right"/>
    </xf>
    <xf numFmtId="0" fontId="21" fillId="0" borderId="0" xfId="21" applyFont="1" applyFill="1"/>
    <xf numFmtId="0" fontId="79" fillId="0" borderId="0" xfId="21" applyFont="1" applyFill="1"/>
    <xf numFmtId="0" fontId="22" fillId="0" borderId="0" xfId="21" applyFont="1" applyFill="1"/>
    <xf numFmtId="3" fontId="21" fillId="0" borderId="0" xfId="24" applyNumberFormat="1" applyFont="1" applyFill="1" applyBorder="1"/>
    <xf numFmtId="0" fontId="7" fillId="0" borderId="0" xfId="24" applyFont="1" applyBorder="1" applyAlignment="1">
      <alignment horizontal="left" wrapText="1"/>
    </xf>
    <xf numFmtId="0" fontId="21" fillId="0" borderId="6" xfId="24" applyFont="1" applyBorder="1"/>
    <xf numFmtId="0" fontId="21" fillId="0" borderId="6" xfId="24" applyFont="1" applyBorder="1" applyAlignment="1"/>
    <xf numFmtId="0" fontId="22" fillId="0" borderId="0" xfId="24" applyFont="1"/>
    <xf numFmtId="0" fontId="22" fillId="0" borderId="6" xfId="24" quotePrefix="1" applyFont="1" applyBorder="1" applyAlignment="1">
      <alignment horizontal="left"/>
    </xf>
    <xf numFmtId="0" fontId="21" fillId="0" borderId="0" xfId="24" applyFont="1" applyBorder="1"/>
    <xf numFmtId="3" fontId="4" fillId="0" borderId="0" xfId="21" applyNumberFormat="1" applyFont="1" applyBorder="1" applyAlignment="1">
      <alignment horizontal="right"/>
    </xf>
    <xf numFmtId="3" fontId="7" fillId="0" borderId="0" xfId="21" applyNumberFormat="1" applyFont="1" applyBorder="1" applyAlignment="1">
      <alignment horizontal="right"/>
    </xf>
    <xf numFmtId="3" fontId="22" fillId="0" borderId="0" xfId="21" applyNumberFormat="1" applyFont="1" applyBorder="1" applyAlignment="1">
      <alignment horizontal="right"/>
    </xf>
    <xf numFmtId="3" fontId="7" fillId="0" borderId="0" xfId="21" applyNumberFormat="1" applyFont="1" applyBorder="1" applyAlignment="1">
      <alignment horizontal="right" indent="1"/>
    </xf>
    <xf numFmtId="3" fontId="4" fillId="0" borderId="0" xfId="21" quotePrefix="1" applyNumberFormat="1" applyFont="1" applyBorder="1" applyAlignment="1">
      <alignment horizontal="right"/>
    </xf>
    <xf numFmtId="1" fontId="7" fillId="0" borderId="0" xfId="24" applyNumberFormat="1" applyFont="1" applyBorder="1" applyAlignment="1" applyProtection="1">
      <alignment horizontal="left"/>
      <protection locked="0"/>
    </xf>
    <xf numFmtId="0" fontId="4" fillId="0" borderId="0" xfId="24" applyFont="1" applyFill="1" applyBorder="1" applyAlignment="1">
      <alignment horizontal="left"/>
    </xf>
    <xf numFmtId="1" fontId="4" fillId="0" borderId="0" xfId="24" applyNumberFormat="1" applyFont="1" applyFill="1" applyBorder="1" applyAlignment="1">
      <alignment horizontal="left"/>
    </xf>
    <xf numFmtId="3" fontId="21" fillId="0" borderId="0" xfId="21" applyNumberFormat="1" applyFont="1" applyBorder="1" applyAlignment="1">
      <alignment horizontal="right"/>
    </xf>
    <xf numFmtId="1" fontId="7" fillId="0" borderId="0" xfId="24" applyNumberFormat="1" applyFont="1" applyFill="1" applyBorder="1" applyAlignment="1">
      <alignment horizontal="left"/>
    </xf>
    <xf numFmtId="1" fontId="4" fillId="0" borderId="0" xfId="24" applyNumberFormat="1" applyFont="1" applyBorder="1" applyAlignment="1" applyProtection="1">
      <alignment horizontal="left"/>
      <protection locked="0"/>
    </xf>
    <xf numFmtId="3" fontId="22" fillId="0" borderId="0" xfId="21" applyNumberFormat="1" applyFont="1" applyFill="1" applyBorder="1" applyAlignment="1">
      <alignment horizontal="right"/>
    </xf>
    <xf numFmtId="3" fontId="76" fillId="0" borderId="21" xfId="21" applyNumberFormat="1" applyBorder="1"/>
    <xf numFmtId="0" fontId="21" fillId="0" borderId="0" xfId="34" applyFont="1"/>
    <xf numFmtId="3" fontId="21" fillId="0" borderId="0" xfId="24" applyNumberFormat="1" applyFont="1" applyBorder="1"/>
    <xf numFmtId="49" fontId="76" fillId="21" borderId="0" xfId="21" applyNumberFormat="1" applyFill="1" applyAlignment="1">
      <alignment horizontal="left" wrapText="1"/>
    </xf>
    <xf numFmtId="0" fontId="76" fillId="21" borderId="0" xfId="21" applyFill="1"/>
    <xf numFmtId="0" fontId="75" fillId="21" borderId="0" xfId="20" applyFont="1" applyFill="1"/>
    <xf numFmtId="49" fontId="4" fillId="21" borderId="0" xfId="21" applyNumberFormat="1" applyFont="1" applyFill="1" applyAlignment="1">
      <alignment horizontal="left" wrapText="1"/>
    </xf>
    <xf numFmtId="0" fontId="76" fillId="4" borderId="0" xfId="21" applyFill="1"/>
    <xf numFmtId="0" fontId="61" fillId="21" borderId="0" xfId="0" applyFont="1" applyFill="1"/>
    <xf numFmtId="0" fontId="2" fillId="21" borderId="0" xfId="5" applyFill="1" applyAlignment="1" applyProtection="1"/>
    <xf numFmtId="0" fontId="53" fillId="21" borderId="0" xfId="0" applyFont="1" applyFill="1" applyAlignment="1"/>
    <xf numFmtId="0" fontId="2" fillId="21" borderId="0" xfId="5" applyFill="1" applyAlignment="1" applyProtection="1">
      <alignment vertical="top"/>
    </xf>
    <xf numFmtId="0" fontId="79" fillId="0" borderId="0" xfId="25" applyFont="1" applyFill="1" applyBorder="1"/>
    <xf numFmtId="0" fontId="78" fillId="0" borderId="0" xfId="25" applyFill="1" applyBorder="1"/>
    <xf numFmtId="0" fontId="4" fillId="4" borderId="0" xfId="6" applyFont="1" applyFill="1" applyAlignment="1">
      <alignment vertical="top" wrapText="1"/>
    </xf>
    <xf numFmtId="0" fontId="4" fillId="4" borderId="0" xfId="6" applyFont="1" applyFill="1" applyBorder="1" applyAlignment="1">
      <alignment vertical="top" wrapText="1"/>
    </xf>
    <xf numFmtId="0" fontId="4" fillId="4" borderId="0" xfId="0" quotePrefix="1" applyFont="1" applyFill="1" applyBorder="1" applyAlignment="1">
      <alignment vertical="top"/>
    </xf>
    <xf numFmtId="0" fontId="53" fillId="4" borderId="0" xfId="0" quotePrefix="1" applyFont="1" applyFill="1" applyAlignment="1">
      <alignment horizontal="left" wrapText="1"/>
    </xf>
    <xf numFmtId="2" fontId="7" fillId="0" borderId="14" xfId="21" applyNumberFormat="1" applyFont="1" applyBorder="1" applyAlignment="1">
      <alignment horizontal="right" wrapText="1"/>
    </xf>
    <xf numFmtId="2" fontId="7" fillId="0" borderId="14" xfId="21" applyNumberFormat="1" applyFont="1" applyFill="1" applyBorder="1" applyAlignment="1">
      <alignment horizontal="right" wrapText="1"/>
    </xf>
    <xf numFmtId="0" fontId="45" fillId="4" borderId="0" xfId="0" applyFont="1" applyFill="1" applyAlignment="1">
      <alignment horizontal="left" wrapText="1"/>
    </xf>
    <xf numFmtId="0" fontId="45" fillId="4" borderId="0" xfId="0" applyFont="1" applyFill="1" applyAlignment="1">
      <alignment vertical="center" wrapText="1"/>
    </xf>
    <xf numFmtId="0" fontId="64" fillId="4" borderId="0" xfId="0" applyFont="1" applyFill="1" applyAlignment="1">
      <alignment wrapText="1"/>
    </xf>
    <xf numFmtId="3" fontId="4" fillId="4" borderId="14" xfId="13" applyNumberFormat="1" applyFont="1" applyFill="1" applyBorder="1" applyAlignment="1">
      <alignment horizontal="center" vertical="center"/>
    </xf>
    <xf numFmtId="3" fontId="4" fillId="4" borderId="0" xfId="13" applyNumberFormat="1" applyFont="1" applyFill="1" applyBorder="1" applyAlignment="1">
      <alignment horizontal="center" vertical="center"/>
    </xf>
    <xf numFmtId="0" fontId="1" fillId="4" borderId="0" xfId="13" applyFont="1" applyFill="1" applyAlignment="1">
      <alignment horizontal="left" vertical="top" wrapText="1"/>
    </xf>
    <xf numFmtId="0" fontId="71" fillId="4" borderId="0" xfId="0" applyFont="1" applyFill="1" applyAlignment="1">
      <alignment horizontal="left" vertical="top" wrapText="1"/>
    </xf>
    <xf numFmtId="3" fontId="4" fillId="14" borderId="4" xfId="13" applyNumberFormat="1" applyFont="1" applyFill="1" applyBorder="1" applyAlignment="1">
      <alignment horizontal="center"/>
    </xf>
    <xf numFmtId="3" fontId="4" fillId="14" borderId="6" xfId="13" applyNumberFormat="1" applyFont="1" applyFill="1" applyBorder="1" applyAlignment="1">
      <alignment horizontal="center"/>
    </xf>
    <xf numFmtId="3" fontId="4" fillId="14" borderId="5" xfId="13" applyNumberFormat="1" applyFont="1" applyFill="1" applyBorder="1" applyAlignment="1">
      <alignment horizontal="center"/>
    </xf>
    <xf numFmtId="3" fontId="4" fillId="6" borderId="4" xfId="13" applyNumberFormat="1" applyFont="1" applyFill="1" applyBorder="1" applyAlignment="1">
      <alignment horizontal="center"/>
    </xf>
    <xf numFmtId="3" fontId="4" fillId="6" borderId="5" xfId="13" applyNumberFormat="1" applyFont="1" applyFill="1" applyBorder="1" applyAlignment="1">
      <alignment horizontal="center"/>
    </xf>
    <xf numFmtId="0" fontId="4" fillId="6" borderId="13" xfId="13" applyFont="1" applyFill="1" applyBorder="1" applyAlignment="1">
      <alignment horizontal="center"/>
    </xf>
    <xf numFmtId="0" fontId="4" fillId="6" borderId="14" xfId="13" applyFont="1" applyFill="1" applyBorder="1" applyAlignment="1">
      <alignment horizontal="center"/>
    </xf>
    <xf numFmtId="0" fontId="4" fillId="6" borderId="15" xfId="13" applyFont="1" applyFill="1" applyBorder="1" applyAlignment="1">
      <alignment horizontal="center"/>
    </xf>
    <xf numFmtId="3" fontId="4" fillId="7" borderId="4" xfId="13" applyNumberFormat="1" applyFont="1" applyFill="1" applyBorder="1" applyAlignment="1">
      <alignment horizontal="center" vertical="center"/>
    </xf>
    <xf numFmtId="3" fontId="4" fillId="7" borderId="6" xfId="13" applyNumberFormat="1" applyFont="1" applyFill="1" applyBorder="1" applyAlignment="1">
      <alignment horizontal="center" vertical="center"/>
    </xf>
    <xf numFmtId="3" fontId="4" fillId="7" borderId="5" xfId="13" applyNumberFormat="1" applyFont="1" applyFill="1" applyBorder="1" applyAlignment="1">
      <alignment horizontal="center" vertical="center"/>
    </xf>
    <xf numFmtId="3" fontId="4" fillId="7" borderId="4" xfId="13" applyNumberFormat="1" applyFont="1" applyFill="1" applyBorder="1" applyAlignment="1">
      <alignment horizontal="center"/>
    </xf>
    <xf numFmtId="3" fontId="4" fillId="7" borderId="6" xfId="13" applyNumberFormat="1" applyFont="1" applyFill="1" applyBorder="1" applyAlignment="1">
      <alignment horizontal="center"/>
    </xf>
    <xf numFmtId="3" fontId="4" fillId="7" borderId="5" xfId="13" applyNumberFormat="1" applyFont="1" applyFill="1" applyBorder="1" applyAlignment="1">
      <alignment horizontal="center"/>
    </xf>
    <xf numFmtId="0" fontId="1" fillId="4" borderId="0" xfId="13" applyFont="1" applyFill="1" applyAlignment="1">
      <alignment horizontal="left" wrapText="1"/>
    </xf>
    <xf numFmtId="0" fontId="4" fillId="14" borderId="13" xfId="13" applyFont="1" applyFill="1" applyBorder="1" applyAlignment="1">
      <alignment horizontal="center"/>
    </xf>
    <xf numFmtId="0" fontId="4" fillId="14" borderId="14" xfId="13" applyFont="1" applyFill="1" applyBorder="1" applyAlignment="1">
      <alignment horizontal="center"/>
    </xf>
    <xf numFmtId="0" fontId="4" fillId="14" borderId="15" xfId="13" applyFont="1" applyFill="1" applyBorder="1" applyAlignment="1">
      <alignment horizontal="center"/>
    </xf>
    <xf numFmtId="0" fontId="4" fillId="6" borderId="10" xfId="13" applyFont="1" applyFill="1" applyBorder="1" applyAlignment="1">
      <alignment horizontal="center" vertical="center" wrapText="1"/>
    </xf>
    <xf numFmtId="0" fontId="0" fillId="0" borderId="3" xfId="0" applyBorder="1" applyAlignment="1">
      <alignment horizontal="center" vertical="center" wrapText="1"/>
    </xf>
    <xf numFmtId="0" fontId="4" fillId="6" borderId="13" xfId="13" applyFont="1" applyFill="1" applyBorder="1" applyAlignment="1">
      <alignment horizontal="center" vertical="center" wrapText="1"/>
    </xf>
    <xf numFmtId="0" fontId="4" fillId="6" borderId="15" xfId="13" applyFont="1" applyFill="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4" fillId="6" borderId="10" xfId="13" applyFont="1" applyFill="1" applyBorder="1" applyAlignment="1">
      <alignment horizontal="center" vertical="center"/>
    </xf>
    <xf numFmtId="0" fontId="0" fillId="0" borderId="3" xfId="0" applyBorder="1" applyAlignment="1">
      <alignment horizontal="center" vertical="center"/>
    </xf>
    <xf numFmtId="0" fontId="4" fillId="7" borderId="13" xfId="13" applyFont="1" applyFill="1" applyBorder="1" applyAlignment="1">
      <alignment horizontal="center" wrapText="1"/>
    </xf>
    <xf numFmtId="0" fontId="4" fillId="7" borderId="15" xfId="13" applyFont="1" applyFill="1" applyBorder="1" applyAlignment="1">
      <alignment horizontal="center" wrapText="1"/>
    </xf>
    <xf numFmtId="0" fontId="4" fillId="7" borderId="13" xfId="13" applyFont="1" applyFill="1" applyBorder="1" applyAlignment="1">
      <alignment horizontal="center"/>
    </xf>
    <xf numFmtId="0" fontId="4" fillId="7" borderId="15" xfId="13" applyFont="1" applyFill="1" applyBorder="1" applyAlignment="1">
      <alignment horizontal="center"/>
    </xf>
    <xf numFmtId="0" fontId="4" fillId="7" borderId="1" xfId="13" applyFont="1" applyFill="1" applyBorder="1" applyAlignment="1">
      <alignment horizontal="center" wrapText="1"/>
    </xf>
    <xf numFmtId="0" fontId="4" fillId="7" borderId="0" xfId="6" applyFont="1" applyFill="1" applyBorder="1" applyAlignment="1">
      <alignment horizontal="center"/>
    </xf>
    <xf numFmtId="0" fontId="4" fillId="7" borderId="1" xfId="13" applyFont="1" applyFill="1" applyBorder="1" applyAlignment="1">
      <alignment horizontal="center"/>
    </xf>
    <xf numFmtId="0" fontId="4" fillId="7" borderId="11" xfId="13" applyFont="1" applyFill="1" applyBorder="1" applyAlignment="1">
      <alignment horizontal="center"/>
    </xf>
    <xf numFmtId="0" fontId="4" fillId="7" borderId="11" xfId="6" applyFont="1" applyFill="1" applyBorder="1" applyAlignment="1">
      <alignment horizontal="center"/>
    </xf>
    <xf numFmtId="0" fontId="4" fillId="7" borderId="9" xfId="13" applyFont="1" applyFill="1" applyBorder="1" applyAlignment="1">
      <alignment horizontal="left"/>
    </xf>
    <xf numFmtId="0" fontId="4" fillId="7" borderId="7" xfId="13" applyFont="1" applyFill="1" applyBorder="1" applyAlignment="1">
      <alignment horizontal="left"/>
    </xf>
    <xf numFmtId="0" fontId="4" fillId="7" borderId="14" xfId="13" applyFont="1" applyFill="1" applyBorder="1" applyAlignment="1">
      <alignment horizontal="center" wrapText="1"/>
    </xf>
    <xf numFmtId="0" fontId="4" fillId="7" borderId="14" xfId="13" applyFont="1" applyFill="1" applyBorder="1" applyAlignment="1">
      <alignment horizontal="center"/>
    </xf>
    <xf numFmtId="3" fontId="4" fillId="6" borderId="4" xfId="13" applyNumberFormat="1" applyFont="1" applyFill="1" applyBorder="1" applyAlignment="1">
      <alignment horizontal="center" wrapText="1"/>
    </xf>
    <xf numFmtId="3" fontId="4" fillId="6" borderId="6" xfId="13" applyNumberFormat="1" applyFont="1" applyFill="1" applyBorder="1" applyAlignment="1">
      <alignment horizontal="center" wrapText="1"/>
    </xf>
    <xf numFmtId="3" fontId="4" fillId="6" borderId="6" xfId="13" applyNumberFormat="1" applyFont="1" applyFill="1" applyBorder="1" applyAlignment="1">
      <alignment horizontal="center"/>
    </xf>
    <xf numFmtId="3" fontId="4" fillId="7" borderId="4" xfId="13" applyNumberFormat="1" applyFont="1" applyFill="1" applyBorder="1" applyAlignment="1">
      <alignment vertical="top"/>
    </xf>
    <xf numFmtId="3" fontId="4" fillId="7" borderId="6" xfId="13" applyNumberFormat="1" applyFont="1" applyFill="1" applyBorder="1" applyAlignment="1">
      <alignment vertical="top"/>
    </xf>
    <xf numFmtId="0" fontId="4" fillId="4" borderId="0" xfId="13" applyFont="1" applyFill="1" applyBorder="1" applyAlignment="1">
      <alignment horizontal="center" vertical="center"/>
    </xf>
    <xf numFmtId="0" fontId="4" fillId="4" borderId="13" xfId="13" applyFont="1" applyFill="1" applyBorder="1" applyAlignment="1">
      <alignment horizontal="center" vertical="center"/>
    </xf>
    <xf numFmtId="0" fontId="4" fillId="4" borderId="14" xfId="6" applyFont="1" applyFill="1" applyBorder="1" applyAlignment="1">
      <alignment horizontal="center" vertical="center"/>
    </xf>
    <xf numFmtId="0" fontId="4" fillId="4" borderId="15" xfId="6" applyFont="1" applyFill="1" applyBorder="1" applyAlignment="1">
      <alignment horizontal="center" vertical="center"/>
    </xf>
    <xf numFmtId="0" fontId="4" fillId="4" borderId="4" xfId="6" applyFill="1" applyBorder="1" applyAlignment="1">
      <alignment vertical="center"/>
    </xf>
    <xf numFmtId="0" fontId="4" fillId="4" borderId="6" xfId="6" applyFill="1" applyBorder="1" applyAlignment="1">
      <alignment vertical="center"/>
    </xf>
    <xf numFmtId="0" fontId="4" fillId="4" borderId="5" xfId="6" applyFill="1" applyBorder="1" applyAlignment="1">
      <alignment vertical="center"/>
    </xf>
    <xf numFmtId="0" fontId="4" fillId="4" borderId="13" xfId="13" applyFont="1" applyFill="1" applyBorder="1" applyAlignment="1">
      <alignment horizontal="center" vertical="top" wrapText="1"/>
    </xf>
    <xf numFmtId="0" fontId="4" fillId="4" borderId="14" xfId="6" applyFont="1" applyFill="1" applyBorder="1" applyAlignment="1">
      <alignment horizontal="center" vertical="top"/>
    </xf>
    <xf numFmtId="0" fontId="4" fillId="4" borderId="15" xfId="6" applyFont="1" applyFill="1" applyBorder="1" applyAlignment="1">
      <alignment horizontal="center" vertical="top"/>
    </xf>
    <xf numFmtId="0" fontId="4" fillId="4" borderId="4" xfId="6" applyFont="1" applyFill="1" applyBorder="1" applyAlignment="1">
      <alignment horizontal="center" vertical="top"/>
    </xf>
    <xf numFmtId="0" fontId="4" fillId="4" borderId="6" xfId="6" applyFont="1" applyFill="1" applyBorder="1" applyAlignment="1">
      <alignment horizontal="center" vertical="top"/>
    </xf>
    <xf numFmtId="0" fontId="4" fillId="4" borderId="5" xfId="6" applyFont="1" applyFill="1" applyBorder="1" applyAlignment="1">
      <alignment horizontal="center" vertical="top"/>
    </xf>
    <xf numFmtId="0" fontId="4" fillId="7" borderId="6" xfId="6" applyFont="1" applyFill="1" applyBorder="1" applyAlignment="1"/>
    <xf numFmtId="0" fontId="4" fillId="7" borderId="5" xfId="6" applyFont="1" applyFill="1" applyBorder="1" applyAlignment="1"/>
    <xf numFmtId="3" fontId="4" fillId="5" borderId="4" xfId="6" applyNumberFormat="1" applyFont="1" applyFill="1" applyBorder="1" applyAlignment="1">
      <alignment horizontal="center" vertical="top"/>
    </xf>
    <xf numFmtId="3" fontId="4" fillId="5" borderId="6" xfId="6" applyNumberFormat="1" applyFont="1" applyFill="1" applyBorder="1" applyAlignment="1">
      <alignment horizontal="center" vertical="top"/>
    </xf>
    <xf numFmtId="3" fontId="4" fillId="5" borderId="5" xfId="6" applyNumberFormat="1" applyFont="1" applyFill="1" applyBorder="1" applyAlignment="1">
      <alignment horizontal="center" vertical="top"/>
    </xf>
    <xf numFmtId="3" fontId="4" fillId="6" borderId="6" xfId="13" applyNumberFormat="1" applyFont="1" applyFill="1" applyBorder="1" applyAlignment="1"/>
    <xf numFmtId="0" fontId="4" fillId="6" borderId="6" xfId="6" applyFont="1" applyFill="1" applyBorder="1" applyAlignment="1"/>
    <xf numFmtId="0" fontId="4" fillId="4" borderId="13" xfId="13" applyFont="1" applyFill="1" applyBorder="1" applyAlignment="1">
      <alignment horizontal="center"/>
    </xf>
    <xf numFmtId="0" fontId="4" fillId="4" borderId="14" xfId="13" applyFont="1" applyFill="1" applyBorder="1" applyAlignment="1">
      <alignment horizontal="center"/>
    </xf>
    <xf numFmtId="0" fontId="4" fillId="4" borderId="15" xfId="13" applyFont="1" applyFill="1" applyBorder="1" applyAlignment="1">
      <alignment horizontal="center"/>
    </xf>
    <xf numFmtId="3" fontId="4" fillId="4" borderId="4" xfId="13" applyNumberFormat="1" applyFont="1" applyFill="1" applyBorder="1" applyAlignment="1">
      <alignment horizontal="center"/>
    </xf>
    <xf numFmtId="3" fontId="4" fillId="4" borderId="6" xfId="13" applyNumberFormat="1" applyFont="1" applyFill="1" applyBorder="1" applyAlignment="1">
      <alignment horizontal="center"/>
    </xf>
    <xf numFmtId="3" fontId="4" fillId="4" borderId="5" xfId="13" applyNumberFormat="1" applyFont="1" applyFill="1" applyBorder="1" applyAlignment="1">
      <alignment horizontal="center"/>
    </xf>
    <xf numFmtId="0" fontId="4" fillId="4" borderId="14" xfId="13" applyFont="1" applyFill="1" applyBorder="1" applyAlignment="1">
      <alignment horizontal="center" vertical="center"/>
    </xf>
    <xf numFmtId="0" fontId="4" fillId="4" borderId="15" xfId="13" applyFont="1" applyFill="1" applyBorder="1" applyAlignment="1">
      <alignment horizontal="center" vertical="center"/>
    </xf>
    <xf numFmtId="0" fontId="4" fillId="4" borderId="4" xfId="6" applyFill="1" applyBorder="1" applyAlignment="1">
      <alignment horizontal="center" vertical="center"/>
    </xf>
    <xf numFmtId="0" fontId="4" fillId="4" borderId="6" xfId="6" applyFill="1" applyBorder="1" applyAlignment="1">
      <alignment horizontal="center" vertical="center"/>
    </xf>
    <xf numFmtId="0" fontId="4" fillId="4" borderId="5" xfId="6" applyFill="1" applyBorder="1" applyAlignment="1">
      <alignment horizontal="center" vertical="center"/>
    </xf>
    <xf numFmtId="3" fontId="4" fillId="4" borderId="0" xfId="13" applyNumberFormat="1" applyFont="1" applyFill="1" applyBorder="1" applyAlignment="1">
      <alignment horizontal="center"/>
    </xf>
    <xf numFmtId="9" fontId="4" fillId="4" borderId="0" xfId="19" applyFont="1" applyFill="1" applyBorder="1" applyAlignment="1">
      <alignment horizontal="center"/>
    </xf>
    <xf numFmtId="0" fontId="4" fillId="5" borderId="13" xfId="13" applyFont="1" applyFill="1" applyBorder="1" applyAlignment="1">
      <alignment horizontal="center" vertical="top" wrapText="1"/>
    </xf>
    <xf numFmtId="0" fontId="4" fillId="5" borderId="14" xfId="13" applyFont="1" applyFill="1" applyBorder="1" applyAlignment="1">
      <alignment horizontal="center" vertical="top" wrapText="1"/>
    </xf>
    <xf numFmtId="0" fontId="4" fillId="5" borderId="15" xfId="13" applyFont="1" applyFill="1" applyBorder="1" applyAlignment="1">
      <alignment horizontal="center" vertical="top" wrapText="1"/>
    </xf>
    <xf numFmtId="0" fontId="4" fillId="5" borderId="14" xfId="6" applyFont="1" applyFill="1" applyBorder="1" applyAlignment="1">
      <alignment horizontal="center" vertical="top" wrapText="1"/>
    </xf>
    <xf numFmtId="0" fontId="4" fillId="5" borderId="15" xfId="6" applyFont="1" applyFill="1" applyBorder="1" applyAlignment="1">
      <alignment horizontal="center" vertical="top" wrapText="1"/>
    </xf>
    <xf numFmtId="0" fontId="4" fillId="5" borderId="13" xfId="13" applyFont="1" applyFill="1" applyBorder="1" applyAlignment="1">
      <alignment horizontal="center" vertical="top"/>
    </xf>
    <xf numFmtId="0" fontId="4" fillId="5" borderId="15" xfId="13" applyFont="1" applyFill="1" applyBorder="1" applyAlignment="1">
      <alignment horizontal="center" vertical="top"/>
    </xf>
    <xf numFmtId="0" fontId="4" fillId="5" borderId="14" xfId="6" applyFont="1" applyFill="1" applyBorder="1" applyAlignment="1">
      <alignment horizontal="center" vertical="top"/>
    </xf>
    <xf numFmtId="0" fontId="4" fillId="5" borderId="15" xfId="6" applyFont="1" applyFill="1" applyBorder="1" applyAlignment="1">
      <alignment horizontal="center" vertical="top"/>
    </xf>
    <xf numFmtId="0" fontId="4" fillId="6" borderId="13" xfId="13" applyFont="1" applyFill="1" applyBorder="1" applyAlignment="1">
      <alignment horizontal="center" vertical="center"/>
    </xf>
    <xf numFmtId="0" fontId="4" fillId="6" borderId="14" xfId="13" applyFont="1" applyFill="1" applyBorder="1" applyAlignment="1">
      <alignment horizontal="center" vertical="center"/>
    </xf>
    <xf numFmtId="0" fontId="4" fillId="6" borderId="15" xfId="13" applyFont="1" applyFill="1" applyBorder="1" applyAlignment="1">
      <alignment horizontal="center" vertical="center"/>
    </xf>
    <xf numFmtId="0" fontId="4" fillId="4" borderId="14" xfId="13" applyFont="1" applyFill="1" applyBorder="1" applyAlignment="1">
      <alignment horizontal="center" vertical="top" wrapText="1"/>
    </xf>
    <xf numFmtId="0" fontId="4" fillId="4" borderId="15" xfId="13" applyFont="1" applyFill="1" applyBorder="1" applyAlignment="1">
      <alignment horizontal="center" vertical="top" wrapText="1"/>
    </xf>
    <xf numFmtId="0" fontId="4" fillId="4" borderId="4" xfId="13" applyFont="1" applyFill="1" applyBorder="1" applyAlignment="1">
      <alignment horizontal="center" vertical="top" wrapText="1"/>
    </xf>
    <xf numFmtId="0" fontId="4" fillId="4" borderId="6" xfId="13" applyFont="1" applyFill="1" applyBorder="1" applyAlignment="1">
      <alignment horizontal="center" vertical="top" wrapText="1"/>
    </xf>
    <xf numFmtId="0" fontId="4" fillId="4" borderId="5" xfId="13" applyFont="1" applyFill="1" applyBorder="1" applyAlignment="1">
      <alignment horizontal="center" vertical="top" wrapText="1"/>
    </xf>
    <xf numFmtId="3" fontId="4" fillId="4" borderId="0" xfId="13" applyNumberFormat="1" applyFont="1" applyFill="1" applyBorder="1" applyAlignment="1">
      <alignment horizontal="center" wrapText="1"/>
    </xf>
    <xf numFmtId="0" fontId="4" fillId="4" borderId="0" xfId="13" applyFont="1" applyFill="1" applyBorder="1" applyAlignment="1">
      <alignment wrapText="1"/>
    </xf>
    <xf numFmtId="0" fontId="4" fillId="4" borderId="0" xfId="6" applyFont="1" applyFill="1" applyAlignment="1">
      <alignment horizontal="left" vertical="top" wrapText="1"/>
    </xf>
    <xf numFmtId="0" fontId="53" fillId="4" borderId="0" xfId="0" applyFont="1" applyFill="1" applyAlignment="1">
      <alignment horizontal="left" vertical="top" wrapText="1"/>
    </xf>
    <xf numFmtId="0" fontId="4" fillId="4" borderId="7" xfId="6" applyFont="1" applyFill="1" applyBorder="1" applyAlignment="1">
      <alignment horizontal="center" vertical="center"/>
    </xf>
    <xf numFmtId="0" fontId="4" fillId="4" borderId="0" xfId="0" quotePrefix="1" applyFont="1" applyFill="1" applyBorder="1" applyAlignment="1">
      <alignment horizontal="left"/>
    </xf>
    <xf numFmtId="0" fontId="4" fillId="4" borderId="0" xfId="0" quotePrefix="1" applyFont="1" applyFill="1" applyBorder="1" applyAlignment="1">
      <alignment horizontal="left" vertical="top"/>
    </xf>
    <xf numFmtId="0" fontId="4" fillId="4" borderId="0" xfId="1" applyFont="1" applyFill="1" applyAlignment="1">
      <alignment horizontal="left" vertical="top" wrapText="1"/>
    </xf>
    <xf numFmtId="2" fontId="4" fillId="4" borderId="0" xfId="6" applyNumberFormat="1" applyFont="1" applyFill="1" applyAlignment="1">
      <alignment horizontal="left" vertical="top" wrapText="1"/>
    </xf>
    <xf numFmtId="0" fontId="2" fillId="4" borderId="0" xfId="5" applyFont="1" applyFill="1" applyAlignment="1" applyProtection="1">
      <alignment horizontal="left" vertical="top" wrapText="1"/>
    </xf>
    <xf numFmtId="0" fontId="9" fillId="4" borderId="0" xfId="1" applyFont="1" applyFill="1" applyBorder="1" applyAlignment="1">
      <alignment horizontal="left" wrapText="1"/>
    </xf>
    <xf numFmtId="0" fontId="7" fillId="4" borderId="14" xfId="1" applyFont="1" applyFill="1" applyBorder="1" applyAlignment="1">
      <alignment horizontal="right" wrapText="1"/>
    </xf>
    <xf numFmtId="0" fontId="7" fillId="4" borderId="6" xfId="1" applyFont="1" applyFill="1" applyBorder="1" applyAlignment="1">
      <alignment horizontal="right" wrapText="1"/>
    </xf>
    <xf numFmtId="0" fontId="4" fillId="4" borderId="0" xfId="1" quotePrefix="1" applyFont="1" applyFill="1" applyAlignment="1">
      <alignment horizontal="left" vertical="top" wrapText="1"/>
    </xf>
    <xf numFmtId="0" fontId="4" fillId="4" borderId="0" xfId="6" quotePrefix="1" applyFont="1" applyFill="1" applyBorder="1" applyAlignment="1">
      <alignment horizontal="left" vertical="top" wrapText="1"/>
    </xf>
    <xf numFmtId="0" fontId="4" fillId="4" borderId="0" xfId="6" applyFont="1" applyFill="1" applyBorder="1" applyAlignment="1">
      <alignment horizontal="left" vertical="top" wrapText="1"/>
    </xf>
    <xf numFmtId="0" fontId="9" fillId="4" borderId="0" xfId="6" applyFont="1" applyFill="1" applyBorder="1" applyAlignment="1">
      <alignment horizontal="left" wrapText="1"/>
    </xf>
    <xf numFmtId="0" fontId="4" fillId="4" borderId="0" xfId="6" applyFont="1" applyFill="1" applyAlignment="1">
      <alignment horizontal="left" wrapText="1"/>
    </xf>
    <xf numFmtId="0" fontId="4" fillId="4" borderId="0" xfId="6" quotePrefix="1" applyFont="1" applyFill="1" applyAlignment="1">
      <alignment horizontal="left" wrapText="1"/>
    </xf>
    <xf numFmtId="0" fontId="7" fillId="4" borderId="14" xfId="0" applyFont="1" applyFill="1" applyBorder="1" applyAlignment="1">
      <alignment horizontal="right" wrapText="1"/>
    </xf>
    <xf numFmtId="0" fontId="0" fillId="4" borderId="6" xfId="0" applyFill="1" applyBorder="1" applyAlignment="1">
      <alignment horizontal="right" wrapText="1"/>
    </xf>
    <xf numFmtId="0" fontId="9" fillId="4" borderId="0" xfId="1" applyFont="1" applyFill="1" applyBorder="1" applyAlignment="1">
      <alignment horizontal="left"/>
    </xf>
    <xf numFmtId="3" fontId="4" fillId="4" borderId="6" xfId="6" applyNumberFormat="1" applyFont="1" applyFill="1" applyBorder="1" applyAlignment="1">
      <alignment horizontal="center" wrapText="1"/>
    </xf>
    <xf numFmtId="3" fontId="4" fillId="4" borderId="6" xfId="6" applyNumberFormat="1" applyFont="1" applyFill="1" applyBorder="1" applyAlignment="1">
      <alignment horizontal="center"/>
    </xf>
    <xf numFmtId="0" fontId="4" fillId="4" borderId="0" xfId="6" applyFont="1" applyFill="1" applyAlignment="1">
      <alignment horizontal="left"/>
    </xf>
    <xf numFmtId="0" fontId="9" fillId="4" borderId="0" xfId="6" applyFont="1" applyFill="1" applyBorder="1" applyAlignment="1">
      <alignment horizontal="left"/>
    </xf>
    <xf numFmtId="0" fontId="4" fillId="4" borderId="14" xfId="6" applyFont="1" applyFill="1" applyBorder="1" applyAlignment="1">
      <alignment wrapText="1"/>
    </xf>
    <xf numFmtId="0" fontId="4" fillId="4" borderId="0" xfId="6" applyFont="1" applyFill="1" applyBorder="1" applyAlignment="1">
      <alignment wrapText="1"/>
    </xf>
    <xf numFmtId="0" fontId="7" fillId="2" borderId="14" xfId="6" applyFont="1" applyFill="1" applyBorder="1" applyAlignment="1">
      <alignment horizontal="center" wrapText="1"/>
    </xf>
    <xf numFmtId="0" fontId="4" fillId="4" borderId="0" xfId="7" quotePrefix="1" applyFont="1" applyFill="1" applyAlignment="1">
      <alignment horizontal="left"/>
    </xf>
    <xf numFmtId="0" fontId="53" fillId="4" borderId="0" xfId="0" quotePrefix="1" applyFont="1" applyFill="1" applyAlignment="1">
      <alignment horizontal="left" wrapText="1"/>
    </xf>
    <xf numFmtId="0" fontId="4" fillId="4" borderId="0" xfId="10" applyFont="1" applyFill="1" applyAlignment="1">
      <alignment horizontal="left" wrapText="1"/>
    </xf>
    <xf numFmtId="0" fontId="44" fillId="4" borderId="14" xfId="14" applyFont="1" applyFill="1" applyBorder="1" applyAlignment="1">
      <alignment horizontal="left" wrapText="1"/>
    </xf>
    <xf numFmtId="0" fontId="44" fillId="4" borderId="0" xfId="14" applyFont="1" applyFill="1" applyBorder="1" applyAlignment="1">
      <alignment horizontal="left" wrapText="1"/>
    </xf>
    <xf numFmtId="0" fontId="44" fillId="4" borderId="6" xfId="14" applyFont="1" applyFill="1" applyBorder="1" applyAlignment="1">
      <alignment horizontal="left" wrapText="1"/>
    </xf>
    <xf numFmtId="0" fontId="7" fillId="4" borderId="14" xfId="10" applyFont="1" applyFill="1" applyBorder="1" applyAlignment="1">
      <alignment horizontal="center"/>
    </xf>
    <xf numFmtId="0" fontId="4" fillId="4" borderId="6" xfId="10" applyFont="1" applyFill="1" applyBorder="1" applyAlignment="1">
      <alignment horizontal="center"/>
    </xf>
    <xf numFmtId="169" fontId="9" fillId="4" borderId="0" xfId="11" applyNumberFormat="1" applyFont="1" applyFill="1" applyAlignment="1" applyProtection="1">
      <alignment horizontal="left"/>
      <protection locked="0"/>
    </xf>
    <xf numFmtId="0" fontId="16" fillId="4" borderId="0" xfId="10" applyFont="1" applyFill="1" applyBorder="1" applyAlignment="1">
      <alignment horizontal="center"/>
    </xf>
    <xf numFmtId="0" fontId="4" fillId="4" borderId="6" xfId="10" applyFont="1" applyFill="1" applyBorder="1" applyAlignment="1">
      <alignment horizontal="center" vertical="center"/>
    </xf>
    <xf numFmtId="0" fontId="4" fillId="4" borderId="0" xfId="10" applyFont="1" applyFill="1" applyAlignment="1">
      <alignment wrapText="1"/>
    </xf>
    <xf numFmtId="0" fontId="4" fillId="4" borderId="0" xfId="10" applyFont="1" applyFill="1" applyAlignment="1"/>
    <xf numFmtId="0" fontId="61" fillId="4" borderId="0" xfId="0" applyFont="1" applyFill="1" applyAlignment="1">
      <alignment wrapText="1"/>
    </xf>
    <xf numFmtId="169" fontId="15" fillId="4" borderId="0" xfId="11" applyNumberFormat="1" applyFont="1" applyFill="1" applyAlignment="1" applyProtection="1">
      <alignment horizontal="left" wrapText="1"/>
      <protection locked="0"/>
    </xf>
    <xf numFmtId="0" fontId="16" fillId="4" borderId="0" xfId="10" applyFont="1" applyFill="1" applyAlignment="1">
      <alignment wrapText="1"/>
    </xf>
    <xf numFmtId="0" fontId="9" fillId="4" borderId="0" xfId="10" applyFont="1" applyFill="1" applyAlignment="1"/>
    <xf numFmtId="0" fontId="4" fillId="4" borderId="0" xfId="10" applyFont="1" applyFill="1" applyAlignment="1">
      <alignment horizontal="left"/>
    </xf>
    <xf numFmtId="0" fontId="9" fillId="0" borderId="0" xfId="7" applyFont="1" applyFill="1" applyAlignment="1">
      <alignment horizontal="left" wrapText="1"/>
    </xf>
    <xf numFmtId="0" fontId="53" fillId="4" borderId="0" xfId="0" applyFont="1" applyFill="1" applyAlignment="1">
      <alignment horizontal="left" vertical="top"/>
    </xf>
    <xf numFmtId="0" fontId="4" fillId="4" borderId="0" xfId="0" applyFont="1" applyFill="1" applyAlignment="1">
      <alignment horizontal="left" vertical="top" wrapText="1"/>
    </xf>
    <xf numFmtId="0" fontId="4" fillId="4" borderId="0" xfId="0" applyFont="1" applyFill="1" applyAlignment="1">
      <alignment horizontal="left" vertical="top"/>
    </xf>
    <xf numFmtId="0" fontId="53" fillId="4" borderId="7" xfId="0" applyFont="1" applyFill="1" applyBorder="1" applyAlignment="1">
      <alignment horizontal="center" vertical="center"/>
    </xf>
    <xf numFmtId="169" fontId="21" fillId="4" borderId="0" xfId="12" applyFont="1" applyFill="1" applyAlignment="1">
      <alignment horizontal="left" vertical="top" wrapText="1"/>
    </xf>
    <xf numFmtId="169" fontId="21" fillId="4" borderId="0" xfId="12" applyFont="1" applyFill="1" applyAlignment="1">
      <alignment horizontal="left" vertical="top"/>
    </xf>
    <xf numFmtId="0" fontId="9" fillId="0" borderId="0" xfId="15" applyFont="1" applyFill="1" applyAlignment="1">
      <alignment horizontal="left" wrapText="1"/>
    </xf>
    <xf numFmtId="0" fontId="53" fillId="4" borderId="6" xfId="0" applyFont="1" applyFill="1" applyBorder="1" applyAlignment="1">
      <alignment horizontal="center"/>
    </xf>
    <xf numFmtId="0" fontId="61" fillId="4" borderId="6" xfId="0" applyFont="1" applyFill="1" applyBorder="1" applyAlignment="1">
      <alignment horizontal="center"/>
    </xf>
    <xf numFmtId="0" fontId="61" fillId="4" borderId="6" xfId="0" applyFont="1" applyFill="1" applyBorder="1" applyAlignment="1"/>
    <xf numFmtId="0" fontId="4" fillId="4" borderId="14" xfId="15" quotePrefix="1" applyFont="1" applyFill="1" applyBorder="1" applyAlignment="1">
      <alignment horizontal="left"/>
    </xf>
    <xf numFmtId="0" fontId="4" fillId="4" borderId="6" xfId="15" quotePrefix="1" applyFont="1" applyFill="1" applyBorder="1" applyAlignment="1">
      <alignment horizontal="left"/>
    </xf>
    <xf numFmtId="0" fontId="7" fillId="4" borderId="7" xfId="15" applyFont="1" applyFill="1" applyBorder="1" applyAlignment="1">
      <alignment horizontal="center" vertical="center" wrapText="1"/>
    </xf>
    <xf numFmtId="0" fontId="4" fillId="4" borderId="7" xfId="6" applyFont="1" applyFill="1" applyBorder="1" applyAlignment="1">
      <alignment horizontal="center" vertical="center" wrapText="1"/>
    </xf>
    <xf numFmtId="0" fontId="61" fillId="4" borderId="7" xfId="0" applyFont="1" applyFill="1" applyBorder="1" applyAlignment="1">
      <alignment horizontal="center" vertical="center"/>
    </xf>
    <xf numFmtId="0" fontId="61" fillId="4" borderId="7" xfId="0" applyFont="1" applyFill="1" applyBorder="1" applyAlignment="1">
      <alignment vertical="center"/>
    </xf>
    <xf numFmtId="169" fontId="21" fillId="4" borderId="0" xfId="0" applyNumberFormat="1" applyFont="1" applyFill="1" applyBorder="1" applyAlignment="1" applyProtection="1">
      <alignment horizontal="left" vertical="top" wrapText="1"/>
      <protection locked="0"/>
    </xf>
    <xf numFmtId="169" fontId="21" fillId="4" borderId="0" xfId="0" applyNumberFormat="1" applyFont="1" applyFill="1" applyBorder="1" applyAlignment="1" applyProtection="1">
      <alignment horizontal="left" vertical="top"/>
      <protection locked="0"/>
    </xf>
    <xf numFmtId="169" fontId="38" fillId="0" borderId="0" xfId="0" applyNumberFormat="1" applyFont="1" applyFill="1" applyAlignment="1" applyProtection="1">
      <alignment horizontal="left" vertical="top"/>
      <protection locked="0"/>
    </xf>
    <xf numFmtId="0" fontId="53" fillId="4" borderId="0" xfId="0" applyFont="1" applyFill="1" applyBorder="1" applyAlignment="1">
      <alignment horizontal="center"/>
    </xf>
    <xf numFmtId="0" fontId="61" fillId="4" borderId="0" xfId="0" applyFont="1" applyFill="1" applyBorder="1" applyAlignment="1">
      <alignment horizontal="center"/>
    </xf>
    <xf numFmtId="0" fontId="61" fillId="4" borderId="0" xfId="0" applyFont="1" applyFill="1" applyBorder="1" applyAlignment="1"/>
    <xf numFmtId="0" fontId="9" fillId="0" borderId="0" xfId="0" applyFont="1" applyFill="1" applyBorder="1" applyAlignment="1">
      <alignment horizontal="left" wrapText="1"/>
    </xf>
    <xf numFmtId="0" fontId="53" fillId="4" borderId="0" xfId="0" applyFont="1" applyFill="1" applyBorder="1" applyAlignment="1">
      <alignment horizontal="left" vertical="top" wrapText="1"/>
    </xf>
    <xf numFmtId="0" fontId="62" fillId="4" borderId="0" xfId="0" applyFont="1" applyFill="1" applyBorder="1" applyAlignment="1">
      <alignment horizontal="left" vertical="top" wrapText="1"/>
    </xf>
    <xf numFmtId="0" fontId="9" fillId="4" borderId="0" xfId="8" applyNumberFormat="1" applyFont="1" applyFill="1" applyBorder="1" applyAlignment="1">
      <alignment horizontal="left" vertical="top" wrapText="1"/>
    </xf>
    <xf numFmtId="0" fontId="63" fillId="4" borderId="0" xfId="0" applyFont="1" applyFill="1" applyBorder="1" applyAlignment="1">
      <alignment horizontal="left" vertical="center" wrapText="1"/>
    </xf>
    <xf numFmtId="0" fontId="62" fillId="4" borderId="0" xfId="0" applyFont="1" applyFill="1" applyBorder="1" applyAlignment="1">
      <alignment horizontal="center" vertical="top" wrapText="1"/>
    </xf>
    <xf numFmtId="0" fontId="62" fillId="4" borderId="0" xfId="0" applyFont="1" applyFill="1" applyBorder="1" applyAlignment="1">
      <alignment horizontal="center" vertical="center" wrapText="1"/>
    </xf>
    <xf numFmtId="0" fontId="4" fillId="4" borderId="6" xfId="8" applyFont="1" applyFill="1" applyBorder="1" applyAlignment="1">
      <alignment horizontal="center"/>
    </xf>
    <xf numFmtId="0" fontId="9" fillId="4" borderId="0" xfId="8" applyFont="1" applyFill="1" applyAlignment="1">
      <alignment horizontal="left" vertical="top" wrapText="1"/>
    </xf>
    <xf numFmtId="0" fontId="63" fillId="4" borderId="0" xfId="0" applyFont="1" applyFill="1" applyAlignment="1">
      <alignment horizontal="left" vertical="center" wrapText="1"/>
    </xf>
    <xf numFmtId="0" fontId="58" fillId="4" borderId="0" xfId="0" applyFont="1" applyFill="1" applyAlignment="1">
      <alignment horizontal="left" vertical="top" wrapText="1"/>
    </xf>
    <xf numFmtId="0" fontId="9" fillId="4" borderId="0" xfId="8" applyFont="1" applyFill="1" applyAlignment="1">
      <alignment horizontal="left" vertical="top"/>
    </xf>
    <xf numFmtId="0" fontId="4" fillId="4" borderId="0" xfId="9" applyFont="1" applyFill="1" applyAlignment="1">
      <alignment horizontal="left" wrapText="1"/>
    </xf>
    <xf numFmtId="0" fontId="9" fillId="4" borderId="0" xfId="8" applyFont="1" applyFill="1" applyAlignment="1">
      <alignment horizontal="left" wrapText="1"/>
    </xf>
    <xf numFmtId="0" fontId="4" fillId="4" borderId="0" xfId="0" applyFont="1" applyFill="1" applyBorder="1" applyAlignment="1">
      <alignment horizontal="left" vertical="top" wrapText="1"/>
    </xf>
    <xf numFmtId="0" fontId="4" fillId="4" borderId="14" xfId="8" applyFont="1" applyFill="1" applyBorder="1" applyAlignment="1">
      <alignment horizontal="right" vertical="top" wrapText="1"/>
    </xf>
    <xf numFmtId="0" fontId="4" fillId="4" borderId="6" xfId="8" applyFont="1" applyFill="1" applyBorder="1" applyAlignment="1">
      <alignment horizontal="right" vertical="top" wrapText="1"/>
    </xf>
    <xf numFmtId="0" fontId="7" fillId="4" borderId="7" xfId="8" applyFont="1" applyFill="1" applyBorder="1" applyAlignment="1">
      <alignment horizontal="center" vertical="center"/>
    </xf>
    <xf numFmtId="0" fontId="60" fillId="4" borderId="0" xfId="0" applyFont="1" applyFill="1" applyAlignment="1">
      <alignment horizontal="left" vertical="top"/>
    </xf>
    <xf numFmtId="0" fontId="4" fillId="4" borderId="0" xfId="0" quotePrefix="1" applyFont="1" applyFill="1" applyAlignment="1">
      <alignment horizontal="left" vertical="top" wrapText="1"/>
    </xf>
    <xf numFmtId="0" fontId="4" fillId="4" borderId="7" xfId="0" applyFont="1" applyFill="1" applyBorder="1" applyAlignment="1">
      <alignment horizontal="center" vertical="center"/>
    </xf>
    <xf numFmtId="0" fontId="9" fillId="4" borderId="0" xfId="0" applyFont="1" applyFill="1" applyAlignment="1">
      <alignment horizontal="left" vertical="top" wrapText="1"/>
    </xf>
    <xf numFmtId="0" fontId="9" fillId="4" borderId="0" xfId="1" applyFont="1" applyFill="1" applyAlignment="1">
      <alignment horizontal="left" vertical="top" wrapText="1"/>
    </xf>
    <xf numFmtId="0" fontId="21" fillId="4" borderId="7" xfId="0" applyFont="1" applyFill="1" applyBorder="1" applyAlignment="1">
      <alignment horizontal="center" vertical="center"/>
    </xf>
    <xf numFmtId="49" fontId="4" fillId="4" borderId="0" xfId="0" quotePrefix="1" applyNumberFormat="1" applyFont="1" applyFill="1" applyBorder="1" applyAlignment="1">
      <alignment horizontal="center" vertical="top"/>
    </xf>
    <xf numFmtId="49" fontId="7" fillId="4" borderId="0" xfId="0" quotePrefix="1" applyNumberFormat="1" applyFont="1" applyFill="1" applyBorder="1" applyAlignment="1">
      <alignment horizontal="center" vertical="top"/>
    </xf>
    <xf numFmtId="49" fontId="9" fillId="4" borderId="0" xfId="7" applyNumberFormat="1" applyFont="1" applyFill="1" applyAlignment="1">
      <alignment horizontal="left" vertical="top"/>
    </xf>
    <xf numFmtId="49" fontId="7" fillId="4" borderId="6" xfId="0" quotePrefix="1" applyNumberFormat="1" applyFont="1" applyFill="1" applyBorder="1" applyAlignment="1">
      <alignment horizontal="center" vertical="top"/>
    </xf>
    <xf numFmtId="0" fontId="53" fillId="4" borderId="0" xfId="0" quotePrefix="1" applyFont="1" applyFill="1" applyAlignment="1">
      <alignment horizontal="left" vertical="top" wrapText="1"/>
    </xf>
    <xf numFmtId="0" fontId="9" fillId="4" borderId="0" xfId="0" applyFont="1" applyFill="1" applyBorder="1" applyAlignment="1">
      <alignment horizontal="left" vertical="top" wrapText="1"/>
    </xf>
    <xf numFmtId="0" fontId="4" fillId="0" borderId="0" xfId="23" applyFont="1" applyFill="1" applyAlignment="1">
      <alignment wrapText="1"/>
    </xf>
    <xf numFmtId="0" fontId="4" fillId="0" borderId="0" xfId="23" applyFont="1" applyAlignment="1">
      <alignment horizontal="left" wrapText="1"/>
    </xf>
    <xf numFmtId="0" fontId="4" fillId="0" borderId="0" xfId="23" applyFont="1" applyAlignment="1">
      <alignment wrapText="1"/>
    </xf>
    <xf numFmtId="0" fontId="7" fillId="0" borderId="0" xfId="23" applyFont="1" applyAlignment="1">
      <alignment horizontal="left" wrapText="1"/>
    </xf>
    <xf numFmtId="0" fontId="4" fillId="0" borderId="17" xfId="25" applyFont="1" applyFill="1" applyBorder="1" applyAlignment="1">
      <alignment horizontal="right"/>
    </xf>
    <xf numFmtId="0" fontId="22" fillId="0" borderId="0" xfId="25" applyFont="1" applyFill="1" applyBorder="1" applyAlignment="1">
      <alignment wrapText="1"/>
    </xf>
    <xf numFmtId="0" fontId="22" fillId="0" borderId="6" xfId="25" applyFont="1" applyFill="1" applyBorder="1" applyAlignment="1">
      <alignment horizontal="center"/>
    </xf>
    <xf numFmtId="0" fontId="7" fillId="0" borderId="0" xfId="25" applyFont="1" applyFill="1" applyAlignment="1">
      <alignment horizontal="center"/>
    </xf>
    <xf numFmtId="0" fontId="7" fillId="0" borderId="6" xfId="25" applyFont="1" applyFill="1" applyBorder="1" applyAlignment="1">
      <alignment horizontal="center"/>
    </xf>
    <xf numFmtId="0" fontId="7" fillId="0" borderId="0" xfId="21" applyFont="1" applyAlignment="1">
      <alignment horizontal="left" wrapText="1"/>
    </xf>
    <xf numFmtId="0" fontId="4" fillId="0" borderId="17" xfId="21" applyFont="1" applyBorder="1" applyAlignment="1">
      <alignment horizontal="right"/>
    </xf>
    <xf numFmtId="0" fontId="7" fillId="0" borderId="18" xfId="21" applyFont="1" applyBorder="1" applyAlignment="1">
      <alignment horizontal="left" wrapText="1"/>
    </xf>
    <xf numFmtId="0" fontId="7" fillId="0" borderId="0" xfId="21" applyFont="1" applyBorder="1" applyAlignment="1">
      <alignment horizontal="left" wrapText="1"/>
    </xf>
    <xf numFmtId="0" fontId="7" fillId="0" borderId="6" xfId="21" applyFont="1" applyBorder="1" applyAlignment="1">
      <alignment horizontal="left" wrapText="1"/>
    </xf>
    <xf numFmtId="0" fontId="7" fillId="0" borderId="19" xfId="21" applyFont="1" applyBorder="1" applyAlignment="1">
      <alignment horizontal="center"/>
    </xf>
    <xf numFmtId="0" fontId="22" fillId="0" borderId="6" xfId="21" applyFont="1" applyBorder="1" applyAlignment="1">
      <alignment horizontal="center"/>
    </xf>
    <xf numFmtId="0" fontId="80" fillId="0" borderId="0" xfId="21" applyFont="1" applyFill="1" applyBorder="1" applyAlignment="1">
      <alignment horizontal="center"/>
    </xf>
    <xf numFmtId="0" fontId="4" fillId="0" borderId="0" xfId="21" applyFont="1" applyFill="1" applyAlignment="1">
      <alignment horizontal="left" wrapText="1"/>
    </xf>
    <xf numFmtId="0" fontId="4" fillId="0" borderId="0" xfId="21" applyFont="1" applyAlignment="1">
      <alignment horizontal="left" wrapText="1"/>
    </xf>
    <xf numFmtId="0" fontId="21" fillId="0" borderId="0" xfId="28" applyFont="1" applyAlignment="1">
      <alignment wrapText="1"/>
    </xf>
    <xf numFmtId="0" fontId="5" fillId="0" borderId="0" xfId="21" applyFont="1" applyAlignment="1">
      <alignment horizontal="left" wrapText="1"/>
    </xf>
    <xf numFmtId="0" fontId="7" fillId="0" borderId="0" xfId="29" applyFont="1" applyAlignment="1">
      <alignment horizontal="left" wrapText="1"/>
    </xf>
    <xf numFmtId="0" fontId="7" fillId="0" borderId="14" xfId="21" applyFont="1" applyBorder="1" applyAlignment="1">
      <alignment horizontal="left" wrapText="1"/>
    </xf>
    <xf numFmtId="0" fontId="7" fillId="0" borderId="6" xfId="21" applyFont="1" applyBorder="1" applyAlignment="1">
      <alignment horizontal="center"/>
    </xf>
    <xf numFmtId="0" fontId="5" fillId="0" borderId="0" xfId="31" applyFont="1" applyAlignment="1">
      <alignment horizontal="left" wrapText="1"/>
    </xf>
    <xf numFmtId="0" fontId="7" fillId="0" borderId="0" xfId="31" applyFont="1" applyAlignment="1">
      <alignment horizontal="left" wrapText="1"/>
    </xf>
    <xf numFmtId="0" fontId="7" fillId="0" borderId="0" xfId="25" applyFont="1" applyFill="1" applyBorder="1" applyAlignment="1">
      <alignment wrapText="1"/>
    </xf>
    <xf numFmtId="0" fontId="4" fillId="0" borderId="6" xfId="21" applyFont="1" applyBorder="1" applyAlignment="1">
      <alignment horizontal="right"/>
    </xf>
    <xf numFmtId="2" fontId="4" fillId="0" borderId="6" xfId="21" applyNumberFormat="1" applyFont="1" applyBorder="1" applyAlignment="1">
      <alignment horizontal="center"/>
    </xf>
    <xf numFmtId="0" fontId="4" fillId="0" borderId="6" xfId="21" applyFont="1" applyBorder="1" applyAlignment="1">
      <alignment horizontal="center"/>
    </xf>
    <xf numFmtId="0" fontId="4" fillId="0" borderId="0" xfId="21" applyFont="1" applyAlignment="1">
      <alignment wrapText="1"/>
    </xf>
    <xf numFmtId="0" fontId="7" fillId="0" borderId="0" xfId="32" applyFont="1" applyFill="1" applyBorder="1" applyAlignment="1">
      <alignment horizontal="left" wrapText="1"/>
    </xf>
    <xf numFmtId="0" fontId="22" fillId="0" borderId="7" xfId="24" applyFont="1" applyFill="1" applyBorder="1" applyAlignment="1">
      <alignment horizontal="center"/>
    </xf>
    <xf numFmtId="0" fontId="21" fillId="0" borderId="0" xfId="32" applyNumberFormat="1" applyFont="1" applyFill="1" applyAlignment="1">
      <alignment wrapText="1"/>
    </xf>
    <xf numFmtId="0" fontId="21" fillId="0" borderId="0" xfId="35" applyNumberFormat="1" applyFont="1" applyAlignment="1">
      <alignment wrapText="1"/>
    </xf>
    <xf numFmtId="0" fontId="7" fillId="0" borderId="0" xfId="33" applyFont="1" applyBorder="1" applyAlignment="1">
      <alignment horizontal="left" wrapText="1"/>
    </xf>
    <xf numFmtId="0" fontId="4" fillId="0" borderId="0" xfId="34" applyFont="1" applyAlignment="1">
      <alignment horizontal="left" wrapText="1"/>
    </xf>
  </cellXfs>
  <cellStyles count="36">
    <cellStyle name="Bad" xfId="1" builtinId="27"/>
    <cellStyle name="Comma" xfId="2" builtinId="3"/>
    <cellStyle name="Comma 2" xfId="3"/>
    <cellStyle name="Comma 3" xfId="4"/>
    <cellStyle name="Hyperlink" xfId="5" builtinId="8"/>
    <cellStyle name="Hyperlink 2" xfId="22"/>
    <cellStyle name="Normal" xfId="0" builtinId="0"/>
    <cellStyle name="Normal 2" xfId="6"/>
    <cellStyle name="Normal 2 10" xfId="26"/>
    <cellStyle name="Normal 2 13" xfId="27"/>
    <cellStyle name="Normal 2 2" xfId="24"/>
    <cellStyle name="Normal 2 2 3" xfId="34"/>
    <cellStyle name="Normal 2 3" xfId="23"/>
    <cellStyle name="Normal 2_FTE tables" xfId="32"/>
    <cellStyle name="Normal 2_FTE tables 2" xfId="35"/>
    <cellStyle name="Normal 3" xfId="7"/>
    <cellStyle name="Normal 3 2" xfId="31"/>
    <cellStyle name="Normal 3 2 2" xfId="33"/>
    <cellStyle name="Normal 4" xfId="8"/>
    <cellStyle name="Normal 4 2" xfId="9"/>
    <cellStyle name="Normal 5" xfId="10"/>
    <cellStyle name="Normal 6" xfId="21"/>
    <cellStyle name="Normal_Copy of criminal-stats-2008-chapter-3" xfId="11"/>
    <cellStyle name="Normal_Copy of criminal-stats-2008-chapter-6" xfId="12"/>
    <cellStyle name="Normal_Figures1.1 and 1.1A and GreenPaper Figure VA" xfId="13"/>
    <cellStyle name="Normal_FTE tables" xfId="29"/>
    <cellStyle name="Normal_Quarterly first &amp; reoff tables" xfId="30"/>
    <cellStyle name="Normal_Quarterly FTE tables combined" xfId="28"/>
    <cellStyle name="Normal_RESTRICTED  Sentencing Annex(R)" xfId="20"/>
    <cellStyle name="Normal_Sentence criminal histories 2" xfId="25"/>
    <cellStyle name="Normal_Sheet2 2" xfId="14"/>
    <cellStyle name="Normal_TAB 2.4" xfId="15"/>
    <cellStyle name="Normal_Table 2.3" xfId="16"/>
    <cellStyle name="Normal_Table 7.3 2" xfId="17"/>
    <cellStyle name="Percent" xfId="18" builtinId="5"/>
    <cellStyle name="Percent 2 2" xfId="19"/>
  </cellStyles>
  <dxfs count="0"/>
  <tableStyles count="0" defaultTableStyle="TableStyleMedium2" defaultPivotStyle="PivotStyleLight16"/>
  <colors>
    <mruColors>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9</xdr:col>
      <xdr:colOff>0</xdr:colOff>
      <xdr:row>8</xdr:row>
      <xdr:rowOff>0</xdr:rowOff>
    </xdr:from>
    <xdr:to>
      <xdr:col>18</xdr:col>
      <xdr:colOff>30480</xdr:colOff>
      <xdr:row>8</xdr:row>
      <xdr:rowOff>0</xdr:rowOff>
    </xdr:to>
    <xdr:sp macro="" textlink="">
      <xdr:nvSpPr>
        <xdr:cNvPr id="2" name="Line 62">
          <a:extLst>
            <a:ext uri="{FF2B5EF4-FFF2-40B4-BE49-F238E27FC236}">
              <a16:creationId xmlns:a16="http://schemas.microsoft.com/office/drawing/2014/main" id="{6C4A2811-B150-4590-A239-8888579081FF}"/>
            </a:ext>
          </a:extLst>
        </xdr:cNvPr>
        <xdr:cNvSpPr>
          <a:spLocks noChangeShapeType="1"/>
        </xdr:cNvSpPr>
      </xdr:nvSpPr>
      <xdr:spPr bwMode="auto">
        <a:xfrm flipH="1">
          <a:off x="2377440" y="1318260"/>
          <a:ext cx="330708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53340</xdr:colOff>
      <xdr:row>8</xdr:row>
      <xdr:rowOff>7620</xdr:rowOff>
    </xdr:from>
    <xdr:to>
      <xdr:col>9</xdr:col>
      <xdr:colOff>0</xdr:colOff>
      <xdr:row>23</xdr:row>
      <xdr:rowOff>53340</xdr:rowOff>
    </xdr:to>
    <xdr:sp macro="" textlink="">
      <xdr:nvSpPr>
        <xdr:cNvPr id="3" name="Line 63">
          <a:extLst>
            <a:ext uri="{FF2B5EF4-FFF2-40B4-BE49-F238E27FC236}">
              <a16:creationId xmlns:a16="http://schemas.microsoft.com/office/drawing/2014/main" id="{E6679992-B30C-4E84-99CB-40AA27688CCB}"/>
            </a:ext>
          </a:extLst>
        </xdr:cNvPr>
        <xdr:cNvSpPr>
          <a:spLocks noChangeShapeType="1"/>
        </xdr:cNvSpPr>
      </xdr:nvSpPr>
      <xdr:spPr bwMode="auto">
        <a:xfrm>
          <a:off x="2369820" y="1325880"/>
          <a:ext cx="7620" cy="24612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243840</xdr:colOff>
      <xdr:row>23</xdr:row>
      <xdr:rowOff>45720</xdr:rowOff>
    </xdr:from>
    <xdr:to>
      <xdr:col>20</xdr:col>
      <xdr:colOff>373380</xdr:colOff>
      <xdr:row>23</xdr:row>
      <xdr:rowOff>53340</xdr:rowOff>
    </xdr:to>
    <xdr:sp macro="" textlink="">
      <xdr:nvSpPr>
        <xdr:cNvPr id="4" name="Line 64">
          <a:extLst>
            <a:ext uri="{FF2B5EF4-FFF2-40B4-BE49-F238E27FC236}">
              <a16:creationId xmlns:a16="http://schemas.microsoft.com/office/drawing/2014/main" id="{6F6D74D8-2D60-4C03-85CE-F9ACC3641644}"/>
            </a:ext>
          </a:extLst>
        </xdr:cNvPr>
        <xdr:cNvSpPr>
          <a:spLocks noChangeShapeType="1"/>
        </xdr:cNvSpPr>
      </xdr:nvSpPr>
      <xdr:spPr bwMode="auto">
        <a:xfrm>
          <a:off x="914400" y="3779520"/>
          <a:ext cx="5265420" cy="762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243840</xdr:colOff>
      <xdr:row>23</xdr:row>
      <xdr:rowOff>45720</xdr:rowOff>
    </xdr:from>
    <xdr:to>
      <xdr:col>3</xdr:col>
      <xdr:colOff>243840</xdr:colOff>
      <xdr:row>24</xdr:row>
      <xdr:rowOff>152400</xdr:rowOff>
    </xdr:to>
    <xdr:sp macro="" textlink="">
      <xdr:nvSpPr>
        <xdr:cNvPr id="5" name="Line 65">
          <a:extLst>
            <a:ext uri="{FF2B5EF4-FFF2-40B4-BE49-F238E27FC236}">
              <a16:creationId xmlns:a16="http://schemas.microsoft.com/office/drawing/2014/main" id="{076A5CE5-8C1F-4D77-9B1F-3A4D5D4F036C}"/>
            </a:ext>
          </a:extLst>
        </xdr:cNvPr>
        <xdr:cNvSpPr>
          <a:spLocks noChangeShapeType="1"/>
        </xdr:cNvSpPr>
      </xdr:nvSpPr>
      <xdr:spPr bwMode="auto">
        <a:xfrm>
          <a:off x="914400" y="3779520"/>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5</xdr:row>
      <xdr:rowOff>7620</xdr:rowOff>
    </xdr:from>
    <xdr:to>
      <xdr:col>23</xdr:col>
      <xdr:colOff>0</xdr:colOff>
      <xdr:row>6</xdr:row>
      <xdr:rowOff>114300</xdr:rowOff>
    </xdr:to>
    <xdr:sp macro="" textlink="">
      <xdr:nvSpPr>
        <xdr:cNvPr id="6" name="Line 65">
          <a:extLst>
            <a:ext uri="{FF2B5EF4-FFF2-40B4-BE49-F238E27FC236}">
              <a16:creationId xmlns:a16="http://schemas.microsoft.com/office/drawing/2014/main" id="{57067DB0-2006-4A74-883F-B502A94170B4}"/>
            </a:ext>
          </a:extLst>
        </xdr:cNvPr>
        <xdr:cNvSpPr>
          <a:spLocks noChangeShapeType="1"/>
        </xdr:cNvSpPr>
      </xdr:nvSpPr>
      <xdr:spPr bwMode="auto">
        <a:xfrm>
          <a:off x="6675120" y="937260"/>
          <a:ext cx="0" cy="236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9</xdr:row>
      <xdr:rowOff>0</xdr:rowOff>
    </xdr:from>
    <xdr:to>
      <xdr:col>23</xdr:col>
      <xdr:colOff>0</xdr:colOff>
      <xdr:row>12</xdr:row>
      <xdr:rowOff>137160</xdr:rowOff>
    </xdr:to>
    <xdr:sp macro="" textlink="">
      <xdr:nvSpPr>
        <xdr:cNvPr id="7" name="Line 65">
          <a:extLst>
            <a:ext uri="{FF2B5EF4-FFF2-40B4-BE49-F238E27FC236}">
              <a16:creationId xmlns:a16="http://schemas.microsoft.com/office/drawing/2014/main" id="{A6C1A87D-6F0D-4559-97C8-DAECE54D56CC}"/>
            </a:ext>
          </a:extLst>
        </xdr:cNvPr>
        <xdr:cNvSpPr>
          <a:spLocks noChangeShapeType="1"/>
        </xdr:cNvSpPr>
      </xdr:nvSpPr>
      <xdr:spPr bwMode="auto">
        <a:xfrm>
          <a:off x="6675120" y="1447800"/>
          <a:ext cx="0" cy="5638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30480</xdr:colOff>
      <xdr:row>15</xdr:row>
      <xdr:rowOff>7620</xdr:rowOff>
    </xdr:from>
    <xdr:to>
      <xdr:col>22</xdr:col>
      <xdr:colOff>30480</xdr:colOff>
      <xdr:row>16</xdr:row>
      <xdr:rowOff>114300</xdr:rowOff>
    </xdr:to>
    <xdr:sp macro="" textlink="">
      <xdr:nvSpPr>
        <xdr:cNvPr id="8" name="Line 65">
          <a:extLst>
            <a:ext uri="{FF2B5EF4-FFF2-40B4-BE49-F238E27FC236}">
              <a16:creationId xmlns:a16="http://schemas.microsoft.com/office/drawing/2014/main" id="{5B1E2DDE-3193-4F7E-AD82-C60BF4E2A659}"/>
            </a:ext>
          </a:extLst>
        </xdr:cNvPr>
        <xdr:cNvSpPr>
          <a:spLocks noChangeShapeType="1"/>
        </xdr:cNvSpPr>
      </xdr:nvSpPr>
      <xdr:spPr bwMode="auto">
        <a:xfrm>
          <a:off x="6644640" y="2385060"/>
          <a:ext cx="0" cy="2743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22860</xdr:colOff>
      <xdr:row>13</xdr:row>
      <xdr:rowOff>144780</xdr:rowOff>
    </xdr:from>
    <xdr:to>
      <xdr:col>29</xdr:col>
      <xdr:colOff>7620</xdr:colOff>
      <xdr:row>13</xdr:row>
      <xdr:rowOff>144780</xdr:rowOff>
    </xdr:to>
    <xdr:sp macro="" textlink="">
      <xdr:nvSpPr>
        <xdr:cNvPr id="9" name="Line 65">
          <a:extLst>
            <a:ext uri="{FF2B5EF4-FFF2-40B4-BE49-F238E27FC236}">
              <a16:creationId xmlns:a16="http://schemas.microsoft.com/office/drawing/2014/main" id="{AD3F5E30-E8F9-4C50-B4CE-6BDCAB1B5091}"/>
            </a:ext>
          </a:extLst>
        </xdr:cNvPr>
        <xdr:cNvSpPr>
          <a:spLocks noChangeShapeType="1"/>
        </xdr:cNvSpPr>
      </xdr:nvSpPr>
      <xdr:spPr bwMode="auto">
        <a:xfrm>
          <a:off x="7970520" y="2186940"/>
          <a:ext cx="647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144780</xdr:colOff>
      <xdr:row>23</xdr:row>
      <xdr:rowOff>76200</xdr:rowOff>
    </xdr:from>
    <xdr:to>
      <xdr:col>11</xdr:col>
      <xdr:colOff>160020</xdr:colOff>
      <xdr:row>24</xdr:row>
      <xdr:rowOff>167640</xdr:rowOff>
    </xdr:to>
    <xdr:sp macro="" textlink="">
      <xdr:nvSpPr>
        <xdr:cNvPr id="10" name="Line 65">
          <a:extLst>
            <a:ext uri="{FF2B5EF4-FFF2-40B4-BE49-F238E27FC236}">
              <a16:creationId xmlns:a16="http://schemas.microsoft.com/office/drawing/2014/main" id="{FCC76931-3FEB-40C6-AB13-025D73EACEC5}"/>
            </a:ext>
          </a:extLst>
        </xdr:cNvPr>
        <xdr:cNvSpPr>
          <a:spLocks noChangeShapeType="1"/>
        </xdr:cNvSpPr>
      </xdr:nvSpPr>
      <xdr:spPr bwMode="auto">
        <a:xfrm flipH="1">
          <a:off x="3345180" y="3810000"/>
          <a:ext cx="15240" cy="2895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304800</xdr:colOff>
      <xdr:row>23</xdr:row>
      <xdr:rowOff>53340</xdr:rowOff>
    </xdr:from>
    <xdr:to>
      <xdr:col>14</xdr:col>
      <xdr:colOff>304800</xdr:colOff>
      <xdr:row>24</xdr:row>
      <xdr:rowOff>160020</xdr:rowOff>
    </xdr:to>
    <xdr:sp macro="" textlink="">
      <xdr:nvSpPr>
        <xdr:cNvPr id="11" name="Line 65">
          <a:extLst>
            <a:ext uri="{FF2B5EF4-FFF2-40B4-BE49-F238E27FC236}">
              <a16:creationId xmlns:a16="http://schemas.microsoft.com/office/drawing/2014/main" id="{CF665938-1559-469D-BA69-A6CAEFEE359C}"/>
            </a:ext>
          </a:extLst>
        </xdr:cNvPr>
        <xdr:cNvSpPr>
          <a:spLocks noChangeShapeType="1"/>
        </xdr:cNvSpPr>
      </xdr:nvSpPr>
      <xdr:spPr bwMode="auto">
        <a:xfrm>
          <a:off x="4549140" y="3787140"/>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381000</xdr:colOff>
      <xdr:row>23</xdr:row>
      <xdr:rowOff>76200</xdr:rowOff>
    </xdr:from>
    <xdr:to>
      <xdr:col>20</xdr:col>
      <xdr:colOff>381000</xdr:colOff>
      <xdr:row>24</xdr:row>
      <xdr:rowOff>167640</xdr:rowOff>
    </xdr:to>
    <xdr:sp macro="" textlink="">
      <xdr:nvSpPr>
        <xdr:cNvPr id="12" name="Line 65">
          <a:extLst>
            <a:ext uri="{FF2B5EF4-FFF2-40B4-BE49-F238E27FC236}">
              <a16:creationId xmlns:a16="http://schemas.microsoft.com/office/drawing/2014/main" id="{DA69D677-1780-4A3B-AC15-46FF5457411F}"/>
            </a:ext>
          </a:extLst>
        </xdr:cNvPr>
        <xdr:cNvSpPr>
          <a:spLocks noChangeShapeType="1"/>
        </xdr:cNvSpPr>
      </xdr:nvSpPr>
      <xdr:spPr bwMode="auto">
        <a:xfrm>
          <a:off x="6187440" y="3810000"/>
          <a:ext cx="0" cy="2895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7620</xdr:colOff>
      <xdr:row>17</xdr:row>
      <xdr:rowOff>190500</xdr:rowOff>
    </xdr:from>
    <xdr:to>
      <xdr:col>31</xdr:col>
      <xdr:colOff>266700</xdr:colOff>
      <xdr:row>18</xdr:row>
      <xdr:rowOff>0</xdr:rowOff>
    </xdr:to>
    <xdr:sp macro="" textlink="">
      <xdr:nvSpPr>
        <xdr:cNvPr id="13" name="Line 58">
          <a:extLst>
            <a:ext uri="{FF2B5EF4-FFF2-40B4-BE49-F238E27FC236}">
              <a16:creationId xmlns:a16="http://schemas.microsoft.com/office/drawing/2014/main" id="{05C5D749-3336-4665-9021-E1472D09521F}"/>
            </a:ext>
          </a:extLst>
        </xdr:cNvPr>
        <xdr:cNvSpPr>
          <a:spLocks noChangeShapeType="1"/>
        </xdr:cNvSpPr>
      </xdr:nvSpPr>
      <xdr:spPr bwMode="auto">
        <a:xfrm>
          <a:off x="7955280" y="2865120"/>
          <a:ext cx="1150620" cy="762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18</xdr:row>
      <xdr:rowOff>0</xdr:rowOff>
    </xdr:from>
    <xdr:to>
      <xdr:col>31</xdr:col>
      <xdr:colOff>274320</xdr:colOff>
      <xdr:row>23</xdr:row>
      <xdr:rowOff>106680</xdr:rowOff>
    </xdr:to>
    <xdr:sp macro="" textlink="">
      <xdr:nvSpPr>
        <xdr:cNvPr id="14" name="Line 59">
          <a:extLst>
            <a:ext uri="{FF2B5EF4-FFF2-40B4-BE49-F238E27FC236}">
              <a16:creationId xmlns:a16="http://schemas.microsoft.com/office/drawing/2014/main" id="{4B68EAB9-85F0-4DD8-98D8-26530689B74C}"/>
            </a:ext>
          </a:extLst>
        </xdr:cNvPr>
        <xdr:cNvSpPr>
          <a:spLocks noChangeShapeType="1"/>
        </xdr:cNvSpPr>
      </xdr:nvSpPr>
      <xdr:spPr bwMode="auto">
        <a:xfrm flipH="1">
          <a:off x="9105900" y="2872740"/>
          <a:ext cx="7620" cy="96774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23</xdr:row>
      <xdr:rowOff>83820</xdr:rowOff>
    </xdr:from>
    <xdr:to>
      <xdr:col>31</xdr:col>
      <xdr:colOff>266700</xdr:colOff>
      <xdr:row>24</xdr:row>
      <xdr:rowOff>182880</xdr:rowOff>
    </xdr:to>
    <xdr:sp macro="" textlink="">
      <xdr:nvSpPr>
        <xdr:cNvPr id="15" name="Line 65">
          <a:extLst>
            <a:ext uri="{FF2B5EF4-FFF2-40B4-BE49-F238E27FC236}">
              <a16:creationId xmlns:a16="http://schemas.microsoft.com/office/drawing/2014/main" id="{FCDF7638-F0EE-4AB6-9DA6-901EAC43ACDF}"/>
            </a:ext>
          </a:extLst>
        </xdr:cNvPr>
        <xdr:cNvSpPr>
          <a:spLocks noChangeShapeType="1"/>
        </xdr:cNvSpPr>
      </xdr:nvSpPr>
      <xdr:spPr bwMode="auto">
        <a:xfrm>
          <a:off x="9105900" y="3817620"/>
          <a:ext cx="0" cy="297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27</xdr:row>
      <xdr:rowOff>0</xdr:rowOff>
    </xdr:from>
    <xdr:to>
      <xdr:col>31</xdr:col>
      <xdr:colOff>0</xdr:colOff>
      <xdr:row>28</xdr:row>
      <xdr:rowOff>114300</xdr:rowOff>
    </xdr:to>
    <xdr:sp macro="" textlink="">
      <xdr:nvSpPr>
        <xdr:cNvPr id="16" name="Line 61">
          <a:extLst>
            <a:ext uri="{FF2B5EF4-FFF2-40B4-BE49-F238E27FC236}">
              <a16:creationId xmlns:a16="http://schemas.microsoft.com/office/drawing/2014/main" id="{9DD64691-6222-40D3-AAB7-29156AB91B36}"/>
            </a:ext>
          </a:extLst>
        </xdr:cNvPr>
        <xdr:cNvSpPr>
          <a:spLocks noChangeShapeType="1"/>
        </xdr:cNvSpPr>
      </xdr:nvSpPr>
      <xdr:spPr bwMode="auto">
        <a:xfrm>
          <a:off x="8839200" y="4495800"/>
          <a:ext cx="0" cy="2438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617220</xdr:colOff>
      <xdr:row>28</xdr:row>
      <xdr:rowOff>121920</xdr:rowOff>
    </xdr:from>
    <xdr:to>
      <xdr:col>31</xdr:col>
      <xdr:colOff>7620</xdr:colOff>
      <xdr:row>28</xdr:row>
      <xdr:rowOff>121920</xdr:rowOff>
    </xdr:to>
    <xdr:sp macro="" textlink="">
      <xdr:nvSpPr>
        <xdr:cNvPr id="17" name="Line 21">
          <a:extLst>
            <a:ext uri="{FF2B5EF4-FFF2-40B4-BE49-F238E27FC236}">
              <a16:creationId xmlns:a16="http://schemas.microsoft.com/office/drawing/2014/main" id="{6542D8DC-E53E-4A02-9606-5F40F49FA76F}"/>
            </a:ext>
          </a:extLst>
        </xdr:cNvPr>
        <xdr:cNvSpPr>
          <a:spLocks noChangeShapeType="1"/>
        </xdr:cNvSpPr>
      </xdr:nvSpPr>
      <xdr:spPr bwMode="auto">
        <a:xfrm>
          <a:off x="6423660" y="4747260"/>
          <a:ext cx="2423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297180</xdr:colOff>
      <xdr:row>28</xdr:row>
      <xdr:rowOff>121920</xdr:rowOff>
    </xdr:from>
    <xdr:to>
      <xdr:col>20</xdr:col>
      <xdr:colOff>624840</xdr:colOff>
      <xdr:row>28</xdr:row>
      <xdr:rowOff>121920</xdr:rowOff>
    </xdr:to>
    <xdr:sp macro="" textlink="">
      <xdr:nvSpPr>
        <xdr:cNvPr id="18" name="Line 19">
          <a:extLst>
            <a:ext uri="{FF2B5EF4-FFF2-40B4-BE49-F238E27FC236}">
              <a16:creationId xmlns:a16="http://schemas.microsoft.com/office/drawing/2014/main" id="{7D7E293A-8B6F-46C7-9564-B9939D751C39}"/>
            </a:ext>
          </a:extLst>
        </xdr:cNvPr>
        <xdr:cNvSpPr>
          <a:spLocks noChangeShapeType="1"/>
        </xdr:cNvSpPr>
      </xdr:nvSpPr>
      <xdr:spPr bwMode="auto">
        <a:xfrm flipH="1">
          <a:off x="3497580" y="4747260"/>
          <a:ext cx="2933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274320</xdr:colOff>
      <xdr:row>29</xdr:row>
      <xdr:rowOff>0</xdr:rowOff>
    </xdr:from>
    <xdr:to>
      <xdr:col>11</xdr:col>
      <xdr:colOff>281940</xdr:colOff>
      <xdr:row>33</xdr:row>
      <xdr:rowOff>106680</xdr:rowOff>
    </xdr:to>
    <xdr:sp macro="" textlink="">
      <xdr:nvSpPr>
        <xdr:cNvPr id="19" name="Line 20">
          <a:extLst>
            <a:ext uri="{FF2B5EF4-FFF2-40B4-BE49-F238E27FC236}">
              <a16:creationId xmlns:a16="http://schemas.microsoft.com/office/drawing/2014/main" id="{8EC0ACC8-2942-4603-AC65-058684C6FDEA}"/>
            </a:ext>
          </a:extLst>
        </xdr:cNvPr>
        <xdr:cNvSpPr>
          <a:spLocks noChangeShapeType="1"/>
        </xdr:cNvSpPr>
      </xdr:nvSpPr>
      <xdr:spPr bwMode="auto">
        <a:xfrm flipH="1">
          <a:off x="3474720" y="4754880"/>
          <a:ext cx="7620" cy="7010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350520</xdr:colOff>
      <xdr:row>28</xdr:row>
      <xdr:rowOff>114300</xdr:rowOff>
    </xdr:from>
    <xdr:to>
      <xdr:col>28</xdr:col>
      <xdr:colOff>350520</xdr:colOff>
      <xdr:row>29</xdr:row>
      <xdr:rowOff>129540</xdr:rowOff>
    </xdr:to>
    <xdr:sp macro="" textlink="">
      <xdr:nvSpPr>
        <xdr:cNvPr id="20" name="Line 22">
          <a:extLst>
            <a:ext uri="{FF2B5EF4-FFF2-40B4-BE49-F238E27FC236}">
              <a16:creationId xmlns:a16="http://schemas.microsoft.com/office/drawing/2014/main" id="{0DDC6F9A-B1F3-414D-9826-C93CE894DB66}"/>
            </a:ext>
          </a:extLst>
        </xdr:cNvPr>
        <xdr:cNvSpPr>
          <a:spLocks noChangeShapeType="1"/>
        </xdr:cNvSpPr>
      </xdr:nvSpPr>
      <xdr:spPr bwMode="auto">
        <a:xfrm flipH="1">
          <a:off x="8366760" y="4739640"/>
          <a:ext cx="0" cy="144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342900</xdr:colOff>
      <xdr:row>32</xdr:row>
      <xdr:rowOff>7620</xdr:rowOff>
    </xdr:from>
    <xdr:to>
      <xdr:col>28</xdr:col>
      <xdr:colOff>342900</xdr:colOff>
      <xdr:row>34</xdr:row>
      <xdr:rowOff>0</xdr:rowOff>
    </xdr:to>
    <xdr:sp macro="" textlink="">
      <xdr:nvSpPr>
        <xdr:cNvPr id="21" name="Line 22">
          <a:extLst>
            <a:ext uri="{FF2B5EF4-FFF2-40B4-BE49-F238E27FC236}">
              <a16:creationId xmlns:a16="http://schemas.microsoft.com/office/drawing/2014/main" id="{39AEF777-D04B-4F98-B05C-B75CAC4B1E54}"/>
            </a:ext>
          </a:extLst>
        </xdr:cNvPr>
        <xdr:cNvSpPr>
          <a:spLocks noChangeShapeType="1"/>
        </xdr:cNvSpPr>
      </xdr:nvSpPr>
      <xdr:spPr bwMode="auto">
        <a:xfrm flipH="1">
          <a:off x="8359140" y="5227320"/>
          <a:ext cx="0" cy="2514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464820</xdr:colOff>
      <xdr:row>36</xdr:row>
      <xdr:rowOff>15240</xdr:rowOff>
    </xdr:from>
    <xdr:to>
      <xdr:col>16</xdr:col>
      <xdr:colOff>464820</xdr:colOff>
      <xdr:row>37</xdr:row>
      <xdr:rowOff>121920</xdr:rowOff>
    </xdr:to>
    <xdr:sp macro="" textlink="">
      <xdr:nvSpPr>
        <xdr:cNvPr id="22" name="Line 22">
          <a:extLst>
            <a:ext uri="{FF2B5EF4-FFF2-40B4-BE49-F238E27FC236}">
              <a16:creationId xmlns:a16="http://schemas.microsoft.com/office/drawing/2014/main" id="{3D22803D-0310-441F-85E6-754F9A20FDAD}"/>
            </a:ext>
          </a:extLst>
        </xdr:cNvPr>
        <xdr:cNvSpPr>
          <a:spLocks noChangeShapeType="1"/>
        </xdr:cNvSpPr>
      </xdr:nvSpPr>
      <xdr:spPr bwMode="auto">
        <a:xfrm flipH="1">
          <a:off x="5433060" y="5852160"/>
          <a:ext cx="0" cy="236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91440</xdr:colOff>
      <xdr:row>36</xdr:row>
      <xdr:rowOff>22860</xdr:rowOff>
    </xdr:from>
    <xdr:to>
      <xdr:col>7</xdr:col>
      <xdr:colOff>106680</xdr:colOff>
      <xdr:row>41</xdr:row>
      <xdr:rowOff>114300</xdr:rowOff>
    </xdr:to>
    <xdr:sp macro="" textlink="">
      <xdr:nvSpPr>
        <xdr:cNvPr id="23" name="Line 22">
          <a:extLst>
            <a:ext uri="{FF2B5EF4-FFF2-40B4-BE49-F238E27FC236}">
              <a16:creationId xmlns:a16="http://schemas.microsoft.com/office/drawing/2014/main" id="{399543DD-4946-4967-B984-7335AAD36DC8}"/>
            </a:ext>
          </a:extLst>
        </xdr:cNvPr>
        <xdr:cNvSpPr>
          <a:spLocks noChangeShapeType="1"/>
        </xdr:cNvSpPr>
      </xdr:nvSpPr>
      <xdr:spPr bwMode="auto">
        <a:xfrm flipH="1">
          <a:off x="2293620" y="5859780"/>
          <a:ext cx="15240" cy="8458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548640</xdr:colOff>
      <xdr:row>36</xdr:row>
      <xdr:rowOff>45720</xdr:rowOff>
    </xdr:from>
    <xdr:to>
      <xdr:col>28</xdr:col>
      <xdr:colOff>556260</xdr:colOff>
      <xdr:row>42</xdr:row>
      <xdr:rowOff>0</xdr:rowOff>
    </xdr:to>
    <xdr:sp macro="" textlink="">
      <xdr:nvSpPr>
        <xdr:cNvPr id="24" name="Line 22">
          <a:extLst>
            <a:ext uri="{FF2B5EF4-FFF2-40B4-BE49-F238E27FC236}">
              <a16:creationId xmlns:a16="http://schemas.microsoft.com/office/drawing/2014/main" id="{AB52FE31-92CC-4D53-8C1F-3AB35ED45A2F}"/>
            </a:ext>
          </a:extLst>
        </xdr:cNvPr>
        <xdr:cNvSpPr>
          <a:spLocks noChangeShapeType="1"/>
        </xdr:cNvSpPr>
      </xdr:nvSpPr>
      <xdr:spPr bwMode="auto">
        <a:xfrm flipH="1">
          <a:off x="8564880" y="5882640"/>
          <a:ext cx="7620"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68580</xdr:colOff>
      <xdr:row>38</xdr:row>
      <xdr:rowOff>175260</xdr:rowOff>
    </xdr:from>
    <xdr:to>
      <xdr:col>28</xdr:col>
      <xdr:colOff>518160</xdr:colOff>
      <xdr:row>38</xdr:row>
      <xdr:rowOff>175260</xdr:rowOff>
    </xdr:to>
    <xdr:sp macro="" textlink="">
      <xdr:nvSpPr>
        <xdr:cNvPr id="25" name="Line 12">
          <a:extLst>
            <a:ext uri="{FF2B5EF4-FFF2-40B4-BE49-F238E27FC236}">
              <a16:creationId xmlns:a16="http://schemas.microsoft.com/office/drawing/2014/main" id="{77518CC3-3F6A-4D99-ABA6-8AE2A9F82A7D}"/>
            </a:ext>
          </a:extLst>
        </xdr:cNvPr>
        <xdr:cNvSpPr>
          <a:spLocks noChangeShapeType="1"/>
        </xdr:cNvSpPr>
      </xdr:nvSpPr>
      <xdr:spPr bwMode="auto">
        <a:xfrm flipV="1">
          <a:off x="7399020" y="6271260"/>
          <a:ext cx="1135380"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0</xdr:rowOff>
    </xdr:from>
    <xdr:to>
      <xdr:col>30</xdr:col>
      <xdr:colOff>0</xdr:colOff>
      <xdr:row>44</xdr:row>
      <xdr:rowOff>99060</xdr:rowOff>
    </xdr:to>
    <xdr:sp macro="" textlink="">
      <xdr:nvSpPr>
        <xdr:cNvPr id="26" name="Line 23">
          <a:extLst>
            <a:ext uri="{FF2B5EF4-FFF2-40B4-BE49-F238E27FC236}">
              <a16:creationId xmlns:a16="http://schemas.microsoft.com/office/drawing/2014/main" id="{E6C6BAF2-5B64-419D-8A06-E658715EDA80}"/>
            </a:ext>
          </a:extLst>
        </xdr:cNvPr>
        <xdr:cNvSpPr>
          <a:spLocks noChangeShapeType="1"/>
        </xdr:cNvSpPr>
      </xdr:nvSpPr>
      <xdr:spPr bwMode="auto">
        <a:xfrm>
          <a:off x="8724900" y="705612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44</xdr:row>
      <xdr:rowOff>99060</xdr:rowOff>
    </xdr:from>
    <xdr:to>
      <xdr:col>33</xdr:col>
      <xdr:colOff>411480</xdr:colOff>
      <xdr:row>44</xdr:row>
      <xdr:rowOff>99060</xdr:rowOff>
    </xdr:to>
    <xdr:sp macro="" textlink="">
      <xdr:nvSpPr>
        <xdr:cNvPr id="27" name="Line 28">
          <a:extLst>
            <a:ext uri="{FF2B5EF4-FFF2-40B4-BE49-F238E27FC236}">
              <a16:creationId xmlns:a16="http://schemas.microsoft.com/office/drawing/2014/main" id="{25F9DBEF-6D31-4A91-B30C-7EBFC3B10780}"/>
            </a:ext>
          </a:extLst>
        </xdr:cNvPr>
        <xdr:cNvSpPr>
          <a:spLocks noChangeShapeType="1"/>
        </xdr:cNvSpPr>
      </xdr:nvSpPr>
      <xdr:spPr bwMode="auto">
        <a:xfrm>
          <a:off x="7597140" y="7155180"/>
          <a:ext cx="2331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396240</xdr:colOff>
      <xdr:row>44</xdr:row>
      <xdr:rowOff>91440</xdr:rowOff>
    </xdr:from>
    <xdr:to>
      <xdr:col>33</xdr:col>
      <xdr:colOff>396240</xdr:colOff>
      <xdr:row>46</xdr:row>
      <xdr:rowOff>7620</xdr:rowOff>
    </xdr:to>
    <xdr:sp macro="" textlink="">
      <xdr:nvSpPr>
        <xdr:cNvPr id="28" name="Line 26">
          <a:extLst>
            <a:ext uri="{FF2B5EF4-FFF2-40B4-BE49-F238E27FC236}">
              <a16:creationId xmlns:a16="http://schemas.microsoft.com/office/drawing/2014/main" id="{5B81B672-D497-4D0B-8550-933F82D5499A}"/>
            </a:ext>
          </a:extLst>
        </xdr:cNvPr>
        <xdr:cNvSpPr>
          <a:spLocks noChangeShapeType="1"/>
        </xdr:cNvSpPr>
      </xdr:nvSpPr>
      <xdr:spPr bwMode="auto">
        <a:xfrm>
          <a:off x="9913620" y="7147560"/>
          <a:ext cx="0" cy="2133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266700</xdr:colOff>
      <xdr:row>44</xdr:row>
      <xdr:rowOff>99060</xdr:rowOff>
    </xdr:from>
    <xdr:to>
      <xdr:col>26</xdr:col>
      <xdr:colOff>7620</xdr:colOff>
      <xdr:row>45</xdr:row>
      <xdr:rowOff>129540</xdr:rowOff>
    </xdr:to>
    <xdr:sp macro="" textlink="">
      <xdr:nvSpPr>
        <xdr:cNvPr id="29" name="Line 25">
          <a:extLst>
            <a:ext uri="{FF2B5EF4-FFF2-40B4-BE49-F238E27FC236}">
              <a16:creationId xmlns:a16="http://schemas.microsoft.com/office/drawing/2014/main" id="{DC31EDC9-9617-4970-852A-D2A487D1F1A5}"/>
            </a:ext>
          </a:extLst>
        </xdr:cNvPr>
        <xdr:cNvSpPr>
          <a:spLocks noChangeShapeType="1"/>
        </xdr:cNvSpPr>
      </xdr:nvSpPr>
      <xdr:spPr bwMode="auto">
        <a:xfrm flipH="1">
          <a:off x="7597140" y="7155180"/>
          <a:ext cx="7620" cy="1981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320040</xdr:colOff>
      <xdr:row>48</xdr:row>
      <xdr:rowOff>22860</xdr:rowOff>
    </xdr:from>
    <xdr:to>
      <xdr:col>28</xdr:col>
      <xdr:colOff>274320</xdr:colOff>
      <xdr:row>49</xdr:row>
      <xdr:rowOff>106680</xdr:rowOff>
    </xdr:to>
    <xdr:grpSp>
      <xdr:nvGrpSpPr>
        <xdr:cNvPr id="30" name="Group 29">
          <a:extLst>
            <a:ext uri="{FF2B5EF4-FFF2-40B4-BE49-F238E27FC236}">
              <a16:creationId xmlns:a16="http://schemas.microsoft.com/office/drawing/2014/main" id="{2A5EB585-0498-40B2-9328-F7C78FF27E39}"/>
            </a:ext>
          </a:extLst>
        </xdr:cNvPr>
        <xdr:cNvGrpSpPr>
          <a:grpSpLocks/>
        </xdr:cNvGrpSpPr>
      </xdr:nvGrpSpPr>
      <xdr:grpSpPr bwMode="auto">
        <a:xfrm>
          <a:off x="4564380" y="7741920"/>
          <a:ext cx="3726180" cy="213360"/>
          <a:chOff x="284" y="954"/>
          <a:chExt cx="345" cy="20"/>
        </a:xfrm>
      </xdr:grpSpPr>
      <xdr:sp macro="" textlink="">
        <xdr:nvSpPr>
          <xdr:cNvPr id="31" name="Line 30">
            <a:extLst>
              <a:ext uri="{FF2B5EF4-FFF2-40B4-BE49-F238E27FC236}">
                <a16:creationId xmlns:a16="http://schemas.microsoft.com/office/drawing/2014/main" id="{63AB230F-A6EA-413F-A7C1-506CB493D4D5}"/>
              </a:ext>
            </a:extLst>
          </xdr:cNvPr>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F8073818-F994-4AA1-946C-A25480D01C82}"/>
              </a:ext>
            </a:extLst>
          </xdr:cNvPr>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397F3DD2-2627-42D0-991B-5760492904D5}"/>
              </a:ext>
            </a:extLst>
          </xdr:cNvPr>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5EBF1AA5-DAF0-4756-9C3B-6C6B8A57A03C}"/>
              </a:ext>
            </a:extLst>
          </xdr:cNvPr>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81EA2509-062E-4299-BEBA-F59BCDB90473}"/>
              </a:ext>
            </a:extLst>
          </xdr:cNvPr>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5753B49C-BA03-45AE-83BC-9FF7DA69698B}"/>
              </a:ext>
            </a:extLst>
          </xdr:cNvPr>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31</xdr:col>
      <xdr:colOff>297180</xdr:colOff>
      <xdr:row>48</xdr:row>
      <xdr:rowOff>38100</xdr:rowOff>
    </xdr:from>
    <xdr:to>
      <xdr:col>44</xdr:col>
      <xdr:colOff>281940</xdr:colOff>
      <xdr:row>49</xdr:row>
      <xdr:rowOff>114300</xdr:rowOff>
    </xdr:to>
    <xdr:grpSp>
      <xdr:nvGrpSpPr>
        <xdr:cNvPr id="37" name="Group 29">
          <a:extLst>
            <a:ext uri="{FF2B5EF4-FFF2-40B4-BE49-F238E27FC236}">
              <a16:creationId xmlns:a16="http://schemas.microsoft.com/office/drawing/2014/main" id="{509D80A2-0EF4-4782-9BFB-502A9B6E5D94}"/>
            </a:ext>
          </a:extLst>
        </xdr:cNvPr>
        <xdr:cNvGrpSpPr>
          <a:grpSpLocks/>
        </xdr:cNvGrpSpPr>
      </xdr:nvGrpSpPr>
      <xdr:grpSpPr bwMode="auto">
        <a:xfrm>
          <a:off x="9136380" y="7757160"/>
          <a:ext cx="3703320" cy="205740"/>
          <a:chOff x="284" y="954"/>
          <a:chExt cx="345" cy="20"/>
        </a:xfrm>
      </xdr:grpSpPr>
      <xdr:sp macro="" textlink="">
        <xdr:nvSpPr>
          <xdr:cNvPr id="38" name="Line 30">
            <a:extLst>
              <a:ext uri="{FF2B5EF4-FFF2-40B4-BE49-F238E27FC236}">
                <a16:creationId xmlns:a16="http://schemas.microsoft.com/office/drawing/2014/main" id="{37B832FD-8D9B-4A04-BFD3-49482AD1A566}"/>
              </a:ext>
            </a:extLst>
          </xdr:cNvPr>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1">
            <a:extLst>
              <a:ext uri="{FF2B5EF4-FFF2-40B4-BE49-F238E27FC236}">
                <a16:creationId xmlns:a16="http://schemas.microsoft.com/office/drawing/2014/main" id="{5E4E9562-B3A1-429A-A7FA-00E85D78CA90}"/>
              </a:ext>
            </a:extLst>
          </xdr:cNvPr>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Line 32">
            <a:extLst>
              <a:ext uri="{FF2B5EF4-FFF2-40B4-BE49-F238E27FC236}">
                <a16:creationId xmlns:a16="http://schemas.microsoft.com/office/drawing/2014/main" id="{074D7517-AD02-4BC7-A7AB-33D5E29DD98B}"/>
              </a:ext>
            </a:extLst>
          </xdr:cNvPr>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Line 33">
            <a:extLst>
              <a:ext uri="{FF2B5EF4-FFF2-40B4-BE49-F238E27FC236}">
                <a16:creationId xmlns:a16="http://schemas.microsoft.com/office/drawing/2014/main" id="{4770011C-6C03-45F8-A908-B5E4BB0FDDFD}"/>
              </a:ext>
            </a:extLst>
          </xdr:cNvPr>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Line 34">
            <a:extLst>
              <a:ext uri="{FF2B5EF4-FFF2-40B4-BE49-F238E27FC236}">
                <a16:creationId xmlns:a16="http://schemas.microsoft.com/office/drawing/2014/main" id="{70C19FA9-FCEF-4944-8628-4E630C28D74D}"/>
              </a:ext>
            </a:extLst>
          </xdr:cNvPr>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35">
            <a:extLst>
              <a:ext uri="{FF2B5EF4-FFF2-40B4-BE49-F238E27FC236}">
                <a16:creationId xmlns:a16="http://schemas.microsoft.com/office/drawing/2014/main" id="{D0CCCC8F-1F9C-49DD-A676-4083DEF5BA78}"/>
              </a:ext>
            </a:extLst>
          </xdr:cNvPr>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26</xdr:col>
      <xdr:colOff>7620</xdr:colOff>
      <xdr:row>47</xdr:row>
      <xdr:rowOff>7620</xdr:rowOff>
    </xdr:from>
    <xdr:to>
      <xdr:col>26</xdr:col>
      <xdr:colOff>7620</xdr:colOff>
      <xdr:row>49</xdr:row>
      <xdr:rowOff>114300</xdr:rowOff>
    </xdr:to>
    <xdr:sp macro="" textlink="">
      <xdr:nvSpPr>
        <xdr:cNvPr id="44" name="Line 22">
          <a:extLst>
            <a:ext uri="{FF2B5EF4-FFF2-40B4-BE49-F238E27FC236}">
              <a16:creationId xmlns:a16="http://schemas.microsoft.com/office/drawing/2014/main" id="{527608FF-26D7-4D50-9D90-FFB825A9623C}"/>
            </a:ext>
          </a:extLst>
        </xdr:cNvPr>
        <xdr:cNvSpPr>
          <a:spLocks noChangeShapeType="1"/>
        </xdr:cNvSpPr>
      </xdr:nvSpPr>
      <xdr:spPr bwMode="auto">
        <a:xfrm flipH="1">
          <a:off x="7604760" y="7559040"/>
          <a:ext cx="0" cy="4038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342900</xdr:colOff>
      <xdr:row>48</xdr:row>
      <xdr:rowOff>22860</xdr:rowOff>
    </xdr:from>
    <xdr:to>
      <xdr:col>41</xdr:col>
      <xdr:colOff>342900</xdr:colOff>
      <xdr:row>49</xdr:row>
      <xdr:rowOff>114300</xdr:rowOff>
    </xdr:to>
    <xdr:sp macro="" textlink="">
      <xdr:nvSpPr>
        <xdr:cNvPr id="45" name="Line 22">
          <a:extLst>
            <a:ext uri="{FF2B5EF4-FFF2-40B4-BE49-F238E27FC236}">
              <a16:creationId xmlns:a16="http://schemas.microsoft.com/office/drawing/2014/main" id="{2DC248C4-E979-4AA2-96F9-14D624402D4C}"/>
            </a:ext>
          </a:extLst>
        </xdr:cNvPr>
        <xdr:cNvSpPr>
          <a:spLocks noChangeShapeType="1"/>
        </xdr:cNvSpPr>
      </xdr:nvSpPr>
      <xdr:spPr bwMode="auto">
        <a:xfrm flipH="1">
          <a:off x="12184380" y="7741920"/>
          <a:ext cx="0" cy="2209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388620</xdr:colOff>
      <xdr:row>46</xdr:row>
      <xdr:rowOff>190500</xdr:rowOff>
    </xdr:from>
    <xdr:to>
      <xdr:col>33</xdr:col>
      <xdr:colOff>388620</xdr:colOff>
      <xdr:row>48</xdr:row>
      <xdr:rowOff>76200</xdr:rowOff>
    </xdr:to>
    <xdr:sp macro="" textlink="">
      <xdr:nvSpPr>
        <xdr:cNvPr id="46" name="Line 23">
          <a:extLst>
            <a:ext uri="{FF2B5EF4-FFF2-40B4-BE49-F238E27FC236}">
              <a16:creationId xmlns:a16="http://schemas.microsoft.com/office/drawing/2014/main" id="{CE80D7F7-0D54-40ED-A6F5-DE2007C6C275}"/>
            </a:ext>
          </a:extLst>
        </xdr:cNvPr>
        <xdr:cNvSpPr>
          <a:spLocks noChangeShapeType="1"/>
        </xdr:cNvSpPr>
      </xdr:nvSpPr>
      <xdr:spPr bwMode="auto">
        <a:xfrm>
          <a:off x="9906000" y="7543800"/>
          <a:ext cx="0" cy="2514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320040</xdr:colOff>
      <xdr:row>54</xdr:row>
      <xdr:rowOff>83820</xdr:rowOff>
    </xdr:from>
    <xdr:to>
      <xdr:col>14</xdr:col>
      <xdr:colOff>358140</xdr:colOff>
      <xdr:row>54</xdr:row>
      <xdr:rowOff>91440</xdr:rowOff>
    </xdr:to>
    <xdr:sp macro="" textlink="">
      <xdr:nvSpPr>
        <xdr:cNvPr id="47" name="Line 12">
          <a:extLst>
            <a:ext uri="{FF2B5EF4-FFF2-40B4-BE49-F238E27FC236}">
              <a16:creationId xmlns:a16="http://schemas.microsoft.com/office/drawing/2014/main" id="{CF935553-8896-462E-AD4F-0E78A5947AD7}"/>
            </a:ext>
          </a:extLst>
        </xdr:cNvPr>
        <xdr:cNvSpPr>
          <a:spLocks noChangeShapeType="1"/>
        </xdr:cNvSpPr>
      </xdr:nvSpPr>
      <xdr:spPr bwMode="auto">
        <a:xfrm>
          <a:off x="381000" y="8763000"/>
          <a:ext cx="422148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350520</xdr:colOff>
      <xdr:row>54</xdr:row>
      <xdr:rowOff>91440</xdr:rowOff>
    </xdr:from>
    <xdr:to>
      <xdr:col>14</xdr:col>
      <xdr:colOff>350520</xdr:colOff>
      <xdr:row>56</xdr:row>
      <xdr:rowOff>83820</xdr:rowOff>
    </xdr:to>
    <xdr:cxnSp macro="">
      <xdr:nvCxnSpPr>
        <xdr:cNvPr id="48" name="AutoShape 13">
          <a:extLst>
            <a:ext uri="{FF2B5EF4-FFF2-40B4-BE49-F238E27FC236}">
              <a16:creationId xmlns:a16="http://schemas.microsoft.com/office/drawing/2014/main" id="{960D232C-4270-4B9A-BE23-B0FE3FFFF836}"/>
            </a:ext>
          </a:extLst>
        </xdr:cNvPr>
        <xdr:cNvCxnSpPr>
          <a:cxnSpLocks noChangeShapeType="1"/>
        </xdr:cNvCxnSpPr>
      </xdr:nvCxnSpPr>
      <xdr:spPr bwMode="auto">
        <a:xfrm>
          <a:off x="4594860" y="8770620"/>
          <a:ext cx="0" cy="25146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434340</xdr:colOff>
      <xdr:row>54</xdr:row>
      <xdr:rowOff>91440</xdr:rowOff>
    </xdr:from>
    <xdr:to>
      <xdr:col>11</xdr:col>
      <xdr:colOff>434340</xdr:colOff>
      <xdr:row>56</xdr:row>
      <xdr:rowOff>83820</xdr:rowOff>
    </xdr:to>
    <xdr:cxnSp macro="">
      <xdr:nvCxnSpPr>
        <xdr:cNvPr id="49" name="AutoShape 13">
          <a:extLst>
            <a:ext uri="{FF2B5EF4-FFF2-40B4-BE49-F238E27FC236}">
              <a16:creationId xmlns:a16="http://schemas.microsoft.com/office/drawing/2014/main" id="{C5F9AEA5-569E-44DD-ABE0-D323FCC8ED6D}"/>
            </a:ext>
          </a:extLst>
        </xdr:cNvPr>
        <xdr:cNvCxnSpPr>
          <a:cxnSpLocks noChangeShapeType="1"/>
        </xdr:cNvCxnSpPr>
      </xdr:nvCxnSpPr>
      <xdr:spPr bwMode="auto">
        <a:xfrm>
          <a:off x="3634740" y="8770620"/>
          <a:ext cx="0" cy="25146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441960</xdr:colOff>
      <xdr:row>54</xdr:row>
      <xdr:rowOff>91440</xdr:rowOff>
    </xdr:from>
    <xdr:to>
      <xdr:col>9</xdr:col>
      <xdr:colOff>441960</xdr:colOff>
      <xdr:row>56</xdr:row>
      <xdr:rowOff>83820</xdr:rowOff>
    </xdr:to>
    <xdr:cxnSp macro="">
      <xdr:nvCxnSpPr>
        <xdr:cNvPr id="50" name="AutoShape 13">
          <a:extLst>
            <a:ext uri="{FF2B5EF4-FFF2-40B4-BE49-F238E27FC236}">
              <a16:creationId xmlns:a16="http://schemas.microsoft.com/office/drawing/2014/main" id="{0A842D35-F8BA-4F4A-913A-8900636B73DD}"/>
            </a:ext>
          </a:extLst>
        </xdr:cNvPr>
        <xdr:cNvCxnSpPr>
          <a:cxnSpLocks noChangeShapeType="1"/>
        </xdr:cNvCxnSpPr>
      </xdr:nvCxnSpPr>
      <xdr:spPr bwMode="auto">
        <a:xfrm>
          <a:off x="2819400" y="8770620"/>
          <a:ext cx="0" cy="25146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350520</xdr:colOff>
      <xdr:row>54</xdr:row>
      <xdr:rowOff>83820</xdr:rowOff>
    </xdr:from>
    <xdr:to>
      <xdr:col>6</xdr:col>
      <xdr:colOff>350520</xdr:colOff>
      <xdr:row>56</xdr:row>
      <xdr:rowOff>76200</xdr:rowOff>
    </xdr:to>
    <xdr:cxnSp macro="">
      <xdr:nvCxnSpPr>
        <xdr:cNvPr id="51" name="AutoShape 13">
          <a:extLst>
            <a:ext uri="{FF2B5EF4-FFF2-40B4-BE49-F238E27FC236}">
              <a16:creationId xmlns:a16="http://schemas.microsoft.com/office/drawing/2014/main" id="{007257BB-358F-4C49-8F9C-F66F9AA41598}"/>
            </a:ext>
          </a:extLst>
        </xdr:cNvPr>
        <xdr:cNvCxnSpPr>
          <a:cxnSpLocks noChangeShapeType="1"/>
        </xdr:cNvCxnSpPr>
      </xdr:nvCxnSpPr>
      <xdr:spPr bwMode="auto">
        <a:xfrm>
          <a:off x="1851660" y="8763000"/>
          <a:ext cx="0" cy="25146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373380</xdr:colOff>
      <xdr:row>54</xdr:row>
      <xdr:rowOff>83820</xdr:rowOff>
    </xdr:from>
    <xdr:to>
      <xdr:col>3</xdr:col>
      <xdr:colOff>373380</xdr:colOff>
      <xdr:row>56</xdr:row>
      <xdr:rowOff>76200</xdr:rowOff>
    </xdr:to>
    <xdr:cxnSp macro="">
      <xdr:nvCxnSpPr>
        <xdr:cNvPr id="52" name="AutoShape 13">
          <a:extLst>
            <a:ext uri="{FF2B5EF4-FFF2-40B4-BE49-F238E27FC236}">
              <a16:creationId xmlns:a16="http://schemas.microsoft.com/office/drawing/2014/main" id="{078E4429-B428-438C-9B87-ED360ECD955C}"/>
            </a:ext>
          </a:extLst>
        </xdr:cNvPr>
        <xdr:cNvCxnSpPr>
          <a:cxnSpLocks noChangeShapeType="1"/>
        </xdr:cNvCxnSpPr>
      </xdr:nvCxnSpPr>
      <xdr:spPr bwMode="auto">
        <a:xfrm>
          <a:off x="1043940" y="8763000"/>
          <a:ext cx="0" cy="25146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320040</xdr:colOff>
      <xdr:row>54</xdr:row>
      <xdr:rowOff>83820</xdr:rowOff>
    </xdr:from>
    <xdr:to>
      <xdr:col>1</xdr:col>
      <xdr:colOff>320040</xdr:colOff>
      <xdr:row>56</xdr:row>
      <xdr:rowOff>76200</xdr:rowOff>
    </xdr:to>
    <xdr:cxnSp macro="">
      <xdr:nvCxnSpPr>
        <xdr:cNvPr id="53" name="AutoShape 13">
          <a:extLst>
            <a:ext uri="{FF2B5EF4-FFF2-40B4-BE49-F238E27FC236}">
              <a16:creationId xmlns:a16="http://schemas.microsoft.com/office/drawing/2014/main" id="{172CE3BD-7918-4C68-B2F9-433F06CED580}"/>
            </a:ext>
          </a:extLst>
        </xdr:cNvPr>
        <xdr:cNvCxnSpPr>
          <a:cxnSpLocks noChangeShapeType="1"/>
        </xdr:cNvCxnSpPr>
      </xdr:nvCxnSpPr>
      <xdr:spPr bwMode="auto">
        <a:xfrm>
          <a:off x="381000" y="8763000"/>
          <a:ext cx="0" cy="25146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91440</xdr:colOff>
      <xdr:row>44</xdr:row>
      <xdr:rowOff>7620</xdr:rowOff>
    </xdr:from>
    <xdr:to>
      <xdr:col>7</xdr:col>
      <xdr:colOff>106680</xdr:colOff>
      <xdr:row>54</xdr:row>
      <xdr:rowOff>91440</xdr:rowOff>
    </xdr:to>
    <xdr:cxnSp macro="">
      <xdr:nvCxnSpPr>
        <xdr:cNvPr id="54" name="AutoShape 15">
          <a:extLst>
            <a:ext uri="{FF2B5EF4-FFF2-40B4-BE49-F238E27FC236}">
              <a16:creationId xmlns:a16="http://schemas.microsoft.com/office/drawing/2014/main" id="{04ADD711-87DF-4AAA-9BF1-8C986E0845F0}"/>
            </a:ext>
          </a:extLst>
        </xdr:cNvPr>
        <xdr:cNvCxnSpPr>
          <a:cxnSpLocks noChangeShapeType="1"/>
        </xdr:cNvCxnSpPr>
      </xdr:nvCxnSpPr>
      <xdr:spPr bwMode="auto">
        <a:xfrm>
          <a:off x="2293620" y="7063740"/>
          <a:ext cx="15240" cy="170688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228600</xdr:colOff>
      <xdr:row>60</xdr:row>
      <xdr:rowOff>15240</xdr:rowOff>
    </xdr:from>
    <xdr:to>
      <xdr:col>16</xdr:col>
      <xdr:colOff>7620</xdr:colOff>
      <xdr:row>66</xdr:row>
      <xdr:rowOff>68580</xdr:rowOff>
    </xdr:to>
    <xdr:sp macro="" textlink="">
      <xdr:nvSpPr>
        <xdr:cNvPr id="55" name="Line 45">
          <a:extLst>
            <a:ext uri="{FF2B5EF4-FFF2-40B4-BE49-F238E27FC236}">
              <a16:creationId xmlns:a16="http://schemas.microsoft.com/office/drawing/2014/main" id="{616937CF-A34B-42B9-8BBD-03AF2BEF1089}"/>
            </a:ext>
          </a:extLst>
        </xdr:cNvPr>
        <xdr:cNvSpPr>
          <a:spLocks noChangeShapeType="1"/>
        </xdr:cNvSpPr>
      </xdr:nvSpPr>
      <xdr:spPr bwMode="auto">
        <a:xfrm>
          <a:off x="289560" y="9631680"/>
          <a:ext cx="4686300" cy="8305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441960</xdr:colOff>
      <xdr:row>53</xdr:row>
      <xdr:rowOff>30480</xdr:rowOff>
    </xdr:from>
    <xdr:to>
      <xdr:col>20</xdr:col>
      <xdr:colOff>152400</xdr:colOff>
      <xdr:row>65</xdr:row>
      <xdr:rowOff>91440</xdr:rowOff>
    </xdr:to>
    <xdr:sp macro="" textlink="">
      <xdr:nvSpPr>
        <xdr:cNvPr id="56" name="Line 45">
          <a:extLst>
            <a:ext uri="{FF2B5EF4-FFF2-40B4-BE49-F238E27FC236}">
              <a16:creationId xmlns:a16="http://schemas.microsoft.com/office/drawing/2014/main" id="{016EF329-83F3-4784-B4B2-E46ED4387251}"/>
            </a:ext>
          </a:extLst>
        </xdr:cNvPr>
        <xdr:cNvSpPr>
          <a:spLocks noChangeShapeType="1"/>
        </xdr:cNvSpPr>
      </xdr:nvSpPr>
      <xdr:spPr bwMode="auto">
        <a:xfrm>
          <a:off x="4686300" y="8511540"/>
          <a:ext cx="1272540" cy="18440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xdr:colOff>
      <xdr:row>53</xdr:row>
      <xdr:rowOff>15240</xdr:rowOff>
    </xdr:from>
    <xdr:to>
      <xdr:col>31</xdr:col>
      <xdr:colOff>289560</xdr:colOff>
      <xdr:row>65</xdr:row>
      <xdr:rowOff>114300</xdr:rowOff>
    </xdr:to>
    <xdr:sp macro="" textlink="">
      <xdr:nvSpPr>
        <xdr:cNvPr id="57" name="Line 45">
          <a:extLst>
            <a:ext uri="{FF2B5EF4-FFF2-40B4-BE49-F238E27FC236}">
              <a16:creationId xmlns:a16="http://schemas.microsoft.com/office/drawing/2014/main" id="{41B75E88-D232-49B2-80D6-286B433296AE}"/>
            </a:ext>
          </a:extLst>
        </xdr:cNvPr>
        <xdr:cNvSpPr>
          <a:spLocks noChangeShapeType="1"/>
        </xdr:cNvSpPr>
      </xdr:nvSpPr>
      <xdr:spPr bwMode="auto">
        <a:xfrm flipH="1">
          <a:off x="6560820" y="8496300"/>
          <a:ext cx="2567940" cy="18821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321945</xdr:colOff>
      <xdr:row>60</xdr:row>
      <xdr:rowOff>0</xdr:rowOff>
    </xdr:from>
    <xdr:to>
      <xdr:col>6</xdr:col>
      <xdr:colOff>368663</xdr:colOff>
      <xdr:row>61</xdr:row>
      <xdr:rowOff>2540</xdr:rowOff>
    </xdr:to>
    <xdr:sp macro="" textlink="">
      <xdr:nvSpPr>
        <xdr:cNvPr id="58" name="Rectangle 57">
          <a:extLst>
            <a:ext uri="{FF2B5EF4-FFF2-40B4-BE49-F238E27FC236}">
              <a16:creationId xmlns:a16="http://schemas.microsoft.com/office/drawing/2014/main" id="{0D2EE5E3-B959-4D24-8A3B-6FD494D0B11D}"/>
            </a:ext>
          </a:extLst>
        </xdr:cNvPr>
        <xdr:cNvSpPr/>
      </xdr:nvSpPr>
      <xdr:spPr>
        <a:xfrm>
          <a:off x="992505" y="9616440"/>
          <a:ext cx="877298" cy="13208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16</xdr:col>
      <xdr:colOff>360045</xdr:colOff>
      <xdr:row>53</xdr:row>
      <xdr:rowOff>0</xdr:rowOff>
    </xdr:from>
    <xdr:to>
      <xdr:col>20</xdr:col>
      <xdr:colOff>349613</xdr:colOff>
      <xdr:row>53</xdr:row>
      <xdr:rowOff>139700</xdr:rowOff>
    </xdr:to>
    <xdr:sp macro="" textlink="">
      <xdr:nvSpPr>
        <xdr:cNvPr id="59" name="Rectangle 58">
          <a:extLst>
            <a:ext uri="{FF2B5EF4-FFF2-40B4-BE49-F238E27FC236}">
              <a16:creationId xmlns:a16="http://schemas.microsoft.com/office/drawing/2014/main" id="{5D14A84E-6A8C-4165-AF65-C529344903F5}"/>
            </a:ext>
          </a:extLst>
        </xdr:cNvPr>
        <xdr:cNvSpPr/>
      </xdr:nvSpPr>
      <xdr:spPr>
        <a:xfrm>
          <a:off x="5328285" y="8481060"/>
          <a:ext cx="827768"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33</xdr:col>
      <xdr:colOff>426720</xdr:colOff>
      <xdr:row>53</xdr:row>
      <xdr:rowOff>0</xdr:rowOff>
    </xdr:from>
    <xdr:to>
      <xdr:col>36</xdr:col>
      <xdr:colOff>416288</xdr:colOff>
      <xdr:row>53</xdr:row>
      <xdr:rowOff>139700</xdr:rowOff>
    </xdr:to>
    <xdr:sp macro="" textlink="">
      <xdr:nvSpPr>
        <xdr:cNvPr id="60" name="Rectangle 59">
          <a:extLst>
            <a:ext uri="{FF2B5EF4-FFF2-40B4-BE49-F238E27FC236}">
              <a16:creationId xmlns:a16="http://schemas.microsoft.com/office/drawing/2014/main" id="{8BC483DE-5BC0-40F4-AD4F-50B692E245FB}"/>
            </a:ext>
          </a:extLst>
        </xdr:cNvPr>
        <xdr:cNvSpPr/>
      </xdr:nvSpPr>
      <xdr:spPr>
        <a:xfrm>
          <a:off x="9944100" y="8481060"/>
          <a:ext cx="820148"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6</xdr:col>
      <xdr:colOff>7620</xdr:colOff>
      <xdr:row>61</xdr:row>
      <xdr:rowOff>7620</xdr:rowOff>
    </xdr:from>
    <xdr:to>
      <xdr:col>33</xdr:col>
      <xdr:colOff>7620</xdr:colOff>
      <xdr:row>66</xdr:row>
      <xdr:rowOff>38100</xdr:rowOff>
    </xdr:to>
    <xdr:sp macro="" textlink="">
      <xdr:nvSpPr>
        <xdr:cNvPr id="61" name="Line 45">
          <a:extLst>
            <a:ext uri="{FF2B5EF4-FFF2-40B4-BE49-F238E27FC236}">
              <a16:creationId xmlns:a16="http://schemas.microsoft.com/office/drawing/2014/main" id="{32F23C0E-F734-4F66-BC44-557948750727}"/>
            </a:ext>
          </a:extLst>
        </xdr:cNvPr>
        <xdr:cNvSpPr>
          <a:spLocks noChangeShapeType="1"/>
        </xdr:cNvSpPr>
      </xdr:nvSpPr>
      <xdr:spPr bwMode="auto">
        <a:xfrm>
          <a:off x="1508760" y="9753600"/>
          <a:ext cx="8016240" cy="678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53</xdr:row>
      <xdr:rowOff>152400</xdr:rowOff>
    </xdr:from>
    <xdr:to>
      <xdr:col>33</xdr:col>
      <xdr:colOff>594360</xdr:colOff>
      <xdr:row>65</xdr:row>
      <xdr:rowOff>114300</xdr:rowOff>
    </xdr:to>
    <xdr:sp macro="" textlink="">
      <xdr:nvSpPr>
        <xdr:cNvPr id="62" name="Line 45">
          <a:extLst>
            <a:ext uri="{FF2B5EF4-FFF2-40B4-BE49-F238E27FC236}">
              <a16:creationId xmlns:a16="http://schemas.microsoft.com/office/drawing/2014/main" id="{9EEE36B1-A894-4815-87F3-6B344E771D08}"/>
            </a:ext>
          </a:extLst>
        </xdr:cNvPr>
        <xdr:cNvSpPr>
          <a:spLocks noChangeShapeType="1"/>
        </xdr:cNvSpPr>
      </xdr:nvSpPr>
      <xdr:spPr bwMode="auto">
        <a:xfrm>
          <a:off x="5745480" y="8633460"/>
          <a:ext cx="4366260" cy="17449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30480</xdr:colOff>
      <xdr:row>53</xdr:row>
      <xdr:rowOff>144780</xdr:rowOff>
    </xdr:from>
    <xdr:to>
      <xdr:col>36</xdr:col>
      <xdr:colOff>266700</xdr:colOff>
      <xdr:row>65</xdr:row>
      <xdr:rowOff>121920</xdr:rowOff>
    </xdr:to>
    <xdr:sp macro="" textlink="">
      <xdr:nvSpPr>
        <xdr:cNvPr id="63" name="Line 45">
          <a:extLst>
            <a:ext uri="{FF2B5EF4-FFF2-40B4-BE49-F238E27FC236}">
              <a16:creationId xmlns:a16="http://schemas.microsoft.com/office/drawing/2014/main" id="{8352E27A-200A-4BE8-B178-6804DEE16F30}"/>
            </a:ext>
          </a:extLst>
        </xdr:cNvPr>
        <xdr:cNvSpPr>
          <a:spLocks noChangeShapeType="1"/>
        </xdr:cNvSpPr>
      </xdr:nvSpPr>
      <xdr:spPr bwMode="auto">
        <a:xfrm>
          <a:off x="10378440" y="8625840"/>
          <a:ext cx="236220" cy="17602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281940</xdr:colOff>
      <xdr:row>68</xdr:row>
      <xdr:rowOff>0</xdr:rowOff>
    </xdr:from>
    <xdr:to>
      <xdr:col>20</xdr:col>
      <xdr:colOff>281940</xdr:colOff>
      <xdr:row>71</xdr:row>
      <xdr:rowOff>144780</xdr:rowOff>
    </xdr:to>
    <xdr:sp macro="" textlink="">
      <xdr:nvSpPr>
        <xdr:cNvPr id="64" name="Line 50">
          <a:extLst>
            <a:ext uri="{FF2B5EF4-FFF2-40B4-BE49-F238E27FC236}">
              <a16:creationId xmlns:a16="http://schemas.microsoft.com/office/drawing/2014/main" id="{4FE0E550-AD0C-446A-890E-297D6692F01A}"/>
            </a:ext>
          </a:extLst>
        </xdr:cNvPr>
        <xdr:cNvSpPr>
          <a:spLocks noChangeShapeType="1"/>
        </xdr:cNvSpPr>
      </xdr:nvSpPr>
      <xdr:spPr bwMode="auto">
        <a:xfrm>
          <a:off x="6088380" y="10728960"/>
          <a:ext cx="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510540</xdr:colOff>
      <xdr:row>68</xdr:row>
      <xdr:rowOff>0</xdr:rowOff>
    </xdr:from>
    <xdr:to>
      <xdr:col>36</xdr:col>
      <xdr:colOff>510540</xdr:colOff>
      <xdr:row>71</xdr:row>
      <xdr:rowOff>144780</xdr:rowOff>
    </xdr:to>
    <xdr:sp macro="" textlink="">
      <xdr:nvSpPr>
        <xdr:cNvPr id="65" name="Line 50">
          <a:extLst>
            <a:ext uri="{FF2B5EF4-FFF2-40B4-BE49-F238E27FC236}">
              <a16:creationId xmlns:a16="http://schemas.microsoft.com/office/drawing/2014/main" id="{6AED3FAF-9471-4B38-95B4-12DE82241941}"/>
            </a:ext>
          </a:extLst>
        </xdr:cNvPr>
        <xdr:cNvSpPr>
          <a:spLocks noChangeShapeType="1"/>
        </xdr:cNvSpPr>
      </xdr:nvSpPr>
      <xdr:spPr bwMode="auto">
        <a:xfrm>
          <a:off x="10858500" y="10728960"/>
          <a:ext cx="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560070</xdr:colOff>
      <xdr:row>1</xdr:row>
      <xdr:rowOff>104775</xdr:rowOff>
    </xdr:from>
    <xdr:to>
      <xdr:col>45</xdr:col>
      <xdr:colOff>245078</xdr:colOff>
      <xdr:row>20</xdr:row>
      <xdr:rowOff>112044</xdr:rowOff>
    </xdr:to>
    <xdr:sp macro="" textlink="">
      <xdr:nvSpPr>
        <xdr:cNvPr id="66" name="Right Brace 65">
          <a:extLst>
            <a:ext uri="{FF2B5EF4-FFF2-40B4-BE49-F238E27FC236}">
              <a16:creationId xmlns:a16="http://schemas.microsoft.com/office/drawing/2014/main" id="{218B6941-6B8A-42B7-BAB3-7CBBBD846AD4}"/>
            </a:ext>
          </a:extLst>
        </xdr:cNvPr>
        <xdr:cNvSpPr/>
      </xdr:nvSpPr>
      <xdr:spPr>
        <a:xfrm>
          <a:off x="13117830" y="371475"/>
          <a:ext cx="279368" cy="3009549"/>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481967</xdr:colOff>
      <xdr:row>4</xdr:row>
      <xdr:rowOff>131445</xdr:rowOff>
    </xdr:from>
    <xdr:to>
      <xdr:col>47</xdr:col>
      <xdr:colOff>0</xdr:colOff>
      <xdr:row>16</xdr:row>
      <xdr:rowOff>63704</xdr:rowOff>
    </xdr:to>
    <xdr:sp macro="" textlink="">
      <xdr:nvSpPr>
        <xdr:cNvPr id="67" name="TextBox 66">
          <a:extLst>
            <a:ext uri="{FF2B5EF4-FFF2-40B4-BE49-F238E27FC236}">
              <a16:creationId xmlns:a16="http://schemas.microsoft.com/office/drawing/2014/main" id="{C45FA141-4546-4915-8BCC-593F66242B92}"/>
            </a:ext>
          </a:extLst>
        </xdr:cNvPr>
        <xdr:cNvSpPr txBox="1"/>
      </xdr:nvSpPr>
      <xdr:spPr>
        <a:xfrm rot="16200000">
          <a:off x="13142237" y="1385295"/>
          <a:ext cx="1715339" cy="731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Notifiable</a:t>
          </a:r>
          <a:r>
            <a:rPr lang="en-GB" sz="1000" b="1" baseline="0"/>
            <a:t> </a:t>
          </a:r>
          <a:r>
            <a:rPr lang="en-GB" sz="1000" b="1">
              <a:latin typeface="Arial" panose="020B0604020202020204" pitchFamily="34" charset="0"/>
              <a:cs typeface="Arial" panose="020B0604020202020204" pitchFamily="34" charset="0"/>
            </a:rPr>
            <a:t>offences</a:t>
          </a:r>
        </a:p>
      </xdr:txBody>
    </xdr:sp>
    <xdr:clientData/>
  </xdr:twoCellAnchor>
  <xdr:twoCellAnchor>
    <xdr:from>
      <xdr:col>44</xdr:col>
      <xdr:colOff>558165</xdr:colOff>
      <xdr:row>21</xdr:row>
      <xdr:rowOff>38100</xdr:rowOff>
    </xdr:from>
    <xdr:to>
      <xdr:col>45</xdr:col>
      <xdr:colOff>305325</xdr:colOff>
      <xdr:row>79</xdr:row>
      <xdr:rowOff>111884</xdr:rowOff>
    </xdr:to>
    <xdr:sp macro="" textlink="">
      <xdr:nvSpPr>
        <xdr:cNvPr id="68" name="Right Brace 67">
          <a:extLst>
            <a:ext uri="{FF2B5EF4-FFF2-40B4-BE49-F238E27FC236}">
              <a16:creationId xmlns:a16="http://schemas.microsoft.com/office/drawing/2014/main" id="{E0A5C084-7535-4AA9-9892-72F824A088B5}"/>
            </a:ext>
          </a:extLst>
        </xdr:cNvPr>
        <xdr:cNvSpPr/>
      </xdr:nvSpPr>
      <xdr:spPr>
        <a:xfrm>
          <a:off x="13115925" y="3444240"/>
          <a:ext cx="341520" cy="9187304"/>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445770</xdr:colOff>
      <xdr:row>29</xdr:row>
      <xdr:rowOff>59055</xdr:rowOff>
    </xdr:from>
    <xdr:to>
      <xdr:col>47</xdr:col>
      <xdr:colOff>0</xdr:colOff>
      <xdr:row>63</xdr:row>
      <xdr:rowOff>88176</xdr:rowOff>
    </xdr:to>
    <xdr:sp macro="" textlink="">
      <xdr:nvSpPr>
        <xdr:cNvPr id="69" name="TextBox 68">
          <a:extLst>
            <a:ext uri="{FF2B5EF4-FFF2-40B4-BE49-F238E27FC236}">
              <a16:creationId xmlns:a16="http://schemas.microsoft.com/office/drawing/2014/main" id="{A0423B5D-8975-4D45-8888-89271A1742DC}"/>
            </a:ext>
          </a:extLst>
        </xdr:cNvPr>
        <xdr:cNvSpPr txBox="1"/>
      </xdr:nvSpPr>
      <xdr:spPr>
        <a:xfrm rot="16200000">
          <a:off x="11406388" y="7005437"/>
          <a:ext cx="5279301" cy="896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Defendants: notifiable and non-notifiable </a:t>
          </a:r>
          <a:r>
            <a:rPr lang="en-GB" sz="1000" b="1" i="1">
              <a:latin typeface="Arial" panose="020B0604020202020204" pitchFamily="34" charset="0"/>
              <a:cs typeface="Arial" panose="020B0604020202020204" pitchFamily="34" charset="0"/>
            </a:rPr>
            <a:t>principal</a:t>
          </a:r>
          <a:r>
            <a:rPr lang="en-GB" sz="1000" b="1" i="1" baseline="0">
              <a:latin typeface="Arial" panose="020B0604020202020204" pitchFamily="34" charset="0"/>
              <a:cs typeface="Arial" panose="020B0604020202020204" pitchFamily="34" charset="0"/>
            </a:rPr>
            <a:t> </a:t>
          </a:r>
          <a:r>
            <a:rPr lang="en-GB" sz="1000" b="1">
              <a:latin typeface="Arial" panose="020B0604020202020204" pitchFamily="34" charset="0"/>
              <a:cs typeface="Arial" panose="020B0604020202020204" pitchFamily="34" charset="0"/>
            </a:rPr>
            <a:t>offences (* </a:t>
          </a:r>
          <a:r>
            <a:rPr lang="en-GB" sz="1000" b="1" i="1">
              <a:latin typeface="Arial" panose="020B0604020202020204" pitchFamily="34" charset="0"/>
              <a:cs typeface="Arial" panose="020B0604020202020204" pitchFamily="34" charset="0"/>
            </a:rPr>
            <a:t>all</a:t>
          </a:r>
          <a:r>
            <a:rPr lang="en-GB" sz="1000" b="1">
              <a:latin typeface="Arial" panose="020B0604020202020204" pitchFamily="34" charset="0"/>
              <a:cs typeface="Arial" panose="020B0604020202020204" pitchFamily="34" charset="0"/>
            </a:rPr>
            <a:t> offences)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srv001\users\JSAS\CJSS\CCJU\CS\2010\Working%20area\6%20Sentencing\2010%20run\Annual%20tables\RESTRICTED%20%20Sentencing%20Annex(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rv001\users\Regular%20&amp;%20Publication%20Work\Quarterly%20Publications\Production_Information\FTE_Information\FTE-Production-DfE\TheEndDataFromRRLMode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srv001\users\_CFP\2-Criminal%20Justice\01-CJ%20System%20Performance\004-Perf%20Mgt\004-Local%20CJS%20Perf\005-Reports\03-NCJB%20Perf%20Table\01-Documents\2005-09-27%20Latest%20Draft%20Summary%20Table%20AP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rv001\users\Sirius\App_Temp\Warrants%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rv001\users\JSAS\CJSS\CCJU\CS\2010\Working%20area\0%20Overview%20tables\Overview%20and%20Main%20Tables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rv001\users\Sirius\App_Temp\Ad-hoc\Warrants%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0"/>
      <sheetData sheetId="1"/>
      <sheetData sheetId="2"/>
      <sheetData sheetId="3"/>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v.uk/government/statistics/criminal-justice-statistics-quarterly-september-2017" TargetMode="External"/><Relationship Id="rId1" Type="http://schemas.openxmlformats.org/officeDocument/2006/relationships/hyperlink" Target="mailto:CJS_Statistic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19440/offender-management-statistics-chang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abSelected="1" zoomScale="85" zoomScaleNormal="85" workbookViewId="0"/>
  </sheetViews>
  <sheetFormatPr defaultColWidth="9.109375" defaultRowHeight="14.4" x14ac:dyDescent="0.3"/>
  <cols>
    <col min="1" max="1" width="26.44140625" style="247" customWidth="1"/>
    <col min="2" max="2" width="8.88671875" style="247" customWidth="1"/>
    <col min="3" max="3" width="173.33203125" style="247" bestFit="1" customWidth="1"/>
    <col min="4" max="16384" width="9.109375" style="247"/>
  </cols>
  <sheetData>
    <row r="1" spans="1:3" ht="17.399999999999999" x14ac:dyDescent="0.3">
      <c r="A1" s="556" t="s">
        <v>339</v>
      </c>
    </row>
    <row r="2" spans="1:3" ht="17.399999999999999" x14ac:dyDescent="0.3">
      <c r="A2" s="556"/>
    </row>
    <row r="3" spans="1:3" ht="17.399999999999999" x14ac:dyDescent="0.3">
      <c r="A3" s="556" t="s">
        <v>287</v>
      </c>
    </row>
    <row r="4" spans="1:3" ht="17.399999999999999" x14ac:dyDescent="0.3">
      <c r="A4" s="556"/>
    </row>
    <row r="5" spans="1:3" ht="30" customHeight="1" x14ac:dyDescent="0.3">
      <c r="A5" s="1026" t="s">
        <v>288</v>
      </c>
      <c r="B5" s="1026"/>
      <c r="C5" s="1026"/>
    </row>
    <row r="6" spans="1:3" ht="57.6" customHeight="1" x14ac:dyDescent="0.3">
      <c r="A6" s="1027" t="s">
        <v>323</v>
      </c>
      <c r="B6" s="1028"/>
      <c r="C6" s="1028"/>
    </row>
    <row r="7" spans="1:3" ht="17.399999999999999" x14ac:dyDescent="0.3">
      <c r="A7" s="556"/>
    </row>
    <row r="8" spans="1:3" x14ac:dyDescent="0.3">
      <c r="A8" s="557" t="s">
        <v>289</v>
      </c>
    </row>
    <row r="9" spans="1:3" ht="28.2" x14ac:dyDescent="0.3">
      <c r="A9" s="558" t="s">
        <v>290</v>
      </c>
      <c r="B9" s="558" t="s">
        <v>291</v>
      </c>
      <c r="C9" s="558" t="s">
        <v>292</v>
      </c>
    </row>
    <row r="10" spans="1:3" x14ac:dyDescent="0.3">
      <c r="A10" s="558"/>
      <c r="B10" s="558"/>
      <c r="C10" s="558"/>
    </row>
    <row r="11" spans="1:3" s="578" customFormat="1" ht="13.8" x14ac:dyDescent="0.25">
      <c r="A11" s="580" t="s">
        <v>321</v>
      </c>
      <c r="B11" s="586" t="s">
        <v>321</v>
      </c>
      <c r="C11" s="585" t="s">
        <v>803</v>
      </c>
    </row>
    <row r="12" spans="1:3" x14ac:dyDescent="0.3">
      <c r="A12" s="578"/>
      <c r="B12" s="578"/>
      <c r="C12" s="222"/>
    </row>
    <row r="13" spans="1:3" x14ac:dyDescent="0.3">
      <c r="A13" s="559" t="s">
        <v>293</v>
      </c>
      <c r="B13" s="560" t="s">
        <v>294</v>
      </c>
      <c r="C13" s="581" t="s">
        <v>340</v>
      </c>
    </row>
    <row r="14" spans="1:3" x14ac:dyDescent="0.3">
      <c r="A14" s="559"/>
      <c r="B14" s="560" t="s">
        <v>295</v>
      </c>
      <c r="C14" s="561" t="s">
        <v>341</v>
      </c>
    </row>
    <row r="15" spans="1:3" x14ac:dyDescent="0.3">
      <c r="A15" s="559"/>
      <c r="B15" s="560" t="s">
        <v>296</v>
      </c>
      <c r="C15" s="561" t="s">
        <v>342</v>
      </c>
    </row>
    <row r="16" spans="1:3" x14ac:dyDescent="0.3">
      <c r="A16" s="559"/>
      <c r="B16" s="560" t="s">
        <v>297</v>
      </c>
      <c r="C16" s="561" t="s">
        <v>343</v>
      </c>
    </row>
    <row r="18" spans="1:3" x14ac:dyDescent="0.3">
      <c r="A18" s="562" t="s">
        <v>298</v>
      </c>
      <c r="B18" s="563" t="s">
        <v>299</v>
      </c>
      <c r="C18" s="582" t="s">
        <v>344</v>
      </c>
    </row>
    <row r="19" spans="1:3" x14ac:dyDescent="0.3">
      <c r="A19" s="562"/>
      <c r="B19" s="565" t="s">
        <v>300</v>
      </c>
      <c r="C19" s="564" t="s">
        <v>345</v>
      </c>
    </row>
    <row r="20" spans="1:3" x14ac:dyDescent="0.3">
      <c r="A20" s="562"/>
      <c r="B20" s="565" t="s">
        <v>301</v>
      </c>
      <c r="C20" s="564" t="s">
        <v>346</v>
      </c>
    </row>
    <row r="22" spans="1:3" x14ac:dyDescent="0.3">
      <c r="A22" s="566" t="s">
        <v>302</v>
      </c>
      <c r="B22" s="567" t="s">
        <v>303</v>
      </c>
      <c r="C22" s="568" t="s">
        <v>348</v>
      </c>
    </row>
    <row r="23" spans="1:3" x14ac:dyDescent="0.3">
      <c r="A23" s="583"/>
      <c r="B23" s="569" t="s">
        <v>304</v>
      </c>
      <c r="C23" s="568" t="s">
        <v>347</v>
      </c>
    </row>
    <row r="24" spans="1:3" x14ac:dyDescent="0.3">
      <c r="A24" s="566"/>
      <c r="B24" s="569" t="s">
        <v>305</v>
      </c>
      <c r="C24" s="568" t="s">
        <v>349</v>
      </c>
    </row>
    <row r="25" spans="1:3" x14ac:dyDescent="0.3">
      <c r="A25" s="566"/>
      <c r="B25" s="567" t="s">
        <v>306</v>
      </c>
      <c r="C25" s="568" t="s">
        <v>350</v>
      </c>
    </row>
    <row r="26" spans="1:3" x14ac:dyDescent="0.3">
      <c r="A26" s="566"/>
      <c r="B26" s="567" t="s">
        <v>307</v>
      </c>
      <c r="C26" s="568" t="s">
        <v>351</v>
      </c>
    </row>
    <row r="28" spans="1:3" x14ac:dyDescent="0.3">
      <c r="A28" s="570" t="s">
        <v>308</v>
      </c>
      <c r="B28" s="571" t="s">
        <v>309</v>
      </c>
      <c r="C28" s="572" t="s">
        <v>352</v>
      </c>
    </row>
    <row r="29" spans="1:3" x14ac:dyDescent="0.3">
      <c r="A29" s="570"/>
      <c r="B29" s="573" t="s">
        <v>310</v>
      </c>
      <c r="C29" s="572" t="s">
        <v>353</v>
      </c>
    </row>
    <row r="30" spans="1:3" x14ac:dyDescent="0.3">
      <c r="A30" s="570"/>
      <c r="B30" s="573" t="s">
        <v>311</v>
      </c>
      <c r="C30" s="572" t="s">
        <v>322</v>
      </c>
    </row>
    <row r="31" spans="1:3" x14ac:dyDescent="0.3">
      <c r="A31" s="570"/>
      <c r="B31" s="573" t="s">
        <v>312</v>
      </c>
      <c r="C31" s="572" t="s">
        <v>354</v>
      </c>
    </row>
    <row r="33" spans="1:11" ht="15" customHeight="1" x14ac:dyDescent="0.3">
      <c r="A33" s="574" t="s">
        <v>313</v>
      </c>
      <c r="B33" s="575" t="s">
        <v>314</v>
      </c>
      <c r="C33" s="576" t="s">
        <v>355</v>
      </c>
    </row>
    <row r="34" spans="1:11" x14ac:dyDescent="0.3">
      <c r="A34" s="574"/>
      <c r="B34" s="577" t="s">
        <v>315</v>
      </c>
      <c r="C34" s="576" t="s">
        <v>356</v>
      </c>
    </row>
    <row r="35" spans="1:11" x14ac:dyDescent="0.3">
      <c r="A35" s="574"/>
      <c r="B35" s="575" t="s">
        <v>316</v>
      </c>
      <c r="C35" s="576" t="s">
        <v>357</v>
      </c>
    </row>
    <row r="36" spans="1:11" x14ac:dyDescent="0.3">
      <c r="A36" s="574"/>
      <c r="B36" s="577" t="s">
        <v>317</v>
      </c>
      <c r="C36" s="576" t="s">
        <v>358</v>
      </c>
    </row>
    <row r="37" spans="1:11" x14ac:dyDescent="0.3">
      <c r="A37" s="584"/>
      <c r="B37" s="577" t="s">
        <v>318</v>
      </c>
      <c r="C37" s="576" t="s">
        <v>359</v>
      </c>
    </row>
    <row r="38" spans="1:11" x14ac:dyDescent="0.3">
      <c r="A38" s="574"/>
      <c r="B38" s="575" t="s">
        <v>319</v>
      </c>
      <c r="C38" s="576" t="s">
        <v>360</v>
      </c>
    </row>
    <row r="39" spans="1:11" s="578" customFormat="1" ht="13.8" x14ac:dyDescent="0.25">
      <c r="A39" s="574"/>
      <c r="B39" s="577" t="s">
        <v>320</v>
      </c>
      <c r="C39" s="576" t="s">
        <v>361</v>
      </c>
    </row>
    <row r="40" spans="1:11" s="578" customFormat="1" ht="13.8" x14ac:dyDescent="0.25">
      <c r="B40" s="4"/>
      <c r="C40" s="222"/>
    </row>
    <row r="41" spans="1:11" s="578" customFormat="1" ht="13.8" x14ac:dyDescent="0.25">
      <c r="A41" s="1014" t="s">
        <v>514</v>
      </c>
      <c r="B41" s="1015"/>
      <c r="C41" s="1016"/>
      <c r="D41" s="579"/>
      <c r="E41" s="579"/>
      <c r="F41" s="579"/>
      <c r="G41" s="579"/>
      <c r="H41" s="579"/>
      <c r="I41" s="579"/>
      <c r="J41" s="579"/>
      <c r="K41" s="579"/>
    </row>
    <row r="42" spans="1:11" s="1013" customFormat="1" ht="12" customHeight="1" x14ac:dyDescent="0.25">
      <c r="A42" s="1010"/>
      <c r="B42" s="1015" t="s">
        <v>515</v>
      </c>
      <c r="C42" s="1009" t="s">
        <v>516</v>
      </c>
    </row>
    <row r="43" spans="1:11" s="1013" customFormat="1" ht="13.2" x14ac:dyDescent="0.25">
      <c r="A43" s="1010"/>
      <c r="B43" s="1015" t="s">
        <v>517</v>
      </c>
      <c r="C43" s="1009" t="s">
        <v>518</v>
      </c>
    </row>
    <row r="44" spans="1:11" s="1013" customFormat="1" ht="13.2" x14ac:dyDescent="0.25">
      <c r="A44" s="1010"/>
      <c r="B44" s="1015" t="s">
        <v>519</v>
      </c>
      <c r="C44" s="1009" t="s">
        <v>520</v>
      </c>
    </row>
    <row r="45" spans="1:11" s="1013" customFormat="1" ht="13.2" x14ac:dyDescent="0.25">
      <c r="A45" s="1010"/>
      <c r="B45" s="1015" t="s">
        <v>521</v>
      </c>
      <c r="C45" s="1009" t="s">
        <v>522</v>
      </c>
    </row>
    <row r="46" spans="1:11" s="1013" customFormat="1" ht="13.2" x14ac:dyDescent="0.25">
      <c r="A46" s="1010"/>
      <c r="B46" s="1015" t="s">
        <v>523</v>
      </c>
      <c r="C46" s="1012" t="s">
        <v>524</v>
      </c>
    </row>
    <row r="47" spans="1:11" s="1013" customFormat="1" ht="13.2" x14ac:dyDescent="0.25">
      <c r="A47" s="1010"/>
      <c r="B47" s="1015" t="s">
        <v>525</v>
      </c>
      <c r="C47" s="1012" t="s">
        <v>526</v>
      </c>
    </row>
    <row r="48" spans="1:11" s="1013" customFormat="1" ht="26.4" x14ac:dyDescent="0.25">
      <c r="A48" s="1011"/>
      <c r="B48" s="1017" t="s">
        <v>527</v>
      </c>
      <c r="C48" s="1012" t="s">
        <v>528</v>
      </c>
    </row>
    <row r="49" spans="1:3" s="578" customFormat="1" x14ac:dyDescent="0.3">
      <c r="A49" s="247"/>
      <c r="B49" s="247"/>
      <c r="C49" s="222"/>
    </row>
    <row r="50" spans="1:3" s="651" customFormat="1" ht="15.6" x14ac:dyDescent="0.3">
      <c r="A50" s="1026" t="s">
        <v>362</v>
      </c>
      <c r="B50" s="1026"/>
      <c r="C50" s="1026"/>
    </row>
    <row r="51" spans="1:3" s="651" customFormat="1" ht="15.6" x14ac:dyDescent="0.3">
      <c r="A51" s="653"/>
    </row>
    <row r="52" spans="1:3" s="651" customFormat="1" ht="15.6" x14ac:dyDescent="0.3">
      <c r="A52" s="653" t="s">
        <v>337</v>
      </c>
    </row>
    <row r="53" spans="1:3" s="651" customFormat="1" ht="15.6" x14ac:dyDescent="0.3">
      <c r="A53" s="666" t="s">
        <v>363</v>
      </c>
    </row>
    <row r="54" spans="1:3" s="651" customFormat="1" ht="15.6" x14ac:dyDescent="0.3">
      <c r="A54" s="652"/>
      <c r="B54" s="652"/>
      <c r="C54" s="652"/>
    </row>
    <row r="55" spans="1:3" s="651" customFormat="1" ht="15.6" x14ac:dyDescent="0.3">
      <c r="A55" s="653" t="s">
        <v>330</v>
      </c>
      <c r="B55" s="652"/>
      <c r="C55" s="652"/>
    </row>
    <row r="56" spans="1:3" s="651" customFormat="1" ht="15.6" x14ac:dyDescent="0.3">
      <c r="A56" s="654" t="s">
        <v>331</v>
      </c>
      <c r="B56" s="652"/>
      <c r="C56" s="652"/>
    </row>
    <row r="57" spans="1:3" s="651" customFormat="1" ht="15.6" x14ac:dyDescent="0.3">
      <c r="A57" s="655" t="s">
        <v>332</v>
      </c>
    </row>
    <row r="58" spans="1:3" s="651" customFormat="1" ht="15.6" x14ac:dyDescent="0.3">
      <c r="A58" s="655" t="s">
        <v>333</v>
      </c>
    </row>
    <row r="59" spans="1:3" s="651" customFormat="1" ht="15.6" x14ac:dyDescent="0.3">
      <c r="A59" s="654" t="s">
        <v>334</v>
      </c>
    </row>
    <row r="60" spans="1:3" s="651" customFormat="1" ht="15.6" x14ac:dyDescent="0.3">
      <c r="A60" s="655" t="s">
        <v>338</v>
      </c>
    </row>
    <row r="61" spans="1:3" s="651" customFormat="1" ht="15.6" x14ac:dyDescent="0.3">
      <c r="A61" s="655" t="s">
        <v>335</v>
      </c>
    </row>
    <row r="62" spans="1:3" s="651" customFormat="1" ht="15.6" x14ac:dyDescent="0.3">
      <c r="A62" s="656" t="s">
        <v>336</v>
      </c>
    </row>
    <row r="63" spans="1:3" s="651" customFormat="1" ht="15.6" x14ac:dyDescent="0.3">
      <c r="A63" s="655"/>
    </row>
    <row r="64" spans="1:3" s="651" customFormat="1" ht="15.6" x14ac:dyDescent="0.3">
      <c r="A64" s="653" t="s">
        <v>364</v>
      </c>
    </row>
    <row r="65" spans="1:1" x14ac:dyDescent="0.3">
      <c r="A65" s="650"/>
    </row>
  </sheetData>
  <mergeCells count="3">
    <mergeCell ref="A5:C5"/>
    <mergeCell ref="A6:C6"/>
    <mergeCell ref="A50:C50"/>
  </mergeCells>
  <hyperlinks>
    <hyperlink ref="B13" location="Q1.1!A1" display="Q1.1"/>
    <hyperlink ref="B14" location="Q1.2!A1" display="Q1.2"/>
    <hyperlink ref="B15" location="Q1.3!A1" display="Q1.3"/>
    <hyperlink ref="B22" location="Q3.1!A1" display="Q3.1"/>
    <hyperlink ref="B23" location="Q3.2!A1" display="Q3.2a"/>
    <hyperlink ref="B24" location="Q3.2!A31" display="Q3.2b"/>
    <hyperlink ref="B25" location="Q3.3!A1" display="Q3.3"/>
    <hyperlink ref="B26" location="Q3.4!A1" display="Q3.4"/>
    <hyperlink ref="B28" location="Q4.1!A1" display="Q4.1"/>
    <hyperlink ref="B29" location="Q4.2!A1" display="Q4.2"/>
    <hyperlink ref="B30" location="Q4.3!A1" display="Q4.3"/>
    <hyperlink ref="B31" location="Q4.4!A1" display="Q4.4"/>
    <hyperlink ref="B33" location="Q5.1!A1" display="Q5.1"/>
    <hyperlink ref="B35" location="Q5.2!A1" display="Q5.2"/>
    <hyperlink ref="B38" location="Q5.3!A1" display="Q5.3"/>
    <hyperlink ref="B16" location="Q1.4!A1" display="Q1.4"/>
    <hyperlink ref="B39" location="Q5.4!A1" display="Q5.4"/>
    <hyperlink ref="B11" location="Flowchart!A1" display="Flowchart"/>
    <hyperlink ref="B34" location="Q5.1!A92" display="Q5.1b"/>
    <hyperlink ref="B36" location="Q5.2!A38" display="Q5.2b"/>
    <hyperlink ref="B37" location="Q5.2!A73" display="Q5.2c"/>
    <hyperlink ref="B18" location="Q2.1!A1" display="Q2.1"/>
    <hyperlink ref="B19" location="Q2.2!A1" display="Q2.2"/>
    <hyperlink ref="B20" location="Q2.3!A1" display="Q2.3"/>
    <hyperlink ref="A62" r:id="rId1" display="mailto:CJS_Statistics@justice.gsi.gov.uk"/>
    <hyperlink ref="A53" r:id="rId2"/>
    <hyperlink ref="B42:B48" location="Q6.1!A1" display="Q6.1"/>
    <hyperlink ref="B43" location="Q6.2!A1" display="Q6.2"/>
    <hyperlink ref="B44" location="Q6.3!A1" display="Q6.3"/>
    <hyperlink ref="B45" location="Q6.4!A1" display="Q6.4"/>
    <hyperlink ref="B46" location="Q6a!A1" display="Q6a"/>
    <hyperlink ref="B47" location="Q6b!A1" display="Q6b"/>
    <hyperlink ref="B48" location="Q6c!A1" display="Q6c"/>
  </hyperlinks>
  <pageMargins left="0.7" right="0.7" top="0.75" bottom="0.75" header="0.3" footer="0.3"/>
  <pageSetup paperSize="9" scale="46" fitToHeight="0" orientation="landscape" r:id="rId3"/>
  <colBreaks count="1" manualBreakCount="1">
    <brk id="3" max="6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DED"/>
    <pageSetUpPr fitToPage="1"/>
  </sheetPr>
  <dimension ref="A1:Y125"/>
  <sheetViews>
    <sheetView zoomScaleNormal="100" workbookViewId="0">
      <selection sqref="A1:L1"/>
    </sheetView>
  </sheetViews>
  <sheetFormatPr defaultColWidth="9.109375" defaultRowHeight="13.8" x14ac:dyDescent="0.25"/>
  <cols>
    <col min="1" max="1" width="43.5546875" style="578" customWidth="1"/>
    <col min="2" max="12" width="10.6640625" style="578" customWidth="1"/>
    <col min="13" max="16384" width="9.109375" style="578"/>
  </cols>
  <sheetData>
    <row r="1" spans="1:25" ht="30" customHeight="1" x14ac:dyDescent="0.25">
      <c r="A1" s="1176" t="s">
        <v>449</v>
      </c>
      <c r="B1" s="1176"/>
      <c r="C1" s="1176"/>
      <c r="D1" s="1176"/>
      <c r="E1" s="1176"/>
      <c r="F1" s="1176"/>
      <c r="G1" s="1176"/>
      <c r="H1" s="1176"/>
      <c r="I1" s="1176"/>
      <c r="J1" s="1176"/>
      <c r="K1" s="1176"/>
      <c r="L1" s="1176"/>
    </row>
    <row r="2" spans="1:25" x14ac:dyDescent="0.25">
      <c r="A2" s="334"/>
      <c r="B2" s="335"/>
      <c r="C2" s="335"/>
      <c r="D2" s="335"/>
      <c r="E2" s="335"/>
      <c r="F2" s="335"/>
      <c r="G2" s="335"/>
      <c r="H2" s="335"/>
      <c r="I2" s="335"/>
      <c r="J2" s="335"/>
      <c r="K2" s="335"/>
      <c r="L2" s="335"/>
    </row>
    <row r="3" spans="1:25" x14ac:dyDescent="0.25">
      <c r="A3" s="222" t="s">
        <v>156</v>
      </c>
      <c r="B3" s="335"/>
      <c r="C3" s="335"/>
      <c r="D3" s="335"/>
      <c r="J3" s="335"/>
      <c r="K3" s="335"/>
      <c r="L3" s="676" t="s">
        <v>157</v>
      </c>
    </row>
    <row r="4" spans="1:25" ht="19.8" customHeight="1" x14ac:dyDescent="0.25">
      <c r="A4" s="677"/>
      <c r="B4" s="1180" t="s">
        <v>446</v>
      </c>
      <c r="C4" s="1180"/>
      <c r="D4" s="1180"/>
      <c r="E4" s="1180"/>
      <c r="F4" s="1180"/>
      <c r="G4" s="1180"/>
      <c r="H4" s="1180"/>
      <c r="I4" s="1180"/>
      <c r="J4" s="1180"/>
      <c r="K4" s="1180"/>
      <c r="L4" s="1180"/>
    </row>
    <row r="5" spans="1:25" ht="19.2" customHeight="1" x14ac:dyDescent="0.25">
      <c r="A5" s="690" t="s">
        <v>158</v>
      </c>
      <c r="B5" s="208">
        <v>2007</v>
      </c>
      <c r="C5" s="208" t="s">
        <v>187</v>
      </c>
      <c r="D5" s="208">
        <v>2009</v>
      </c>
      <c r="E5" s="208">
        <v>2010</v>
      </c>
      <c r="F5" s="208" t="s">
        <v>188</v>
      </c>
      <c r="G5" s="208">
        <v>2012</v>
      </c>
      <c r="H5" s="208">
        <v>2013</v>
      </c>
      <c r="I5" s="208">
        <v>2014</v>
      </c>
      <c r="J5" s="208">
        <v>2015</v>
      </c>
      <c r="K5" s="208">
        <v>2016</v>
      </c>
      <c r="L5" s="208">
        <v>2017</v>
      </c>
    </row>
    <row r="6" spans="1:25" ht="11.4" customHeight="1" x14ac:dyDescent="0.25">
      <c r="A6" s="675"/>
      <c r="B6" s="335"/>
      <c r="C6" s="335"/>
      <c r="D6" s="335"/>
      <c r="E6" s="335"/>
      <c r="F6" s="335"/>
      <c r="G6" s="335"/>
      <c r="H6" s="335"/>
      <c r="I6" s="335"/>
      <c r="J6" s="335"/>
      <c r="K6" s="335"/>
      <c r="L6" s="337"/>
    </row>
    <row r="7" spans="1:25" x14ac:dyDescent="0.25">
      <c r="A7" s="675" t="s">
        <v>159</v>
      </c>
      <c r="B7" s="335"/>
      <c r="C7" s="335"/>
      <c r="D7" s="335"/>
      <c r="E7" s="335"/>
      <c r="F7" s="335"/>
      <c r="G7" s="335"/>
      <c r="H7" s="335"/>
      <c r="I7" s="335"/>
      <c r="J7" s="335"/>
      <c r="K7" s="335"/>
      <c r="L7" s="337"/>
    </row>
    <row r="8" spans="1:25" x14ac:dyDescent="0.25">
      <c r="A8" s="680" t="s">
        <v>160</v>
      </c>
      <c r="B8" s="197">
        <v>35328</v>
      </c>
      <c r="C8" s="197">
        <v>34266</v>
      </c>
      <c r="D8" s="197">
        <v>36699</v>
      </c>
      <c r="E8" s="197">
        <v>36715</v>
      </c>
      <c r="F8" s="197">
        <v>35744</v>
      </c>
      <c r="G8" s="197">
        <v>32021</v>
      </c>
      <c r="H8" s="197">
        <v>30248</v>
      </c>
      <c r="I8" s="678">
        <v>29851</v>
      </c>
      <c r="J8" s="197">
        <v>26680</v>
      </c>
      <c r="K8" s="197">
        <v>25725</v>
      </c>
      <c r="L8" s="197">
        <v>25446</v>
      </c>
    </row>
    <row r="9" spans="1:25" x14ac:dyDescent="0.25">
      <c r="A9" s="679" t="s">
        <v>161</v>
      </c>
      <c r="B9" s="197">
        <v>28588</v>
      </c>
      <c r="C9" s="197">
        <v>28712</v>
      </c>
      <c r="D9" s="197">
        <v>31450</v>
      </c>
      <c r="E9" s="197">
        <v>31669</v>
      </c>
      <c r="F9" s="197">
        <v>30360</v>
      </c>
      <c r="G9" s="197">
        <v>27183</v>
      </c>
      <c r="H9" s="197">
        <v>26658</v>
      </c>
      <c r="I9" s="197">
        <v>27173</v>
      </c>
      <c r="J9" s="197">
        <v>24355</v>
      </c>
      <c r="K9" s="197">
        <v>23049</v>
      </c>
      <c r="L9" s="197">
        <v>22514</v>
      </c>
    </row>
    <row r="10" spans="1:25" ht="15.6" x14ac:dyDescent="0.25">
      <c r="A10" s="97" t="s">
        <v>455</v>
      </c>
      <c r="B10" s="197">
        <v>1350</v>
      </c>
      <c r="C10" s="197">
        <v>1236</v>
      </c>
      <c r="D10" s="197">
        <v>582</v>
      </c>
      <c r="E10" s="197">
        <v>387</v>
      </c>
      <c r="F10" s="197">
        <v>468</v>
      </c>
      <c r="G10" s="197">
        <v>358</v>
      </c>
      <c r="H10" s="197">
        <v>237</v>
      </c>
      <c r="I10" s="197">
        <v>153</v>
      </c>
      <c r="J10" s="197">
        <v>162</v>
      </c>
      <c r="K10" s="197">
        <v>212</v>
      </c>
      <c r="L10" s="197">
        <v>256</v>
      </c>
    </row>
    <row r="11" spans="1:25" x14ac:dyDescent="0.25">
      <c r="A11" s="680" t="s">
        <v>162</v>
      </c>
      <c r="B11" s="197">
        <v>5390</v>
      </c>
      <c r="C11" s="197">
        <v>4318</v>
      </c>
      <c r="D11" s="197">
        <v>4667</v>
      </c>
      <c r="E11" s="197">
        <v>4659</v>
      </c>
      <c r="F11" s="197">
        <v>4916</v>
      </c>
      <c r="G11" s="197">
        <v>4480</v>
      </c>
      <c r="H11" s="197">
        <v>3353</v>
      </c>
      <c r="I11" s="197">
        <v>2525</v>
      </c>
      <c r="J11" s="197">
        <v>2163</v>
      </c>
      <c r="K11" s="197">
        <v>2464</v>
      </c>
      <c r="L11" s="197">
        <v>2676</v>
      </c>
      <c r="N11" s="627"/>
      <c r="O11" s="627"/>
      <c r="P11" s="627"/>
      <c r="Q11" s="627"/>
      <c r="R11" s="627"/>
      <c r="S11" s="627"/>
      <c r="T11" s="627"/>
      <c r="U11" s="627"/>
      <c r="V11" s="627"/>
      <c r="W11" s="627"/>
      <c r="X11" s="627"/>
      <c r="Y11" s="627"/>
    </row>
    <row r="12" spans="1:25" ht="15.6" x14ac:dyDescent="0.25">
      <c r="A12" s="681" t="s">
        <v>456</v>
      </c>
      <c r="B12" s="197">
        <v>543</v>
      </c>
      <c r="C12" s="197">
        <v>360</v>
      </c>
      <c r="D12" s="197">
        <v>1021</v>
      </c>
      <c r="E12" s="197">
        <v>1226</v>
      </c>
      <c r="F12" s="197">
        <v>1189</v>
      </c>
      <c r="G12" s="197">
        <v>1095</v>
      </c>
      <c r="H12" s="197">
        <v>825</v>
      </c>
      <c r="I12" s="197">
        <v>612</v>
      </c>
      <c r="J12" s="197">
        <v>499</v>
      </c>
      <c r="K12" s="197">
        <v>539</v>
      </c>
      <c r="L12" s="197">
        <v>531</v>
      </c>
    </row>
    <row r="13" spans="1:25" x14ac:dyDescent="0.25">
      <c r="A13" s="681" t="s">
        <v>450</v>
      </c>
      <c r="B13" s="197">
        <v>745</v>
      </c>
      <c r="C13" s="197">
        <v>394</v>
      </c>
      <c r="D13" s="197">
        <v>270</v>
      </c>
      <c r="E13" s="197">
        <v>297</v>
      </c>
      <c r="F13" s="197">
        <v>316</v>
      </c>
      <c r="G13" s="197">
        <v>256</v>
      </c>
      <c r="H13" s="197">
        <v>243</v>
      </c>
      <c r="I13" s="197">
        <v>176</v>
      </c>
      <c r="J13" s="197">
        <v>221</v>
      </c>
      <c r="K13" s="197">
        <v>190</v>
      </c>
      <c r="L13" s="197">
        <v>162</v>
      </c>
    </row>
    <row r="14" spans="1:25" x14ac:dyDescent="0.25">
      <c r="A14" s="682" t="s">
        <v>451</v>
      </c>
      <c r="B14" s="197">
        <v>4102</v>
      </c>
      <c r="C14" s="197">
        <v>3564</v>
      </c>
      <c r="D14" s="197">
        <v>3376</v>
      </c>
      <c r="E14" s="197">
        <v>3136</v>
      </c>
      <c r="F14" s="197">
        <v>3411</v>
      </c>
      <c r="G14" s="197">
        <v>3129</v>
      </c>
      <c r="H14" s="197">
        <v>2285</v>
      </c>
      <c r="I14" s="197">
        <v>1737</v>
      </c>
      <c r="J14" s="197">
        <v>1443</v>
      </c>
      <c r="K14" s="197">
        <v>1735</v>
      </c>
      <c r="L14" s="197">
        <v>1983</v>
      </c>
    </row>
    <row r="15" spans="1:25" ht="15.6" x14ac:dyDescent="0.25">
      <c r="A15" s="682" t="s">
        <v>457</v>
      </c>
      <c r="B15" s="338">
        <v>0.76103896103896107</v>
      </c>
      <c r="C15" s="338">
        <v>0.82538212135247802</v>
      </c>
      <c r="D15" s="338">
        <v>0.72337690164988211</v>
      </c>
      <c r="E15" s="338">
        <v>0.67310581669886238</v>
      </c>
      <c r="F15" s="338">
        <v>0.69385679414157853</v>
      </c>
      <c r="G15" s="338">
        <v>0.69843750000000004</v>
      </c>
      <c r="H15" s="338">
        <v>0.6814792722934685</v>
      </c>
      <c r="I15" s="338">
        <v>0.68792079207920787</v>
      </c>
      <c r="J15" s="338">
        <v>0.66712898751733707</v>
      </c>
      <c r="K15" s="338">
        <v>0.70413961038961037</v>
      </c>
      <c r="L15" s="338">
        <v>0.74103139013452912</v>
      </c>
    </row>
    <row r="16" spans="1:25" x14ac:dyDescent="0.25">
      <c r="A16" s="382"/>
      <c r="B16" s="335"/>
      <c r="C16" s="335"/>
      <c r="D16" s="335"/>
      <c r="E16" s="335"/>
      <c r="F16" s="335"/>
      <c r="G16" s="335"/>
      <c r="H16" s="335"/>
      <c r="I16" s="335"/>
      <c r="J16" s="335"/>
      <c r="K16" s="335"/>
      <c r="L16" s="335"/>
    </row>
    <row r="17" spans="1:16" ht="15.6" x14ac:dyDescent="0.25">
      <c r="A17" s="680" t="s">
        <v>458</v>
      </c>
      <c r="B17" s="197">
        <v>21428</v>
      </c>
      <c r="C17" s="197">
        <v>22724</v>
      </c>
      <c r="D17" s="197">
        <v>22742</v>
      </c>
      <c r="E17" s="197">
        <v>22905</v>
      </c>
      <c r="F17" s="197">
        <v>22397</v>
      </c>
      <c r="G17" s="197">
        <v>21067</v>
      </c>
      <c r="H17" s="197">
        <v>19284</v>
      </c>
      <c r="I17" s="197">
        <v>18414</v>
      </c>
      <c r="J17" s="197">
        <v>18620</v>
      </c>
      <c r="K17" s="197">
        <v>17650</v>
      </c>
      <c r="L17" s="197">
        <v>16606</v>
      </c>
    </row>
    <row r="18" spans="1:16" x14ac:dyDescent="0.25">
      <c r="A18" s="683" t="s">
        <v>452</v>
      </c>
      <c r="B18" s="197">
        <v>341</v>
      </c>
      <c r="C18" s="197">
        <v>284</v>
      </c>
      <c r="D18" s="197">
        <v>278</v>
      </c>
      <c r="E18" s="197">
        <v>371</v>
      </c>
      <c r="F18" s="197">
        <v>324</v>
      </c>
      <c r="G18" s="197">
        <v>257</v>
      </c>
      <c r="H18" s="197">
        <v>229</v>
      </c>
      <c r="I18" s="197">
        <v>219</v>
      </c>
      <c r="J18" s="197">
        <v>248</v>
      </c>
      <c r="K18" s="197">
        <v>231</v>
      </c>
      <c r="L18" s="197">
        <v>196</v>
      </c>
    </row>
    <row r="19" spans="1:16" x14ac:dyDescent="0.25">
      <c r="A19" s="680" t="s">
        <v>163</v>
      </c>
      <c r="B19" s="197">
        <v>21087</v>
      </c>
      <c r="C19" s="197">
        <v>22440</v>
      </c>
      <c r="D19" s="197">
        <v>22464</v>
      </c>
      <c r="E19" s="197">
        <v>22534</v>
      </c>
      <c r="F19" s="197">
        <v>22073</v>
      </c>
      <c r="G19" s="197">
        <v>20810</v>
      </c>
      <c r="H19" s="197">
        <v>19055</v>
      </c>
      <c r="I19" s="197">
        <v>18195</v>
      </c>
      <c r="J19" s="197">
        <v>18372</v>
      </c>
      <c r="K19" s="197">
        <v>17419</v>
      </c>
      <c r="L19" s="197">
        <v>16410</v>
      </c>
    </row>
    <row r="20" spans="1:16" x14ac:dyDescent="0.25">
      <c r="A20" s="683" t="s">
        <v>453</v>
      </c>
      <c r="B20" s="197">
        <v>5390</v>
      </c>
      <c r="C20" s="197">
        <v>5154</v>
      </c>
      <c r="D20" s="197">
        <v>5471</v>
      </c>
      <c r="E20" s="197">
        <v>5941</v>
      </c>
      <c r="F20" s="197">
        <v>5814</v>
      </c>
      <c r="G20" s="197">
        <v>5314</v>
      </c>
      <c r="H20" s="197">
        <v>4993</v>
      </c>
      <c r="I20" s="197">
        <v>5000</v>
      </c>
      <c r="J20" s="197">
        <v>5456</v>
      </c>
      <c r="K20" s="197">
        <v>5152</v>
      </c>
      <c r="L20" s="197">
        <v>4788</v>
      </c>
    </row>
    <row r="21" spans="1:16" ht="15.6" x14ac:dyDescent="0.25">
      <c r="A21" s="683" t="s">
        <v>454</v>
      </c>
      <c r="B21" s="197">
        <v>15697</v>
      </c>
      <c r="C21" s="197">
        <v>17286</v>
      </c>
      <c r="D21" s="197">
        <v>16993</v>
      </c>
      <c r="E21" s="197">
        <v>16593</v>
      </c>
      <c r="F21" s="197">
        <v>16259</v>
      </c>
      <c r="G21" s="197">
        <v>15496</v>
      </c>
      <c r="H21" s="197">
        <v>14062</v>
      </c>
      <c r="I21" s="197">
        <v>13195</v>
      </c>
      <c r="J21" s="197">
        <v>12916</v>
      </c>
      <c r="K21" s="197">
        <v>12267</v>
      </c>
      <c r="L21" s="197">
        <v>11622</v>
      </c>
    </row>
    <row r="22" spans="1:16" ht="15.6" x14ac:dyDescent="0.25">
      <c r="A22" s="692" t="s">
        <v>459</v>
      </c>
      <c r="B22" s="689">
        <v>0.74439227960354726</v>
      </c>
      <c r="C22" s="689">
        <v>0.77032085561497321</v>
      </c>
      <c r="D22" s="689">
        <v>0.75645477207977208</v>
      </c>
      <c r="E22" s="689">
        <v>0.7363539540250289</v>
      </c>
      <c r="F22" s="689">
        <v>0.73660127757894256</v>
      </c>
      <c r="G22" s="689">
        <v>0.74464199903892359</v>
      </c>
      <c r="H22" s="689">
        <v>0.73796903699816319</v>
      </c>
      <c r="I22" s="689">
        <v>0.72519923055784552</v>
      </c>
      <c r="J22" s="689">
        <v>0.70302634443718703</v>
      </c>
      <c r="K22" s="689">
        <v>0.70423101211320971</v>
      </c>
      <c r="L22" s="689">
        <v>0.7082266910420475</v>
      </c>
    </row>
    <row r="23" spans="1:16" x14ac:dyDescent="0.25">
      <c r="A23" s="686" t="s">
        <v>164</v>
      </c>
      <c r="B23" s="687">
        <v>19799</v>
      </c>
      <c r="C23" s="687">
        <v>20850</v>
      </c>
      <c r="D23" s="687">
        <v>20369</v>
      </c>
      <c r="E23" s="687">
        <v>19729</v>
      </c>
      <c r="F23" s="687">
        <v>19670</v>
      </c>
      <c r="G23" s="687">
        <v>18625</v>
      </c>
      <c r="H23" s="687">
        <v>16347</v>
      </c>
      <c r="I23" s="687">
        <v>14932</v>
      </c>
      <c r="J23" s="687">
        <v>14359</v>
      </c>
      <c r="K23" s="687">
        <v>14002</v>
      </c>
      <c r="L23" s="687">
        <v>13605</v>
      </c>
    </row>
    <row r="24" spans="1:16" ht="15.6" x14ac:dyDescent="0.25">
      <c r="A24" s="688" t="s">
        <v>460</v>
      </c>
      <c r="B24" s="689">
        <v>0.56043365036231885</v>
      </c>
      <c r="C24" s="689">
        <v>0.60847487305200487</v>
      </c>
      <c r="D24" s="689">
        <v>0.55502874737731278</v>
      </c>
      <c r="E24" s="689">
        <v>0.53735530437151025</v>
      </c>
      <c r="F24" s="689">
        <v>0.55030214861235449</v>
      </c>
      <c r="G24" s="689">
        <v>0.58164954248774237</v>
      </c>
      <c r="H24" s="689">
        <v>0.54043242528431634</v>
      </c>
      <c r="I24" s="689">
        <v>0.50021774814914077</v>
      </c>
      <c r="J24" s="689">
        <v>0.53819340329835086</v>
      </c>
      <c r="K24" s="689">
        <v>0.54429543245869771</v>
      </c>
      <c r="L24" s="689">
        <v>0.53466163640650788</v>
      </c>
      <c r="M24" s="627"/>
      <c r="N24" s="628"/>
      <c r="O24" s="628"/>
      <c r="P24" s="628"/>
    </row>
    <row r="25" spans="1:16" x14ac:dyDescent="0.25">
      <c r="A25" s="335"/>
      <c r="B25" s="335"/>
      <c r="C25" s="335"/>
      <c r="D25" s="335"/>
      <c r="E25" s="335"/>
      <c r="F25" s="335"/>
      <c r="G25" s="335"/>
      <c r="H25" s="335"/>
      <c r="I25" s="335"/>
      <c r="J25" s="335"/>
      <c r="K25" s="335"/>
      <c r="L25" s="335"/>
      <c r="M25" s="627"/>
      <c r="N25" s="627"/>
      <c r="O25" s="627"/>
    </row>
    <row r="26" spans="1:16" x14ac:dyDescent="0.25">
      <c r="A26" s="675" t="s">
        <v>461</v>
      </c>
      <c r="B26" s="691"/>
      <c r="C26" s="341"/>
      <c r="D26" s="341"/>
      <c r="E26" s="341"/>
      <c r="F26" s="341"/>
      <c r="G26" s="341"/>
      <c r="H26" s="341"/>
      <c r="I26" s="341"/>
      <c r="J26" s="341"/>
      <c r="K26" s="341"/>
      <c r="L26" s="341"/>
    </row>
    <row r="27" spans="1:16" x14ac:dyDescent="0.25">
      <c r="A27" s="680" t="s">
        <v>160</v>
      </c>
      <c r="B27" s="197">
        <v>367406</v>
      </c>
      <c r="C27" s="197">
        <v>362352</v>
      </c>
      <c r="D27" s="197">
        <v>376434</v>
      </c>
      <c r="E27" s="197">
        <v>396374</v>
      </c>
      <c r="F27" s="197">
        <v>394098</v>
      </c>
      <c r="G27" s="197">
        <v>355551</v>
      </c>
      <c r="H27" s="197">
        <v>339013</v>
      </c>
      <c r="I27" s="197">
        <v>332095</v>
      </c>
      <c r="J27" s="197">
        <v>304283</v>
      </c>
      <c r="K27" s="197">
        <v>273985</v>
      </c>
      <c r="L27" s="197">
        <v>249171</v>
      </c>
    </row>
    <row r="28" spans="1:16" x14ac:dyDescent="0.25">
      <c r="A28" s="679" t="s">
        <v>161</v>
      </c>
      <c r="B28" s="197">
        <v>54160</v>
      </c>
      <c r="C28" s="197">
        <v>57790</v>
      </c>
      <c r="D28" s="197">
        <v>67394</v>
      </c>
      <c r="E28" s="197">
        <v>75503</v>
      </c>
      <c r="F28" s="197">
        <v>71504</v>
      </c>
      <c r="G28" s="197">
        <v>61014</v>
      </c>
      <c r="H28" s="197">
        <v>66693</v>
      </c>
      <c r="I28" s="197">
        <v>72003</v>
      </c>
      <c r="J28" s="197">
        <v>66159</v>
      </c>
      <c r="K28" s="197">
        <v>54720</v>
      </c>
      <c r="L28" s="197">
        <v>50059</v>
      </c>
    </row>
    <row r="29" spans="1:16" ht="15.6" x14ac:dyDescent="0.25">
      <c r="A29" s="97" t="s">
        <v>455</v>
      </c>
      <c r="B29" s="197">
        <v>56120</v>
      </c>
      <c r="C29" s="197">
        <v>48659</v>
      </c>
      <c r="D29" s="197">
        <v>47988</v>
      </c>
      <c r="E29" s="197">
        <v>50132</v>
      </c>
      <c r="F29" s="197">
        <v>49265</v>
      </c>
      <c r="G29" s="197">
        <v>43001</v>
      </c>
      <c r="H29" s="197">
        <v>38689</v>
      </c>
      <c r="I29" s="197">
        <v>35178</v>
      </c>
      <c r="J29" s="197">
        <v>32182</v>
      </c>
      <c r="K29" s="197">
        <v>28722</v>
      </c>
      <c r="L29" s="197">
        <v>25058</v>
      </c>
    </row>
    <row r="30" spans="1:16" x14ac:dyDescent="0.25">
      <c r="A30" s="680" t="s">
        <v>162</v>
      </c>
      <c r="B30" s="197">
        <v>257126</v>
      </c>
      <c r="C30" s="197">
        <v>255903</v>
      </c>
      <c r="D30" s="197">
        <v>261052</v>
      </c>
      <c r="E30" s="197">
        <v>270739</v>
      </c>
      <c r="F30" s="197">
        <v>273329</v>
      </c>
      <c r="G30" s="197">
        <v>251536</v>
      </c>
      <c r="H30" s="197">
        <v>233631</v>
      </c>
      <c r="I30" s="197">
        <v>224914</v>
      </c>
      <c r="J30" s="197">
        <v>205942</v>
      </c>
      <c r="K30" s="197">
        <v>190543</v>
      </c>
      <c r="L30" s="197">
        <v>174054</v>
      </c>
    </row>
    <row r="31" spans="1:16" ht="15.6" x14ac:dyDescent="0.25">
      <c r="A31" s="681" t="s">
        <v>456</v>
      </c>
      <c r="B31" s="197">
        <v>5975</v>
      </c>
      <c r="C31" s="197">
        <v>4446</v>
      </c>
      <c r="D31" s="197">
        <v>3990</v>
      </c>
      <c r="E31" s="197">
        <v>3464</v>
      </c>
      <c r="F31" s="197">
        <v>2731</v>
      </c>
      <c r="G31" s="197">
        <v>2184</v>
      </c>
      <c r="H31" s="197">
        <v>1357</v>
      </c>
      <c r="I31" s="197">
        <v>15</v>
      </c>
      <c r="J31" s="197">
        <v>3</v>
      </c>
      <c r="K31" s="197">
        <v>6</v>
      </c>
      <c r="L31" s="197">
        <v>16</v>
      </c>
    </row>
    <row r="32" spans="1:16" x14ac:dyDescent="0.25">
      <c r="A32" s="681" t="s">
        <v>450</v>
      </c>
      <c r="B32" s="197">
        <v>7162</v>
      </c>
      <c r="C32" s="197">
        <v>5550</v>
      </c>
      <c r="D32" s="197">
        <v>4282</v>
      </c>
      <c r="E32" s="197">
        <v>4452</v>
      </c>
      <c r="F32" s="197">
        <v>4168</v>
      </c>
      <c r="G32" s="197">
        <v>4228</v>
      </c>
      <c r="H32" s="197">
        <v>4123</v>
      </c>
      <c r="I32" s="197">
        <v>4780</v>
      </c>
      <c r="J32" s="197">
        <v>4832</v>
      </c>
      <c r="K32" s="197">
        <v>4322</v>
      </c>
      <c r="L32" s="197">
        <v>4127</v>
      </c>
    </row>
    <row r="33" spans="1:16" x14ac:dyDescent="0.25">
      <c r="A33" s="682" t="s">
        <v>451</v>
      </c>
      <c r="B33" s="197">
        <v>243989</v>
      </c>
      <c r="C33" s="197">
        <v>245907</v>
      </c>
      <c r="D33" s="197">
        <v>252780</v>
      </c>
      <c r="E33" s="197">
        <v>262823</v>
      </c>
      <c r="F33" s="197">
        <v>266430</v>
      </c>
      <c r="G33" s="197">
        <v>245124</v>
      </c>
      <c r="H33" s="197">
        <v>228151</v>
      </c>
      <c r="I33" s="197">
        <v>220119</v>
      </c>
      <c r="J33" s="197">
        <v>201107</v>
      </c>
      <c r="K33" s="197">
        <v>186215</v>
      </c>
      <c r="L33" s="197">
        <v>169911</v>
      </c>
    </row>
    <row r="34" spans="1:16" ht="15.6" x14ac:dyDescent="0.25">
      <c r="A34" s="682" t="s">
        <v>457</v>
      </c>
      <c r="B34" s="338">
        <v>0.9489083173230245</v>
      </c>
      <c r="C34" s="338">
        <v>0.96093832428693682</v>
      </c>
      <c r="D34" s="338">
        <v>0.9683128265632901</v>
      </c>
      <c r="E34" s="338">
        <v>0.97076150831612729</v>
      </c>
      <c r="F34" s="338">
        <v>0.97475935594100882</v>
      </c>
      <c r="G34" s="338">
        <v>0.97450861904459007</v>
      </c>
      <c r="H34" s="338">
        <v>0.97654420860245428</v>
      </c>
      <c r="I34" s="338">
        <v>0.97868074019402973</v>
      </c>
      <c r="J34" s="338">
        <v>0.97652251604820772</v>
      </c>
      <c r="K34" s="338">
        <v>0.97728596694709335</v>
      </c>
      <c r="L34" s="338">
        <v>0.97619704229721815</v>
      </c>
    </row>
    <row r="35" spans="1:16" x14ac:dyDescent="0.25">
      <c r="A35" s="382"/>
      <c r="B35" s="342"/>
      <c r="C35" s="342"/>
      <c r="D35" s="342"/>
      <c r="E35" s="342"/>
      <c r="F35" s="342"/>
      <c r="G35" s="342"/>
      <c r="H35" s="342"/>
      <c r="I35" s="342"/>
      <c r="J35" s="343"/>
      <c r="K35" s="344"/>
      <c r="L35" s="344"/>
    </row>
    <row r="36" spans="1:16" ht="15.6" x14ac:dyDescent="0.25">
      <c r="A36" s="680" t="s">
        <v>458</v>
      </c>
      <c r="B36" s="197">
        <v>56471</v>
      </c>
      <c r="C36" s="197">
        <v>60966</v>
      </c>
      <c r="D36" s="197">
        <v>67654</v>
      </c>
      <c r="E36" s="197">
        <v>77666</v>
      </c>
      <c r="F36" s="197">
        <v>76642</v>
      </c>
      <c r="G36" s="197">
        <v>67391</v>
      </c>
      <c r="H36" s="197">
        <v>61240</v>
      </c>
      <c r="I36" s="197">
        <v>64280</v>
      </c>
      <c r="J36" s="197">
        <v>66724</v>
      </c>
      <c r="K36" s="197">
        <v>63023</v>
      </c>
      <c r="L36" s="197">
        <v>53644</v>
      </c>
    </row>
    <row r="37" spans="1:16" x14ac:dyDescent="0.25">
      <c r="A37" s="683" t="s">
        <v>452</v>
      </c>
      <c r="B37" s="197">
        <v>818</v>
      </c>
      <c r="C37" s="197">
        <v>766</v>
      </c>
      <c r="D37" s="197">
        <v>760</v>
      </c>
      <c r="E37" s="197">
        <v>949</v>
      </c>
      <c r="F37" s="197">
        <v>940</v>
      </c>
      <c r="G37" s="197">
        <v>658</v>
      </c>
      <c r="H37" s="197">
        <v>641</v>
      </c>
      <c r="I37" s="197">
        <v>571</v>
      </c>
      <c r="J37" s="197">
        <v>615</v>
      </c>
      <c r="K37" s="197">
        <v>622</v>
      </c>
      <c r="L37" s="197">
        <v>586</v>
      </c>
    </row>
    <row r="38" spans="1:16" x14ac:dyDescent="0.25">
      <c r="A38" s="680" t="s">
        <v>163</v>
      </c>
      <c r="B38" s="197">
        <v>55653</v>
      </c>
      <c r="C38" s="197">
        <v>60200</v>
      </c>
      <c r="D38" s="197">
        <v>66894</v>
      </c>
      <c r="E38" s="197">
        <v>76717</v>
      </c>
      <c r="F38" s="197">
        <v>75702</v>
      </c>
      <c r="G38" s="197">
        <v>66733</v>
      </c>
      <c r="H38" s="197">
        <v>60599</v>
      </c>
      <c r="I38" s="197">
        <v>63709</v>
      </c>
      <c r="J38" s="197">
        <v>66109</v>
      </c>
      <c r="K38" s="197">
        <v>62401</v>
      </c>
      <c r="L38" s="197">
        <v>53058</v>
      </c>
    </row>
    <row r="39" spans="1:16" x14ac:dyDescent="0.25">
      <c r="A39" s="683" t="s">
        <v>453</v>
      </c>
      <c r="B39" s="197">
        <v>11701</v>
      </c>
      <c r="C39" s="197">
        <v>11525</v>
      </c>
      <c r="D39" s="197">
        <v>12417</v>
      </c>
      <c r="E39" s="197">
        <v>14558</v>
      </c>
      <c r="F39" s="197">
        <v>13936</v>
      </c>
      <c r="G39" s="197">
        <v>12040</v>
      </c>
      <c r="H39" s="197">
        <v>10133</v>
      </c>
      <c r="I39" s="197">
        <v>10205</v>
      </c>
      <c r="J39" s="197">
        <v>11130</v>
      </c>
      <c r="K39" s="197">
        <v>10706</v>
      </c>
      <c r="L39" s="197">
        <v>9093</v>
      </c>
    </row>
    <row r="40" spans="1:16" ht="15.6" x14ac:dyDescent="0.25">
      <c r="A40" s="683" t="s">
        <v>454</v>
      </c>
      <c r="B40" s="197">
        <v>43952</v>
      </c>
      <c r="C40" s="197">
        <v>48675</v>
      </c>
      <c r="D40" s="197">
        <v>54477</v>
      </c>
      <c r="E40" s="197">
        <v>62159</v>
      </c>
      <c r="F40" s="197">
        <v>61766</v>
      </c>
      <c r="G40" s="197">
        <v>54693</v>
      </c>
      <c r="H40" s="197">
        <v>50466</v>
      </c>
      <c r="I40" s="197">
        <v>53504</v>
      </c>
      <c r="J40" s="197">
        <v>54979</v>
      </c>
      <c r="K40" s="197">
        <v>51695</v>
      </c>
      <c r="L40" s="197">
        <v>43965</v>
      </c>
    </row>
    <row r="41" spans="1:16" ht="15.6" x14ac:dyDescent="0.25">
      <c r="A41" s="692" t="s">
        <v>459</v>
      </c>
      <c r="B41" s="339">
        <v>0.78975077713690189</v>
      </c>
      <c r="C41" s="339">
        <v>0.80855481727574752</v>
      </c>
      <c r="D41" s="339">
        <v>0.81437797111848598</v>
      </c>
      <c r="E41" s="339">
        <v>0.81023762660166587</v>
      </c>
      <c r="F41" s="339">
        <v>0.81590975139362232</v>
      </c>
      <c r="G41" s="339">
        <v>0.81957951837921272</v>
      </c>
      <c r="H41" s="339">
        <v>0.83278601957128007</v>
      </c>
      <c r="I41" s="339">
        <v>0.83981854996939209</v>
      </c>
      <c r="J41" s="339">
        <v>0.83164168267558125</v>
      </c>
      <c r="K41" s="339">
        <v>0.82843223666287402</v>
      </c>
      <c r="L41" s="339">
        <v>0.82862150853782657</v>
      </c>
    </row>
    <row r="42" spans="1:16" x14ac:dyDescent="0.25">
      <c r="A42" s="686" t="s">
        <v>164</v>
      </c>
      <c r="B42" s="687">
        <v>287941</v>
      </c>
      <c r="C42" s="687">
        <v>294582</v>
      </c>
      <c r="D42" s="687">
        <v>307257</v>
      </c>
      <c r="E42" s="687">
        <v>324982</v>
      </c>
      <c r="F42" s="687">
        <v>328196</v>
      </c>
      <c r="G42" s="687">
        <v>299817</v>
      </c>
      <c r="H42" s="687">
        <v>278617</v>
      </c>
      <c r="I42" s="687">
        <v>273623</v>
      </c>
      <c r="J42" s="687">
        <v>256086</v>
      </c>
      <c r="K42" s="687">
        <v>237910</v>
      </c>
      <c r="L42" s="687">
        <v>213876</v>
      </c>
    </row>
    <row r="43" spans="1:16" ht="15.6" x14ac:dyDescent="0.25">
      <c r="A43" s="688" t="s">
        <v>460</v>
      </c>
      <c r="B43" s="689">
        <v>0.78371338519240297</v>
      </c>
      <c r="C43" s="689">
        <v>0.81297191681017356</v>
      </c>
      <c r="D43" s="689">
        <v>0.816230733674429</v>
      </c>
      <c r="E43" s="689">
        <v>0.81988727817667151</v>
      </c>
      <c r="F43" s="689">
        <v>0.83277763398951532</v>
      </c>
      <c r="G43" s="689">
        <v>0.84324611659086879</v>
      </c>
      <c r="H43" s="689">
        <v>0.82184753976986136</v>
      </c>
      <c r="I43" s="689">
        <v>0.8239298995769283</v>
      </c>
      <c r="J43" s="689">
        <v>0.84160469037047747</v>
      </c>
      <c r="K43" s="689">
        <v>0.86833220796758948</v>
      </c>
      <c r="L43" s="689">
        <v>0.85835028956018156</v>
      </c>
      <c r="M43" s="627"/>
      <c r="N43" s="628"/>
      <c r="O43" s="628"/>
      <c r="P43" s="628"/>
    </row>
    <row r="44" spans="1:16" x14ac:dyDescent="0.25">
      <c r="A44" s="335"/>
      <c r="B44" s="345"/>
      <c r="C44" s="345"/>
      <c r="D44" s="345"/>
      <c r="E44" s="345"/>
      <c r="F44" s="345"/>
      <c r="G44" s="345"/>
      <c r="H44" s="345"/>
      <c r="I44" s="345"/>
      <c r="J44" s="345"/>
      <c r="K44" s="345"/>
      <c r="L44" s="345"/>
    </row>
    <row r="45" spans="1:16" x14ac:dyDescent="0.25">
      <c r="A45" s="675" t="s">
        <v>165</v>
      </c>
      <c r="B45" s="335"/>
      <c r="C45" s="335"/>
      <c r="D45" s="335"/>
      <c r="E45" s="335"/>
      <c r="F45" s="335"/>
      <c r="G45" s="335"/>
      <c r="H45" s="335"/>
      <c r="I45" s="335"/>
      <c r="J45" s="335"/>
      <c r="K45" s="335"/>
      <c r="L45" s="337"/>
    </row>
    <row r="46" spans="1:16" x14ac:dyDescent="0.25">
      <c r="A46" s="680" t="s">
        <v>160</v>
      </c>
      <c r="B46" s="197">
        <v>601413</v>
      </c>
      <c r="C46" s="197">
        <v>591747</v>
      </c>
      <c r="D46" s="197">
        <v>613701</v>
      </c>
      <c r="E46" s="197">
        <v>610935</v>
      </c>
      <c r="F46" s="197">
        <v>605171</v>
      </c>
      <c r="G46" s="197">
        <v>586321</v>
      </c>
      <c r="H46" s="197">
        <v>556487</v>
      </c>
      <c r="I46" s="197">
        <v>554524</v>
      </c>
      <c r="J46" s="197">
        <v>589931</v>
      </c>
      <c r="K46" s="197">
        <v>600080</v>
      </c>
      <c r="L46" s="197">
        <v>550934</v>
      </c>
    </row>
    <row r="47" spans="1:16" x14ac:dyDescent="0.25">
      <c r="A47" s="679" t="s">
        <v>161</v>
      </c>
      <c r="B47" s="197">
        <v>737</v>
      </c>
      <c r="C47" s="197">
        <v>710</v>
      </c>
      <c r="D47" s="197">
        <v>746</v>
      </c>
      <c r="E47" s="197">
        <v>613</v>
      </c>
      <c r="F47" s="197">
        <v>509</v>
      </c>
      <c r="G47" s="197">
        <v>330</v>
      </c>
      <c r="H47" s="197">
        <v>621</v>
      </c>
      <c r="I47" s="197">
        <v>618</v>
      </c>
      <c r="J47" s="197">
        <v>534</v>
      </c>
      <c r="K47" s="197">
        <v>316</v>
      </c>
      <c r="L47" s="197">
        <v>226</v>
      </c>
    </row>
    <row r="48" spans="1:16" ht="15.6" x14ac:dyDescent="0.25">
      <c r="A48" s="97" t="s">
        <v>455</v>
      </c>
      <c r="B48" s="197">
        <v>98586</v>
      </c>
      <c r="C48" s="197">
        <v>91473</v>
      </c>
      <c r="D48" s="197">
        <v>93730</v>
      </c>
      <c r="E48" s="197">
        <v>106385</v>
      </c>
      <c r="F48" s="197">
        <v>105642</v>
      </c>
      <c r="G48" s="197">
        <v>103295</v>
      </c>
      <c r="H48" s="197">
        <v>106526</v>
      </c>
      <c r="I48" s="197">
        <v>98160</v>
      </c>
      <c r="J48" s="197">
        <v>104904</v>
      </c>
      <c r="K48" s="197">
        <v>104529</v>
      </c>
      <c r="L48" s="197">
        <v>78450</v>
      </c>
    </row>
    <row r="49" spans="1:12" x14ac:dyDescent="0.25">
      <c r="A49" s="680" t="s">
        <v>162</v>
      </c>
      <c r="B49" s="197">
        <v>502090</v>
      </c>
      <c r="C49" s="197">
        <v>499564</v>
      </c>
      <c r="D49" s="197">
        <v>519225</v>
      </c>
      <c r="E49" s="197">
        <v>503937</v>
      </c>
      <c r="F49" s="197">
        <v>499020</v>
      </c>
      <c r="G49" s="197">
        <v>482696</v>
      </c>
      <c r="H49" s="197">
        <v>449340</v>
      </c>
      <c r="I49" s="197">
        <v>455746</v>
      </c>
      <c r="J49" s="197">
        <v>484493</v>
      </c>
      <c r="K49" s="197">
        <v>495235</v>
      </c>
      <c r="L49" s="197">
        <v>472258</v>
      </c>
    </row>
    <row r="50" spans="1:12" ht="15.6" x14ac:dyDescent="0.25">
      <c r="A50" s="681" t="s">
        <v>456</v>
      </c>
      <c r="B50" s="197">
        <v>123</v>
      </c>
      <c r="C50" s="197">
        <v>42</v>
      </c>
      <c r="D50" s="197">
        <v>8</v>
      </c>
      <c r="E50" s="197">
        <v>0</v>
      </c>
      <c r="F50" s="197">
        <v>0</v>
      </c>
      <c r="G50" s="197">
        <v>0</v>
      </c>
      <c r="H50" s="197">
        <v>0</v>
      </c>
      <c r="I50" s="197">
        <v>0</v>
      </c>
      <c r="J50" s="197">
        <v>0</v>
      </c>
      <c r="K50" s="197">
        <v>0</v>
      </c>
      <c r="L50" s="197">
        <v>1</v>
      </c>
    </row>
    <row r="51" spans="1:12" x14ac:dyDescent="0.25">
      <c r="A51" s="681" t="s">
        <v>450</v>
      </c>
      <c r="B51" s="197">
        <v>13434</v>
      </c>
      <c r="C51" s="197">
        <v>11314</v>
      </c>
      <c r="D51" s="197">
        <v>9699</v>
      </c>
      <c r="E51" s="197">
        <v>10360</v>
      </c>
      <c r="F51" s="197">
        <v>9360</v>
      </c>
      <c r="G51" s="197">
        <v>9385</v>
      </c>
      <c r="H51" s="197">
        <v>9280</v>
      </c>
      <c r="I51" s="197">
        <v>10378</v>
      </c>
      <c r="J51" s="197">
        <v>11522</v>
      </c>
      <c r="K51" s="197">
        <v>10555</v>
      </c>
      <c r="L51" s="197">
        <v>9406</v>
      </c>
    </row>
    <row r="52" spans="1:12" x14ac:dyDescent="0.25">
      <c r="A52" s="682" t="s">
        <v>451</v>
      </c>
      <c r="B52" s="197">
        <v>488533</v>
      </c>
      <c r="C52" s="197">
        <v>488208</v>
      </c>
      <c r="D52" s="197">
        <v>509518</v>
      </c>
      <c r="E52" s="197">
        <v>493577</v>
      </c>
      <c r="F52" s="197">
        <v>489660</v>
      </c>
      <c r="G52" s="197">
        <v>473311</v>
      </c>
      <c r="H52" s="197">
        <v>440060</v>
      </c>
      <c r="I52" s="197">
        <v>445368</v>
      </c>
      <c r="J52" s="197">
        <v>472971</v>
      </c>
      <c r="K52" s="197">
        <v>484680</v>
      </c>
      <c r="L52" s="197">
        <v>462851</v>
      </c>
    </row>
    <row r="53" spans="1:12" ht="15.6" x14ac:dyDescent="0.25">
      <c r="A53" s="682" t="s">
        <v>457</v>
      </c>
      <c r="B53" s="338">
        <v>0.97299886474536434</v>
      </c>
      <c r="C53" s="338">
        <v>0.97726817785108611</v>
      </c>
      <c r="D53" s="338">
        <v>0.98130482931291829</v>
      </c>
      <c r="E53" s="338">
        <v>0.9794418746787793</v>
      </c>
      <c r="F53" s="338">
        <v>0.98124323674401825</v>
      </c>
      <c r="G53" s="338">
        <v>0.98055712083796009</v>
      </c>
      <c r="H53" s="338">
        <v>0.97934748742600253</v>
      </c>
      <c r="I53" s="338">
        <v>0.9772285439696673</v>
      </c>
      <c r="J53" s="338">
        <v>0.97621843865649249</v>
      </c>
      <c r="K53" s="338">
        <v>0.97868688602380693</v>
      </c>
      <c r="L53" s="338">
        <v>0.98008080328972724</v>
      </c>
    </row>
    <row r="54" spans="1:12" x14ac:dyDescent="0.25">
      <c r="A54" s="382"/>
      <c r="B54" s="335"/>
      <c r="C54" s="335"/>
      <c r="D54" s="335"/>
      <c r="E54" s="335"/>
      <c r="F54" s="335"/>
      <c r="G54" s="335"/>
      <c r="H54" s="335"/>
      <c r="I54" s="335"/>
      <c r="J54" s="335"/>
      <c r="K54" s="335"/>
      <c r="L54" s="335"/>
    </row>
    <row r="55" spans="1:12" ht="15.6" x14ac:dyDescent="0.25">
      <c r="A55" s="680" t="s">
        <v>458</v>
      </c>
      <c r="B55" s="197">
        <v>2942</v>
      </c>
      <c r="C55" s="197">
        <v>2932</v>
      </c>
      <c r="D55" s="197">
        <v>3259</v>
      </c>
      <c r="E55" s="197">
        <v>4349</v>
      </c>
      <c r="F55" s="197">
        <v>4009</v>
      </c>
      <c r="G55" s="197">
        <v>3067</v>
      </c>
      <c r="H55" s="197">
        <v>2782</v>
      </c>
      <c r="I55" s="197">
        <v>2907</v>
      </c>
      <c r="J55" s="197">
        <v>3129</v>
      </c>
      <c r="K55" s="197">
        <v>3133</v>
      </c>
      <c r="L55" s="197">
        <v>2651</v>
      </c>
    </row>
    <row r="56" spans="1:12" x14ac:dyDescent="0.25">
      <c r="A56" s="683" t="s">
        <v>452</v>
      </c>
      <c r="B56" s="197">
        <v>15</v>
      </c>
      <c r="C56" s="197">
        <v>16</v>
      </c>
      <c r="D56" s="197">
        <v>20</v>
      </c>
      <c r="E56" s="197">
        <v>31</v>
      </c>
      <c r="F56" s="197">
        <v>36</v>
      </c>
      <c r="G56" s="197">
        <v>21</v>
      </c>
      <c r="H56" s="197">
        <v>27</v>
      </c>
      <c r="I56" s="197">
        <v>19</v>
      </c>
      <c r="J56" s="197">
        <v>18</v>
      </c>
      <c r="K56" s="197">
        <v>21</v>
      </c>
      <c r="L56" s="197">
        <v>12</v>
      </c>
    </row>
    <row r="57" spans="1:12" x14ac:dyDescent="0.25">
      <c r="A57" s="680" t="s">
        <v>163</v>
      </c>
      <c r="B57" s="197">
        <v>2927</v>
      </c>
      <c r="C57" s="197">
        <v>2916</v>
      </c>
      <c r="D57" s="197">
        <v>3239</v>
      </c>
      <c r="E57" s="197">
        <v>4318</v>
      </c>
      <c r="F57" s="197">
        <v>3973</v>
      </c>
      <c r="G57" s="197">
        <v>3046</v>
      </c>
      <c r="H57" s="197">
        <v>2755</v>
      </c>
      <c r="I57" s="197">
        <v>2888</v>
      </c>
      <c r="J57" s="197">
        <v>3111</v>
      </c>
      <c r="K57" s="197">
        <v>3112</v>
      </c>
      <c r="L57" s="197">
        <v>2639</v>
      </c>
    </row>
    <row r="58" spans="1:12" x14ac:dyDescent="0.25">
      <c r="A58" s="683" t="s">
        <v>453</v>
      </c>
      <c r="B58" s="197">
        <v>101</v>
      </c>
      <c r="C58" s="197">
        <v>86</v>
      </c>
      <c r="D58" s="197">
        <v>123</v>
      </c>
      <c r="E58" s="197">
        <v>176</v>
      </c>
      <c r="F58" s="197">
        <v>165</v>
      </c>
      <c r="G58" s="197">
        <v>129</v>
      </c>
      <c r="H58" s="197">
        <v>108</v>
      </c>
      <c r="I58" s="197">
        <v>115</v>
      </c>
      <c r="J58" s="197">
        <v>127</v>
      </c>
      <c r="K58" s="197">
        <v>149</v>
      </c>
      <c r="L58" s="197">
        <v>83</v>
      </c>
    </row>
    <row r="59" spans="1:12" ht="15.6" x14ac:dyDescent="0.25">
      <c r="A59" s="683" t="s">
        <v>454</v>
      </c>
      <c r="B59" s="197">
        <v>2826</v>
      </c>
      <c r="C59" s="197">
        <v>2830</v>
      </c>
      <c r="D59" s="197">
        <v>3116</v>
      </c>
      <c r="E59" s="197">
        <v>4142</v>
      </c>
      <c r="F59" s="197">
        <v>3808</v>
      </c>
      <c r="G59" s="197">
        <v>2917</v>
      </c>
      <c r="H59" s="197">
        <v>2647</v>
      </c>
      <c r="I59" s="197">
        <v>2773</v>
      </c>
      <c r="J59" s="197">
        <v>2984</v>
      </c>
      <c r="K59" s="197">
        <v>2963</v>
      </c>
      <c r="L59" s="197">
        <v>2556</v>
      </c>
    </row>
    <row r="60" spans="1:12" ht="15.6" x14ac:dyDescent="0.25">
      <c r="A60" s="692" t="s">
        <v>459</v>
      </c>
      <c r="B60" s="339">
        <v>0.96549367953536047</v>
      </c>
      <c r="C60" s="339">
        <v>0.9705075445816187</v>
      </c>
      <c r="D60" s="339">
        <v>0.96202531645569622</v>
      </c>
      <c r="E60" s="339">
        <v>0.95924038906901343</v>
      </c>
      <c r="F60" s="339">
        <v>0.95846967027435193</v>
      </c>
      <c r="G60" s="339">
        <v>0.95764937623112278</v>
      </c>
      <c r="H60" s="339">
        <v>0.96079854809437382</v>
      </c>
      <c r="I60" s="339">
        <v>0.96018005540166207</v>
      </c>
      <c r="J60" s="339">
        <v>0.95917711346833812</v>
      </c>
      <c r="K60" s="339">
        <v>0.95212082262210795</v>
      </c>
      <c r="L60" s="339">
        <v>0.96854869268662369</v>
      </c>
    </row>
    <row r="61" spans="1:12" x14ac:dyDescent="0.25">
      <c r="A61" s="686" t="s">
        <v>164</v>
      </c>
      <c r="B61" s="685">
        <v>491359</v>
      </c>
      <c r="C61" s="685">
        <v>491038</v>
      </c>
      <c r="D61" s="685">
        <v>512634</v>
      </c>
      <c r="E61" s="685">
        <v>497719</v>
      </c>
      <c r="F61" s="685">
        <v>493468</v>
      </c>
      <c r="G61" s="685">
        <v>476228</v>
      </c>
      <c r="H61" s="685">
        <v>442707</v>
      </c>
      <c r="I61" s="685">
        <v>448141</v>
      </c>
      <c r="J61" s="685">
        <v>475955</v>
      </c>
      <c r="K61" s="685">
        <v>487643</v>
      </c>
      <c r="L61" s="685">
        <v>465407</v>
      </c>
    </row>
    <row r="62" spans="1:12" ht="15.6" x14ac:dyDescent="0.25">
      <c r="A62" s="688" t="s">
        <v>460</v>
      </c>
      <c r="B62" s="339">
        <v>0.81700761373631758</v>
      </c>
      <c r="C62" s="339">
        <v>0.82981071302431608</v>
      </c>
      <c r="D62" s="339">
        <v>0.83531556898228942</v>
      </c>
      <c r="E62" s="339">
        <v>0.81468404985800458</v>
      </c>
      <c r="F62" s="339">
        <v>0.81541911294493619</v>
      </c>
      <c r="G62" s="339">
        <v>0.81223084283182767</v>
      </c>
      <c r="H62" s="339">
        <v>0.79553879964850926</v>
      </c>
      <c r="I62" s="339">
        <v>0.80815438105474247</v>
      </c>
      <c r="J62" s="339">
        <v>0.80679774414295913</v>
      </c>
      <c r="K62" s="339">
        <v>0.81262998266897746</v>
      </c>
      <c r="L62" s="339">
        <v>0.84475998939981922</v>
      </c>
    </row>
    <row r="63" spans="1:12" x14ac:dyDescent="0.25">
      <c r="A63" s="335"/>
      <c r="B63" s="335"/>
      <c r="C63" s="335"/>
      <c r="D63" s="335"/>
      <c r="E63" s="335"/>
      <c r="F63" s="335"/>
      <c r="G63" s="335"/>
      <c r="H63" s="335"/>
      <c r="I63" s="335"/>
      <c r="J63" s="335"/>
      <c r="K63" s="335"/>
      <c r="L63" s="335"/>
    </row>
    <row r="64" spans="1:12" x14ac:dyDescent="0.25">
      <c r="A64" s="675" t="s">
        <v>85</v>
      </c>
      <c r="B64" s="347"/>
      <c r="C64" s="347"/>
      <c r="D64" s="347"/>
      <c r="E64" s="347"/>
      <c r="F64" s="347"/>
      <c r="G64" s="347"/>
      <c r="H64" s="347"/>
      <c r="I64" s="347"/>
      <c r="J64" s="347"/>
      <c r="K64" s="347"/>
      <c r="L64" s="347"/>
    </row>
    <row r="65" spans="1:12" x14ac:dyDescent="0.25">
      <c r="A65" s="680" t="s">
        <v>160</v>
      </c>
      <c r="B65" s="197">
        <v>737523</v>
      </c>
      <c r="C65" s="197">
        <v>668305</v>
      </c>
      <c r="D65" s="197">
        <v>655072</v>
      </c>
      <c r="E65" s="197">
        <v>621235</v>
      </c>
      <c r="F65" s="197">
        <v>562191</v>
      </c>
      <c r="G65" s="197">
        <v>519593</v>
      </c>
      <c r="H65" s="197">
        <v>534680</v>
      </c>
      <c r="I65" s="197">
        <v>537681</v>
      </c>
      <c r="J65" s="197">
        <v>570889</v>
      </c>
      <c r="K65" s="197">
        <v>578537</v>
      </c>
      <c r="L65" s="197">
        <v>574765</v>
      </c>
    </row>
    <row r="66" spans="1:12" x14ac:dyDescent="0.25">
      <c r="A66" s="679" t="s">
        <v>161</v>
      </c>
      <c r="B66" s="197">
        <v>204</v>
      </c>
      <c r="C66" s="197">
        <v>169</v>
      </c>
      <c r="D66" s="197">
        <v>77</v>
      </c>
      <c r="E66" s="197">
        <v>65</v>
      </c>
      <c r="F66" s="197">
        <v>52</v>
      </c>
      <c r="G66" s="197">
        <v>28</v>
      </c>
      <c r="H66" s="197">
        <v>99</v>
      </c>
      <c r="I66" s="197">
        <v>59</v>
      </c>
      <c r="J66" s="197">
        <v>50</v>
      </c>
      <c r="K66" s="197">
        <v>29</v>
      </c>
      <c r="L66" s="197">
        <v>26</v>
      </c>
    </row>
    <row r="67" spans="1:12" ht="15.6" x14ac:dyDescent="0.25">
      <c r="A67" s="97" t="s">
        <v>455</v>
      </c>
      <c r="B67" s="197">
        <v>112702</v>
      </c>
      <c r="C67" s="197">
        <v>93195</v>
      </c>
      <c r="D67" s="197">
        <v>87417</v>
      </c>
      <c r="E67" s="197">
        <v>80056</v>
      </c>
      <c r="F67" s="197">
        <v>68534</v>
      </c>
      <c r="G67" s="197">
        <v>63022</v>
      </c>
      <c r="H67" s="197">
        <v>73212</v>
      </c>
      <c r="I67" s="197">
        <v>64401</v>
      </c>
      <c r="J67" s="197">
        <v>61969</v>
      </c>
      <c r="K67" s="197">
        <v>59155</v>
      </c>
      <c r="L67" s="197">
        <v>51321</v>
      </c>
    </row>
    <row r="68" spans="1:12" x14ac:dyDescent="0.25">
      <c r="A68" s="680" t="s">
        <v>162</v>
      </c>
      <c r="B68" s="197">
        <v>624617</v>
      </c>
      <c r="C68" s="197">
        <v>574941</v>
      </c>
      <c r="D68" s="197">
        <v>567578</v>
      </c>
      <c r="E68" s="197">
        <v>541114</v>
      </c>
      <c r="F68" s="197">
        <v>493605</v>
      </c>
      <c r="G68" s="197">
        <v>456543</v>
      </c>
      <c r="H68" s="197">
        <v>461369</v>
      </c>
      <c r="I68" s="197">
        <v>473221</v>
      </c>
      <c r="J68" s="197">
        <v>508870</v>
      </c>
      <c r="K68" s="197">
        <v>519353</v>
      </c>
      <c r="L68" s="197">
        <v>523418</v>
      </c>
    </row>
    <row r="69" spans="1:12" ht="15.6" x14ac:dyDescent="0.25">
      <c r="A69" s="681" t="s">
        <v>456</v>
      </c>
      <c r="B69" s="197">
        <v>137</v>
      </c>
      <c r="C69" s="197">
        <v>31</v>
      </c>
      <c r="D69" s="197">
        <v>29</v>
      </c>
      <c r="E69" s="197">
        <v>23</v>
      </c>
      <c r="F69" s="197">
        <v>9</v>
      </c>
      <c r="G69" s="197">
        <v>15</v>
      </c>
      <c r="H69" s="197">
        <v>9</v>
      </c>
      <c r="I69" s="197">
        <v>2</v>
      </c>
      <c r="J69" s="197">
        <v>0</v>
      </c>
      <c r="K69" s="197">
        <v>0</v>
      </c>
      <c r="L69" s="197">
        <v>0</v>
      </c>
    </row>
    <row r="70" spans="1:12" x14ac:dyDescent="0.25">
      <c r="A70" s="681" t="s">
        <v>450</v>
      </c>
      <c r="B70" s="197">
        <v>8943</v>
      </c>
      <c r="C70" s="197">
        <v>8725</v>
      </c>
      <c r="D70" s="197">
        <v>7832</v>
      </c>
      <c r="E70" s="197">
        <v>8495</v>
      </c>
      <c r="F70" s="197">
        <v>7488</v>
      </c>
      <c r="G70" s="197">
        <v>6793</v>
      </c>
      <c r="H70" s="197">
        <v>7220</v>
      </c>
      <c r="I70" s="197">
        <v>6702</v>
      </c>
      <c r="J70" s="197">
        <v>7208</v>
      </c>
      <c r="K70" s="197">
        <v>7805</v>
      </c>
      <c r="L70" s="197">
        <v>8003</v>
      </c>
    </row>
    <row r="71" spans="1:12" x14ac:dyDescent="0.25">
      <c r="A71" s="682" t="s">
        <v>451</v>
      </c>
      <c r="B71" s="197">
        <v>615537</v>
      </c>
      <c r="C71" s="197">
        <v>566185</v>
      </c>
      <c r="D71" s="197">
        <v>559717</v>
      </c>
      <c r="E71" s="197">
        <v>532596</v>
      </c>
      <c r="F71" s="197">
        <v>486108</v>
      </c>
      <c r="G71" s="197">
        <v>449735</v>
      </c>
      <c r="H71" s="197">
        <v>454140</v>
      </c>
      <c r="I71" s="197">
        <v>466517</v>
      </c>
      <c r="J71" s="197">
        <v>501662</v>
      </c>
      <c r="K71" s="197">
        <v>511548</v>
      </c>
      <c r="L71" s="197">
        <v>515415</v>
      </c>
    </row>
    <row r="72" spans="1:12" ht="15.6" x14ac:dyDescent="0.25">
      <c r="A72" s="682" t="s">
        <v>457</v>
      </c>
      <c r="B72" s="338">
        <v>0.98546309178264435</v>
      </c>
      <c r="C72" s="338">
        <v>0.98477061124532783</v>
      </c>
      <c r="D72" s="338">
        <v>0.98614992124430478</v>
      </c>
      <c r="E72" s="338">
        <v>0.9842584002631608</v>
      </c>
      <c r="F72" s="338">
        <v>0.98481174218251433</v>
      </c>
      <c r="G72" s="338">
        <v>0.98508793257152116</v>
      </c>
      <c r="H72" s="338">
        <v>0.98433141368405763</v>
      </c>
      <c r="I72" s="338">
        <v>0.98583325761113727</v>
      </c>
      <c r="J72" s="338">
        <v>0.98583528209562366</v>
      </c>
      <c r="K72" s="338">
        <v>0.98497168592460238</v>
      </c>
      <c r="L72" s="338">
        <v>0.9847101169619692</v>
      </c>
    </row>
    <row r="73" spans="1:12" x14ac:dyDescent="0.25">
      <c r="A73" s="382"/>
      <c r="B73" s="335"/>
      <c r="C73" s="335"/>
      <c r="D73" s="335"/>
      <c r="E73" s="335"/>
      <c r="F73" s="335"/>
      <c r="G73" s="335"/>
      <c r="H73" s="335"/>
      <c r="I73" s="335"/>
      <c r="J73" s="335"/>
      <c r="K73" s="335"/>
      <c r="L73" s="335"/>
    </row>
    <row r="74" spans="1:12" ht="15.6" x14ac:dyDescent="0.25">
      <c r="A74" s="680" t="s">
        <v>458</v>
      </c>
      <c r="B74" s="197">
        <v>528</v>
      </c>
      <c r="C74" s="197">
        <v>563</v>
      </c>
      <c r="D74" s="197">
        <v>454</v>
      </c>
      <c r="E74" s="197">
        <v>476</v>
      </c>
      <c r="F74" s="197">
        <v>411</v>
      </c>
      <c r="G74" s="197">
        <v>332</v>
      </c>
      <c r="H74" s="197">
        <v>288</v>
      </c>
      <c r="I74" s="197">
        <v>252</v>
      </c>
      <c r="J74" s="197">
        <v>267</v>
      </c>
      <c r="K74" s="197">
        <v>306</v>
      </c>
      <c r="L74" s="197">
        <v>322</v>
      </c>
    </row>
    <row r="75" spans="1:12" x14ac:dyDescent="0.25">
      <c r="A75" s="683" t="s">
        <v>452</v>
      </c>
      <c r="B75" s="197">
        <v>0</v>
      </c>
      <c r="C75" s="197">
        <v>1</v>
      </c>
      <c r="D75" s="197">
        <v>0</v>
      </c>
      <c r="E75" s="197">
        <v>1</v>
      </c>
      <c r="F75" s="197">
        <v>0</v>
      </c>
      <c r="G75" s="197">
        <v>0</v>
      </c>
      <c r="H75" s="197">
        <v>1</v>
      </c>
      <c r="I75" s="197">
        <v>0</v>
      </c>
      <c r="J75" s="197">
        <v>1</v>
      </c>
      <c r="K75" s="197">
        <v>0</v>
      </c>
      <c r="L75" s="197">
        <v>0</v>
      </c>
    </row>
    <row r="76" spans="1:12" x14ac:dyDescent="0.25">
      <c r="A76" s="680" t="s">
        <v>163</v>
      </c>
      <c r="B76" s="197">
        <v>528</v>
      </c>
      <c r="C76" s="197">
        <v>562</v>
      </c>
      <c r="D76" s="197">
        <v>454</v>
      </c>
      <c r="E76" s="197">
        <v>475</v>
      </c>
      <c r="F76" s="197">
        <v>411</v>
      </c>
      <c r="G76" s="197">
        <v>332</v>
      </c>
      <c r="H76" s="197">
        <v>287</v>
      </c>
      <c r="I76" s="197">
        <v>252</v>
      </c>
      <c r="J76" s="197">
        <v>266</v>
      </c>
      <c r="K76" s="197">
        <v>306</v>
      </c>
      <c r="L76" s="197">
        <v>322</v>
      </c>
    </row>
    <row r="77" spans="1:12" x14ac:dyDescent="0.25">
      <c r="A77" s="683" t="s">
        <v>453</v>
      </c>
      <c r="B77" s="197">
        <v>11</v>
      </c>
      <c r="C77" s="197">
        <v>9</v>
      </c>
      <c r="D77" s="197">
        <v>14</v>
      </c>
      <c r="E77" s="197">
        <v>10</v>
      </c>
      <c r="F77" s="197">
        <v>9</v>
      </c>
      <c r="G77" s="197">
        <v>10</v>
      </c>
      <c r="H77" s="197">
        <v>9</v>
      </c>
      <c r="I77" s="197">
        <v>7</v>
      </c>
      <c r="J77" s="197">
        <v>5</v>
      </c>
      <c r="K77" s="197">
        <v>6</v>
      </c>
      <c r="L77" s="197">
        <v>7</v>
      </c>
    </row>
    <row r="78" spans="1:12" ht="15.6" x14ac:dyDescent="0.25">
      <c r="A78" s="683" t="s">
        <v>454</v>
      </c>
      <c r="B78" s="197">
        <v>517</v>
      </c>
      <c r="C78" s="197">
        <v>553</v>
      </c>
      <c r="D78" s="197">
        <v>440</v>
      </c>
      <c r="E78" s="197">
        <v>465</v>
      </c>
      <c r="F78" s="197">
        <v>402</v>
      </c>
      <c r="G78" s="197">
        <v>322</v>
      </c>
      <c r="H78" s="197">
        <v>278</v>
      </c>
      <c r="I78" s="197">
        <v>245</v>
      </c>
      <c r="J78" s="197">
        <v>261</v>
      </c>
      <c r="K78" s="197">
        <v>300</v>
      </c>
      <c r="L78" s="197">
        <v>315</v>
      </c>
    </row>
    <row r="79" spans="1:12" ht="15.6" x14ac:dyDescent="0.25">
      <c r="A79" s="692" t="s">
        <v>459</v>
      </c>
      <c r="B79" s="339">
        <v>0.97916666666666663</v>
      </c>
      <c r="C79" s="339">
        <v>0.98398576512455516</v>
      </c>
      <c r="D79" s="339">
        <v>0.96916299559471364</v>
      </c>
      <c r="E79" s="339">
        <v>0.97894736842105268</v>
      </c>
      <c r="F79" s="339">
        <v>0.97810218978102192</v>
      </c>
      <c r="G79" s="339">
        <v>0.96987951807228912</v>
      </c>
      <c r="H79" s="339">
        <v>0.96864111498257843</v>
      </c>
      <c r="I79" s="339">
        <v>0.97222222222222221</v>
      </c>
      <c r="J79" s="339">
        <v>0.98120300751879697</v>
      </c>
      <c r="K79" s="339">
        <v>0.98039215686274506</v>
      </c>
      <c r="L79" s="339">
        <v>0.97826086956521741</v>
      </c>
    </row>
    <row r="80" spans="1:12" x14ac:dyDescent="0.25">
      <c r="A80" s="686" t="s">
        <v>164</v>
      </c>
      <c r="B80" s="685">
        <v>616054</v>
      </c>
      <c r="C80" s="685">
        <v>566738</v>
      </c>
      <c r="D80" s="685">
        <v>560157</v>
      </c>
      <c r="E80" s="685">
        <v>533061</v>
      </c>
      <c r="F80" s="685">
        <v>486510</v>
      </c>
      <c r="G80" s="685">
        <v>450057</v>
      </c>
      <c r="H80" s="685">
        <v>454418</v>
      </c>
      <c r="I80" s="685">
        <v>466762</v>
      </c>
      <c r="J80" s="685">
        <v>501923</v>
      </c>
      <c r="K80" s="685">
        <v>511848</v>
      </c>
      <c r="L80" s="685">
        <v>515730</v>
      </c>
    </row>
    <row r="81" spans="1:13" ht="15.6" x14ac:dyDescent="0.25">
      <c r="A81" s="688" t="s">
        <v>460</v>
      </c>
      <c r="B81" s="339">
        <v>0.83530140754932392</v>
      </c>
      <c r="C81" s="339">
        <v>0.84802298351800454</v>
      </c>
      <c r="D81" s="339">
        <v>0.85510753016462315</v>
      </c>
      <c r="E81" s="339">
        <v>0.85806659315717881</v>
      </c>
      <c r="F81" s="339">
        <v>0.86538204987273004</v>
      </c>
      <c r="G81" s="339">
        <v>0.86617217706936001</v>
      </c>
      <c r="H81" s="339">
        <v>0.84988778334704873</v>
      </c>
      <c r="I81" s="339">
        <v>0.86810209027285701</v>
      </c>
      <c r="J81" s="339">
        <v>0.87919543028504665</v>
      </c>
      <c r="K81" s="339">
        <v>0.88472820234488025</v>
      </c>
      <c r="L81" s="339">
        <v>0.89728845702156534</v>
      </c>
    </row>
    <row r="82" spans="1:13" x14ac:dyDescent="0.25">
      <c r="A82" s="335"/>
      <c r="B82" s="335"/>
      <c r="C82" s="335"/>
      <c r="D82" s="335"/>
      <c r="E82" s="335"/>
      <c r="F82" s="335"/>
      <c r="G82" s="335"/>
      <c r="H82" s="335"/>
      <c r="I82" s="335"/>
      <c r="J82" s="335"/>
      <c r="K82" s="335"/>
      <c r="L82" s="348"/>
    </row>
    <row r="83" spans="1:13" x14ac:dyDescent="0.25">
      <c r="A83" s="675" t="s">
        <v>87</v>
      </c>
      <c r="B83" s="348"/>
      <c r="C83" s="348"/>
      <c r="D83" s="348"/>
      <c r="E83" s="348"/>
      <c r="F83" s="348"/>
      <c r="G83" s="348"/>
      <c r="H83" s="348"/>
      <c r="I83" s="348"/>
      <c r="J83" s="348"/>
      <c r="K83" s="348"/>
      <c r="L83" s="348"/>
    </row>
    <row r="84" spans="1:13" x14ac:dyDescent="0.25">
      <c r="A84" s="680" t="s">
        <v>160</v>
      </c>
      <c r="B84" s="197">
        <v>1741670</v>
      </c>
      <c r="C84" s="197">
        <v>1656670</v>
      </c>
      <c r="D84" s="197">
        <v>1681906</v>
      </c>
      <c r="E84" s="197">
        <v>1665259</v>
      </c>
      <c r="F84" s="197">
        <v>1597204</v>
      </c>
      <c r="G84" s="197">
        <v>1493486</v>
      </c>
      <c r="H84" s="197">
        <v>1460428</v>
      </c>
      <c r="I84" s="197">
        <v>1454151</v>
      </c>
      <c r="J84" s="197">
        <v>1491783</v>
      </c>
      <c r="K84" s="197">
        <v>1478327</v>
      </c>
      <c r="L84" s="197">
        <v>1400316</v>
      </c>
    </row>
    <row r="85" spans="1:13" x14ac:dyDescent="0.25">
      <c r="A85" s="679" t="s">
        <v>161</v>
      </c>
      <c r="B85" s="197">
        <v>83689</v>
      </c>
      <c r="C85" s="197">
        <v>87381</v>
      </c>
      <c r="D85" s="197">
        <v>99667</v>
      </c>
      <c r="E85" s="197">
        <v>107850</v>
      </c>
      <c r="F85" s="197">
        <v>102425</v>
      </c>
      <c r="G85" s="197">
        <v>88555</v>
      </c>
      <c r="H85" s="197">
        <v>94071</v>
      </c>
      <c r="I85" s="197">
        <v>99853</v>
      </c>
      <c r="J85" s="197">
        <v>91098</v>
      </c>
      <c r="K85" s="197">
        <v>78114</v>
      </c>
      <c r="L85" s="197">
        <v>72825</v>
      </c>
    </row>
    <row r="86" spans="1:13" ht="15.6" x14ac:dyDescent="0.25">
      <c r="A86" s="97" t="s">
        <v>455</v>
      </c>
      <c r="B86" s="197">
        <v>268758</v>
      </c>
      <c r="C86" s="197">
        <v>234563</v>
      </c>
      <c r="D86" s="197">
        <v>229717</v>
      </c>
      <c r="E86" s="197">
        <v>236960</v>
      </c>
      <c r="F86" s="197">
        <v>223909</v>
      </c>
      <c r="G86" s="197">
        <v>209676</v>
      </c>
      <c r="H86" s="197">
        <v>218664</v>
      </c>
      <c r="I86" s="197">
        <v>197892</v>
      </c>
      <c r="J86" s="197">
        <v>199217</v>
      </c>
      <c r="K86" s="197">
        <v>192618</v>
      </c>
      <c r="L86" s="197">
        <v>155085</v>
      </c>
    </row>
    <row r="87" spans="1:13" x14ac:dyDescent="0.25">
      <c r="A87" s="680" t="s">
        <v>162</v>
      </c>
      <c r="B87" s="197">
        <v>1389223</v>
      </c>
      <c r="C87" s="197">
        <v>1334726</v>
      </c>
      <c r="D87" s="197">
        <v>1352522</v>
      </c>
      <c r="E87" s="197">
        <v>1320449</v>
      </c>
      <c r="F87" s="197">
        <v>1270870</v>
      </c>
      <c r="G87" s="197">
        <v>1195255</v>
      </c>
      <c r="H87" s="197">
        <v>1147693</v>
      </c>
      <c r="I87" s="197">
        <v>1156406</v>
      </c>
      <c r="J87" s="197">
        <v>1201468</v>
      </c>
      <c r="K87" s="197">
        <v>1207595</v>
      </c>
      <c r="L87" s="197">
        <v>1172406</v>
      </c>
    </row>
    <row r="88" spans="1:13" ht="15.6" x14ac:dyDescent="0.25">
      <c r="A88" s="681" t="s">
        <v>456</v>
      </c>
      <c r="B88" s="197">
        <v>6778</v>
      </c>
      <c r="C88" s="197">
        <v>4879</v>
      </c>
      <c r="D88" s="197">
        <v>5048</v>
      </c>
      <c r="E88" s="197">
        <v>4713</v>
      </c>
      <c r="F88" s="197">
        <v>3929</v>
      </c>
      <c r="G88" s="197">
        <v>3294</v>
      </c>
      <c r="H88" s="197">
        <v>2191</v>
      </c>
      <c r="I88" s="197">
        <v>629</v>
      </c>
      <c r="J88" s="197">
        <v>502</v>
      </c>
      <c r="K88" s="197">
        <v>545</v>
      </c>
      <c r="L88" s="197">
        <v>548</v>
      </c>
    </row>
    <row r="89" spans="1:13" x14ac:dyDescent="0.25">
      <c r="A89" s="681" t="s">
        <v>450</v>
      </c>
      <c r="B89" s="197">
        <v>30284</v>
      </c>
      <c r="C89" s="197">
        <v>25983</v>
      </c>
      <c r="D89" s="197">
        <v>22083</v>
      </c>
      <c r="E89" s="197">
        <v>23604</v>
      </c>
      <c r="F89" s="197">
        <v>21332</v>
      </c>
      <c r="G89" s="197">
        <v>20662</v>
      </c>
      <c r="H89" s="197">
        <v>20866</v>
      </c>
      <c r="I89" s="197">
        <v>22036</v>
      </c>
      <c r="J89" s="197">
        <v>23783</v>
      </c>
      <c r="K89" s="197">
        <v>22872</v>
      </c>
      <c r="L89" s="197">
        <v>21698</v>
      </c>
    </row>
    <row r="90" spans="1:13" x14ac:dyDescent="0.25">
      <c r="A90" s="682" t="s">
        <v>451</v>
      </c>
      <c r="B90" s="197">
        <v>1352161</v>
      </c>
      <c r="C90" s="197">
        <v>1303864</v>
      </c>
      <c r="D90" s="197">
        <v>1325391</v>
      </c>
      <c r="E90" s="197">
        <v>1292132</v>
      </c>
      <c r="F90" s="197">
        <v>1245609</v>
      </c>
      <c r="G90" s="197">
        <v>1171299</v>
      </c>
      <c r="H90" s="197">
        <v>1124636</v>
      </c>
      <c r="I90" s="197">
        <v>1133741</v>
      </c>
      <c r="J90" s="197">
        <v>1177183</v>
      </c>
      <c r="K90" s="197">
        <v>1184178</v>
      </c>
      <c r="L90" s="197">
        <v>1150160</v>
      </c>
      <c r="M90" s="629"/>
    </row>
    <row r="91" spans="1:13" ht="15.6" x14ac:dyDescent="0.25">
      <c r="A91" s="682" t="s">
        <v>457</v>
      </c>
      <c r="B91" s="338">
        <v>0.97332177771315331</v>
      </c>
      <c r="C91" s="338">
        <v>0.97687765129322424</v>
      </c>
      <c r="D91" s="338">
        <v>0.97994043719806401</v>
      </c>
      <c r="E91" s="338">
        <v>0.97855502181454945</v>
      </c>
      <c r="F91" s="338">
        <v>0.98012306530172244</v>
      </c>
      <c r="G91" s="338">
        <v>0.97995741494492805</v>
      </c>
      <c r="H91" s="338">
        <v>0.97991013276198424</v>
      </c>
      <c r="I91" s="338">
        <v>0.98040048218359299</v>
      </c>
      <c r="J91" s="338">
        <v>0.9797872269590201</v>
      </c>
      <c r="K91" s="338">
        <v>0.98060856495762239</v>
      </c>
      <c r="L91" s="338">
        <v>0.98102534446258383</v>
      </c>
    </row>
    <row r="92" spans="1:13" x14ac:dyDescent="0.25">
      <c r="A92" s="382"/>
      <c r="B92" s="335"/>
      <c r="C92" s="335"/>
      <c r="D92" s="335"/>
      <c r="E92" s="335"/>
      <c r="F92" s="335"/>
      <c r="G92" s="335"/>
      <c r="H92" s="335"/>
      <c r="I92" s="335"/>
      <c r="J92" s="335"/>
      <c r="K92" s="335"/>
      <c r="L92" s="335"/>
    </row>
    <row r="93" spans="1:13" ht="15.6" x14ac:dyDescent="0.25">
      <c r="A93" s="680" t="s">
        <v>458</v>
      </c>
      <c r="B93" s="197">
        <v>81369</v>
      </c>
      <c r="C93" s="197">
        <v>87185</v>
      </c>
      <c r="D93" s="197">
        <v>94109</v>
      </c>
      <c r="E93" s="197">
        <v>105396</v>
      </c>
      <c r="F93" s="197">
        <v>103459</v>
      </c>
      <c r="G93" s="197">
        <v>91857</v>
      </c>
      <c r="H93" s="197">
        <v>83594</v>
      </c>
      <c r="I93" s="197">
        <v>85853</v>
      </c>
      <c r="J93" s="197">
        <v>88740</v>
      </c>
      <c r="K93" s="197">
        <v>84112</v>
      </c>
      <c r="L93" s="197">
        <v>73223</v>
      </c>
    </row>
    <row r="94" spans="1:13" x14ac:dyDescent="0.25">
      <c r="A94" s="683" t="s">
        <v>452</v>
      </c>
      <c r="B94" s="197">
        <v>1174</v>
      </c>
      <c r="C94" s="197">
        <v>1067</v>
      </c>
      <c r="D94" s="197">
        <v>1058</v>
      </c>
      <c r="E94" s="197">
        <v>1352</v>
      </c>
      <c r="F94" s="197">
        <v>1300</v>
      </c>
      <c r="G94" s="197">
        <v>936</v>
      </c>
      <c r="H94" s="197">
        <v>898</v>
      </c>
      <c r="I94" s="197">
        <v>809</v>
      </c>
      <c r="J94" s="197">
        <v>882</v>
      </c>
      <c r="K94" s="197">
        <v>874</v>
      </c>
      <c r="L94" s="197">
        <v>794</v>
      </c>
    </row>
    <row r="95" spans="1:13" x14ac:dyDescent="0.25">
      <c r="A95" s="680" t="s">
        <v>163</v>
      </c>
      <c r="B95" s="197">
        <v>80195</v>
      </c>
      <c r="C95" s="197">
        <v>86118</v>
      </c>
      <c r="D95" s="197">
        <v>93051</v>
      </c>
      <c r="E95" s="197">
        <v>104044</v>
      </c>
      <c r="F95" s="197">
        <v>102159</v>
      </c>
      <c r="G95" s="197">
        <v>90921</v>
      </c>
      <c r="H95" s="197">
        <v>82696</v>
      </c>
      <c r="I95" s="197">
        <v>85044</v>
      </c>
      <c r="J95" s="197">
        <v>87858</v>
      </c>
      <c r="K95" s="197">
        <v>83238</v>
      </c>
      <c r="L95" s="197">
        <v>72429</v>
      </c>
    </row>
    <row r="96" spans="1:13" x14ac:dyDescent="0.25">
      <c r="A96" s="683" t="s">
        <v>453</v>
      </c>
      <c r="B96" s="197">
        <v>17203</v>
      </c>
      <c r="C96" s="197">
        <v>16774</v>
      </c>
      <c r="D96" s="197">
        <v>18025</v>
      </c>
      <c r="E96" s="197">
        <v>20685</v>
      </c>
      <c r="F96" s="197">
        <v>19924</v>
      </c>
      <c r="G96" s="197">
        <v>17493</v>
      </c>
      <c r="H96" s="197">
        <v>15243</v>
      </c>
      <c r="I96" s="197">
        <v>15327</v>
      </c>
      <c r="J96" s="197">
        <v>16718</v>
      </c>
      <c r="K96" s="197">
        <v>16013</v>
      </c>
      <c r="L96" s="197">
        <v>13971</v>
      </c>
    </row>
    <row r="97" spans="1:14" ht="15.6" x14ac:dyDescent="0.25">
      <c r="A97" s="683" t="s">
        <v>454</v>
      </c>
      <c r="B97" s="197">
        <v>62992</v>
      </c>
      <c r="C97" s="197">
        <v>69344</v>
      </c>
      <c r="D97" s="197">
        <v>75026</v>
      </c>
      <c r="E97" s="197">
        <v>83359</v>
      </c>
      <c r="F97" s="197">
        <v>82235</v>
      </c>
      <c r="G97" s="197">
        <v>73428</v>
      </c>
      <c r="H97" s="197">
        <v>67453</v>
      </c>
      <c r="I97" s="197">
        <v>69717</v>
      </c>
      <c r="J97" s="197">
        <v>71140</v>
      </c>
      <c r="K97" s="197">
        <v>67225</v>
      </c>
      <c r="L97" s="197">
        <v>58458</v>
      </c>
    </row>
    <row r="98" spans="1:14" ht="15.6" x14ac:dyDescent="0.25">
      <c r="A98" s="692" t="s">
        <v>459</v>
      </c>
      <c r="B98" s="339">
        <v>0.78548537938774243</v>
      </c>
      <c r="C98" s="339">
        <v>0.80522074363083207</v>
      </c>
      <c r="D98" s="339">
        <v>0.80628902429850302</v>
      </c>
      <c r="E98" s="339">
        <v>0.80118988120410595</v>
      </c>
      <c r="F98" s="339">
        <v>0.80497068295500152</v>
      </c>
      <c r="G98" s="339">
        <v>0.80760220411126138</v>
      </c>
      <c r="H98" s="339">
        <v>0.81567427686949789</v>
      </c>
      <c r="I98" s="339">
        <v>0.81977564554818683</v>
      </c>
      <c r="J98" s="339">
        <v>0.80971567757062535</v>
      </c>
      <c r="K98" s="339">
        <v>0.80762392176650089</v>
      </c>
      <c r="L98" s="339">
        <v>0.80710765025059028</v>
      </c>
    </row>
    <row r="99" spans="1:14" x14ac:dyDescent="0.25">
      <c r="A99" s="686" t="s">
        <v>164</v>
      </c>
      <c r="B99" s="685">
        <v>1415153</v>
      </c>
      <c r="C99" s="685">
        <v>1373208</v>
      </c>
      <c r="D99" s="685">
        <v>1400417</v>
      </c>
      <c r="E99" s="685">
        <v>1375491</v>
      </c>
      <c r="F99" s="685">
        <v>1327844</v>
      </c>
      <c r="G99" s="685">
        <v>1244727</v>
      </c>
      <c r="H99" s="685">
        <v>1192089</v>
      </c>
      <c r="I99" s="685">
        <v>1203458</v>
      </c>
      <c r="J99" s="685">
        <v>1248323</v>
      </c>
      <c r="K99" s="685">
        <v>1251403</v>
      </c>
      <c r="L99" s="685">
        <v>1208618</v>
      </c>
    </row>
    <row r="100" spans="1:14" ht="15.6" x14ac:dyDescent="0.25">
      <c r="A100" s="688" t="s">
        <v>460</v>
      </c>
      <c r="B100" s="339">
        <v>0.81252648320290299</v>
      </c>
      <c r="C100" s="339">
        <v>0.82889652133496716</v>
      </c>
      <c r="D100" s="339">
        <v>0.83263690122991418</v>
      </c>
      <c r="E100" s="339">
        <v>0.82599223304002556</v>
      </c>
      <c r="F100" s="339">
        <v>0.83135529337517311</v>
      </c>
      <c r="G100" s="339">
        <v>0.83343734055759477</v>
      </c>
      <c r="H100" s="339">
        <v>0.81626002788223728</v>
      </c>
      <c r="I100" s="339">
        <v>0.8276018102659215</v>
      </c>
      <c r="J100" s="339">
        <v>0.83679932000833901</v>
      </c>
      <c r="K100" s="339">
        <v>0.84649945512731617</v>
      </c>
      <c r="L100" s="339">
        <v>0.86310375658065752</v>
      </c>
      <c r="M100" s="630"/>
      <c r="N100" s="630"/>
    </row>
    <row r="101" spans="1:14" x14ac:dyDescent="0.25">
      <c r="A101" s="335"/>
      <c r="B101" s="629"/>
      <c r="C101" s="629"/>
      <c r="D101" s="629"/>
      <c r="E101" s="629"/>
      <c r="F101" s="629"/>
      <c r="G101" s="629"/>
      <c r="H101" s="629"/>
      <c r="I101" s="629"/>
      <c r="J101" s="629"/>
      <c r="K101" s="629"/>
      <c r="L101" s="629"/>
    </row>
    <row r="102" spans="1:14" x14ac:dyDescent="0.25">
      <c r="A102" s="222" t="s">
        <v>131</v>
      </c>
    </row>
    <row r="104" spans="1:14" x14ac:dyDescent="0.25">
      <c r="A104" s="693" t="s">
        <v>325</v>
      </c>
    </row>
    <row r="106" spans="1:14" ht="40.200000000000003" customHeight="1" x14ac:dyDescent="0.25">
      <c r="A106" s="1132" t="s">
        <v>166</v>
      </c>
      <c r="B106" s="1177"/>
      <c r="C106" s="1177"/>
      <c r="D106" s="1177"/>
      <c r="E106" s="1177"/>
      <c r="F106" s="1177"/>
      <c r="G106" s="1177"/>
      <c r="H106" s="1177"/>
      <c r="I106" s="1177"/>
      <c r="J106" s="1177"/>
      <c r="K106" s="1177"/>
      <c r="L106" s="1177"/>
    </row>
    <row r="107" spans="1:14" x14ac:dyDescent="0.25">
      <c r="A107" s="599"/>
      <c r="B107" s="599"/>
      <c r="C107" s="599"/>
      <c r="D107" s="599"/>
      <c r="E107" s="599"/>
      <c r="F107" s="599"/>
      <c r="G107" s="599"/>
      <c r="H107" s="599"/>
      <c r="I107" s="599"/>
      <c r="J107" s="599"/>
      <c r="K107" s="599"/>
      <c r="L107" s="599"/>
    </row>
    <row r="108" spans="1:14" x14ac:dyDescent="0.25">
      <c r="A108" s="599" t="s">
        <v>167</v>
      </c>
      <c r="B108" s="599"/>
      <c r="C108" s="599"/>
      <c r="D108" s="599"/>
      <c r="E108" s="599"/>
      <c r="F108" s="599"/>
      <c r="G108" s="599"/>
      <c r="H108" s="599"/>
      <c r="I108" s="599"/>
      <c r="J108" s="599"/>
      <c r="K108" s="599"/>
      <c r="L108" s="599"/>
    </row>
    <row r="109" spans="1:14" x14ac:dyDescent="0.25">
      <c r="A109" s="599"/>
      <c r="B109" s="599"/>
      <c r="C109" s="599"/>
      <c r="D109" s="599"/>
      <c r="E109" s="599"/>
      <c r="F109" s="599"/>
      <c r="G109" s="599"/>
      <c r="H109" s="599"/>
      <c r="I109" s="599"/>
      <c r="J109" s="599"/>
      <c r="K109" s="599"/>
      <c r="L109" s="599"/>
    </row>
    <row r="110" spans="1:14" x14ac:dyDescent="0.25">
      <c r="A110" s="601" t="s">
        <v>168</v>
      </c>
      <c r="B110" s="601"/>
      <c r="C110" s="601"/>
      <c r="D110" s="601"/>
      <c r="E110" s="601"/>
      <c r="F110" s="601"/>
      <c r="G110" s="601"/>
      <c r="H110" s="601"/>
      <c r="I110" s="601"/>
      <c r="J110" s="601"/>
      <c r="K110" s="601"/>
      <c r="L110" s="601"/>
    </row>
    <row r="111" spans="1:14" x14ac:dyDescent="0.25">
      <c r="A111" s="601"/>
      <c r="B111" s="601"/>
      <c r="C111" s="601"/>
      <c r="D111" s="601"/>
      <c r="E111" s="601"/>
      <c r="F111" s="601"/>
      <c r="G111" s="601"/>
      <c r="H111" s="601"/>
      <c r="I111" s="601"/>
      <c r="J111" s="601"/>
      <c r="K111" s="601"/>
      <c r="L111" s="601"/>
    </row>
    <row r="112" spans="1:14" x14ac:dyDescent="0.25">
      <c r="A112" s="601" t="s">
        <v>462</v>
      </c>
      <c r="B112" s="601"/>
      <c r="C112" s="601"/>
      <c r="D112" s="601"/>
      <c r="E112" s="601"/>
      <c r="F112" s="601"/>
      <c r="G112" s="601"/>
      <c r="H112" s="601"/>
      <c r="I112" s="601"/>
      <c r="J112" s="601"/>
      <c r="K112" s="601"/>
      <c r="L112" s="601"/>
    </row>
    <row r="113" spans="1:12" x14ac:dyDescent="0.25">
      <c r="A113" s="601"/>
      <c r="B113" s="601"/>
      <c r="C113" s="601"/>
      <c r="D113" s="601"/>
      <c r="E113" s="601"/>
      <c r="F113" s="601"/>
      <c r="G113" s="601"/>
      <c r="H113" s="601"/>
      <c r="I113" s="601"/>
      <c r="J113" s="601"/>
      <c r="K113" s="601"/>
      <c r="L113" s="601"/>
    </row>
    <row r="114" spans="1:12" x14ac:dyDescent="0.25">
      <c r="A114" s="599" t="s">
        <v>194</v>
      </c>
      <c r="B114" s="599"/>
      <c r="C114" s="599"/>
      <c r="D114" s="599"/>
      <c r="E114" s="599"/>
      <c r="F114" s="599"/>
      <c r="G114" s="599"/>
      <c r="H114" s="599"/>
      <c r="I114" s="599"/>
      <c r="J114" s="599"/>
      <c r="K114" s="599"/>
      <c r="L114" s="599"/>
    </row>
    <row r="116" spans="1:12" ht="27.6" customHeight="1" x14ac:dyDescent="0.25">
      <c r="A116" s="1178" t="s">
        <v>463</v>
      </c>
      <c r="B116" s="1179"/>
      <c r="C116" s="1179"/>
      <c r="D116" s="1179"/>
      <c r="E116" s="1179"/>
      <c r="F116" s="1179"/>
      <c r="G116" s="1179"/>
      <c r="H116" s="1179"/>
      <c r="I116" s="1179"/>
      <c r="J116" s="1179"/>
      <c r="K116" s="1179"/>
      <c r="L116" s="1179"/>
    </row>
    <row r="117" spans="1:12" x14ac:dyDescent="0.25">
      <c r="A117" s="601"/>
      <c r="B117" s="601"/>
      <c r="C117" s="601"/>
      <c r="D117" s="601"/>
      <c r="E117" s="601"/>
      <c r="F117" s="601"/>
      <c r="G117" s="601"/>
      <c r="H117" s="601"/>
      <c r="I117" s="601"/>
      <c r="J117" s="601"/>
      <c r="K117" s="601"/>
      <c r="L117" s="601"/>
    </row>
    <row r="118" spans="1:12" ht="81" customHeight="1" x14ac:dyDescent="0.25">
      <c r="A118" s="1178" t="s">
        <v>464</v>
      </c>
      <c r="B118" s="1179"/>
      <c r="C118" s="1179"/>
      <c r="D118" s="1179"/>
      <c r="E118" s="1179"/>
      <c r="F118" s="1179"/>
      <c r="G118" s="1179"/>
      <c r="H118" s="1179"/>
      <c r="I118" s="1179"/>
      <c r="J118" s="1179"/>
      <c r="K118" s="1179"/>
      <c r="L118" s="1179"/>
    </row>
    <row r="119" spans="1:12" x14ac:dyDescent="0.25">
      <c r="A119" s="601"/>
      <c r="B119" s="601"/>
      <c r="C119" s="601"/>
      <c r="D119" s="601"/>
      <c r="E119" s="601"/>
      <c r="F119" s="601"/>
      <c r="G119" s="601"/>
      <c r="H119" s="601"/>
      <c r="I119" s="601"/>
      <c r="J119" s="601"/>
      <c r="K119" s="601"/>
      <c r="L119" s="601"/>
    </row>
    <row r="120" spans="1:12" x14ac:dyDescent="0.25">
      <c r="A120" s="599" t="s">
        <v>465</v>
      </c>
      <c r="B120" s="599"/>
      <c r="C120" s="599"/>
      <c r="D120" s="599"/>
      <c r="E120" s="599"/>
      <c r="F120" s="599"/>
      <c r="G120" s="599"/>
      <c r="H120" s="599"/>
      <c r="I120" s="599"/>
      <c r="J120" s="599"/>
      <c r="K120" s="599"/>
      <c r="L120" s="599"/>
    </row>
    <row r="121" spans="1:12" x14ac:dyDescent="0.25">
      <c r="A121" s="599"/>
      <c r="B121" s="599"/>
      <c r="C121" s="599"/>
      <c r="D121" s="599"/>
      <c r="E121" s="599"/>
      <c r="F121" s="599"/>
      <c r="G121" s="599"/>
      <c r="H121" s="599"/>
      <c r="I121" s="599"/>
      <c r="J121" s="599"/>
      <c r="K121" s="599"/>
      <c r="L121" s="599"/>
    </row>
    <row r="122" spans="1:12" x14ac:dyDescent="0.25">
      <c r="A122" s="601" t="s">
        <v>466</v>
      </c>
      <c r="B122" s="601"/>
      <c r="C122" s="601"/>
      <c r="D122" s="601"/>
      <c r="E122" s="601"/>
      <c r="F122" s="601"/>
      <c r="G122" s="601"/>
      <c r="H122" s="601"/>
      <c r="I122" s="601"/>
      <c r="J122" s="601"/>
      <c r="K122" s="601"/>
      <c r="L122" s="601"/>
    </row>
    <row r="123" spans="1:12" x14ac:dyDescent="0.25">
      <c r="A123" s="349"/>
      <c r="B123" s="349"/>
      <c r="C123" s="349"/>
      <c r="D123" s="349"/>
      <c r="E123" s="349"/>
      <c r="F123" s="349"/>
      <c r="G123" s="349"/>
      <c r="H123" s="349"/>
      <c r="I123" s="349"/>
      <c r="J123" s="349"/>
      <c r="K123" s="349"/>
      <c r="L123" s="349"/>
    </row>
    <row r="124" spans="1:12" x14ac:dyDescent="0.25">
      <c r="A124" s="350" t="s">
        <v>467</v>
      </c>
      <c r="B124" s="349"/>
      <c r="C124" s="349"/>
      <c r="D124" s="349"/>
      <c r="E124" s="349"/>
      <c r="F124" s="349"/>
      <c r="G124" s="349"/>
      <c r="H124" s="349"/>
      <c r="I124" s="349"/>
      <c r="J124" s="349"/>
      <c r="K124" s="349"/>
      <c r="L124" s="349"/>
    </row>
    <row r="125" spans="1:12" x14ac:dyDescent="0.25">
      <c r="A125" s="349"/>
      <c r="B125" s="349"/>
      <c r="C125" s="349"/>
      <c r="D125" s="349"/>
      <c r="E125" s="349"/>
      <c r="F125" s="349"/>
      <c r="G125" s="349"/>
      <c r="H125" s="349"/>
      <c r="I125" s="349"/>
      <c r="J125" s="349"/>
      <c r="K125" s="349"/>
      <c r="L125" s="349"/>
    </row>
  </sheetData>
  <mergeCells count="5">
    <mergeCell ref="A1:L1"/>
    <mergeCell ref="A106:L106"/>
    <mergeCell ref="A116:L116"/>
    <mergeCell ref="A118:L118"/>
    <mergeCell ref="B4:L4"/>
  </mergeCells>
  <pageMargins left="0.7" right="0.7" top="0.75" bottom="0.75" header="0.3" footer="0.3"/>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DED"/>
    <pageSetUpPr fitToPage="1"/>
  </sheetPr>
  <dimension ref="A1:N61"/>
  <sheetViews>
    <sheetView zoomScaleNormal="100" workbookViewId="0">
      <selection sqref="A1:M1"/>
    </sheetView>
  </sheetViews>
  <sheetFormatPr defaultColWidth="9.109375" defaultRowHeight="13.8" x14ac:dyDescent="0.25"/>
  <cols>
    <col min="1" max="1" width="34.109375" style="578" customWidth="1"/>
    <col min="2" max="2" width="2.109375" style="578" customWidth="1"/>
    <col min="3" max="4" width="9.109375" style="578"/>
    <col min="5" max="5" width="9.109375" style="578" customWidth="1"/>
    <col min="6" max="6" width="10.33203125" style="578" bestFit="1" customWidth="1"/>
    <col min="7" max="7" width="9.109375" style="578"/>
    <col min="8" max="9" width="10.33203125" style="578" bestFit="1" customWidth="1"/>
    <col min="10" max="16384" width="9.109375" style="578"/>
  </cols>
  <sheetData>
    <row r="1" spans="1:13" ht="28.2" customHeight="1" x14ac:dyDescent="0.25">
      <c r="A1" s="1183" t="s">
        <v>468</v>
      </c>
      <c r="B1" s="1183"/>
      <c r="C1" s="1183"/>
      <c r="D1" s="1183"/>
      <c r="E1" s="1183"/>
      <c r="F1" s="1183"/>
      <c r="G1" s="1183"/>
      <c r="H1" s="1183"/>
      <c r="I1" s="1183"/>
      <c r="J1" s="1183"/>
      <c r="K1" s="1183"/>
      <c r="L1" s="1183"/>
      <c r="M1" s="1183"/>
    </row>
    <row r="2" spans="1:13" x14ac:dyDescent="0.25">
      <c r="A2" s="351"/>
      <c r="B2" s="165"/>
      <c r="C2" s="352"/>
      <c r="D2" s="352"/>
      <c r="E2" s="352"/>
      <c r="F2" s="352"/>
      <c r="G2" s="352"/>
      <c r="H2" s="352"/>
      <c r="I2" s="352"/>
      <c r="J2" s="352"/>
      <c r="K2" s="352"/>
      <c r="L2" s="352"/>
      <c r="M2" s="352"/>
    </row>
    <row r="3" spans="1:13" x14ac:dyDescent="0.25">
      <c r="A3" s="602" t="s">
        <v>169</v>
      </c>
      <c r="B3" s="602"/>
      <c r="C3" s="353"/>
      <c r="D3" s="354"/>
      <c r="E3" s="354"/>
      <c r="F3" s="1184" t="s">
        <v>446</v>
      </c>
      <c r="G3" s="1185"/>
      <c r="H3" s="1185"/>
      <c r="I3" s="1186"/>
      <c r="J3" s="1186"/>
      <c r="K3" s="354"/>
      <c r="L3" s="354"/>
      <c r="M3" s="336" t="s">
        <v>157</v>
      </c>
    </row>
    <row r="4" spans="1:13" ht="18.600000000000001" customHeight="1" x14ac:dyDescent="0.25">
      <c r="A4" s="1187" t="s">
        <v>138</v>
      </c>
      <c r="B4" s="166"/>
      <c r="C4" s="1189" t="s">
        <v>170</v>
      </c>
      <c r="D4" s="1189"/>
      <c r="E4" s="1189"/>
      <c r="F4" s="1189"/>
      <c r="G4" s="1189"/>
      <c r="H4" s="1190"/>
      <c r="I4" s="1190"/>
      <c r="J4" s="1190"/>
      <c r="K4" s="1190"/>
      <c r="L4" s="1190"/>
      <c r="M4" s="1190"/>
    </row>
    <row r="5" spans="1:13" ht="15.6" x14ac:dyDescent="0.25">
      <c r="A5" s="1188"/>
      <c r="B5" s="166"/>
      <c r="C5" s="208">
        <v>2007</v>
      </c>
      <c r="D5" s="208" t="s">
        <v>171</v>
      </c>
      <c r="E5" s="208">
        <v>2009</v>
      </c>
      <c r="F5" s="208">
        <v>2010</v>
      </c>
      <c r="G5" s="208" t="s">
        <v>172</v>
      </c>
      <c r="H5" s="208">
        <v>2012</v>
      </c>
      <c r="I5" s="208">
        <v>2013</v>
      </c>
      <c r="J5" s="208">
        <v>2014</v>
      </c>
      <c r="K5" s="208">
        <v>2015</v>
      </c>
      <c r="L5" s="208">
        <v>2016</v>
      </c>
      <c r="M5" s="208">
        <v>2017</v>
      </c>
    </row>
    <row r="6" spans="1:13" x14ac:dyDescent="0.25">
      <c r="A6" s="355" t="s">
        <v>173</v>
      </c>
      <c r="B6" s="355"/>
      <c r="C6" s="356"/>
      <c r="D6" s="356"/>
      <c r="E6" s="356"/>
      <c r="F6" s="356"/>
      <c r="G6" s="356"/>
      <c r="H6" s="357"/>
      <c r="I6" s="356"/>
      <c r="J6" s="356"/>
      <c r="K6" s="356"/>
      <c r="L6" s="356"/>
      <c r="M6" s="358"/>
    </row>
    <row r="7" spans="1:13" x14ac:dyDescent="0.25">
      <c r="A7" s="359" t="s">
        <v>174</v>
      </c>
      <c r="B7" s="359"/>
      <c r="C7" s="167"/>
      <c r="D7" s="167"/>
      <c r="E7" s="360"/>
      <c r="F7" s="167"/>
      <c r="G7" s="167"/>
      <c r="H7" s="167"/>
      <c r="I7" s="167"/>
      <c r="J7" s="167"/>
      <c r="K7" s="360"/>
      <c r="L7" s="167"/>
      <c r="M7" s="358"/>
    </row>
    <row r="8" spans="1:13" x14ac:dyDescent="0.25">
      <c r="A8" s="355" t="s">
        <v>74</v>
      </c>
      <c r="B8" s="355"/>
      <c r="C8" s="361">
        <v>46734</v>
      </c>
      <c r="D8" s="361">
        <v>45168</v>
      </c>
      <c r="E8" s="361">
        <v>47974</v>
      </c>
      <c r="F8" s="361">
        <v>50868</v>
      </c>
      <c r="G8" s="361">
        <v>46824</v>
      </c>
      <c r="H8" s="361">
        <v>38157</v>
      </c>
      <c r="I8" s="361">
        <v>36222</v>
      </c>
      <c r="J8" s="361">
        <v>39107</v>
      </c>
      <c r="K8" s="361">
        <v>39359</v>
      </c>
      <c r="L8" s="361">
        <v>39311</v>
      </c>
      <c r="M8" s="361">
        <v>38533</v>
      </c>
    </row>
    <row r="9" spans="1:13" x14ac:dyDescent="0.25">
      <c r="A9" s="165" t="s">
        <v>75</v>
      </c>
      <c r="B9" s="165"/>
      <c r="C9" s="361">
        <v>8664</v>
      </c>
      <c r="D9" s="361">
        <v>8470</v>
      </c>
      <c r="E9" s="361">
        <v>9020</v>
      </c>
      <c r="F9" s="361">
        <v>10262</v>
      </c>
      <c r="G9" s="361">
        <v>10140</v>
      </c>
      <c r="H9" s="361">
        <v>9354</v>
      </c>
      <c r="I9" s="361">
        <v>10496</v>
      </c>
      <c r="J9" s="361">
        <v>11825</v>
      </c>
      <c r="K9" s="361">
        <v>12136</v>
      </c>
      <c r="L9" s="361">
        <v>13010</v>
      </c>
      <c r="M9" s="361">
        <v>11538</v>
      </c>
    </row>
    <row r="10" spans="1:13" x14ac:dyDescent="0.25">
      <c r="A10" s="165" t="s">
        <v>76</v>
      </c>
      <c r="B10" s="165"/>
      <c r="C10" s="361">
        <v>14278</v>
      </c>
      <c r="D10" s="361">
        <v>13059</v>
      </c>
      <c r="E10" s="361">
        <v>13728</v>
      </c>
      <c r="F10" s="361">
        <v>13436</v>
      </c>
      <c r="G10" s="361">
        <v>14479</v>
      </c>
      <c r="H10" s="361">
        <v>12888</v>
      </c>
      <c r="I10" s="361">
        <v>10951</v>
      </c>
      <c r="J10" s="361">
        <v>9722</v>
      </c>
      <c r="K10" s="361">
        <v>7376</v>
      </c>
      <c r="L10" s="361">
        <v>6385</v>
      </c>
      <c r="M10" s="361">
        <v>5946</v>
      </c>
    </row>
    <row r="11" spans="1:13" x14ac:dyDescent="0.25">
      <c r="A11" s="165" t="s">
        <v>77</v>
      </c>
      <c r="B11" s="362"/>
      <c r="C11" s="361">
        <v>140566</v>
      </c>
      <c r="D11" s="361">
        <v>144017</v>
      </c>
      <c r="E11" s="361">
        <v>149791</v>
      </c>
      <c r="F11" s="361">
        <v>154269</v>
      </c>
      <c r="G11" s="361">
        <v>160378</v>
      </c>
      <c r="H11" s="361">
        <v>149398</v>
      </c>
      <c r="I11" s="361">
        <v>141147</v>
      </c>
      <c r="J11" s="361">
        <v>138837</v>
      </c>
      <c r="K11" s="361">
        <v>123159</v>
      </c>
      <c r="L11" s="361">
        <v>104313</v>
      </c>
      <c r="M11" s="361">
        <v>89827</v>
      </c>
    </row>
    <row r="12" spans="1:13" x14ac:dyDescent="0.25">
      <c r="A12" s="355" t="s">
        <v>140</v>
      </c>
      <c r="B12" s="355"/>
      <c r="C12" s="361">
        <v>16151</v>
      </c>
      <c r="D12" s="361">
        <v>12190</v>
      </c>
      <c r="E12" s="361">
        <v>9400</v>
      </c>
      <c r="F12" s="361">
        <v>8867</v>
      </c>
      <c r="G12" s="361">
        <v>8206</v>
      </c>
      <c r="H12" s="361">
        <v>7325</v>
      </c>
      <c r="I12" s="361">
        <v>6133</v>
      </c>
      <c r="J12" s="361">
        <v>3750</v>
      </c>
      <c r="K12" s="361">
        <v>3485</v>
      </c>
      <c r="L12" s="361">
        <v>3162</v>
      </c>
      <c r="M12" s="361">
        <v>2885</v>
      </c>
    </row>
    <row r="13" spans="1:13" x14ac:dyDescent="0.25">
      <c r="A13" s="165" t="s">
        <v>79</v>
      </c>
      <c r="B13" s="165"/>
      <c r="C13" s="361">
        <v>46368</v>
      </c>
      <c r="D13" s="361">
        <v>55195</v>
      </c>
      <c r="E13" s="361">
        <v>60557</v>
      </c>
      <c r="F13" s="361">
        <v>67023</v>
      </c>
      <c r="G13" s="361">
        <v>68061</v>
      </c>
      <c r="H13" s="361">
        <v>64059</v>
      </c>
      <c r="I13" s="361">
        <v>64160</v>
      </c>
      <c r="J13" s="361">
        <v>59531</v>
      </c>
      <c r="K13" s="361">
        <v>52269</v>
      </c>
      <c r="L13" s="361">
        <v>46477</v>
      </c>
      <c r="M13" s="361">
        <v>42682</v>
      </c>
    </row>
    <row r="14" spans="1:13" x14ac:dyDescent="0.25">
      <c r="A14" s="165" t="s">
        <v>80</v>
      </c>
      <c r="B14" s="165"/>
      <c r="C14" s="361">
        <v>18041</v>
      </c>
      <c r="D14" s="361">
        <v>17839</v>
      </c>
      <c r="E14" s="361">
        <v>19604</v>
      </c>
      <c r="F14" s="361">
        <v>17739</v>
      </c>
      <c r="G14" s="361">
        <v>16628</v>
      </c>
      <c r="H14" s="361">
        <v>14321</v>
      </c>
      <c r="I14" s="361">
        <v>13648</v>
      </c>
      <c r="J14" s="361">
        <v>13505</v>
      </c>
      <c r="K14" s="361">
        <v>13898</v>
      </c>
      <c r="L14" s="361">
        <v>14509</v>
      </c>
      <c r="M14" s="361">
        <v>15241</v>
      </c>
    </row>
    <row r="15" spans="1:13" x14ac:dyDescent="0.25">
      <c r="A15" s="165" t="s">
        <v>81</v>
      </c>
      <c r="B15" s="167"/>
      <c r="C15" s="361">
        <v>11495</v>
      </c>
      <c r="D15" s="361">
        <v>10560</v>
      </c>
      <c r="E15" s="361">
        <v>16477</v>
      </c>
      <c r="F15" s="361">
        <v>20612</v>
      </c>
      <c r="G15" s="361">
        <v>19025</v>
      </c>
      <c r="H15" s="361">
        <v>16657</v>
      </c>
      <c r="I15" s="361">
        <v>16666</v>
      </c>
      <c r="J15" s="361">
        <v>17875</v>
      </c>
      <c r="K15" s="361">
        <v>17620</v>
      </c>
      <c r="L15" s="361">
        <v>17318</v>
      </c>
      <c r="M15" s="361">
        <v>17410</v>
      </c>
    </row>
    <row r="16" spans="1:13" x14ac:dyDescent="0.25">
      <c r="A16" s="355" t="s">
        <v>82</v>
      </c>
      <c r="B16" s="166"/>
      <c r="C16" s="361">
        <v>83955</v>
      </c>
      <c r="D16" s="361">
        <v>73527</v>
      </c>
      <c r="E16" s="361">
        <v>68473</v>
      </c>
      <c r="F16" s="361">
        <v>70430</v>
      </c>
      <c r="G16" s="361">
        <v>67063</v>
      </c>
      <c r="H16" s="361">
        <v>59044</v>
      </c>
      <c r="I16" s="361">
        <v>53708</v>
      </c>
      <c r="J16" s="361">
        <v>50371</v>
      </c>
      <c r="K16" s="361">
        <v>45619</v>
      </c>
      <c r="L16" s="361">
        <v>42453</v>
      </c>
      <c r="M16" s="361">
        <v>38747</v>
      </c>
    </row>
    <row r="17" spans="1:13" x14ac:dyDescent="0.25">
      <c r="A17" s="354" t="s">
        <v>141</v>
      </c>
      <c r="B17" s="167"/>
      <c r="C17" s="361">
        <v>16482</v>
      </c>
      <c r="D17" s="361">
        <v>16593</v>
      </c>
      <c r="E17" s="361">
        <v>18109</v>
      </c>
      <c r="F17" s="361">
        <v>19583</v>
      </c>
      <c r="G17" s="361">
        <v>19038</v>
      </c>
      <c r="H17" s="361">
        <v>16369</v>
      </c>
      <c r="I17" s="361">
        <v>16130</v>
      </c>
      <c r="J17" s="361">
        <v>17423</v>
      </c>
      <c r="K17" s="361">
        <v>16042</v>
      </c>
      <c r="L17" s="361">
        <v>12772</v>
      </c>
      <c r="M17" s="361">
        <v>11808</v>
      </c>
    </row>
    <row r="18" spans="1:13" x14ac:dyDescent="0.25">
      <c r="A18" s="363" t="s">
        <v>175</v>
      </c>
      <c r="B18" s="364"/>
      <c r="C18" s="365">
        <v>402734</v>
      </c>
      <c r="D18" s="365">
        <v>396618</v>
      </c>
      <c r="E18" s="365">
        <v>413133</v>
      </c>
      <c r="F18" s="365">
        <v>433089</v>
      </c>
      <c r="G18" s="365">
        <v>429842</v>
      </c>
      <c r="H18" s="365">
        <v>387572</v>
      </c>
      <c r="I18" s="365">
        <v>369261</v>
      </c>
      <c r="J18" s="365">
        <v>361946</v>
      </c>
      <c r="K18" s="365">
        <v>330963</v>
      </c>
      <c r="L18" s="365">
        <v>299710</v>
      </c>
      <c r="M18" s="365">
        <v>274617</v>
      </c>
    </row>
    <row r="19" spans="1:13" x14ac:dyDescent="0.25">
      <c r="A19" s="166"/>
      <c r="B19" s="166"/>
      <c r="C19" s="366"/>
      <c r="D19" s="366"/>
      <c r="E19" s="366"/>
      <c r="F19" s="366"/>
      <c r="G19" s="366"/>
      <c r="H19" s="366"/>
      <c r="I19" s="366"/>
      <c r="J19" s="366"/>
      <c r="K19" s="366"/>
      <c r="L19" s="366"/>
      <c r="M19" s="366"/>
    </row>
    <row r="20" spans="1:13" x14ac:dyDescent="0.25">
      <c r="A20" s="367" t="s">
        <v>176</v>
      </c>
      <c r="B20" s="368"/>
      <c r="C20" s="361"/>
      <c r="D20" s="369"/>
      <c r="E20" s="369"/>
      <c r="F20" s="369"/>
      <c r="G20" s="369"/>
      <c r="H20" s="369"/>
      <c r="I20" s="369"/>
      <c r="J20" s="369"/>
      <c r="K20" s="369"/>
      <c r="L20" s="369"/>
      <c r="M20" s="369"/>
    </row>
    <row r="21" spans="1:13" x14ac:dyDescent="0.25">
      <c r="A21" s="355" t="s">
        <v>84</v>
      </c>
      <c r="B21" s="166"/>
      <c r="C21" s="361">
        <v>601413</v>
      </c>
      <c r="D21" s="361">
        <v>591747</v>
      </c>
      <c r="E21" s="361">
        <v>613701</v>
      </c>
      <c r="F21" s="361">
        <v>610935</v>
      </c>
      <c r="G21" s="361">
        <v>605171</v>
      </c>
      <c r="H21" s="361">
        <v>586321</v>
      </c>
      <c r="I21" s="361">
        <v>556487</v>
      </c>
      <c r="J21" s="361">
        <v>554524</v>
      </c>
      <c r="K21" s="361">
        <v>589931</v>
      </c>
      <c r="L21" s="361">
        <v>600080</v>
      </c>
      <c r="M21" s="361">
        <v>550934</v>
      </c>
    </row>
    <row r="22" spans="1:13" x14ac:dyDescent="0.25">
      <c r="A22" s="354" t="s">
        <v>177</v>
      </c>
      <c r="B22" s="167"/>
      <c r="C22" s="361">
        <v>737523</v>
      </c>
      <c r="D22" s="361">
        <v>668305</v>
      </c>
      <c r="E22" s="361">
        <v>655072</v>
      </c>
      <c r="F22" s="361">
        <v>621235</v>
      </c>
      <c r="G22" s="361">
        <v>562191</v>
      </c>
      <c r="H22" s="361">
        <v>519593</v>
      </c>
      <c r="I22" s="361">
        <v>534680</v>
      </c>
      <c r="J22" s="361">
        <v>537681</v>
      </c>
      <c r="K22" s="361">
        <v>570889</v>
      </c>
      <c r="L22" s="361">
        <v>578537</v>
      </c>
      <c r="M22" s="361">
        <v>574765</v>
      </c>
    </row>
    <row r="23" spans="1:13" x14ac:dyDescent="0.25">
      <c r="A23" s="354" t="s">
        <v>178</v>
      </c>
      <c r="B23" s="167"/>
      <c r="C23" s="365">
        <v>1338936</v>
      </c>
      <c r="D23" s="365">
        <v>1260052</v>
      </c>
      <c r="E23" s="365">
        <v>1268773</v>
      </c>
      <c r="F23" s="365">
        <v>1232170</v>
      </c>
      <c r="G23" s="365">
        <v>1167362</v>
      </c>
      <c r="H23" s="365">
        <v>1105914</v>
      </c>
      <c r="I23" s="365">
        <v>1091167</v>
      </c>
      <c r="J23" s="365">
        <v>1092205</v>
      </c>
      <c r="K23" s="365">
        <v>1160820</v>
      </c>
      <c r="L23" s="365">
        <v>1178617</v>
      </c>
      <c r="M23" s="365">
        <v>1125699</v>
      </c>
    </row>
    <row r="24" spans="1:13" x14ac:dyDescent="0.25">
      <c r="A24" s="167"/>
      <c r="B24" s="167"/>
      <c r="C24" s="366"/>
      <c r="D24" s="366"/>
      <c r="E24" s="366"/>
      <c r="F24" s="366"/>
      <c r="G24" s="366"/>
      <c r="H24" s="366"/>
      <c r="I24" s="366"/>
      <c r="J24" s="366"/>
      <c r="K24" s="366"/>
      <c r="L24" s="366"/>
      <c r="M24" s="366"/>
    </row>
    <row r="25" spans="1:13" x14ac:dyDescent="0.25">
      <c r="A25" s="370" t="s">
        <v>179</v>
      </c>
      <c r="B25" s="370"/>
      <c r="C25" s="372">
        <v>1741670</v>
      </c>
      <c r="D25" s="372">
        <v>1656670</v>
      </c>
      <c r="E25" s="372">
        <v>1681906</v>
      </c>
      <c r="F25" s="372">
        <v>1665259</v>
      </c>
      <c r="G25" s="372">
        <v>1597204</v>
      </c>
      <c r="H25" s="372">
        <v>1493486</v>
      </c>
      <c r="I25" s="372">
        <v>1460428</v>
      </c>
      <c r="J25" s="372">
        <v>1454151</v>
      </c>
      <c r="K25" s="372">
        <v>1491783</v>
      </c>
      <c r="L25" s="372">
        <v>1478327</v>
      </c>
      <c r="M25" s="372">
        <v>1400316</v>
      </c>
    </row>
    <row r="26" spans="1:13" x14ac:dyDescent="0.25">
      <c r="A26" s="371"/>
      <c r="B26" s="371"/>
      <c r="C26" s="366"/>
      <c r="D26" s="366"/>
      <c r="E26" s="366"/>
      <c r="F26" s="366"/>
      <c r="G26" s="366"/>
      <c r="H26" s="366"/>
      <c r="I26" s="366"/>
      <c r="J26" s="366"/>
      <c r="K26" s="366"/>
      <c r="L26" s="366"/>
      <c r="M26" s="366"/>
    </row>
    <row r="27" spans="1:13" x14ac:dyDescent="0.25">
      <c r="A27" s="371"/>
      <c r="B27" s="371"/>
      <c r="C27" s="373"/>
      <c r="D27" s="373"/>
      <c r="E27" s="373"/>
      <c r="F27" s="373"/>
      <c r="G27" s="373"/>
      <c r="H27" s="373"/>
      <c r="I27" s="373"/>
      <c r="J27" s="373"/>
      <c r="K27" s="373"/>
      <c r="L27" s="373"/>
      <c r="M27" s="373"/>
    </row>
    <row r="28" spans="1:13" ht="16.2" x14ac:dyDescent="0.25">
      <c r="A28" s="374" t="s">
        <v>469</v>
      </c>
      <c r="B28" s="375"/>
      <c r="C28" s="375"/>
      <c r="D28" s="375"/>
      <c r="E28" s="375"/>
      <c r="F28" s="375"/>
      <c r="G28" s="375"/>
      <c r="H28" s="375"/>
      <c r="I28" s="376"/>
      <c r="J28" s="376"/>
      <c r="K28" s="376"/>
      <c r="L28" s="376"/>
      <c r="M28" s="376"/>
    </row>
    <row r="29" spans="1:13" x14ac:dyDescent="0.25">
      <c r="A29" s="631"/>
      <c r="B29" s="632"/>
      <c r="C29" s="633"/>
      <c r="D29" s="634"/>
      <c r="E29" s="634"/>
      <c r="F29" s="634"/>
      <c r="G29" s="634"/>
      <c r="H29" s="634"/>
      <c r="I29" s="634"/>
      <c r="J29" s="634"/>
      <c r="K29" s="634"/>
      <c r="L29" s="634"/>
      <c r="M29" s="634"/>
    </row>
    <row r="30" spans="1:13" x14ac:dyDescent="0.25">
      <c r="A30" s="602" t="s">
        <v>169</v>
      </c>
      <c r="B30" s="663"/>
      <c r="C30" s="353"/>
      <c r="D30" s="354"/>
      <c r="E30" s="354"/>
      <c r="F30" s="1184" t="s">
        <v>446</v>
      </c>
      <c r="G30" s="1185"/>
      <c r="H30" s="1185"/>
      <c r="I30" s="1186"/>
      <c r="J30" s="1186"/>
      <c r="K30" s="354"/>
      <c r="L30" s="354"/>
      <c r="M30" s="336" t="s">
        <v>180</v>
      </c>
    </row>
    <row r="31" spans="1:13" ht="15.6" x14ac:dyDescent="0.25">
      <c r="A31" s="377" t="s">
        <v>138</v>
      </c>
      <c r="B31" s="378"/>
      <c r="C31" s="208">
        <v>2007</v>
      </c>
      <c r="D31" s="208" t="s">
        <v>171</v>
      </c>
      <c r="E31" s="208">
        <v>2009</v>
      </c>
      <c r="F31" s="208">
        <v>2010</v>
      </c>
      <c r="G31" s="208" t="s">
        <v>172</v>
      </c>
      <c r="H31" s="208">
        <v>2012</v>
      </c>
      <c r="I31" s="208">
        <v>2013</v>
      </c>
      <c r="J31" s="208">
        <v>2014</v>
      </c>
      <c r="K31" s="208">
        <v>2015</v>
      </c>
      <c r="L31" s="208">
        <v>2016</v>
      </c>
      <c r="M31" s="208">
        <v>2017</v>
      </c>
    </row>
    <row r="32" spans="1:13" x14ac:dyDescent="0.25">
      <c r="A32" s="379"/>
      <c r="B32" s="379"/>
      <c r="C32" s="380"/>
      <c r="D32" s="381"/>
      <c r="E32" s="381"/>
      <c r="F32" s="381"/>
      <c r="G32" s="381"/>
      <c r="H32" s="381"/>
      <c r="I32" s="381"/>
      <c r="J32" s="381"/>
      <c r="K32" s="381"/>
      <c r="L32" s="381"/>
      <c r="M32" s="382"/>
    </row>
    <row r="33" spans="1:13" x14ac:dyDescent="0.25">
      <c r="A33" s="383" t="s">
        <v>48</v>
      </c>
      <c r="B33" s="379"/>
      <c r="C33" s="380"/>
      <c r="D33" s="381"/>
      <c r="E33" s="381"/>
      <c r="F33" s="381"/>
      <c r="G33" s="381"/>
      <c r="H33" s="381"/>
      <c r="I33" s="381"/>
      <c r="J33" s="381"/>
      <c r="K33" s="381"/>
      <c r="L33" s="381"/>
      <c r="M33" s="382"/>
    </row>
    <row r="34" spans="1:13" x14ac:dyDescent="0.25">
      <c r="A34" s="335" t="s">
        <v>74</v>
      </c>
      <c r="B34" s="379"/>
      <c r="C34" s="361">
        <v>29684</v>
      </c>
      <c r="D34" s="361">
        <v>29499</v>
      </c>
      <c r="E34" s="361">
        <v>30215</v>
      </c>
      <c r="F34" s="361">
        <v>32279</v>
      </c>
      <c r="G34" s="361">
        <v>31782</v>
      </c>
      <c r="H34" s="361">
        <v>27433</v>
      </c>
      <c r="I34" s="361">
        <v>24602</v>
      </c>
      <c r="J34" s="361">
        <v>26284</v>
      </c>
      <c r="K34" s="361">
        <v>28844</v>
      </c>
      <c r="L34" s="361">
        <v>29978</v>
      </c>
      <c r="M34" s="361">
        <v>28071</v>
      </c>
    </row>
    <row r="35" spans="1:13" x14ac:dyDescent="0.25">
      <c r="A35" s="335" t="s">
        <v>75</v>
      </c>
      <c r="B35" s="379"/>
      <c r="C35" s="361">
        <v>4967</v>
      </c>
      <c r="D35" s="361">
        <v>5083</v>
      </c>
      <c r="E35" s="361">
        <v>4915</v>
      </c>
      <c r="F35" s="361">
        <v>5565</v>
      </c>
      <c r="G35" s="361">
        <v>6021</v>
      </c>
      <c r="H35" s="361">
        <v>5725</v>
      </c>
      <c r="I35" s="361">
        <v>5684</v>
      </c>
      <c r="J35" s="361">
        <v>6069</v>
      </c>
      <c r="K35" s="361">
        <v>6718</v>
      </c>
      <c r="L35" s="361">
        <v>7382</v>
      </c>
      <c r="M35" s="361">
        <v>7148</v>
      </c>
    </row>
    <row r="36" spans="1:13" x14ac:dyDescent="0.25">
      <c r="A36" s="335" t="s">
        <v>76</v>
      </c>
      <c r="B36" s="379"/>
      <c r="C36" s="361">
        <v>8616</v>
      </c>
      <c r="D36" s="361">
        <v>8599</v>
      </c>
      <c r="E36" s="361">
        <v>8762</v>
      </c>
      <c r="F36" s="361">
        <v>8367</v>
      </c>
      <c r="G36" s="361">
        <v>9107</v>
      </c>
      <c r="H36" s="361">
        <v>8760</v>
      </c>
      <c r="I36" s="361">
        <v>7151</v>
      </c>
      <c r="J36" s="361">
        <v>5819</v>
      </c>
      <c r="K36" s="361">
        <v>4916</v>
      </c>
      <c r="L36" s="361">
        <v>4297</v>
      </c>
      <c r="M36" s="361">
        <v>3920</v>
      </c>
    </row>
    <row r="37" spans="1:13" x14ac:dyDescent="0.25">
      <c r="A37" s="335" t="s">
        <v>77</v>
      </c>
      <c r="B37" s="379"/>
      <c r="C37" s="361">
        <v>119655</v>
      </c>
      <c r="D37" s="361">
        <v>125714</v>
      </c>
      <c r="E37" s="361">
        <v>130609</v>
      </c>
      <c r="F37" s="361">
        <v>134765</v>
      </c>
      <c r="G37" s="361">
        <v>140579</v>
      </c>
      <c r="H37" s="361">
        <v>131512</v>
      </c>
      <c r="I37" s="361">
        <v>122124</v>
      </c>
      <c r="J37" s="361">
        <v>119946</v>
      </c>
      <c r="K37" s="361">
        <v>107409</v>
      </c>
      <c r="L37" s="361">
        <v>92329</v>
      </c>
      <c r="M37" s="361">
        <v>79178</v>
      </c>
    </row>
    <row r="38" spans="1:13" x14ac:dyDescent="0.25">
      <c r="A38" s="335" t="s">
        <v>140</v>
      </c>
      <c r="B38" s="379"/>
      <c r="C38" s="361">
        <v>12111</v>
      </c>
      <c r="D38" s="361">
        <v>9725</v>
      </c>
      <c r="E38" s="361">
        <v>7544</v>
      </c>
      <c r="F38" s="361">
        <v>7153</v>
      </c>
      <c r="G38" s="361">
        <v>6619</v>
      </c>
      <c r="H38" s="361">
        <v>5746</v>
      </c>
      <c r="I38" s="361">
        <v>4598</v>
      </c>
      <c r="J38" s="361">
        <v>2651</v>
      </c>
      <c r="K38" s="361">
        <v>2500</v>
      </c>
      <c r="L38" s="361">
        <v>2368</v>
      </c>
      <c r="M38" s="361">
        <v>2102</v>
      </c>
    </row>
    <row r="39" spans="1:13" x14ac:dyDescent="0.25">
      <c r="A39" s="335" t="s">
        <v>79</v>
      </c>
      <c r="B39" s="379"/>
      <c r="C39" s="361">
        <v>41967</v>
      </c>
      <c r="D39" s="361">
        <v>50977</v>
      </c>
      <c r="E39" s="361">
        <v>55844</v>
      </c>
      <c r="F39" s="361">
        <v>61522</v>
      </c>
      <c r="G39" s="361">
        <v>62260</v>
      </c>
      <c r="H39" s="361">
        <v>58756</v>
      </c>
      <c r="I39" s="361">
        <v>57335</v>
      </c>
      <c r="J39" s="361">
        <v>53327</v>
      </c>
      <c r="K39" s="361">
        <v>47717</v>
      </c>
      <c r="L39" s="361">
        <v>43855</v>
      </c>
      <c r="M39" s="361">
        <v>38689</v>
      </c>
    </row>
    <row r="40" spans="1:13" x14ac:dyDescent="0.25">
      <c r="A40" s="335" t="s">
        <v>80</v>
      </c>
      <c r="B40" s="379"/>
      <c r="C40" s="361">
        <v>14132</v>
      </c>
      <c r="D40" s="361">
        <v>14405</v>
      </c>
      <c r="E40" s="361">
        <v>15379</v>
      </c>
      <c r="F40" s="361">
        <v>13351</v>
      </c>
      <c r="G40" s="361">
        <v>12632</v>
      </c>
      <c r="H40" s="361">
        <v>10796</v>
      </c>
      <c r="I40" s="361">
        <v>9997</v>
      </c>
      <c r="J40" s="361">
        <v>10000</v>
      </c>
      <c r="K40" s="361">
        <v>10621</v>
      </c>
      <c r="L40" s="361">
        <v>11855</v>
      </c>
      <c r="M40" s="361">
        <v>12228</v>
      </c>
    </row>
    <row r="41" spans="1:13" x14ac:dyDescent="0.25">
      <c r="A41" s="335" t="s">
        <v>81</v>
      </c>
      <c r="B41" s="379"/>
      <c r="C41" s="361">
        <v>8831</v>
      </c>
      <c r="D41" s="361">
        <v>8602</v>
      </c>
      <c r="E41" s="361">
        <v>15308</v>
      </c>
      <c r="F41" s="361">
        <v>18941</v>
      </c>
      <c r="G41" s="361">
        <v>18442</v>
      </c>
      <c r="H41" s="361">
        <v>16598</v>
      </c>
      <c r="I41" s="361">
        <v>15635</v>
      </c>
      <c r="J41" s="361">
        <v>17410</v>
      </c>
      <c r="K41" s="361">
        <v>17238</v>
      </c>
      <c r="L41" s="361">
        <v>16890</v>
      </c>
      <c r="M41" s="361">
        <v>16499</v>
      </c>
    </row>
    <row r="42" spans="1:13" x14ac:dyDescent="0.25">
      <c r="A42" s="335" t="s">
        <v>82</v>
      </c>
      <c r="B42" s="379"/>
      <c r="C42" s="361">
        <v>54605</v>
      </c>
      <c r="D42" s="361">
        <v>49185</v>
      </c>
      <c r="E42" s="361">
        <v>44741</v>
      </c>
      <c r="F42" s="361">
        <v>47221</v>
      </c>
      <c r="G42" s="361">
        <v>45102</v>
      </c>
      <c r="H42" s="361">
        <v>40204</v>
      </c>
      <c r="I42" s="361">
        <v>35729</v>
      </c>
      <c r="J42" s="361">
        <v>33509</v>
      </c>
      <c r="K42" s="361">
        <v>31598</v>
      </c>
      <c r="L42" s="361">
        <v>32013</v>
      </c>
      <c r="M42" s="361">
        <v>29610</v>
      </c>
    </row>
    <row r="43" spans="1:13" x14ac:dyDescent="0.25">
      <c r="A43" s="335" t="s">
        <v>141</v>
      </c>
      <c r="B43" s="379"/>
      <c r="C43" s="361">
        <v>13172</v>
      </c>
      <c r="D43" s="361">
        <v>13643</v>
      </c>
      <c r="E43" s="361">
        <v>14309</v>
      </c>
      <c r="F43" s="361">
        <v>15547</v>
      </c>
      <c r="G43" s="361">
        <v>15322</v>
      </c>
      <c r="H43" s="361">
        <v>12912</v>
      </c>
      <c r="I43" s="361">
        <v>12109</v>
      </c>
      <c r="J43" s="361">
        <v>13540</v>
      </c>
      <c r="K43" s="361">
        <v>12884</v>
      </c>
      <c r="L43" s="361">
        <v>10945</v>
      </c>
      <c r="M43" s="361">
        <v>10036</v>
      </c>
    </row>
    <row r="44" spans="1:13" x14ac:dyDescent="0.25">
      <c r="A44" s="384" t="s">
        <v>181</v>
      </c>
      <c r="B44" s="379"/>
      <c r="C44" s="365">
        <v>307740</v>
      </c>
      <c r="D44" s="365">
        <v>315432</v>
      </c>
      <c r="E44" s="365">
        <v>327626</v>
      </c>
      <c r="F44" s="365">
        <v>344711</v>
      </c>
      <c r="G44" s="365">
        <v>347866</v>
      </c>
      <c r="H44" s="365">
        <v>318442</v>
      </c>
      <c r="I44" s="365">
        <v>294964</v>
      </c>
      <c r="J44" s="365">
        <v>288555</v>
      </c>
      <c r="K44" s="365">
        <v>270445</v>
      </c>
      <c r="L44" s="365">
        <v>251912</v>
      </c>
      <c r="M44" s="365">
        <v>227481</v>
      </c>
    </row>
    <row r="45" spans="1:13" x14ac:dyDescent="0.25">
      <c r="A45" s="378"/>
      <c r="B45" s="378"/>
      <c r="C45" s="366"/>
      <c r="D45" s="366"/>
      <c r="E45" s="366"/>
      <c r="F45" s="366"/>
      <c r="G45" s="366"/>
      <c r="H45" s="366"/>
      <c r="I45" s="366"/>
      <c r="J45" s="366"/>
      <c r="K45" s="366"/>
      <c r="L45" s="366"/>
      <c r="M45" s="366"/>
    </row>
    <row r="46" spans="1:13" x14ac:dyDescent="0.25">
      <c r="A46" s="383" t="s">
        <v>49</v>
      </c>
      <c r="B46" s="379"/>
      <c r="C46" s="197"/>
      <c r="D46" s="197"/>
      <c r="E46" s="197"/>
      <c r="F46" s="197"/>
      <c r="G46" s="197"/>
      <c r="H46" s="197"/>
      <c r="I46" s="197"/>
      <c r="J46" s="197"/>
      <c r="K46" s="197"/>
      <c r="L46" s="385"/>
      <c r="M46" s="385"/>
    </row>
    <row r="47" spans="1:13" x14ac:dyDescent="0.25">
      <c r="A47" s="386" t="s">
        <v>84</v>
      </c>
      <c r="B47" s="379"/>
      <c r="C47" s="197">
        <v>491359</v>
      </c>
      <c r="D47" s="197">
        <v>491038</v>
      </c>
      <c r="E47" s="197">
        <v>512634</v>
      </c>
      <c r="F47" s="197">
        <v>497719</v>
      </c>
      <c r="G47" s="197">
        <v>493468</v>
      </c>
      <c r="H47" s="197">
        <v>476228</v>
      </c>
      <c r="I47" s="197">
        <v>442707</v>
      </c>
      <c r="J47" s="197">
        <v>448141</v>
      </c>
      <c r="K47" s="197">
        <v>475955</v>
      </c>
      <c r="L47" s="197">
        <v>487643</v>
      </c>
      <c r="M47" s="197">
        <v>465407</v>
      </c>
    </row>
    <row r="48" spans="1:13" x14ac:dyDescent="0.25">
      <c r="A48" s="386" t="s">
        <v>177</v>
      </c>
      <c r="B48" s="379"/>
      <c r="C48" s="197">
        <v>616054</v>
      </c>
      <c r="D48" s="197">
        <v>566738</v>
      </c>
      <c r="E48" s="197">
        <v>560157</v>
      </c>
      <c r="F48" s="197">
        <v>533061</v>
      </c>
      <c r="G48" s="197">
        <v>486510</v>
      </c>
      <c r="H48" s="197">
        <v>450057</v>
      </c>
      <c r="I48" s="197">
        <v>454418</v>
      </c>
      <c r="J48" s="197">
        <v>466762</v>
      </c>
      <c r="K48" s="197">
        <v>501923</v>
      </c>
      <c r="L48" s="197">
        <v>511848</v>
      </c>
      <c r="M48" s="197">
        <v>515730</v>
      </c>
    </row>
    <row r="49" spans="1:14" x14ac:dyDescent="0.25">
      <c r="A49" s="387" t="s">
        <v>183</v>
      </c>
      <c r="B49" s="379"/>
      <c r="C49" s="365">
        <v>1107413</v>
      </c>
      <c r="D49" s="365">
        <v>1057776</v>
      </c>
      <c r="E49" s="365">
        <v>1072791</v>
      </c>
      <c r="F49" s="365">
        <v>1030780</v>
      </c>
      <c r="G49" s="365">
        <v>979978</v>
      </c>
      <c r="H49" s="365">
        <v>926285</v>
      </c>
      <c r="I49" s="365">
        <v>897125</v>
      </c>
      <c r="J49" s="365">
        <v>914903</v>
      </c>
      <c r="K49" s="365">
        <v>977878</v>
      </c>
      <c r="L49" s="365">
        <v>999491</v>
      </c>
      <c r="M49" s="365">
        <v>981137</v>
      </c>
    </row>
    <row r="50" spans="1:14" x14ac:dyDescent="0.25">
      <c r="A50" s="388"/>
      <c r="B50" s="378"/>
      <c r="C50" s="366"/>
      <c r="D50" s="366"/>
      <c r="E50" s="366"/>
      <c r="F50" s="366"/>
      <c r="G50" s="366"/>
      <c r="H50" s="366"/>
      <c r="I50" s="366"/>
      <c r="J50" s="366"/>
      <c r="K50" s="366"/>
      <c r="L50" s="366"/>
      <c r="M50" s="366"/>
    </row>
    <row r="51" spans="1:14" x14ac:dyDescent="0.25">
      <c r="A51" s="389" t="s">
        <v>184</v>
      </c>
      <c r="B51" s="389"/>
      <c r="C51" s="390">
        <v>1415153</v>
      </c>
      <c r="D51" s="390">
        <v>1373208</v>
      </c>
      <c r="E51" s="390">
        <v>1400417</v>
      </c>
      <c r="F51" s="390">
        <v>1375491</v>
      </c>
      <c r="G51" s="390">
        <v>1327844</v>
      </c>
      <c r="H51" s="390">
        <v>1244727</v>
      </c>
      <c r="I51" s="390">
        <v>1192089</v>
      </c>
      <c r="J51" s="390">
        <v>1203458</v>
      </c>
      <c r="K51" s="390">
        <v>1248323</v>
      </c>
      <c r="L51" s="390">
        <v>1251403</v>
      </c>
      <c r="M51" s="390">
        <v>1208618</v>
      </c>
    </row>
    <row r="52" spans="1:14" x14ac:dyDescent="0.25">
      <c r="A52" s="391"/>
      <c r="B52" s="391"/>
      <c r="C52" s="392"/>
      <c r="D52" s="392"/>
      <c r="E52" s="392"/>
      <c r="F52" s="392"/>
      <c r="G52" s="392"/>
      <c r="H52" s="392"/>
      <c r="I52" s="392"/>
      <c r="J52" s="392"/>
      <c r="K52" s="392"/>
      <c r="L52" s="392"/>
      <c r="M52" s="392"/>
    </row>
    <row r="53" spans="1:14" x14ac:dyDescent="0.25">
      <c r="A53" s="222" t="s">
        <v>131</v>
      </c>
      <c r="B53" s="625"/>
      <c r="C53" s="625"/>
      <c r="D53" s="625"/>
      <c r="E53" s="625"/>
      <c r="F53" s="625"/>
      <c r="G53" s="625"/>
      <c r="H53" s="625"/>
      <c r="I53" s="625"/>
      <c r="J53" s="625"/>
      <c r="K53" s="625"/>
      <c r="L53" s="625"/>
      <c r="M53" s="625"/>
      <c r="N53" s="625"/>
    </row>
    <row r="54" spans="1:14" x14ac:dyDescent="0.25">
      <c r="A54" s="625"/>
      <c r="B54" s="625"/>
      <c r="C54" s="625"/>
      <c r="D54" s="625"/>
      <c r="E54" s="625"/>
      <c r="F54" s="625"/>
      <c r="G54" s="625"/>
      <c r="H54" s="625"/>
      <c r="I54" s="625"/>
      <c r="J54" s="625"/>
      <c r="K54" s="625"/>
      <c r="L54" s="625"/>
      <c r="M54" s="625"/>
      <c r="N54" s="625"/>
    </row>
    <row r="55" spans="1:14" ht="40.799999999999997" customHeight="1" x14ac:dyDescent="0.25">
      <c r="A55" s="1181" t="s">
        <v>166</v>
      </c>
      <c r="B55" s="1182"/>
      <c r="C55" s="1182"/>
      <c r="D55" s="1182"/>
      <c r="E55" s="1182"/>
      <c r="F55" s="1182"/>
      <c r="G55" s="1182"/>
      <c r="H55" s="1182"/>
      <c r="I55" s="1182"/>
      <c r="J55" s="1182"/>
      <c r="K55" s="1182"/>
      <c r="L55" s="1182"/>
      <c r="M55" s="1182"/>
      <c r="N55" s="625"/>
    </row>
    <row r="56" spans="1:14" x14ac:dyDescent="0.25">
      <c r="A56" s="603"/>
      <c r="B56" s="603"/>
      <c r="C56" s="603"/>
      <c r="D56" s="603"/>
      <c r="E56" s="603"/>
      <c r="F56" s="603"/>
      <c r="G56" s="603"/>
      <c r="H56" s="603"/>
      <c r="I56" s="603"/>
      <c r="J56" s="603"/>
      <c r="K56" s="603"/>
      <c r="L56" s="603"/>
      <c r="M56" s="603"/>
      <c r="N56" s="625"/>
    </row>
    <row r="57" spans="1:14" x14ac:dyDescent="0.25">
      <c r="A57" s="393" t="s">
        <v>167</v>
      </c>
      <c r="B57" s="394"/>
      <c r="C57" s="395"/>
      <c r="D57" s="395"/>
      <c r="E57" s="395"/>
      <c r="F57" s="395"/>
      <c r="G57" s="395"/>
      <c r="H57" s="395"/>
      <c r="I57" s="395"/>
      <c r="J57" s="395"/>
      <c r="K57" s="395"/>
      <c r="L57" s="395"/>
      <c r="M57" s="395"/>
      <c r="N57" s="625"/>
    </row>
    <row r="58" spans="1:14" x14ac:dyDescent="0.25">
      <c r="A58" s="393"/>
      <c r="B58" s="394"/>
      <c r="C58" s="395"/>
      <c r="D58" s="395"/>
      <c r="E58" s="395"/>
      <c r="F58" s="395"/>
      <c r="G58" s="395"/>
      <c r="H58" s="395"/>
      <c r="I58" s="395"/>
      <c r="J58" s="395"/>
      <c r="K58" s="395"/>
      <c r="L58" s="395"/>
      <c r="M58" s="395"/>
      <c r="N58" s="625"/>
    </row>
    <row r="59" spans="1:14" x14ac:dyDescent="0.25">
      <c r="A59" s="396" t="s">
        <v>185</v>
      </c>
      <c r="B59" s="397"/>
      <c r="C59" s="398"/>
      <c r="D59" s="398"/>
      <c r="E59" s="398"/>
      <c r="F59" s="398"/>
      <c r="G59" s="398"/>
      <c r="H59" s="398"/>
      <c r="I59" s="398"/>
      <c r="J59" s="398"/>
      <c r="K59" s="398"/>
      <c r="L59" s="398"/>
      <c r="M59" s="222"/>
      <c r="N59" s="625"/>
    </row>
    <row r="60" spans="1:14" x14ac:dyDescent="0.25">
      <c r="A60" s="396"/>
      <c r="B60" s="397"/>
      <c r="C60" s="398"/>
      <c r="D60" s="398"/>
      <c r="E60" s="398"/>
      <c r="F60" s="398"/>
      <c r="G60" s="398"/>
      <c r="H60" s="398"/>
      <c r="I60" s="398"/>
      <c r="J60" s="398"/>
      <c r="K60" s="398"/>
      <c r="L60" s="398"/>
      <c r="M60" s="222"/>
      <c r="N60" s="625"/>
    </row>
    <row r="61" spans="1:14" x14ac:dyDescent="0.25">
      <c r="A61" s="399" t="s">
        <v>186</v>
      </c>
      <c r="B61" s="397"/>
      <c r="C61" s="398"/>
      <c r="D61" s="398"/>
      <c r="E61" s="398"/>
      <c r="F61" s="398"/>
      <c r="G61" s="398"/>
      <c r="H61" s="398"/>
      <c r="I61" s="398"/>
      <c r="J61" s="398"/>
      <c r="K61" s="398"/>
      <c r="L61" s="398"/>
      <c r="M61" s="222"/>
      <c r="N61" s="625"/>
    </row>
  </sheetData>
  <mergeCells count="6">
    <mergeCell ref="A55:M55"/>
    <mergeCell ref="A1:M1"/>
    <mergeCell ref="F3:J3"/>
    <mergeCell ref="A4:A5"/>
    <mergeCell ref="C4:M4"/>
    <mergeCell ref="F30:J30"/>
  </mergeCells>
  <pageMargins left="0.7" right="0.7" top="0.75" bottom="0.75" header="0.3" footer="0.3"/>
  <pageSetup paperSize="9" scale="6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DED"/>
    <pageSetUpPr fitToPage="1"/>
  </sheetPr>
  <dimension ref="A1:AK40"/>
  <sheetViews>
    <sheetView zoomScaleNormal="100" workbookViewId="0">
      <selection sqref="A1:M1"/>
    </sheetView>
  </sheetViews>
  <sheetFormatPr defaultColWidth="9.109375" defaultRowHeight="13.8" x14ac:dyDescent="0.25"/>
  <cols>
    <col min="1" max="1" width="33.109375" style="578" customWidth="1"/>
    <col min="2" max="2" width="3" style="578" customWidth="1"/>
    <col min="3" max="5" width="9.109375" style="578"/>
    <col min="6" max="6" width="10.33203125" style="578" bestFit="1" customWidth="1"/>
    <col min="7" max="7" width="9.109375" style="578"/>
    <col min="8" max="9" width="10.33203125" style="578" bestFit="1" customWidth="1"/>
    <col min="10" max="16384" width="9.109375" style="578"/>
  </cols>
  <sheetData>
    <row r="1" spans="1:37" ht="16.2" x14ac:dyDescent="0.25">
      <c r="A1" s="1195" t="s">
        <v>470</v>
      </c>
      <c r="B1" s="1195"/>
      <c r="C1" s="1195"/>
      <c r="D1" s="1195"/>
      <c r="E1" s="1195"/>
      <c r="F1" s="1195"/>
      <c r="G1" s="1195"/>
      <c r="H1" s="1195"/>
      <c r="I1" s="1195"/>
      <c r="J1" s="1195"/>
      <c r="K1" s="1195"/>
      <c r="L1" s="1195"/>
      <c r="M1" s="1195"/>
    </row>
    <row r="2" spans="1:37" x14ac:dyDescent="0.25">
      <c r="A2" s="400"/>
      <c r="B2" s="401"/>
      <c r="C2" s="402"/>
      <c r="D2" s="401"/>
      <c r="E2" s="401"/>
      <c r="F2" s="401"/>
      <c r="G2" s="401"/>
      <c r="H2" s="401"/>
      <c r="I2" s="403"/>
      <c r="J2" s="403"/>
      <c r="K2" s="401"/>
      <c r="L2" s="381"/>
      <c r="M2" s="404"/>
    </row>
    <row r="3" spans="1:37" x14ac:dyDescent="0.25">
      <c r="A3" s="405" t="s">
        <v>137</v>
      </c>
      <c r="B3" s="405"/>
      <c r="C3" s="406"/>
      <c r="D3" s="377"/>
      <c r="E3" s="407"/>
      <c r="K3" s="407"/>
      <c r="L3" s="408"/>
      <c r="M3" s="409" t="s">
        <v>149</v>
      </c>
    </row>
    <row r="4" spans="1:37" ht="19.2" customHeight="1" x14ac:dyDescent="0.25">
      <c r="A4" s="714"/>
      <c r="B4" s="378"/>
      <c r="C4" s="406"/>
      <c r="D4" s="377"/>
      <c r="E4" s="407"/>
      <c r="F4" s="1180" t="s">
        <v>446</v>
      </c>
      <c r="G4" s="1191"/>
      <c r="H4" s="1191"/>
      <c r="I4" s="1192"/>
      <c r="J4" s="1192"/>
      <c r="K4" s="407"/>
      <c r="L4" s="408"/>
      <c r="M4" s="409"/>
    </row>
    <row r="5" spans="1:37" ht="18.600000000000001" customHeight="1" x14ac:dyDescent="0.25">
      <c r="A5" s="377" t="s">
        <v>138</v>
      </c>
      <c r="B5" s="379"/>
      <c r="C5" s="208">
        <v>2007</v>
      </c>
      <c r="D5" s="208" t="s">
        <v>187</v>
      </c>
      <c r="E5" s="208">
        <v>2009</v>
      </c>
      <c r="F5" s="208">
        <v>2010</v>
      </c>
      <c r="G5" s="208" t="s">
        <v>188</v>
      </c>
      <c r="H5" s="208">
        <v>2012</v>
      </c>
      <c r="I5" s="208">
        <v>2013</v>
      </c>
      <c r="J5" s="208">
        <v>2014</v>
      </c>
      <c r="K5" s="208">
        <v>2015</v>
      </c>
      <c r="L5" s="208">
        <v>2016</v>
      </c>
      <c r="M5" s="208">
        <v>2017</v>
      </c>
    </row>
    <row r="6" spans="1:37" x14ac:dyDescent="0.25">
      <c r="A6" s="379"/>
      <c r="B6" s="379"/>
    </row>
    <row r="7" spans="1:37" x14ac:dyDescent="0.25">
      <c r="A7" s="383" t="s">
        <v>48</v>
      </c>
      <c r="B7" s="379"/>
      <c r="C7" s="401"/>
      <c r="D7" s="403"/>
      <c r="E7" s="380"/>
      <c r="F7" s="403"/>
      <c r="G7" s="403"/>
      <c r="H7" s="403"/>
      <c r="I7" s="403"/>
      <c r="J7" s="401"/>
      <c r="K7" s="381"/>
      <c r="L7" s="404"/>
      <c r="M7" s="410"/>
    </row>
    <row r="8" spans="1:37" x14ac:dyDescent="0.25">
      <c r="A8" s="335" t="s">
        <v>74</v>
      </c>
      <c r="B8" s="379"/>
      <c r="C8" s="748">
        <v>63.516925579000002</v>
      </c>
      <c r="D8" s="748">
        <v>65.309511158000007</v>
      </c>
      <c r="E8" s="748">
        <v>62.982031933999998</v>
      </c>
      <c r="F8" s="748">
        <v>63.456396949000002</v>
      </c>
      <c r="G8" s="748">
        <v>67.875448488000004</v>
      </c>
      <c r="H8" s="748">
        <v>71.895065126000006</v>
      </c>
      <c r="I8" s="748">
        <v>67.920048589000004</v>
      </c>
      <c r="J8" s="748">
        <v>67.210473828000005</v>
      </c>
      <c r="K8" s="748">
        <v>73.284382225000002</v>
      </c>
      <c r="L8" s="748">
        <v>76.258553586000005</v>
      </c>
      <c r="M8" s="748">
        <v>72.849246101000006</v>
      </c>
      <c r="N8" s="635"/>
      <c r="O8" s="635"/>
      <c r="P8" s="635"/>
      <c r="Q8" s="635"/>
      <c r="R8" s="635"/>
      <c r="S8" s="635"/>
      <c r="T8" s="635"/>
      <c r="U8" s="635"/>
      <c r="V8" s="635"/>
      <c r="W8" s="635"/>
      <c r="X8" s="635"/>
      <c r="Y8" s="635"/>
      <c r="AA8" s="635"/>
      <c r="AB8" s="635"/>
      <c r="AC8" s="635"/>
      <c r="AD8" s="635"/>
      <c r="AE8" s="635"/>
      <c r="AF8" s="635"/>
      <c r="AG8" s="635"/>
      <c r="AH8" s="635"/>
      <c r="AI8" s="635"/>
      <c r="AJ8" s="635"/>
      <c r="AK8" s="635"/>
    </row>
    <row r="9" spans="1:37" x14ac:dyDescent="0.25">
      <c r="A9" s="335" t="s">
        <v>75</v>
      </c>
      <c r="B9" s="379"/>
      <c r="C9" s="748">
        <v>57.329178208999998</v>
      </c>
      <c r="D9" s="748">
        <v>60.011806374999999</v>
      </c>
      <c r="E9" s="748">
        <v>54.490022173</v>
      </c>
      <c r="F9" s="748">
        <v>54.229195089000001</v>
      </c>
      <c r="G9" s="748">
        <v>59.378698225000001</v>
      </c>
      <c r="H9" s="748">
        <v>61.203763096000003</v>
      </c>
      <c r="I9" s="748">
        <v>54.153963415</v>
      </c>
      <c r="J9" s="748">
        <v>51.323467229999999</v>
      </c>
      <c r="K9" s="748">
        <v>55.355965722000001</v>
      </c>
      <c r="L9" s="748">
        <v>56.740968486</v>
      </c>
      <c r="M9" s="748">
        <v>61.951811405999997</v>
      </c>
      <c r="N9" s="635"/>
      <c r="O9" s="635"/>
      <c r="P9" s="635"/>
      <c r="Q9" s="635"/>
      <c r="R9" s="635"/>
      <c r="S9" s="635"/>
      <c r="T9" s="635"/>
      <c r="U9" s="635"/>
      <c r="V9" s="635"/>
      <c r="W9" s="635"/>
      <c r="X9" s="635"/>
      <c r="Y9" s="635"/>
      <c r="AA9" s="635"/>
      <c r="AB9" s="635"/>
      <c r="AC9" s="635"/>
      <c r="AD9" s="635"/>
      <c r="AE9" s="635"/>
      <c r="AF9" s="635"/>
      <c r="AG9" s="635"/>
      <c r="AH9" s="635"/>
      <c r="AI9" s="635"/>
      <c r="AJ9" s="635"/>
      <c r="AK9" s="635"/>
    </row>
    <row r="10" spans="1:37" x14ac:dyDescent="0.25">
      <c r="A10" s="335" t="s">
        <v>76</v>
      </c>
      <c r="B10" s="379"/>
      <c r="C10" s="748">
        <v>60.344586075999999</v>
      </c>
      <c r="D10" s="748">
        <v>65.847308369999993</v>
      </c>
      <c r="E10" s="748">
        <v>63.825757576000001</v>
      </c>
      <c r="F10" s="748">
        <v>62.272997916000001</v>
      </c>
      <c r="G10" s="748">
        <v>62.897990192999998</v>
      </c>
      <c r="H10" s="748">
        <v>67.970204842000001</v>
      </c>
      <c r="I10" s="748">
        <v>65.299972604999994</v>
      </c>
      <c r="J10" s="748">
        <v>59.853939519000001</v>
      </c>
      <c r="K10" s="748">
        <v>66.648590021999993</v>
      </c>
      <c r="L10" s="748">
        <v>67.298355521000005</v>
      </c>
      <c r="M10" s="748">
        <v>65.926673394000005</v>
      </c>
      <c r="N10" s="635"/>
      <c r="O10" s="635"/>
      <c r="P10" s="635"/>
      <c r="Q10" s="635"/>
      <c r="R10" s="635"/>
      <c r="S10" s="635"/>
      <c r="T10" s="635"/>
      <c r="U10" s="635"/>
      <c r="V10" s="635"/>
      <c r="W10" s="635"/>
      <c r="X10" s="635"/>
      <c r="Y10" s="635"/>
      <c r="AA10" s="635"/>
      <c r="AB10" s="635"/>
      <c r="AC10" s="635"/>
      <c r="AD10" s="635"/>
      <c r="AE10" s="635"/>
      <c r="AF10" s="635"/>
      <c r="AG10" s="635"/>
      <c r="AH10" s="635"/>
      <c r="AI10" s="635"/>
      <c r="AJ10" s="635"/>
      <c r="AK10" s="635"/>
    </row>
    <row r="11" spans="1:37" x14ac:dyDescent="0.25">
      <c r="A11" s="335" t="s">
        <v>77</v>
      </c>
      <c r="B11" s="379"/>
      <c r="C11" s="748">
        <v>85.123714127</v>
      </c>
      <c r="D11" s="748">
        <v>87.291083692000001</v>
      </c>
      <c r="E11" s="748">
        <v>87.194157192000006</v>
      </c>
      <c r="F11" s="748">
        <v>87.357148875999997</v>
      </c>
      <c r="G11" s="748">
        <v>87.654790556999998</v>
      </c>
      <c r="H11" s="748">
        <v>88.027952181000003</v>
      </c>
      <c r="I11" s="748">
        <v>86.522561585000005</v>
      </c>
      <c r="J11" s="748">
        <v>86.393396573000004</v>
      </c>
      <c r="K11" s="748">
        <v>87.211653229000007</v>
      </c>
      <c r="L11" s="748">
        <v>88.511499045999997</v>
      </c>
      <c r="M11" s="748">
        <v>88.144989813999999</v>
      </c>
      <c r="N11" s="635"/>
      <c r="O11" s="635"/>
      <c r="P11" s="635"/>
      <c r="Q11" s="635"/>
      <c r="R11" s="635"/>
      <c r="S11" s="635"/>
      <c r="T11" s="635"/>
      <c r="U11" s="635"/>
      <c r="V11" s="635"/>
      <c r="W11" s="635"/>
      <c r="X11" s="635"/>
      <c r="Y11" s="635"/>
      <c r="AA11" s="635"/>
      <c r="AB11" s="635"/>
      <c r="AC11" s="635"/>
      <c r="AD11" s="635"/>
      <c r="AE11" s="635"/>
      <c r="AF11" s="635"/>
      <c r="AG11" s="635"/>
      <c r="AH11" s="635"/>
      <c r="AI11" s="635"/>
      <c r="AJ11" s="635"/>
      <c r="AK11" s="635"/>
    </row>
    <row r="12" spans="1:37" x14ac:dyDescent="0.25">
      <c r="A12" s="335" t="s">
        <v>140</v>
      </c>
      <c r="B12" s="379"/>
      <c r="C12" s="748">
        <v>74.986068974000005</v>
      </c>
      <c r="D12" s="748">
        <v>79.778506973000006</v>
      </c>
      <c r="E12" s="748">
        <v>80.255319149000002</v>
      </c>
      <c r="F12" s="748">
        <v>80.669899627999996</v>
      </c>
      <c r="G12" s="748">
        <v>80.660492323</v>
      </c>
      <c r="H12" s="748">
        <v>78.443686006999997</v>
      </c>
      <c r="I12" s="748">
        <v>74.971465840999997</v>
      </c>
      <c r="J12" s="748">
        <v>70.693333332999998</v>
      </c>
      <c r="K12" s="748">
        <v>71.736011477999995</v>
      </c>
      <c r="L12" s="748">
        <v>74.889310562999995</v>
      </c>
      <c r="M12" s="748">
        <v>72.859618717999993</v>
      </c>
      <c r="N12" s="635"/>
      <c r="O12" s="635"/>
      <c r="P12" s="635"/>
      <c r="Q12" s="635"/>
      <c r="R12" s="635"/>
      <c r="S12" s="635"/>
      <c r="T12" s="635"/>
      <c r="U12" s="635"/>
      <c r="V12" s="635"/>
      <c r="W12" s="635"/>
      <c r="X12" s="635"/>
      <c r="Y12" s="635"/>
      <c r="AA12" s="635"/>
      <c r="AB12" s="635"/>
      <c r="AC12" s="635"/>
      <c r="AD12" s="635"/>
      <c r="AE12" s="635"/>
      <c r="AF12" s="635"/>
      <c r="AG12" s="635"/>
      <c r="AH12" s="635"/>
      <c r="AI12" s="635"/>
      <c r="AJ12" s="635"/>
      <c r="AK12" s="635"/>
    </row>
    <row r="13" spans="1:37" x14ac:dyDescent="0.25">
      <c r="A13" s="335" t="s">
        <v>79</v>
      </c>
      <c r="B13" s="379"/>
      <c r="C13" s="748">
        <v>90.508540373000002</v>
      </c>
      <c r="D13" s="748">
        <v>92.358003441999998</v>
      </c>
      <c r="E13" s="748">
        <v>92.217249863999996</v>
      </c>
      <c r="F13" s="748">
        <v>91.792369784000002</v>
      </c>
      <c r="G13" s="748">
        <v>91.476763492000003</v>
      </c>
      <c r="H13" s="748">
        <v>91.721694063000001</v>
      </c>
      <c r="I13" s="748">
        <v>89.362531172000004</v>
      </c>
      <c r="J13" s="748">
        <v>89.578538911999999</v>
      </c>
      <c r="K13" s="748">
        <v>91.291205112</v>
      </c>
      <c r="L13" s="748">
        <v>94.358499902999995</v>
      </c>
      <c r="M13" s="748">
        <v>90.644768286000001</v>
      </c>
      <c r="N13" s="635"/>
      <c r="O13" s="635"/>
      <c r="P13" s="635"/>
      <c r="Q13" s="635"/>
      <c r="R13" s="635"/>
      <c r="S13" s="635"/>
      <c r="T13" s="635"/>
      <c r="U13" s="635"/>
      <c r="V13" s="635"/>
      <c r="W13" s="635"/>
      <c r="X13" s="635"/>
      <c r="Y13" s="635"/>
      <c r="AA13" s="635"/>
      <c r="AB13" s="635"/>
      <c r="AC13" s="635"/>
      <c r="AD13" s="635"/>
      <c r="AE13" s="635"/>
      <c r="AF13" s="635"/>
      <c r="AG13" s="635"/>
      <c r="AH13" s="635"/>
      <c r="AI13" s="635"/>
      <c r="AJ13" s="635"/>
      <c r="AK13" s="635"/>
    </row>
    <row r="14" spans="1:37" x14ac:dyDescent="0.25">
      <c r="A14" s="335" t="s">
        <v>80</v>
      </c>
      <c r="B14" s="379"/>
      <c r="C14" s="748">
        <v>78.332686658</v>
      </c>
      <c r="D14" s="748">
        <v>80.750042042999993</v>
      </c>
      <c r="E14" s="748">
        <v>78.448275862000003</v>
      </c>
      <c r="F14" s="748">
        <v>75.263543604000006</v>
      </c>
      <c r="G14" s="748">
        <v>75.968246331000003</v>
      </c>
      <c r="H14" s="748">
        <v>75.385797081000007</v>
      </c>
      <c r="I14" s="748">
        <v>73.248827667</v>
      </c>
      <c r="J14" s="748">
        <v>74.046649388999995</v>
      </c>
      <c r="K14" s="748">
        <v>76.421067780000001</v>
      </c>
      <c r="L14" s="748">
        <v>81.707905437999997</v>
      </c>
      <c r="M14" s="748">
        <v>80.230955973999997</v>
      </c>
      <c r="N14" s="635"/>
      <c r="O14" s="635"/>
      <c r="P14" s="635"/>
      <c r="Q14" s="635"/>
      <c r="R14" s="635"/>
      <c r="S14" s="635"/>
      <c r="T14" s="635"/>
      <c r="U14" s="635"/>
      <c r="V14" s="635"/>
      <c r="W14" s="635"/>
      <c r="X14" s="635"/>
      <c r="Y14" s="635"/>
      <c r="AA14" s="635"/>
      <c r="AB14" s="635"/>
      <c r="AC14" s="635"/>
      <c r="AD14" s="635"/>
      <c r="AE14" s="635"/>
      <c r="AF14" s="635"/>
      <c r="AG14" s="635"/>
      <c r="AH14" s="635"/>
      <c r="AI14" s="635"/>
      <c r="AJ14" s="635"/>
      <c r="AK14" s="635"/>
    </row>
    <row r="15" spans="1:37" ht="15.6" x14ac:dyDescent="0.25">
      <c r="A15" s="335" t="s">
        <v>471</v>
      </c>
      <c r="B15" s="379"/>
      <c r="C15" s="748">
        <v>76.824706394000003</v>
      </c>
      <c r="D15" s="748">
        <v>81.458333332999999</v>
      </c>
      <c r="E15" s="748">
        <v>92.905261879999998</v>
      </c>
      <c r="F15" s="748">
        <v>91.893071997000007</v>
      </c>
      <c r="G15" s="748">
        <v>96.935611038000005</v>
      </c>
      <c r="H15" s="748">
        <v>99.645794561000002</v>
      </c>
      <c r="I15" s="748">
        <v>93.813752550000004</v>
      </c>
      <c r="J15" s="748">
        <v>97.398601399</v>
      </c>
      <c r="K15" s="748">
        <v>97.832009080999995</v>
      </c>
      <c r="L15" s="748">
        <v>97.528582976999999</v>
      </c>
      <c r="M15" s="748">
        <v>94.767375071999993</v>
      </c>
      <c r="N15" s="635"/>
      <c r="O15" s="635"/>
      <c r="P15" s="635"/>
      <c r="Q15" s="635"/>
      <c r="R15" s="635"/>
      <c r="S15" s="635"/>
      <c r="T15" s="635"/>
      <c r="U15" s="635"/>
      <c r="V15" s="635"/>
      <c r="W15" s="635"/>
      <c r="X15" s="635"/>
      <c r="Y15" s="635"/>
      <c r="AA15" s="635"/>
      <c r="AB15" s="635"/>
      <c r="AC15" s="635"/>
      <c r="AD15" s="635"/>
      <c r="AE15" s="635"/>
      <c r="AF15" s="635"/>
      <c r="AG15" s="635"/>
      <c r="AH15" s="635"/>
      <c r="AI15" s="635"/>
      <c r="AJ15" s="635"/>
      <c r="AK15" s="635"/>
    </row>
    <row r="16" spans="1:37" x14ac:dyDescent="0.25">
      <c r="A16" s="335" t="s">
        <v>82</v>
      </c>
      <c r="B16" s="379"/>
      <c r="C16" s="748">
        <v>65.040795664000001</v>
      </c>
      <c r="D16" s="748">
        <v>66.893794115999995</v>
      </c>
      <c r="E16" s="748">
        <v>65.341083346999994</v>
      </c>
      <c r="F16" s="748">
        <v>67.046713048000001</v>
      </c>
      <c r="G16" s="748">
        <v>67.253179845999995</v>
      </c>
      <c r="H16" s="748">
        <v>68.091592711000004</v>
      </c>
      <c r="I16" s="748">
        <v>66.524540106000003</v>
      </c>
      <c r="J16" s="748">
        <v>66.524389033000006</v>
      </c>
      <c r="K16" s="748">
        <v>69.264999232999998</v>
      </c>
      <c r="L16" s="748">
        <v>75.408098367999997</v>
      </c>
      <c r="M16" s="748">
        <v>76.418819522000007</v>
      </c>
      <c r="N16" s="635"/>
      <c r="O16" s="635"/>
      <c r="P16" s="635"/>
      <c r="Q16" s="635"/>
      <c r="R16" s="635"/>
      <c r="S16" s="635"/>
      <c r="T16" s="635"/>
      <c r="U16" s="635"/>
      <c r="V16" s="635"/>
      <c r="W16" s="635"/>
      <c r="X16" s="635"/>
      <c r="Y16" s="635"/>
      <c r="AA16" s="635"/>
      <c r="AB16" s="635"/>
      <c r="AC16" s="635"/>
      <c r="AD16" s="635"/>
      <c r="AE16" s="635"/>
      <c r="AF16" s="635"/>
      <c r="AG16" s="635"/>
      <c r="AH16" s="635"/>
      <c r="AI16" s="635"/>
      <c r="AJ16" s="635"/>
      <c r="AK16" s="635"/>
    </row>
    <row r="17" spans="1:37" x14ac:dyDescent="0.25">
      <c r="A17" s="690" t="s">
        <v>141</v>
      </c>
      <c r="B17" s="378"/>
      <c r="C17" s="752">
        <v>79.917485741999997</v>
      </c>
      <c r="D17" s="752">
        <v>82.221418670999995</v>
      </c>
      <c r="E17" s="752">
        <v>79.015958914999999</v>
      </c>
      <c r="F17" s="752">
        <v>79.390287494000006</v>
      </c>
      <c r="G17" s="752">
        <v>80.481142977000005</v>
      </c>
      <c r="H17" s="752">
        <v>78.880811289999997</v>
      </c>
      <c r="I17" s="752">
        <v>75.071295722000002</v>
      </c>
      <c r="J17" s="752">
        <v>77.713367387999995</v>
      </c>
      <c r="K17" s="752">
        <v>80.314175289999994</v>
      </c>
      <c r="L17" s="752">
        <v>85.695270905000001</v>
      </c>
      <c r="M17" s="752">
        <v>84.993224932000004</v>
      </c>
      <c r="N17" s="635"/>
      <c r="O17" s="635"/>
      <c r="P17" s="635"/>
      <c r="Q17" s="635"/>
      <c r="R17" s="635"/>
      <c r="S17" s="635"/>
      <c r="T17" s="635"/>
      <c r="U17" s="635"/>
      <c r="V17" s="635"/>
      <c r="W17" s="635"/>
      <c r="X17" s="635"/>
      <c r="Y17" s="635"/>
      <c r="AA17" s="635"/>
      <c r="AB17" s="635"/>
      <c r="AC17" s="635"/>
      <c r="AD17" s="635"/>
      <c r="AE17" s="635"/>
      <c r="AF17" s="635"/>
      <c r="AG17" s="635"/>
      <c r="AH17" s="635"/>
      <c r="AI17" s="635"/>
      <c r="AJ17" s="635"/>
      <c r="AK17" s="635"/>
    </row>
    <row r="18" spans="1:37" x14ac:dyDescent="0.25">
      <c r="A18" s="363" t="s">
        <v>189</v>
      </c>
      <c r="B18" s="378"/>
      <c r="C18" s="751">
        <v>76.412719065000005</v>
      </c>
      <c r="D18" s="751">
        <v>79.530429784000006</v>
      </c>
      <c r="E18" s="751">
        <v>79.302791111000005</v>
      </c>
      <c r="F18" s="751">
        <v>79.593570835999998</v>
      </c>
      <c r="G18" s="751">
        <v>80.928806398999996</v>
      </c>
      <c r="H18" s="751">
        <v>82.163314170999996</v>
      </c>
      <c r="I18" s="751">
        <v>79.879543196</v>
      </c>
      <c r="J18" s="751">
        <v>79.723218380999995</v>
      </c>
      <c r="K18" s="751">
        <v>81.714572324000002</v>
      </c>
      <c r="L18" s="751">
        <v>84.051916852999994</v>
      </c>
      <c r="M18" s="751">
        <v>82.835731218000006</v>
      </c>
      <c r="N18" s="635"/>
      <c r="O18" s="635"/>
      <c r="P18" s="635"/>
      <c r="Q18" s="635"/>
      <c r="R18" s="635"/>
      <c r="S18" s="635"/>
      <c r="T18" s="635"/>
      <c r="U18" s="635"/>
      <c r="V18" s="635"/>
      <c r="W18" s="635"/>
      <c r="X18" s="635"/>
      <c r="Y18" s="635"/>
      <c r="AA18" s="635"/>
      <c r="AB18" s="635"/>
      <c r="AC18" s="635"/>
      <c r="AD18" s="635"/>
      <c r="AE18" s="635"/>
      <c r="AF18" s="635"/>
      <c r="AG18" s="635"/>
      <c r="AH18" s="635"/>
      <c r="AI18" s="635"/>
      <c r="AJ18" s="635"/>
      <c r="AK18" s="635"/>
    </row>
    <row r="19" spans="1:37" x14ac:dyDescent="0.25">
      <c r="A19" s="378"/>
      <c r="B19" s="378"/>
      <c r="C19" s="750"/>
      <c r="D19" s="750"/>
      <c r="E19" s="750"/>
      <c r="F19" s="750"/>
      <c r="G19" s="750"/>
      <c r="H19" s="750"/>
      <c r="I19" s="750"/>
      <c r="J19" s="750"/>
      <c r="K19" s="750"/>
      <c r="L19" s="750"/>
      <c r="M19" s="750"/>
      <c r="O19" s="635"/>
      <c r="P19" s="635"/>
      <c r="Q19" s="635"/>
      <c r="R19" s="635"/>
      <c r="S19" s="635"/>
      <c r="T19" s="635"/>
      <c r="U19" s="635"/>
      <c r="V19" s="635"/>
      <c r="W19" s="635"/>
      <c r="X19" s="635"/>
      <c r="Y19" s="635"/>
      <c r="AA19" s="635"/>
      <c r="AB19" s="635"/>
      <c r="AC19" s="635"/>
      <c r="AD19" s="635"/>
      <c r="AE19" s="635"/>
      <c r="AF19" s="635"/>
      <c r="AG19" s="635"/>
      <c r="AH19" s="635"/>
      <c r="AI19" s="635"/>
      <c r="AJ19" s="635"/>
      <c r="AK19" s="635"/>
    </row>
    <row r="20" spans="1:37" x14ac:dyDescent="0.25">
      <c r="A20" s="388" t="s">
        <v>49</v>
      </c>
      <c r="B20" s="378"/>
      <c r="C20" s="750"/>
      <c r="D20" s="750"/>
      <c r="E20" s="750"/>
      <c r="F20" s="750"/>
      <c r="G20" s="750"/>
      <c r="H20" s="750"/>
      <c r="I20" s="750"/>
      <c r="J20" s="750"/>
      <c r="K20" s="750"/>
      <c r="L20" s="750"/>
      <c r="M20" s="750"/>
      <c r="O20" s="635"/>
      <c r="P20" s="635"/>
      <c r="Q20" s="635"/>
      <c r="R20" s="635"/>
      <c r="S20" s="635"/>
      <c r="T20" s="635"/>
      <c r="U20" s="635"/>
      <c r="V20" s="635"/>
      <c r="W20" s="635"/>
      <c r="X20" s="635"/>
      <c r="Y20" s="635"/>
      <c r="AA20" s="635"/>
      <c r="AB20" s="635"/>
      <c r="AC20" s="635"/>
      <c r="AD20" s="635"/>
      <c r="AE20" s="635"/>
      <c r="AF20" s="635"/>
      <c r="AG20" s="635"/>
      <c r="AH20" s="635"/>
      <c r="AI20" s="635"/>
      <c r="AJ20" s="635"/>
      <c r="AK20" s="635"/>
    </row>
    <row r="21" spans="1:37" x14ac:dyDescent="0.25">
      <c r="A21" s="386" t="s">
        <v>182</v>
      </c>
      <c r="B21" s="379"/>
      <c r="C21" s="748">
        <v>81.700761373999995</v>
      </c>
      <c r="D21" s="748">
        <v>82.981071302000004</v>
      </c>
      <c r="E21" s="748">
        <v>83.531556898000005</v>
      </c>
      <c r="F21" s="748">
        <v>81.468404985999996</v>
      </c>
      <c r="G21" s="748">
        <v>81.541911294000002</v>
      </c>
      <c r="H21" s="748">
        <v>81.223084283000006</v>
      </c>
      <c r="I21" s="748">
        <v>79.553879964999993</v>
      </c>
      <c r="J21" s="748">
        <v>80.815438104999998</v>
      </c>
      <c r="K21" s="748">
        <v>80.679774413999993</v>
      </c>
      <c r="L21" s="748">
        <v>81.262998267</v>
      </c>
      <c r="M21" s="748">
        <v>84.475998939999997</v>
      </c>
      <c r="O21" s="635"/>
      <c r="P21" s="635"/>
      <c r="Q21" s="635"/>
      <c r="R21" s="635"/>
      <c r="S21" s="635"/>
      <c r="T21" s="635"/>
      <c r="U21" s="635"/>
      <c r="V21" s="635"/>
      <c r="W21" s="635"/>
      <c r="X21" s="635"/>
      <c r="Y21" s="635"/>
      <c r="AA21" s="635"/>
      <c r="AB21" s="635"/>
      <c r="AC21" s="635"/>
      <c r="AD21" s="635"/>
      <c r="AE21" s="635"/>
      <c r="AF21" s="635"/>
      <c r="AG21" s="635"/>
      <c r="AH21" s="635"/>
      <c r="AI21" s="635"/>
      <c r="AJ21" s="635"/>
      <c r="AK21" s="635"/>
    </row>
    <row r="22" spans="1:37" x14ac:dyDescent="0.25">
      <c r="A22" s="386" t="s">
        <v>177</v>
      </c>
      <c r="B22" s="378"/>
      <c r="C22" s="748">
        <v>83.530140755000005</v>
      </c>
      <c r="D22" s="748">
        <v>84.802298351999994</v>
      </c>
      <c r="E22" s="748">
        <v>85.510753015999995</v>
      </c>
      <c r="F22" s="748">
        <v>85.806659315999994</v>
      </c>
      <c r="G22" s="748">
        <v>86.538204987</v>
      </c>
      <c r="H22" s="748">
        <v>86.617217706999995</v>
      </c>
      <c r="I22" s="748">
        <v>84.988778335000006</v>
      </c>
      <c r="J22" s="748">
        <v>86.810209026999999</v>
      </c>
      <c r="K22" s="748">
        <v>87.919543028999996</v>
      </c>
      <c r="L22" s="748">
        <v>88.472820233999997</v>
      </c>
      <c r="M22" s="748">
        <v>89.728845702000001</v>
      </c>
      <c r="O22" s="635"/>
      <c r="P22" s="635"/>
      <c r="Q22" s="635"/>
      <c r="R22" s="635"/>
      <c r="S22" s="635"/>
      <c r="T22" s="635"/>
      <c r="U22" s="635"/>
      <c r="V22" s="635"/>
      <c r="W22" s="635"/>
      <c r="X22" s="635"/>
      <c r="Y22" s="635"/>
      <c r="AA22" s="635"/>
      <c r="AB22" s="635"/>
      <c r="AC22" s="635"/>
      <c r="AD22" s="635"/>
      <c r="AE22" s="635"/>
      <c r="AF22" s="635"/>
      <c r="AG22" s="635"/>
      <c r="AH22" s="635"/>
      <c r="AI22" s="635"/>
      <c r="AJ22" s="635"/>
      <c r="AK22" s="635"/>
    </row>
    <row r="23" spans="1:37" x14ac:dyDescent="0.25">
      <c r="A23" s="411" t="s">
        <v>190</v>
      </c>
      <c r="B23" s="378"/>
      <c r="C23" s="749">
        <v>82.708434159999996</v>
      </c>
      <c r="D23" s="749">
        <v>83.947011711000002</v>
      </c>
      <c r="E23" s="749">
        <v>84.553422874000006</v>
      </c>
      <c r="F23" s="749">
        <v>83.655664396999995</v>
      </c>
      <c r="G23" s="749">
        <v>83.948081228999996</v>
      </c>
      <c r="H23" s="749">
        <v>83.757416942000006</v>
      </c>
      <c r="I23" s="749">
        <v>82.217020859000002</v>
      </c>
      <c r="J23" s="749">
        <v>83.766600592000003</v>
      </c>
      <c r="K23" s="749">
        <v>84.240278423999996</v>
      </c>
      <c r="L23" s="749">
        <v>84.802017957999993</v>
      </c>
      <c r="M23" s="749">
        <v>87.158023592000006</v>
      </c>
      <c r="N23" s="630"/>
      <c r="O23" s="635"/>
      <c r="P23" s="635"/>
      <c r="Q23" s="635"/>
      <c r="R23" s="635"/>
      <c r="S23" s="635"/>
      <c r="T23" s="635"/>
      <c r="U23" s="635"/>
      <c r="V23" s="635"/>
      <c r="W23" s="635"/>
      <c r="X23" s="635"/>
      <c r="Y23" s="635"/>
      <c r="AA23" s="635"/>
      <c r="AB23" s="635"/>
      <c r="AC23" s="635"/>
      <c r="AD23" s="635"/>
      <c r="AE23" s="635"/>
      <c r="AF23" s="635"/>
      <c r="AG23" s="635"/>
      <c r="AH23" s="635"/>
      <c r="AI23" s="635"/>
      <c r="AJ23" s="635"/>
      <c r="AK23" s="635"/>
    </row>
    <row r="24" spans="1:37" x14ac:dyDescent="0.25">
      <c r="A24" s="412"/>
      <c r="B24" s="378"/>
      <c r="C24" s="748"/>
      <c r="D24" s="748"/>
      <c r="E24" s="748"/>
      <c r="F24" s="748"/>
      <c r="G24" s="748"/>
      <c r="H24" s="748"/>
      <c r="I24" s="748"/>
      <c r="J24" s="748"/>
      <c r="K24" s="748"/>
      <c r="L24" s="748"/>
      <c r="M24" s="748"/>
      <c r="N24" s="630"/>
      <c r="O24" s="635"/>
      <c r="P24" s="635"/>
      <c r="Q24" s="635"/>
      <c r="R24" s="635"/>
      <c r="S24" s="635"/>
      <c r="T24" s="635"/>
      <c r="U24" s="635"/>
      <c r="V24" s="635"/>
      <c r="W24" s="635"/>
      <c r="X24" s="635"/>
      <c r="Y24" s="635"/>
      <c r="AA24" s="635"/>
      <c r="AB24" s="635"/>
      <c r="AC24" s="635"/>
      <c r="AD24" s="635"/>
      <c r="AE24" s="635"/>
      <c r="AF24" s="635"/>
      <c r="AG24" s="635"/>
      <c r="AH24" s="635"/>
      <c r="AI24" s="635"/>
      <c r="AJ24" s="635"/>
      <c r="AK24" s="635"/>
    </row>
    <row r="25" spans="1:37" ht="21.6" customHeight="1" x14ac:dyDescent="0.25">
      <c r="A25" s="753" t="s">
        <v>144</v>
      </c>
      <c r="B25" s="753"/>
      <c r="C25" s="754">
        <v>81.252648320000006</v>
      </c>
      <c r="D25" s="754">
        <v>82.889652132999998</v>
      </c>
      <c r="E25" s="754">
        <v>83.263690123000003</v>
      </c>
      <c r="F25" s="754">
        <v>82.599223304000006</v>
      </c>
      <c r="G25" s="754">
        <v>83.135529337999998</v>
      </c>
      <c r="H25" s="754">
        <v>83.343734056000002</v>
      </c>
      <c r="I25" s="754">
        <v>81.626002787999994</v>
      </c>
      <c r="J25" s="754">
        <v>82.760181027000002</v>
      </c>
      <c r="K25" s="754">
        <v>83.679932000999997</v>
      </c>
      <c r="L25" s="754">
        <v>84.649945513000006</v>
      </c>
      <c r="M25" s="754">
        <v>86.310375657999998</v>
      </c>
      <c r="N25" s="636"/>
      <c r="O25" s="635"/>
      <c r="P25" s="635"/>
      <c r="Q25" s="635"/>
      <c r="R25" s="635"/>
      <c r="S25" s="635"/>
      <c r="T25" s="635"/>
      <c r="U25" s="635"/>
      <c r="V25" s="635"/>
      <c r="W25" s="635"/>
      <c r="X25" s="635"/>
      <c r="Y25" s="635"/>
      <c r="AA25" s="635"/>
      <c r="AB25" s="635"/>
      <c r="AC25" s="635"/>
      <c r="AD25" s="635"/>
      <c r="AE25" s="635"/>
      <c r="AF25" s="635"/>
      <c r="AG25" s="635"/>
      <c r="AH25" s="635"/>
      <c r="AI25" s="635"/>
      <c r="AJ25" s="635"/>
      <c r="AK25" s="635"/>
    </row>
    <row r="26" spans="1:37" x14ac:dyDescent="0.25">
      <c r="A26" s="413"/>
      <c r="B26" s="413"/>
      <c r="C26" s="414"/>
      <c r="D26" s="415"/>
      <c r="E26" s="415"/>
      <c r="F26" s="415"/>
      <c r="G26" s="415"/>
      <c r="H26" s="416"/>
      <c r="I26" s="416"/>
      <c r="J26" s="416"/>
      <c r="K26" s="415"/>
      <c r="L26" s="417"/>
      <c r="M26" s="418"/>
    </row>
    <row r="27" spans="1:37" x14ac:dyDescent="0.25">
      <c r="A27" s="222" t="s">
        <v>131</v>
      </c>
    </row>
    <row r="29" spans="1:37" ht="41.4" customHeight="1" x14ac:dyDescent="0.25">
      <c r="A29" s="1193" t="s">
        <v>191</v>
      </c>
      <c r="B29" s="1194"/>
      <c r="C29" s="1194"/>
      <c r="D29" s="1194"/>
      <c r="E29" s="1194"/>
      <c r="F29" s="1194"/>
      <c r="G29" s="1194"/>
      <c r="H29" s="1194"/>
      <c r="I29" s="1194"/>
      <c r="J29" s="1194"/>
      <c r="K29" s="1194"/>
      <c r="L29" s="1194"/>
      <c r="M29" s="1194"/>
    </row>
    <row r="30" spans="1:37" x14ac:dyDescent="0.25">
      <c r="A30" s="604"/>
      <c r="B30" s="604"/>
      <c r="C30" s="604"/>
      <c r="D30" s="604"/>
      <c r="E30" s="604"/>
      <c r="F30" s="604"/>
      <c r="G30" s="604"/>
      <c r="H30" s="604"/>
      <c r="I30" s="604"/>
      <c r="J30" s="604"/>
      <c r="K30" s="604"/>
      <c r="L30" s="604"/>
      <c r="M30" s="604"/>
    </row>
    <row r="31" spans="1:37" x14ac:dyDescent="0.25">
      <c r="A31" s="419" t="s">
        <v>192</v>
      </c>
      <c r="B31" s="393"/>
      <c r="C31" s="420"/>
      <c r="D31" s="420"/>
      <c r="E31" s="420"/>
      <c r="F31" s="420"/>
      <c r="G31" s="420"/>
      <c r="H31" s="420"/>
      <c r="I31" s="420"/>
      <c r="J31" s="420"/>
      <c r="K31" s="393"/>
      <c r="L31" s="398"/>
      <c r="M31" s="420"/>
    </row>
    <row r="32" spans="1:37" x14ac:dyDescent="0.25">
      <c r="A32" s="419"/>
      <c r="B32" s="393"/>
      <c r="C32" s="420"/>
      <c r="D32" s="420"/>
      <c r="E32" s="420"/>
      <c r="F32" s="420"/>
      <c r="G32" s="420"/>
      <c r="H32" s="420"/>
      <c r="I32" s="420"/>
      <c r="J32" s="420"/>
      <c r="K32" s="393"/>
      <c r="L32" s="398"/>
      <c r="M32" s="420"/>
    </row>
    <row r="33" spans="1:13" x14ac:dyDescent="0.25">
      <c r="A33" s="222" t="s">
        <v>472</v>
      </c>
      <c r="B33" s="625"/>
      <c r="C33" s="625"/>
      <c r="D33" s="625"/>
      <c r="E33" s="625"/>
      <c r="F33" s="625"/>
      <c r="G33" s="625"/>
      <c r="H33" s="625"/>
      <c r="I33" s="625"/>
      <c r="J33" s="625"/>
      <c r="K33" s="625"/>
      <c r="L33" s="625"/>
      <c r="M33" s="625"/>
    </row>
    <row r="34" spans="1:13" x14ac:dyDescent="0.25">
      <c r="A34" s="603"/>
      <c r="B34" s="603"/>
      <c r="C34" s="603"/>
      <c r="D34" s="603"/>
      <c r="E34" s="603"/>
      <c r="F34" s="603"/>
      <c r="G34" s="603"/>
      <c r="H34" s="603"/>
      <c r="I34" s="603"/>
      <c r="J34" s="603"/>
      <c r="K34" s="603"/>
      <c r="L34" s="603"/>
      <c r="M34" s="603"/>
    </row>
    <row r="35" spans="1:13" x14ac:dyDescent="0.25">
      <c r="A35" s="396" t="s">
        <v>193</v>
      </c>
      <c r="B35" s="393"/>
      <c r="C35" s="420"/>
      <c r="D35" s="420"/>
      <c r="E35" s="420"/>
      <c r="F35" s="420"/>
      <c r="G35" s="420"/>
      <c r="H35" s="420"/>
      <c r="I35" s="420"/>
      <c r="J35" s="420"/>
      <c r="K35" s="393"/>
      <c r="L35" s="398"/>
      <c r="M35" s="420"/>
    </row>
    <row r="36" spans="1:13" x14ac:dyDescent="0.25">
      <c r="A36" s="396"/>
      <c r="B36" s="393"/>
      <c r="C36" s="420"/>
      <c r="D36" s="420"/>
      <c r="E36" s="420"/>
      <c r="F36" s="420"/>
      <c r="G36" s="420"/>
      <c r="H36" s="420"/>
      <c r="I36" s="420"/>
      <c r="J36" s="420"/>
      <c r="K36" s="393"/>
      <c r="L36" s="398"/>
      <c r="M36" s="420"/>
    </row>
    <row r="37" spans="1:13" x14ac:dyDescent="0.25">
      <c r="A37" s="421" t="s">
        <v>194</v>
      </c>
      <c r="B37" s="421"/>
      <c r="C37" s="421"/>
      <c r="D37" s="421"/>
      <c r="E37" s="421"/>
      <c r="F37" s="421"/>
      <c r="G37" s="421"/>
      <c r="H37" s="421"/>
      <c r="I37" s="421"/>
      <c r="J37" s="421"/>
      <c r="K37" s="421"/>
      <c r="L37" s="421"/>
      <c r="M37" s="421"/>
    </row>
    <row r="39" spans="1:13" ht="27.6" customHeight="1" x14ac:dyDescent="0.25">
      <c r="A39" s="1181" t="s">
        <v>473</v>
      </c>
      <c r="B39" s="1181"/>
      <c r="C39" s="1181"/>
      <c r="D39" s="1181"/>
      <c r="E39" s="1181"/>
      <c r="F39" s="1181"/>
      <c r="G39" s="1181"/>
      <c r="H39" s="1181"/>
      <c r="I39" s="1181"/>
      <c r="J39" s="1181"/>
      <c r="K39" s="1181"/>
      <c r="L39" s="1181"/>
      <c r="M39" s="1181"/>
    </row>
    <row r="40" spans="1:13" x14ac:dyDescent="0.25">
      <c r="A40" s="421"/>
      <c r="B40" s="421"/>
      <c r="C40" s="421"/>
      <c r="D40" s="421"/>
      <c r="E40" s="421"/>
      <c r="F40" s="421"/>
      <c r="G40" s="421"/>
      <c r="H40" s="421"/>
      <c r="I40" s="421"/>
      <c r="J40" s="421"/>
      <c r="K40" s="421"/>
      <c r="L40" s="421"/>
      <c r="M40" s="421"/>
    </row>
  </sheetData>
  <mergeCells count="4">
    <mergeCell ref="F4:J4"/>
    <mergeCell ref="A29:M29"/>
    <mergeCell ref="A39:M39"/>
    <mergeCell ref="A1:M1"/>
  </mergeCells>
  <pageMargins left="0.7" right="0.7" top="0.75" bottom="0.75" header="0.3" footer="0.3"/>
  <pageSetup paperSize="9" scale="6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EDED"/>
    <pageSetUpPr fitToPage="1"/>
  </sheetPr>
  <dimension ref="A1:X37"/>
  <sheetViews>
    <sheetView zoomScaleNormal="100" workbookViewId="0">
      <selection sqref="A1:M1"/>
    </sheetView>
  </sheetViews>
  <sheetFormatPr defaultColWidth="9.109375" defaultRowHeight="13.8" x14ac:dyDescent="0.25"/>
  <cols>
    <col min="1" max="1" width="32.88671875" style="578" customWidth="1"/>
    <col min="2" max="2" width="2.109375" style="578" customWidth="1"/>
    <col min="3" max="5" width="9.109375" style="578"/>
    <col min="6" max="6" width="10.33203125" style="578" bestFit="1" customWidth="1"/>
    <col min="7" max="7" width="9.109375" style="578"/>
    <col min="8" max="9" width="10.33203125" style="578" bestFit="1" customWidth="1"/>
    <col min="10" max="10" width="9.109375" style="578"/>
    <col min="11" max="11" width="9.33203125" style="578" bestFit="1" customWidth="1"/>
    <col min="12" max="12" width="9.5546875" style="578" bestFit="1" customWidth="1"/>
    <col min="13" max="13" width="9.109375" style="578" customWidth="1"/>
    <col min="14" max="20" width="9.33203125" style="578" bestFit="1" customWidth="1"/>
    <col min="21" max="16384" width="9.109375" style="578"/>
  </cols>
  <sheetData>
    <row r="1" spans="1:13" ht="29.4" customHeight="1" x14ac:dyDescent="0.25">
      <c r="A1" s="1199" t="s">
        <v>474</v>
      </c>
      <c r="B1" s="1199"/>
      <c r="C1" s="1199"/>
      <c r="D1" s="1199"/>
      <c r="E1" s="1199"/>
      <c r="F1" s="1199"/>
      <c r="G1" s="1199"/>
      <c r="H1" s="1199"/>
      <c r="I1" s="1199"/>
      <c r="J1" s="1199"/>
      <c r="K1" s="1199"/>
      <c r="L1" s="1199"/>
      <c r="M1" s="1199"/>
    </row>
    <row r="2" spans="1:13" x14ac:dyDescent="0.25">
      <c r="A2" s="422"/>
      <c r="B2" s="423"/>
      <c r="C2" s="424"/>
      <c r="D2" s="424"/>
      <c r="E2" s="424"/>
      <c r="F2" s="424"/>
      <c r="G2" s="424"/>
      <c r="H2" s="425"/>
      <c r="I2" s="424"/>
      <c r="J2" s="424"/>
      <c r="K2" s="424"/>
      <c r="L2" s="424"/>
      <c r="M2" s="424"/>
    </row>
    <row r="3" spans="1:13" x14ac:dyDescent="0.25">
      <c r="A3" s="426" t="s">
        <v>43</v>
      </c>
      <c r="B3" s="427"/>
      <c r="C3" s="424"/>
      <c r="D3" s="424"/>
      <c r="E3" s="424"/>
      <c r="F3" s="1196"/>
      <c r="G3" s="1197"/>
      <c r="H3" s="1197"/>
      <c r="I3" s="1198"/>
      <c r="J3" s="1198"/>
      <c r="K3" s="424"/>
      <c r="M3" s="424" t="s">
        <v>195</v>
      </c>
    </row>
    <row r="4" spans="1:13" ht="22.2" customHeight="1" x14ac:dyDescent="0.25">
      <c r="A4" s="428"/>
      <c r="B4" s="340"/>
      <c r="C4" s="1180" t="s">
        <v>446</v>
      </c>
      <c r="D4" s="1180"/>
      <c r="E4" s="1180"/>
      <c r="F4" s="1180"/>
      <c r="G4" s="1180"/>
      <c r="H4" s="1180"/>
      <c r="I4" s="1180"/>
      <c r="J4" s="1180"/>
      <c r="K4" s="1180"/>
      <c r="L4" s="1180"/>
      <c r="M4" s="1180"/>
    </row>
    <row r="5" spans="1:13" ht="19.8" customHeight="1" x14ac:dyDescent="0.25">
      <c r="A5" s="426" t="s">
        <v>138</v>
      </c>
      <c r="B5" s="427"/>
      <c r="C5" s="208">
        <v>2007</v>
      </c>
      <c r="D5" s="208" t="s">
        <v>187</v>
      </c>
      <c r="E5" s="208">
        <v>2009</v>
      </c>
      <c r="F5" s="208">
        <v>2010</v>
      </c>
      <c r="G5" s="208" t="s">
        <v>188</v>
      </c>
      <c r="H5" s="208">
        <v>2012</v>
      </c>
      <c r="I5" s="208">
        <v>2013</v>
      </c>
      <c r="J5" s="208">
        <v>2014</v>
      </c>
      <c r="K5" s="208">
        <v>2015</v>
      </c>
      <c r="L5" s="208">
        <v>2016</v>
      </c>
      <c r="M5" s="208">
        <v>2017</v>
      </c>
    </row>
    <row r="6" spans="1:13" x14ac:dyDescent="0.25">
      <c r="A6" s="428"/>
      <c r="B6" s="423"/>
      <c r="C6" s="429"/>
      <c r="D6" s="424"/>
      <c r="E6" s="424"/>
      <c r="F6" s="424"/>
      <c r="G6" s="424"/>
      <c r="H6" s="424"/>
      <c r="I6" s="424"/>
      <c r="J6" s="424"/>
      <c r="K6" s="424"/>
      <c r="L6" s="424"/>
      <c r="M6" s="423"/>
    </row>
    <row r="7" spans="1:13" x14ac:dyDescent="0.25">
      <c r="A7" s="430" t="s">
        <v>48</v>
      </c>
      <c r="B7" s="423"/>
      <c r="C7" s="431"/>
      <c r="D7" s="424"/>
      <c r="E7" s="424"/>
      <c r="F7" s="424"/>
      <c r="G7" s="424"/>
      <c r="H7" s="424"/>
      <c r="I7" s="424"/>
      <c r="J7" s="424"/>
      <c r="K7" s="424"/>
      <c r="L7" s="424"/>
      <c r="M7" s="423"/>
    </row>
    <row r="8" spans="1:13" x14ac:dyDescent="0.25">
      <c r="A8" s="432" t="s">
        <v>74</v>
      </c>
      <c r="B8" s="423"/>
      <c r="C8" s="433">
        <v>37860</v>
      </c>
      <c r="D8" s="433">
        <v>37033</v>
      </c>
      <c r="E8" s="433">
        <v>38122</v>
      </c>
      <c r="F8" s="433">
        <v>40756</v>
      </c>
      <c r="G8" s="433">
        <v>40193</v>
      </c>
      <c r="H8" s="433">
        <v>36647</v>
      </c>
      <c r="I8" s="433">
        <v>34125</v>
      </c>
      <c r="J8" s="433">
        <v>36159</v>
      </c>
      <c r="K8" s="433">
        <v>40673</v>
      </c>
      <c r="L8" s="433">
        <v>43684</v>
      </c>
      <c r="M8" s="433">
        <v>40828</v>
      </c>
    </row>
    <row r="9" spans="1:13" x14ac:dyDescent="0.25">
      <c r="A9" s="432" t="s">
        <v>75</v>
      </c>
      <c r="B9" s="423"/>
      <c r="C9" s="433">
        <v>15747</v>
      </c>
      <c r="D9" s="433">
        <v>15842</v>
      </c>
      <c r="E9" s="433">
        <v>16433</v>
      </c>
      <c r="F9" s="433">
        <v>17701</v>
      </c>
      <c r="G9" s="433">
        <v>19649</v>
      </c>
      <c r="H9" s="433">
        <v>19791</v>
      </c>
      <c r="I9" s="433">
        <v>19719</v>
      </c>
      <c r="J9" s="433">
        <v>20228</v>
      </c>
      <c r="K9" s="433">
        <v>23117</v>
      </c>
      <c r="L9" s="433">
        <v>25895</v>
      </c>
      <c r="M9" s="433">
        <v>25178</v>
      </c>
    </row>
    <row r="10" spans="1:13" x14ac:dyDescent="0.25">
      <c r="A10" s="432" t="s">
        <v>76</v>
      </c>
      <c r="B10" s="423"/>
      <c r="C10" s="433">
        <v>13611</v>
      </c>
      <c r="D10" s="433">
        <v>13150</v>
      </c>
      <c r="E10" s="433">
        <v>13012</v>
      </c>
      <c r="F10" s="433">
        <v>12168</v>
      </c>
      <c r="G10" s="433">
        <v>12532</v>
      </c>
      <c r="H10" s="433">
        <v>12627</v>
      </c>
      <c r="I10" s="433">
        <v>10134</v>
      </c>
      <c r="J10" s="433">
        <v>8157</v>
      </c>
      <c r="K10" s="433">
        <v>6950</v>
      </c>
      <c r="L10" s="433">
        <v>6226</v>
      </c>
      <c r="M10" s="433">
        <v>5861</v>
      </c>
    </row>
    <row r="11" spans="1:13" x14ac:dyDescent="0.25">
      <c r="A11" s="432" t="s">
        <v>77</v>
      </c>
      <c r="B11" s="423"/>
      <c r="C11" s="433">
        <v>194040</v>
      </c>
      <c r="D11" s="433">
        <v>196464</v>
      </c>
      <c r="E11" s="433">
        <v>200996</v>
      </c>
      <c r="F11" s="433">
        <v>197283</v>
      </c>
      <c r="G11" s="433">
        <v>200227</v>
      </c>
      <c r="H11" s="433">
        <v>198615</v>
      </c>
      <c r="I11" s="433">
        <v>194610</v>
      </c>
      <c r="J11" s="433">
        <v>198514</v>
      </c>
      <c r="K11" s="433">
        <v>184220</v>
      </c>
      <c r="L11" s="433">
        <v>166190</v>
      </c>
      <c r="M11" s="433">
        <v>151865</v>
      </c>
    </row>
    <row r="12" spans="1:13" x14ac:dyDescent="0.25">
      <c r="A12" s="432" t="s">
        <v>140</v>
      </c>
      <c r="B12" s="423"/>
      <c r="C12" s="433">
        <v>21050</v>
      </c>
      <c r="D12" s="433">
        <v>15807</v>
      </c>
      <c r="E12" s="433">
        <v>11953</v>
      </c>
      <c r="F12" s="433">
        <v>11029</v>
      </c>
      <c r="G12" s="433">
        <v>10076</v>
      </c>
      <c r="H12" s="433">
        <v>8818</v>
      </c>
      <c r="I12" s="433">
        <v>7084</v>
      </c>
      <c r="J12" s="433">
        <v>39096</v>
      </c>
      <c r="K12" s="433">
        <v>15503</v>
      </c>
      <c r="L12" s="433">
        <v>4146</v>
      </c>
      <c r="M12" s="433">
        <v>3671</v>
      </c>
    </row>
    <row r="13" spans="1:13" x14ac:dyDescent="0.25">
      <c r="A13" s="432" t="s">
        <v>79</v>
      </c>
      <c r="B13" s="423"/>
      <c r="C13" s="433">
        <v>72813</v>
      </c>
      <c r="D13" s="433">
        <v>85541</v>
      </c>
      <c r="E13" s="433">
        <v>89170</v>
      </c>
      <c r="F13" s="433">
        <v>96716</v>
      </c>
      <c r="G13" s="433">
        <v>97517</v>
      </c>
      <c r="H13" s="433">
        <v>92196</v>
      </c>
      <c r="I13" s="433">
        <v>88857</v>
      </c>
      <c r="J13" s="433">
        <v>86685</v>
      </c>
      <c r="K13" s="433">
        <v>80563</v>
      </c>
      <c r="L13" s="433">
        <v>78388</v>
      </c>
      <c r="M13" s="433">
        <v>71045</v>
      </c>
    </row>
    <row r="14" spans="1:13" x14ac:dyDescent="0.25">
      <c r="A14" s="432" t="s">
        <v>80</v>
      </c>
      <c r="B14" s="423"/>
      <c r="C14" s="433">
        <v>21902</v>
      </c>
      <c r="D14" s="433">
        <v>21402</v>
      </c>
      <c r="E14" s="433">
        <v>23397</v>
      </c>
      <c r="F14" s="433">
        <v>21057</v>
      </c>
      <c r="G14" s="433">
        <v>20605</v>
      </c>
      <c r="H14" s="433">
        <v>17929</v>
      </c>
      <c r="I14" s="433">
        <v>16493</v>
      </c>
      <c r="J14" s="433">
        <v>17212</v>
      </c>
      <c r="K14" s="433">
        <v>17983</v>
      </c>
      <c r="L14" s="433">
        <v>20384</v>
      </c>
      <c r="M14" s="433">
        <v>21061</v>
      </c>
    </row>
    <row r="15" spans="1:13" x14ac:dyDescent="0.25">
      <c r="A15" s="432" t="s">
        <v>81</v>
      </c>
      <c r="B15" s="423"/>
      <c r="C15" s="433">
        <v>11538</v>
      </c>
      <c r="D15" s="433">
        <v>11112</v>
      </c>
      <c r="E15" s="433">
        <v>22880</v>
      </c>
      <c r="F15" s="433">
        <v>28167</v>
      </c>
      <c r="G15" s="433">
        <v>26754</v>
      </c>
      <c r="H15" s="433">
        <v>25137</v>
      </c>
      <c r="I15" s="433">
        <v>24392</v>
      </c>
      <c r="J15" s="433">
        <v>27094</v>
      </c>
      <c r="K15" s="433">
        <v>27244</v>
      </c>
      <c r="L15" s="433">
        <v>27256</v>
      </c>
      <c r="M15" s="433">
        <v>26730</v>
      </c>
    </row>
    <row r="16" spans="1:13" x14ac:dyDescent="0.25">
      <c r="A16" s="432" t="s">
        <v>82</v>
      </c>
      <c r="B16" s="423"/>
      <c r="C16" s="433">
        <v>148287</v>
      </c>
      <c r="D16" s="433">
        <v>138629</v>
      </c>
      <c r="E16" s="433">
        <v>120634</v>
      </c>
      <c r="F16" s="433">
        <v>119255</v>
      </c>
      <c r="G16" s="433">
        <v>114928</v>
      </c>
      <c r="H16" s="433">
        <v>108190</v>
      </c>
      <c r="I16" s="433">
        <v>101005</v>
      </c>
      <c r="J16" s="433">
        <v>100717</v>
      </c>
      <c r="K16" s="433">
        <v>97549</v>
      </c>
      <c r="L16" s="433">
        <v>98864</v>
      </c>
      <c r="M16" s="433">
        <v>87363</v>
      </c>
    </row>
    <row r="17" spans="1:14" x14ac:dyDescent="0.25">
      <c r="A17" s="432" t="s">
        <v>141</v>
      </c>
      <c r="B17" s="423"/>
      <c r="C17" s="433">
        <v>36461</v>
      </c>
      <c r="D17" s="433">
        <v>37364</v>
      </c>
      <c r="E17" s="433">
        <v>39141</v>
      </c>
      <c r="F17" s="433">
        <v>42823</v>
      </c>
      <c r="G17" s="433">
        <v>41241</v>
      </c>
      <c r="H17" s="433">
        <v>35364</v>
      </c>
      <c r="I17" s="433">
        <v>32974</v>
      </c>
      <c r="J17" s="433">
        <v>36440</v>
      </c>
      <c r="K17" s="433">
        <v>34429</v>
      </c>
      <c r="L17" s="433">
        <v>28316</v>
      </c>
      <c r="M17" s="433">
        <v>26047</v>
      </c>
    </row>
    <row r="18" spans="1:14" x14ac:dyDescent="0.25">
      <c r="A18" s="434" t="s">
        <v>196</v>
      </c>
      <c r="B18" s="423"/>
      <c r="C18" s="435">
        <v>573309</v>
      </c>
      <c r="D18" s="435">
        <v>572344</v>
      </c>
      <c r="E18" s="435">
        <v>575738</v>
      </c>
      <c r="F18" s="435">
        <v>586955</v>
      </c>
      <c r="G18" s="435">
        <v>583722</v>
      </c>
      <c r="H18" s="435">
        <v>555314</v>
      </c>
      <c r="I18" s="435">
        <v>529393</v>
      </c>
      <c r="J18" s="435">
        <v>570302</v>
      </c>
      <c r="K18" s="435">
        <v>528231</v>
      </c>
      <c r="L18" s="435">
        <v>499349</v>
      </c>
      <c r="M18" s="435">
        <v>459649</v>
      </c>
    </row>
    <row r="19" spans="1:14" x14ac:dyDescent="0.25">
      <c r="A19" s="432"/>
      <c r="B19" s="423"/>
      <c r="C19" s="429"/>
      <c r="D19" s="429"/>
      <c r="E19" s="429"/>
      <c r="F19" s="429"/>
      <c r="G19" s="429"/>
      <c r="H19" s="429"/>
      <c r="I19" s="429"/>
      <c r="J19" s="429"/>
      <c r="K19" s="429"/>
      <c r="L19" s="429"/>
      <c r="M19" s="429"/>
    </row>
    <row r="20" spans="1:14" x14ac:dyDescent="0.25">
      <c r="A20" s="436" t="s">
        <v>49</v>
      </c>
      <c r="B20" s="423"/>
      <c r="C20" s="429"/>
      <c r="D20" s="429"/>
      <c r="E20" s="429"/>
      <c r="F20" s="429"/>
      <c r="G20" s="429"/>
      <c r="H20" s="429"/>
      <c r="I20" s="429"/>
      <c r="J20" s="429"/>
      <c r="K20" s="429"/>
      <c r="L20" s="429"/>
      <c r="M20" s="429"/>
    </row>
    <row r="21" spans="1:14" x14ac:dyDescent="0.25">
      <c r="A21" s="432" t="s">
        <v>182</v>
      </c>
      <c r="B21" s="423"/>
      <c r="C21" s="433">
        <v>618835</v>
      </c>
      <c r="D21" s="433">
        <v>614512</v>
      </c>
      <c r="E21" s="433">
        <v>634356</v>
      </c>
      <c r="F21" s="433">
        <v>613865</v>
      </c>
      <c r="G21" s="433">
        <v>608126</v>
      </c>
      <c r="H21" s="433">
        <v>593067</v>
      </c>
      <c r="I21" s="433">
        <v>552851</v>
      </c>
      <c r="J21" s="433">
        <v>517973</v>
      </c>
      <c r="K21" s="433">
        <v>572549</v>
      </c>
      <c r="L21" s="433">
        <v>594944</v>
      </c>
      <c r="M21" s="433">
        <v>562579</v>
      </c>
    </row>
    <row r="22" spans="1:14" x14ac:dyDescent="0.25">
      <c r="A22" s="432" t="s">
        <v>177</v>
      </c>
      <c r="B22" s="423"/>
      <c r="C22" s="433">
        <v>984949</v>
      </c>
      <c r="D22" s="433">
        <v>848287</v>
      </c>
      <c r="E22" s="433">
        <v>803862</v>
      </c>
      <c r="F22" s="433">
        <v>735872</v>
      </c>
      <c r="G22" s="433">
        <v>657593</v>
      </c>
      <c r="H22" s="433">
        <v>595848</v>
      </c>
      <c r="I22" s="433">
        <v>593445</v>
      </c>
      <c r="J22" s="433">
        <v>594596</v>
      </c>
      <c r="K22" s="433">
        <v>629217</v>
      </c>
      <c r="L22" s="433">
        <v>651532</v>
      </c>
      <c r="M22" s="433">
        <v>662730</v>
      </c>
    </row>
    <row r="23" spans="1:14" x14ac:dyDescent="0.25">
      <c r="A23" s="434" t="s">
        <v>197</v>
      </c>
      <c r="B23" s="423"/>
      <c r="C23" s="435">
        <v>1603784</v>
      </c>
      <c r="D23" s="435">
        <v>1462799</v>
      </c>
      <c r="E23" s="435">
        <v>1438218</v>
      </c>
      <c r="F23" s="435">
        <v>1349737</v>
      </c>
      <c r="G23" s="435">
        <v>1265719</v>
      </c>
      <c r="H23" s="435">
        <v>1188915</v>
      </c>
      <c r="I23" s="435">
        <v>1146296</v>
      </c>
      <c r="J23" s="435">
        <v>1112569</v>
      </c>
      <c r="K23" s="435">
        <v>1201766</v>
      </c>
      <c r="L23" s="435">
        <v>1246476</v>
      </c>
      <c r="M23" s="435">
        <v>1225309</v>
      </c>
    </row>
    <row r="24" spans="1:14" x14ac:dyDescent="0.25">
      <c r="A24" s="428"/>
      <c r="B24" s="423"/>
      <c r="C24" s="429"/>
      <c r="D24" s="429"/>
      <c r="E24" s="429"/>
      <c r="F24" s="429"/>
      <c r="G24" s="429"/>
      <c r="H24" s="429"/>
      <c r="I24" s="429"/>
      <c r="J24" s="429"/>
      <c r="K24" s="429"/>
      <c r="L24" s="429"/>
      <c r="M24" s="429"/>
    </row>
    <row r="25" spans="1:14" x14ac:dyDescent="0.25">
      <c r="A25" s="437" t="s">
        <v>144</v>
      </c>
      <c r="B25" s="438"/>
      <c r="C25" s="439">
        <v>2177093</v>
      </c>
      <c r="D25" s="439">
        <v>2035143</v>
      </c>
      <c r="E25" s="439">
        <v>2013956</v>
      </c>
      <c r="F25" s="439">
        <v>1936692</v>
      </c>
      <c r="G25" s="439">
        <v>1849441</v>
      </c>
      <c r="H25" s="439">
        <v>1744229</v>
      </c>
      <c r="I25" s="439">
        <v>1675689</v>
      </c>
      <c r="J25" s="439">
        <v>1682871</v>
      </c>
      <c r="K25" s="439">
        <v>1729997</v>
      </c>
      <c r="L25" s="439">
        <v>1745825</v>
      </c>
      <c r="M25" s="439">
        <v>1684958</v>
      </c>
      <c r="N25" s="629"/>
    </row>
    <row r="26" spans="1:14" x14ac:dyDescent="0.25">
      <c r="A26" s="440"/>
      <c r="B26" s="346"/>
      <c r="C26" s="441"/>
      <c r="D26" s="441"/>
      <c r="E26" s="441"/>
      <c r="F26" s="441"/>
      <c r="G26" s="441"/>
      <c r="H26" s="441"/>
      <c r="I26" s="441"/>
      <c r="J26" s="441"/>
      <c r="K26" s="441"/>
      <c r="L26" s="441"/>
      <c r="M26" s="442"/>
    </row>
    <row r="27" spans="1:14" x14ac:dyDescent="0.25">
      <c r="A27" s="222" t="s">
        <v>131</v>
      </c>
      <c r="B27" s="589"/>
      <c r="C27" s="589"/>
      <c r="D27" s="589"/>
      <c r="E27" s="589"/>
      <c r="F27" s="589"/>
      <c r="G27" s="589"/>
      <c r="H27" s="589"/>
      <c r="I27" s="589"/>
      <c r="J27" s="589"/>
      <c r="K27" s="589"/>
      <c r="L27" s="589"/>
      <c r="M27" s="589"/>
    </row>
    <row r="28" spans="1:14" x14ac:dyDescent="0.25">
      <c r="C28" s="637"/>
      <c r="D28" s="637"/>
      <c r="E28" s="637"/>
      <c r="F28" s="637"/>
      <c r="G28" s="637"/>
      <c r="H28" s="637"/>
      <c r="I28" s="637"/>
      <c r="J28" s="637"/>
      <c r="K28" s="637"/>
      <c r="L28" s="637"/>
    </row>
    <row r="29" spans="1:14" ht="27" customHeight="1" x14ac:dyDescent="0.25">
      <c r="A29" s="1200" t="s">
        <v>198</v>
      </c>
      <c r="B29" s="1200"/>
      <c r="C29" s="1200"/>
      <c r="D29" s="1200"/>
      <c r="E29" s="1200"/>
      <c r="F29" s="1200"/>
      <c r="G29" s="1200"/>
      <c r="H29" s="1200"/>
      <c r="I29" s="1200"/>
      <c r="J29" s="1200"/>
      <c r="K29" s="1200"/>
      <c r="L29" s="1200"/>
      <c r="M29" s="1200"/>
    </row>
    <row r="30" spans="1:14" x14ac:dyDescent="0.25">
      <c r="A30" s="443"/>
    </row>
    <row r="31" spans="1:14" x14ac:dyDescent="0.25">
      <c r="A31" s="421" t="s">
        <v>199</v>
      </c>
    </row>
    <row r="32" spans="1:14" x14ac:dyDescent="0.25">
      <c r="A32" s="421"/>
    </row>
    <row r="33" spans="1:24" x14ac:dyDescent="0.25">
      <c r="A33" s="421" t="s">
        <v>472</v>
      </c>
      <c r="K33" s="638"/>
      <c r="L33" s="638"/>
      <c r="M33" s="638"/>
      <c r="N33" s="638"/>
      <c r="O33" s="638"/>
      <c r="P33" s="638"/>
      <c r="Q33" s="638"/>
      <c r="R33" s="638"/>
      <c r="S33" s="638"/>
      <c r="T33" s="638"/>
      <c r="U33" s="638"/>
      <c r="V33" s="638"/>
      <c r="W33" s="638"/>
      <c r="X33" s="638"/>
    </row>
    <row r="34" spans="1:24" x14ac:dyDescent="0.25">
      <c r="K34" s="638"/>
      <c r="L34" s="638"/>
      <c r="M34" s="638"/>
      <c r="N34" s="638"/>
      <c r="O34" s="638"/>
      <c r="P34" s="638"/>
      <c r="Q34" s="638"/>
      <c r="R34" s="638"/>
      <c r="S34" s="638"/>
      <c r="T34" s="638"/>
      <c r="U34" s="627"/>
    </row>
    <row r="35" spans="1:24" x14ac:dyDescent="0.25">
      <c r="A35" s="421" t="s">
        <v>475</v>
      </c>
      <c r="K35" s="638"/>
      <c r="L35" s="638"/>
      <c r="M35" s="638"/>
      <c r="N35" s="638"/>
      <c r="O35" s="638"/>
      <c r="P35" s="638"/>
      <c r="Q35" s="638"/>
      <c r="R35" s="638"/>
      <c r="S35" s="638"/>
      <c r="T35" s="638"/>
      <c r="U35" s="638"/>
    </row>
    <row r="36" spans="1:24" x14ac:dyDescent="0.25">
      <c r="A36" s="421"/>
    </row>
    <row r="37" spans="1:24" x14ac:dyDescent="0.25">
      <c r="A37" s="599" t="s">
        <v>194</v>
      </c>
    </row>
  </sheetData>
  <mergeCells count="4">
    <mergeCell ref="F3:J3"/>
    <mergeCell ref="A1:M1"/>
    <mergeCell ref="A29:M29"/>
    <mergeCell ref="C4:M4"/>
  </mergeCells>
  <pageMargins left="0.7" right="0.7" top="0.75" bottom="0.75" header="0.3" footer="0.3"/>
  <pageSetup paperSize="9" scale="6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L164"/>
  <sheetViews>
    <sheetView zoomScaleNormal="100" workbookViewId="0">
      <selection sqref="A1:M1"/>
    </sheetView>
  </sheetViews>
  <sheetFormatPr defaultColWidth="9.109375" defaultRowHeight="13.8" x14ac:dyDescent="0.25"/>
  <cols>
    <col min="1" max="1" width="31.6640625" style="642" customWidth="1"/>
    <col min="2" max="2" width="1.6640625" style="642" customWidth="1"/>
    <col min="3" max="7" width="9.109375" style="642" bestFit="1" customWidth="1"/>
    <col min="8" max="8" width="1.6640625" style="642" customWidth="1"/>
    <col min="9" max="13" width="9.109375" style="642"/>
    <col min="14" max="16" width="9.109375" style="578"/>
    <col min="17" max="20" width="9.109375" style="578" customWidth="1"/>
    <col min="21" max="16384" width="9.109375" style="578"/>
  </cols>
  <sheetData>
    <row r="1" spans="1:32" ht="38.25" customHeight="1" x14ac:dyDescent="0.25">
      <c r="A1" s="1202" t="s">
        <v>476</v>
      </c>
      <c r="B1" s="1202"/>
      <c r="C1" s="1202"/>
      <c r="D1" s="1202"/>
      <c r="E1" s="1202"/>
      <c r="F1" s="1202"/>
      <c r="G1" s="1202"/>
      <c r="H1" s="1202"/>
      <c r="I1" s="1202"/>
      <c r="J1" s="1202"/>
      <c r="K1" s="1202"/>
      <c r="L1" s="1202"/>
      <c r="M1" s="1202"/>
      <c r="Q1" s="1203"/>
      <c r="R1" s="1203"/>
      <c r="S1" s="1203"/>
      <c r="T1" s="1203"/>
      <c r="U1" s="1203"/>
      <c r="V1" s="1203"/>
      <c r="W1" s="1203"/>
      <c r="X1" s="1203"/>
      <c r="Y1" s="1203"/>
      <c r="Z1" s="1203"/>
      <c r="AA1" s="1203"/>
      <c r="AB1" s="1203"/>
      <c r="AC1" s="1203"/>
      <c r="AD1" s="1203"/>
      <c r="AE1" s="1203"/>
      <c r="AF1" s="1203"/>
    </row>
    <row r="2" spans="1:32" ht="15" customHeight="1" x14ac:dyDescent="0.25">
      <c r="A2" s="445"/>
      <c r="B2" s="445"/>
      <c r="C2" s="446"/>
      <c r="D2" s="446"/>
      <c r="E2" s="446"/>
      <c r="F2" s="446"/>
      <c r="G2" s="446"/>
      <c r="H2" s="446"/>
      <c r="I2" s="446"/>
      <c r="J2" s="446"/>
      <c r="K2" s="447"/>
      <c r="L2" s="447"/>
      <c r="M2" s="446"/>
      <c r="Q2" s="1204"/>
      <c r="R2" s="1204"/>
      <c r="S2" s="1204"/>
      <c r="T2" s="1204"/>
      <c r="U2" s="1205"/>
      <c r="V2" s="1205"/>
      <c r="W2" s="1205"/>
      <c r="X2" s="1205"/>
      <c r="Y2" s="1205"/>
      <c r="Z2" s="639"/>
      <c r="AA2" s="639"/>
      <c r="AB2" s="639"/>
      <c r="AC2" s="639"/>
      <c r="AD2" s="639"/>
      <c r="AE2" s="639"/>
      <c r="AF2" s="639"/>
    </row>
    <row r="3" spans="1:32" ht="15" customHeight="1" x14ac:dyDescent="0.25">
      <c r="A3" s="448" t="s">
        <v>43</v>
      </c>
      <c r="B3" s="449"/>
      <c r="C3" s="1206" t="s">
        <v>446</v>
      </c>
      <c r="D3" s="1206"/>
      <c r="E3" s="1206"/>
      <c r="F3" s="1206"/>
      <c r="G3" s="1206"/>
      <c r="H3" s="1206"/>
      <c r="I3" s="1206"/>
      <c r="J3" s="1206"/>
      <c r="K3" s="1206"/>
      <c r="L3" s="1206"/>
      <c r="M3" s="1206"/>
      <c r="Q3" s="1204"/>
      <c r="R3" s="1204"/>
      <c r="S3" s="1204"/>
      <c r="T3" s="1204"/>
      <c r="U3" s="605"/>
      <c r="V3" s="605"/>
      <c r="W3" s="605"/>
      <c r="X3" s="605"/>
      <c r="Y3" s="605"/>
      <c r="Z3" s="639"/>
      <c r="AA3" s="639"/>
      <c r="AB3" s="639"/>
      <c r="AC3" s="639"/>
      <c r="AD3" s="639"/>
      <c r="AE3" s="639"/>
      <c r="AF3" s="639"/>
    </row>
    <row r="4" spans="1:32" ht="19.8" customHeight="1" x14ac:dyDescent="0.25">
      <c r="A4" s="452"/>
      <c r="B4" s="453"/>
      <c r="C4" s="694" t="s">
        <v>477</v>
      </c>
      <c r="D4" s="454"/>
      <c r="E4" s="454"/>
      <c r="F4" s="454"/>
      <c r="G4" s="454"/>
      <c r="H4" s="446"/>
      <c r="I4" s="694" t="s">
        <v>149</v>
      </c>
      <c r="J4" s="455"/>
      <c r="K4" s="455"/>
      <c r="L4" s="455"/>
      <c r="M4" s="455"/>
      <c r="Q4" s="1201"/>
      <c r="R4" s="607"/>
      <c r="S4" s="607"/>
      <c r="T4" s="607"/>
      <c r="U4" s="444"/>
      <c r="V4" s="444"/>
      <c r="W4" s="444"/>
      <c r="X4" s="444"/>
      <c r="Y4" s="444"/>
      <c r="Z4" s="639"/>
      <c r="AA4" s="639"/>
      <c r="AB4" s="639"/>
      <c r="AC4" s="639"/>
      <c r="AD4" s="639"/>
      <c r="AE4" s="639"/>
      <c r="AF4" s="639"/>
    </row>
    <row r="5" spans="1:32" ht="19.8" customHeight="1" x14ac:dyDescent="0.25">
      <c r="A5" s="448" t="s">
        <v>200</v>
      </c>
      <c r="B5" s="445"/>
      <c r="C5" s="448">
        <v>2013</v>
      </c>
      <c r="D5" s="448">
        <v>2014</v>
      </c>
      <c r="E5" s="427">
        <v>2015</v>
      </c>
      <c r="F5" s="456">
        <v>2016</v>
      </c>
      <c r="G5" s="448">
        <v>2017</v>
      </c>
      <c r="H5" s="446"/>
      <c r="I5" s="448">
        <v>2013</v>
      </c>
      <c r="J5" s="448">
        <v>2014</v>
      </c>
      <c r="K5" s="427">
        <v>2015</v>
      </c>
      <c r="L5" s="456">
        <v>2016</v>
      </c>
      <c r="M5" s="448">
        <v>2017</v>
      </c>
      <c r="Q5" s="1201"/>
      <c r="R5" s="607"/>
      <c r="S5" s="607"/>
      <c r="T5" s="607"/>
      <c r="U5" s="444"/>
      <c r="V5" s="444"/>
      <c r="W5" s="444"/>
      <c r="X5" s="444"/>
      <c r="Y5" s="444"/>
      <c r="Z5" s="639"/>
      <c r="AA5" s="639"/>
      <c r="AB5" s="639"/>
      <c r="AC5" s="639"/>
      <c r="AD5" s="639"/>
      <c r="AE5" s="639"/>
      <c r="AF5" s="639"/>
    </row>
    <row r="6" spans="1:32" ht="15" customHeight="1" x14ac:dyDescent="0.25">
      <c r="A6" s="446"/>
      <c r="B6" s="446"/>
      <c r="C6" s="446"/>
      <c r="D6" s="446"/>
      <c r="E6" s="457"/>
      <c r="F6" s="446"/>
      <c r="G6" s="446"/>
      <c r="H6" s="446"/>
      <c r="I6" s="452"/>
      <c r="J6" s="446"/>
      <c r="K6" s="457"/>
      <c r="L6" s="452"/>
      <c r="M6" s="446"/>
      <c r="Q6" s="1201"/>
      <c r="R6" s="607"/>
      <c r="S6" s="607"/>
      <c r="T6" s="607"/>
      <c r="U6" s="444"/>
      <c r="V6" s="444"/>
      <c r="W6" s="444"/>
      <c r="X6" s="444"/>
      <c r="Y6" s="444"/>
      <c r="Z6" s="639"/>
      <c r="AA6" s="639"/>
      <c r="AB6" s="639"/>
      <c r="AC6" s="639"/>
      <c r="AD6" s="639"/>
      <c r="AE6" s="639"/>
      <c r="AF6" s="639"/>
    </row>
    <row r="7" spans="1:32" ht="15" customHeight="1" x14ac:dyDescent="0.25">
      <c r="A7" s="445" t="s">
        <v>201</v>
      </c>
      <c r="B7" s="445"/>
      <c r="C7" s="446"/>
      <c r="D7" s="446"/>
      <c r="E7" s="446"/>
      <c r="F7" s="446"/>
      <c r="G7" s="446"/>
      <c r="H7" s="446"/>
      <c r="I7" s="446"/>
      <c r="J7" s="446"/>
      <c r="K7" s="446"/>
      <c r="L7" s="446"/>
      <c r="M7" s="446"/>
      <c r="Q7" s="1201"/>
      <c r="R7" s="1201"/>
      <c r="S7" s="1201"/>
      <c r="T7" s="607"/>
      <c r="U7" s="444"/>
      <c r="V7" s="444"/>
      <c r="W7" s="444"/>
      <c r="X7" s="444"/>
      <c r="Y7" s="444"/>
      <c r="Z7" s="639"/>
      <c r="AA7" s="639"/>
      <c r="AB7" s="639"/>
      <c r="AC7" s="639"/>
      <c r="AD7" s="639"/>
      <c r="AE7" s="639"/>
      <c r="AF7" s="639"/>
    </row>
    <row r="8" spans="1:32" ht="15" customHeight="1" x14ac:dyDescent="0.25">
      <c r="A8" s="695" t="s">
        <v>478</v>
      </c>
      <c r="B8" s="446"/>
      <c r="C8" s="458">
        <v>1635</v>
      </c>
      <c r="D8" s="458">
        <v>2124</v>
      </c>
      <c r="E8" s="458">
        <v>2517</v>
      </c>
      <c r="F8" s="458">
        <v>3243</v>
      </c>
      <c r="G8" s="458">
        <v>4536</v>
      </c>
      <c r="H8" s="458"/>
      <c r="I8" s="734">
        <v>5.3080968768261805</v>
      </c>
      <c r="J8" s="734">
        <v>6.9969692976676772</v>
      </c>
      <c r="K8" s="734">
        <v>9.2465375996473309</v>
      </c>
      <c r="L8" s="734">
        <v>12.324706418880401</v>
      </c>
      <c r="M8" s="734">
        <v>17.299771167048057</v>
      </c>
      <c r="Q8" s="1201"/>
      <c r="R8" s="607"/>
      <c r="S8" s="607"/>
      <c r="T8" s="607"/>
      <c r="U8" s="444"/>
      <c r="V8" s="444"/>
      <c r="W8" s="444"/>
      <c r="X8" s="444"/>
      <c r="Y8" s="444"/>
      <c r="Z8" s="639"/>
      <c r="AA8" s="639"/>
      <c r="AB8" s="639"/>
      <c r="AC8" s="639"/>
      <c r="AD8" s="639"/>
      <c r="AE8" s="639"/>
      <c r="AF8" s="639"/>
    </row>
    <row r="9" spans="1:32" ht="15" customHeight="1" x14ac:dyDescent="0.25">
      <c r="A9" s="695" t="s">
        <v>479</v>
      </c>
      <c r="B9" s="446"/>
      <c r="C9" s="458">
        <v>12746</v>
      </c>
      <c r="D9" s="458">
        <v>12258</v>
      </c>
      <c r="E9" s="458">
        <v>10680</v>
      </c>
      <c r="F9" s="458">
        <v>10218</v>
      </c>
      <c r="G9" s="458">
        <v>8720</v>
      </c>
      <c r="H9" s="459"/>
      <c r="I9" s="734">
        <v>41.380429842218035</v>
      </c>
      <c r="J9" s="734">
        <v>40.380814336539729</v>
      </c>
      <c r="K9" s="734">
        <v>39.23441460637008</v>
      </c>
      <c r="L9" s="734">
        <v>38.832516246722157</v>
      </c>
      <c r="M9" s="734">
        <v>33.257055682684971</v>
      </c>
      <c r="Q9" s="1201"/>
      <c r="R9" s="607"/>
      <c r="S9" s="607"/>
      <c r="T9" s="607"/>
      <c r="U9" s="444"/>
      <c r="V9" s="444"/>
      <c r="W9" s="444"/>
      <c r="X9" s="444"/>
      <c r="Y9" s="444"/>
      <c r="Z9" s="639"/>
      <c r="AA9" s="639"/>
      <c r="AB9" s="639"/>
      <c r="AC9" s="639"/>
      <c r="AD9" s="639"/>
      <c r="AE9" s="639"/>
      <c r="AF9" s="639"/>
    </row>
    <row r="10" spans="1:32" ht="15" customHeight="1" x14ac:dyDescent="0.25">
      <c r="A10" s="695" t="s">
        <v>480</v>
      </c>
      <c r="B10" s="446"/>
      <c r="C10" s="458">
        <v>16421</v>
      </c>
      <c r="D10" s="458">
        <v>15974</v>
      </c>
      <c r="E10" s="458">
        <v>14024</v>
      </c>
      <c r="F10" s="458">
        <v>12852</v>
      </c>
      <c r="G10" s="458">
        <v>12964</v>
      </c>
      <c r="H10" s="459"/>
      <c r="I10" s="734">
        <v>53.311473280955781</v>
      </c>
      <c r="J10" s="734">
        <v>52.622216365792596</v>
      </c>
      <c r="K10" s="734">
        <v>51.519047793982587</v>
      </c>
      <c r="L10" s="734">
        <v>48.842777334397447</v>
      </c>
      <c r="M10" s="734">
        <v>49.443173150266972</v>
      </c>
      <c r="Q10" s="1201"/>
      <c r="R10" s="607"/>
      <c r="S10" s="607"/>
      <c r="T10" s="607"/>
      <c r="U10" s="444"/>
      <c r="V10" s="444"/>
      <c r="W10" s="444"/>
      <c r="X10" s="444"/>
      <c r="Y10" s="444"/>
      <c r="Z10" s="639"/>
      <c r="AA10" s="639"/>
      <c r="AB10" s="639"/>
      <c r="AC10" s="639"/>
      <c r="AD10" s="639"/>
      <c r="AE10" s="639"/>
      <c r="AF10" s="639"/>
    </row>
    <row r="11" spans="1:32" ht="15" customHeight="1" x14ac:dyDescent="0.25">
      <c r="A11" s="460" t="s">
        <v>202</v>
      </c>
      <c r="B11" s="445"/>
      <c r="C11" s="461">
        <v>30802</v>
      </c>
      <c r="D11" s="461">
        <v>30356</v>
      </c>
      <c r="E11" s="461">
        <v>27221</v>
      </c>
      <c r="F11" s="461">
        <v>26313</v>
      </c>
      <c r="G11" s="461">
        <v>26220</v>
      </c>
      <c r="H11" s="462"/>
      <c r="I11" s="746">
        <v>100</v>
      </c>
      <c r="J11" s="746">
        <v>100</v>
      </c>
      <c r="K11" s="746">
        <v>100</v>
      </c>
      <c r="L11" s="746">
        <v>100</v>
      </c>
      <c r="M11" s="746">
        <v>100</v>
      </c>
      <c r="Q11" s="1201"/>
      <c r="R11" s="1201"/>
      <c r="S11" s="1201"/>
      <c r="T11" s="607"/>
      <c r="U11" s="444"/>
      <c r="V11" s="444"/>
      <c r="W11" s="444"/>
      <c r="X11" s="444"/>
      <c r="Y11" s="444"/>
      <c r="Z11" s="639"/>
      <c r="AA11" s="639"/>
      <c r="AB11" s="639"/>
      <c r="AC11" s="639"/>
      <c r="AD11" s="639"/>
      <c r="AE11" s="639"/>
      <c r="AF11" s="639"/>
    </row>
    <row r="12" spans="1:32" ht="15" customHeight="1" x14ac:dyDescent="0.25">
      <c r="A12" s="453"/>
      <c r="B12" s="453"/>
      <c r="C12" s="731"/>
      <c r="D12" s="731"/>
      <c r="E12" s="731"/>
      <c r="F12" s="731"/>
      <c r="G12" s="731"/>
      <c r="H12" s="453"/>
      <c r="I12" s="737"/>
      <c r="J12" s="737"/>
      <c r="K12" s="737"/>
      <c r="L12" s="737"/>
      <c r="M12" s="737"/>
      <c r="Q12" s="1201"/>
      <c r="R12" s="607"/>
      <c r="S12" s="607"/>
      <c r="T12" s="607"/>
      <c r="U12" s="444"/>
      <c r="V12" s="444"/>
      <c r="W12" s="444"/>
      <c r="X12" s="444"/>
      <c r="Y12" s="444"/>
      <c r="Z12" s="639"/>
      <c r="AA12" s="639"/>
      <c r="AB12" s="639"/>
      <c r="AC12" s="639"/>
      <c r="AD12" s="639"/>
      <c r="AE12" s="639"/>
      <c r="AF12" s="639"/>
    </row>
    <row r="13" spans="1:32" ht="15" customHeight="1" x14ac:dyDescent="0.25">
      <c r="A13" s="445" t="s">
        <v>203</v>
      </c>
      <c r="B13" s="445"/>
      <c r="C13" s="463"/>
      <c r="D13" s="463"/>
      <c r="E13" s="463"/>
      <c r="F13" s="463"/>
      <c r="G13" s="463"/>
      <c r="H13" s="445"/>
      <c r="I13" s="737"/>
      <c r="J13" s="737"/>
      <c r="K13" s="737"/>
      <c r="L13" s="737"/>
      <c r="M13" s="737"/>
      <c r="Q13" s="1201"/>
      <c r="R13" s="607"/>
      <c r="S13" s="607"/>
      <c r="T13" s="607"/>
      <c r="U13" s="444"/>
      <c r="V13" s="444"/>
      <c r="W13" s="444"/>
      <c r="X13" s="444"/>
      <c r="Y13" s="444"/>
      <c r="Z13" s="639"/>
      <c r="AA13" s="639"/>
      <c r="AB13" s="639"/>
      <c r="AC13" s="639"/>
      <c r="AD13" s="639"/>
      <c r="AE13" s="639"/>
      <c r="AF13" s="639"/>
    </row>
    <row r="14" spans="1:32" ht="15" customHeight="1" x14ac:dyDescent="0.25">
      <c r="A14" s="695" t="s">
        <v>478</v>
      </c>
      <c r="B14" s="445"/>
      <c r="C14" s="458">
        <v>53278</v>
      </c>
      <c r="D14" s="458">
        <v>60444</v>
      </c>
      <c r="E14" s="458">
        <v>63788</v>
      </c>
      <c r="F14" s="458">
        <v>66411</v>
      </c>
      <c r="G14" s="458">
        <v>77177</v>
      </c>
      <c r="H14" s="445"/>
      <c r="I14" s="734">
        <v>13.795192733430516</v>
      </c>
      <c r="J14" s="734">
        <v>16.189114050171145</v>
      </c>
      <c r="K14" s="734">
        <v>18.373442788219201</v>
      </c>
      <c r="L14" s="734">
        <v>21.053382407486662</v>
      </c>
      <c r="M14" s="734">
        <v>26.695976423056699</v>
      </c>
      <c r="Q14" s="1201"/>
      <c r="R14" s="607"/>
      <c r="S14" s="607"/>
      <c r="T14" s="607"/>
      <c r="U14" s="444"/>
      <c r="V14" s="444"/>
      <c r="W14" s="444"/>
      <c r="X14" s="444"/>
      <c r="Y14" s="444"/>
      <c r="Z14" s="639"/>
      <c r="AA14" s="639"/>
      <c r="AB14" s="639"/>
      <c r="AC14" s="639"/>
      <c r="AD14" s="639"/>
      <c r="AE14" s="639"/>
      <c r="AF14" s="639"/>
    </row>
    <row r="15" spans="1:32" ht="15" customHeight="1" x14ac:dyDescent="0.25">
      <c r="A15" s="695" t="s">
        <v>479</v>
      </c>
      <c r="B15" s="445"/>
      <c r="C15" s="458">
        <v>223962</v>
      </c>
      <c r="D15" s="458">
        <v>207748</v>
      </c>
      <c r="E15" s="458">
        <v>188006</v>
      </c>
      <c r="F15" s="458">
        <v>157516</v>
      </c>
      <c r="G15" s="458">
        <v>129672</v>
      </c>
      <c r="H15" s="445"/>
      <c r="I15" s="734">
        <v>57.990145181211119</v>
      </c>
      <c r="J15" s="734">
        <v>55.642513164167752</v>
      </c>
      <c r="K15" s="734">
        <v>54.153092820623606</v>
      </c>
      <c r="L15" s="734">
        <v>49.935170126901703</v>
      </c>
      <c r="M15" s="734">
        <v>44.854304452500209</v>
      </c>
      <c r="Q15" s="1201"/>
      <c r="R15" s="1201"/>
      <c r="S15" s="1201"/>
      <c r="T15" s="607"/>
      <c r="U15" s="444"/>
      <c r="V15" s="444"/>
      <c r="W15" s="444"/>
      <c r="X15" s="444"/>
      <c r="Y15" s="444"/>
      <c r="Z15" s="639"/>
      <c r="AA15" s="639"/>
      <c r="AB15" s="639"/>
      <c r="AC15" s="639"/>
      <c r="AD15" s="639"/>
      <c r="AE15" s="639"/>
      <c r="AF15" s="639"/>
    </row>
    <row r="16" spans="1:32" ht="15" customHeight="1" x14ac:dyDescent="0.25">
      <c r="A16" s="695" t="s">
        <v>480</v>
      </c>
      <c r="B16" s="445"/>
      <c r="C16" s="458">
        <v>108967</v>
      </c>
      <c r="D16" s="458">
        <v>105170</v>
      </c>
      <c r="E16" s="458">
        <v>95381</v>
      </c>
      <c r="F16" s="458">
        <v>91514</v>
      </c>
      <c r="G16" s="458">
        <v>82247</v>
      </c>
      <c r="H16" s="453"/>
      <c r="I16" s="734">
        <v>28.214662085358373</v>
      </c>
      <c r="J16" s="734">
        <v>28.168372785661099</v>
      </c>
      <c r="K16" s="734">
        <v>27.473464391157197</v>
      </c>
      <c r="L16" s="734">
        <v>29.011447465611635</v>
      </c>
      <c r="M16" s="734">
        <v>28.449719124443089</v>
      </c>
      <c r="Q16" s="1201"/>
      <c r="R16" s="607"/>
      <c r="S16" s="607"/>
      <c r="T16" s="607"/>
      <c r="U16" s="444"/>
      <c r="V16" s="444"/>
      <c r="W16" s="444"/>
      <c r="X16" s="444"/>
      <c r="Y16" s="444"/>
      <c r="Z16" s="639"/>
      <c r="AA16" s="639"/>
      <c r="AB16" s="639"/>
      <c r="AC16" s="639"/>
      <c r="AD16" s="639"/>
      <c r="AE16" s="639"/>
      <c r="AF16" s="639"/>
    </row>
    <row r="17" spans="1:38" ht="15" customHeight="1" x14ac:dyDescent="0.25">
      <c r="A17" s="460" t="s">
        <v>202</v>
      </c>
      <c r="B17" s="445"/>
      <c r="C17" s="461">
        <v>386207</v>
      </c>
      <c r="D17" s="461">
        <v>373362</v>
      </c>
      <c r="E17" s="461">
        <v>347175</v>
      </c>
      <c r="F17" s="461">
        <v>315441</v>
      </c>
      <c r="G17" s="461">
        <v>289096</v>
      </c>
      <c r="H17" s="462"/>
      <c r="I17" s="746">
        <v>100</v>
      </c>
      <c r="J17" s="746">
        <v>100</v>
      </c>
      <c r="K17" s="746">
        <v>100</v>
      </c>
      <c r="L17" s="746">
        <v>100</v>
      </c>
      <c r="M17" s="746">
        <v>100</v>
      </c>
      <c r="Q17" s="1201"/>
      <c r="R17" s="607"/>
      <c r="S17" s="607"/>
      <c r="T17" s="607"/>
      <c r="U17" s="444"/>
      <c r="V17" s="444"/>
      <c r="W17" s="444"/>
      <c r="X17" s="444"/>
      <c r="Y17" s="444"/>
      <c r="Z17" s="639"/>
      <c r="AA17" s="639"/>
      <c r="AB17" s="639"/>
      <c r="AC17" s="639"/>
      <c r="AD17" s="639"/>
      <c r="AE17" s="639"/>
      <c r="AF17" s="639"/>
    </row>
    <row r="18" spans="1:38" ht="15" customHeight="1" x14ac:dyDescent="0.25">
      <c r="A18" s="446"/>
      <c r="B18" s="446"/>
      <c r="C18" s="458"/>
      <c r="D18" s="458"/>
      <c r="E18" s="458"/>
      <c r="F18" s="458"/>
      <c r="G18" s="458"/>
      <c r="H18" s="446"/>
      <c r="I18" s="734"/>
      <c r="J18" s="734"/>
      <c r="K18" s="734"/>
      <c r="L18" s="734"/>
      <c r="M18" s="747"/>
      <c r="Q18" s="1201"/>
      <c r="R18" s="607"/>
      <c r="S18" s="607"/>
      <c r="T18" s="607"/>
      <c r="U18" s="444"/>
      <c r="V18" s="444"/>
      <c r="W18" s="444"/>
      <c r="X18" s="444"/>
      <c r="Y18" s="444"/>
      <c r="Z18" s="639"/>
      <c r="AA18" s="639"/>
      <c r="AB18" s="639"/>
      <c r="AC18" s="639"/>
      <c r="AD18" s="639"/>
      <c r="AE18" s="639"/>
      <c r="AF18" s="639"/>
    </row>
    <row r="19" spans="1:38" ht="15" customHeight="1" x14ac:dyDescent="0.25">
      <c r="A19" s="445" t="s">
        <v>204</v>
      </c>
      <c r="B19" s="445"/>
      <c r="C19" s="458"/>
      <c r="D19" s="458"/>
      <c r="E19" s="458"/>
      <c r="F19" s="458"/>
      <c r="G19" s="458"/>
      <c r="H19" s="446"/>
      <c r="I19" s="734"/>
      <c r="J19" s="734"/>
      <c r="K19" s="734"/>
      <c r="L19" s="734"/>
      <c r="M19" s="747"/>
      <c r="Q19" s="1201"/>
      <c r="R19" s="1201"/>
      <c r="S19" s="1201"/>
      <c r="T19" s="607"/>
      <c r="U19" s="444"/>
      <c r="V19" s="444"/>
      <c r="W19" s="444"/>
      <c r="X19" s="444"/>
      <c r="Y19" s="444"/>
      <c r="Z19" s="639"/>
      <c r="AA19" s="639"/>
      <c r="AB19" s="639"/>
      <c r="AC19" s="639"/>
      <c r="AD19" s="639"/>
      <c r="AE19" s="639"/>
      <c r="AF19" s="639"/>
    </row>
    <row r="20" spans="1:38" ht="15" customHeight="1" x14ac:dyDescent="0.25">
      <c r="A20" s="695" t="s">
        <v>478</v>
      </c>
      <c r="B20" s="446"/>
      <c r="C20" s="458">
        <v>387528</v>
      </c>
      <c r="D20" s="458">
        <v>384205</v>
      </c>
      <c r="E20" s="458">
        <v>423597</v>
      </c>
      <c r="F20" s="458">
        <v>451102</v>
      </c>
      <c r="G20" s="458">
        <v>427938</v>
      </c>
      <c r="H20" s="446"/>
      <c r="I20" s="734">
        <v>67.540299038121347</v>
      </c>
      <c r="J20" s="734">
        <v>67.53946489470168</v>
      </c>
      <c r="K20" s="734">
        <v>70.079394096811498</v>
      </c>
      <c r="L20" s="734">
        <v>73.150687152876316</v>
      </c>
      <c r="M20" s="734">
        <v>75.215925588720182</v>
      </c>
      <c r="Q20" s="608"/>
      <c r="R20" s="608"/>
      <c r="S20" s="608"/>
      <c r="T20" s="608"/>
      <c r="U20" s="444"/>
      <c r="V20" s="444"/>
      <c r="W20" s="444"/>
      <c r="X20" s="444"/>
      <c r="Y20" s="444"/>
      <c r="Z20" s="608"/>
      <c r="AA20" s="608"/>
      <c r="AB20" s="608"/>
      <c r="AC20" s="608"/>
      <c r="AD20" s="608"/>
      <c r="AE20" s="608"/>
      <c r="AF20" s="608"/>
      <c r="AG20" s="625"/>
    </row>
    <row r="21" spans="1:38" ht="15" customHeight="1" x14ac:dyDescent="0.25">
      <c r="A21" s="695" t="s">
        <v>479</v>
      </c>
      <c r="B21" s="446"/>
      <c r="C21" s="458">
        <v>142121</v>
      </c>
      <c r="D21" s="458">
        <v>139746</v>
      </c>
      <c r="E21" s="458">
        <v>135773</v>
      </c>
      <c r="F21" s="458">
        <v>120216</v>
      </c>
      <c r="G21" s="458">
        <v>103033</v>
      </c>
      <c r="H21" s="446"/>
      <c r="I21" s="734">
        <v>24.769551721673903</v>
      </c>
      <c r="J21" s="734">
        <v>24.565974053369899</v>
      </c>
      <c r="K21" s="734">
        <v>22.462126914747714</v>
      </c>
      <c r="L21" s="734">
        <v>19.49422305103985</v>
      </c>
      <c r="M21" s="734">
        <v>18.109451512094292</v>
      </c>
      <c r="Q21" s="606"/>
      <c r="R21" s="606"/>
      <c r="S21" s="606"/>
      <c r="T21" s="606"/>
      <c r="U21" s="444"/>
      <c r="V21" s="444"/>
      <c r="W21" s="444"/>
      <c r="X21" s="444"/>
      <c r="Y21" s="444"/>
      <c r="Z21" s="640"/>
      <c r="AA21" s="640"/>
      <c r="AB21" s="640"/>
      <c r="AC21" s="640"/>
      <c r="AD21" s="640"/>
      <c r="AE21" s="640"/>
      <c r="AF21" s="640"/>
      <c r="AG21" s="640"/>
      <c r="AH21" s="639"/>
      <c r="AI21" s="639"/>
      <c r="AJ21" s="639"/>
      <c r="AK21" s="639"/>
      <c r="AL21" s="639"/>
    </row>
    <row r="22" spans="1:38" ht="15" customHeight="1" x14ac:dyDescent="0.25">
      <c r="A22" s="695" t="s">
        <v>480</v>
      </c>
      <c r="B22" s="446"/>
      <c r="C22" s="458">
        <v>44124</v>
      </c>
      <c r="D22" s="458">
        <v>44909</v>
      </c>
      <c r="E22" s="458">
        <v>45083</v>
      </c>
      <c r="F22" s="458">
        <v>45357</v>
      </c>
      <c r="G22" s="458">
        <v>37975</v>
      </c>
      <c r="H22" s="446"/>
      <c r="I22" s="734">
        <v>7.6901492402047493</v>
      </c>
      <c r="J22" s="734">
        <v>7.8945610519284184</v>
      </c>
      <c r="K22" s="734">
        <v>7.4584789884407892</v>
      </c>
      <c r="L22" s="734">
        <v>7.3550897960838375</v>
      </c>
      <c r="M22" s="734">
        <v>6.6746228991855112</v>
      </c>
      <c r="Q22" s="606"/>
      <c r="R22" s="606"/>
      <c r="S22" s="606"/>
      <c r="T22" s="606"/>
      <c r="U22" s="605"/>
      <c r="V22" s="605"/>
      <c r="W22" s="605"/>
      <c r="X22" s="605"/>
      <c r="Y22" s="605"/>
      <c r="Z22" s="640"/>
      <c r="AA22" s="640"/>
      <c r="AB22" s="640"/>
      <c r="AC22" s="640"/>
      <c r="AD22" s="640"/>
      <c r="AE22" s="640"/>
      <c r="AF22" s="640"/>
      <c r="AG22" s="640"/>
      <c r="AH22" s="639"/>
      <c r="AI22" s="639"/>
      <c r="AJ22" s="639"/>
      <c r="AK22" s="639"/>
      <c r="AL22" s="639"/>
    </row>
    <row r="23" spans="1:38" ht="15" customHeight="1" x14ac:dyDescent="0.25">
      <c r="A23" s="460" t="s">
        <v>202</v>
      </c>
      <c r="B23" s="445"/>
      <c r="C23" s="461">
        <v>573773</v>
      </c>
      <c r="D23" s="461">
        <v>568860</v>
      </c>
      <c r="E23" s="461">
        <v>604453</v>
      </c>
      <c r="F23" s="461">
        <v>616675</v>
      </c>
      <c r="G23" s="461">
        <v>568946</v>
      </c>
      <c r="H23" s="462"/>
      <c r="I23" s="746">
        <v>100</v>
      </c>
      <c r="J23" s="746">
        <v>100</v>
      </c>
      <c r="K23" s="746">
        <v>100</v>
      </c>
      <c r="L23" s="746">
        <v>100</v>
      </c>
      <c r="M23" s="746">
        <v>99.999999999999986</v>
      </c>
      <c r="Q23" s="607"/>
      <c r="R23" s="607"/>
      <c r="S23" s="607"/>
      <c r="T23" s="607"/>
      <c r="U23" s="605"/>
      <c r="V23" s="605"/>
      <c r="W23" s="605"/>
      <c r="X23" s="605"/>
      <c r="Y23" s="605"/>
      <c r="Z23" s="640"/>
      <c r="AA23" s="640"/>
      <c r="AB23" s="640"/>
      <c r="AC23" s="640"/>
      <c r="AD23" s="640"/>
      <c r="AE23" s="640"/>
      <c r="AF23" s="640"/>
      <c r="AG23" s="640"/>
      <c r="AH23" s="639"/>
      <c r="AI23" s="639"/>
      <c r="AJ23" s="639"/>
      <c r="AK23" s="639"/>
      <c r="AL23" s="639"/>
    </row>
    <row r="24" spans="1:38" ht="15" customHeight="1" x14ac:dyDescent="0.25">
      <c r="A24" s="446"/>
      <c r="B24" s="446"/>
      <c r="C24" s="458"/>
      <c r="D24" s="458"/>
      <c r="E24" s="458"/>
      <c r="F24" s="458"/>
      <c r="G24" s="458"/>
      <c r="H24" s="446"/>
      <c r="I24" s="734"/>
      <c r="J24" s="734"/>
      <c r="K24" s="734"/>
      <c r="L24" s="734"/>
      <c r="M24" s="747"/>
      <c r="Q24" s="607"/>
      <c r="R24" s="607"/>
      <c r="S24" s="607"/>
      <c r="T24" s="607"/>
      <c r="U24" s="605"/>
      <c r="V24" s="605"/>
      <c r="W24" s="605"/>
      <c r="X24" s="605"/>
      <c r="Y24" s="605"/>
      <c r="Z24" s="640"/>
      <c r="AA24" s="640"/>
      <c r="AB24" s="640"/>
      <c r="AC24" s="640"/>
      <c r="AD24" s="640"/>
      <c r="AE24" s="640"/>
      <c r="AF24" s="640"/>
      <c r="AG24" s="640"/>
      <c r="AH24" s="639"/>
      <c r="AI24" s="639"/>
      <c r="AJ24" s="639"/>
      <c r="AK24" s="639"/>
      <c r="AL24" s="639"/>
    </row>
    <row r="25" spans="1:38" ht="15" customHeight="1" x14ac:dyDescent="0.25">
      <c r="A25" s="445" t="s">
        <v>85</v>
      </c>
      <c r="B25" s="445"/>
      <c r="C25" s="458"/>
      <c r="D25" s="458"/>
      <c r="E25" s="458"/>
      <c r="F25" s="458"/>
      <c r="G25" s="458"/>
      <c r="H25" s="446"/>
      <c r="I25" s="734"/>
      <c r="J25" s="734"/>
      <c r="K25" s="734"/>
      <c r="L25" s="734"/>
      <c r="M25" s="747"/>
      <c r="Q25" s="607"/>
      <c r="R25" s="607"/>
      <c r="S25" s="607"/>
      <c r="T25" s="607"/>
      <c r="U25" s="605"/>
      <c r="V25" s="605"/>
      <c r="W25" s="605"/>
      <c r="X25" s="605"/>
      <c r="Y25" s="605"/>
      <c r="Z25" s="640"/>
      <c r="AA25" s="640"/>
      <c r="AB25" s="640"/>
      <c r="AC25" s="640"/>
      <c r="AD25" s="640"/>
      <c r="AE25" s="640"/>
      <c r="AF25" s="640"/>
      <c r="AG25" s="640"/>
      <c r="AH25" s="639"/>
      <c r="AI25" s="639"/>
      <c r="AJ25" s="639"/>
      <c r="AK25" s="639"/>
      <c r="AL25" s="639"/>
    </row>
    <row r="26" spans="1:38" ht="15" customHeight="1" x14ac:dyDescent="0.25">
      <c r="A26" s="695" t="s">
        <v>478</v>
      </c>
      <c r="B26" s="446"/>
      <c r="C26" s="458">
        <v>472865</v>
      </c>
      <c r="D26" s="458">
        <v>476768</v>
      </c>
      <c r="E26" s="458">
        <v>512411</v>
      </c>
      <c r="F26" s="458">
        <v>513235</v>
      </c>
      <c r="G26" s="458">
        <v>514532</v>
      </c>
      <c r="H26" s="459"/>
      <c r="I26" s="734">
        <v>86.883944665033837</v>
      </c>
      <c r="J26" s="734">
        <v>87.846258729018118</v>
      </c>
      <c r="K26" s="734">
        <v>88.982179634562684</v>
      </c>
      <c r="L26" s="734">
        <v>88.065471492206427</v>
      </c>
      <c r="M26" s="734">
        <v>88.347599138042057</v>
      </c>
      <c r="Q26" s="607"/>
      <c r="R26" s="607"/>
      <c r="S26" s="607"/>
      <c r="T26" s="607"/>
      <c r="U26" s="605"/>
      <c r="V26" s="605"/>
      <c r="W26" s="605"/>
      <c r="X26" s="605"/>
      <c r="Y26" s="605"/>
      <c r="Z26" s="640"/>
      <c r="AA26" s="640"/>
      <c r="AB26" s="640"/>
      <c r="AC26" s="640"/>
      <c r="AD26" s="640"/>
      <c r="AE26" s="640"/>
      <c r="AF26" s="640"/>
      <c r="AG26" s="640"/>
      <c r="AH26" s="639"/>
      <c r="AI26" s="639"/>
      <c r="AJ26" s="639"/>
      <c r="AK26" s="639"/>
      <c r="AL26" s="639"/>
    </row>
    <row r="27" spans="1:38" ht="15" customHeight="1" x14ac:dyDescent="0.25">
      <c r="A27" s="695" t="s">
        <v>479</v>
      </c>
      <c r="B27" s="446"/>
      <c r="C27" s="458">
        <v>64436</v>
      </c>
      <c r="D27" s="458">
        <v>59774</v>
      </c>
      <c r="E27" s="458">
        <v>57502</v>
      </c>
      <c r="F27" s="458">
        <v>61609</v>
      </c>
      <c r="G27" s="458">
        <v>61594</v>
      </c>
      <c r="H27" s="459"/>
      <c r="I27" s="734">
        <v>11.83943378857839</v>
      </c>
      <c r="J27" s="734">
        <v>11.013579496250438</v>
      </c>
      <c r="K27" s="734">
        <v>9.9854478013676982</v>
      </c>
      <c r="L27" s="734">
        <v>10.571425629903155</v>
      </c>
      <c r="M27" s="734">
        <v>10.575983653705819</v>
      </c>
      <c r="Q27" s="607"/>
      <c r="R27" s="607"/>
      <c r="S27" s="607"/>
      <c r="T27" s="607"/>
      <c r="U27" s="641"/>
      <c r="V27" s="641"/>
      <c r="W27" s="641"/>
      <c r="X27" s="641"/>
      <c r="Y27" s="641"/>
      <c r="Z27" s="640"/>
      <c r="AA27" s="640"/>
      <c r="AB27" s="640"/>
      <c r="AC27" s="640"/>
      <c r="AD27" s="640"/>
      <c r="AE27" s="640"/>
      <c r="AF27" s="640"/>
      <c r="AG27" s="640"/>
      <c r="AH27" s="639"/>
      <c r="AI27" s="639"/>
      <c r="AJ27" s="639"/>
      <c r="AK27" s="639"/>
      <c r="AL27" s="639"/>
    </row>
    <row r="28" spans="1:38" ht="15" customHeight="1" x14ac:dyDescent="0.25">
      <c r="A28" s="695" t="s">
        <v>480</v>
      </c>
      <c r="B28" s="446"/>
      <c r="C28" s="458">
        <v>6948</v>
      </c>
      <c r="D28" s="458">
        <v>6188</v>
      </c>
      <c r="E28" s="458">
        <v>5945</v>
      </c>
      <c r="F28" s="458">
        <v>7944</v>
      </c>
      <c r="G28" s="458">
        <v>6269</v>
      </c>
      <c r="H28" s="459"/>
      <c r="I28" s="734">
        <v>1.2766215463877748</v>
      </c>
      <c r="J28" s="734">
        <v>1.1401617747314503</v>
      </c>
      <c r="K28" s="734">
        <v>1.0323725640696144</v>
      </c>
      <c r="L28" s="734">
        <v>1.3631028778904164</v>
      </c>
      <c r="M28" s="734">
        <v>1.0764172082521313</v>
      </c>
      <c r="Q28" s="607"/>
      <c r="R28" s="607"/>
      <c r="S28" s="607"/>
      <c r="T28" s="607"/>
      <c r="U28" s="641"/>
      <c r="V28" s="641"/>
      <c r="W28" s="641"/>
      <c r="X28" s="641"/>
      <c r="Y28" s="641"/>
      <c r="Z28" s="640"/>
      <c r="AA28" s="640"/>
      <c r="AB28" s="640"/>
      <c r="AC28" s="640"/>
      <c r="AD28" s="640"/>
      <c r="AE28" s="640"/>
      <c r="AF28" s="640"/>
      <c r="AG28" s="640"/>
      <c r="AH28" s="639"/>
      <c r="AI28" s="639"/>
      <c r="AJ28" s="639"/>
      <c r="AK28" s="639"/>
      <c r="AL28" s="639"/>
    </row>
    <row r="29" spans="1:38" ht="15" customHeight="1" x14ac:dyDescent="0.25">
      <c r="A29" s="460" t="s">
        <v>202</v>
      </c>
      <c r="B29" s="445"/>
      <c r="C29" s="461">
        <v>544249</v>
      </c>
      <c r="D29" s="461">
        <v>542730</v>
      </c>
      <c r="E29" s="461">
        <v>575858</v>
      </c>
      <c r="F29" s="461">
        <v>582788</v>
      </c>
      <c r="G29" s="461">
        <v>582395</v>
      </c>
      <c r="H29" s="462"/>
      <c r="I29" s="746">
        <v>100</v>
      </c>
      <c r="J29" s="746">
        <v>100.00000000000001</v>
      </c>
      <c r="K29" s="746">
        <v>100</v>
      </c>
      <c r="L29" s="746">
        <v>100</v>
      </c>
      <c r="M29" s="746">
        <v>100</v>
      </c>
      <c r="Q29" s="607"/>
      <c r="R29" s="607"/>
      <c r="S29" s="607"/>
      <c r="T29" s="607"/>
      <c r="U29" s="641"/>
      <c r="V29" s="641"/>
      <c r="W29" s="641"/>
      <c r="X29" s="641"/>
      <c r="Y29" s="641"/>
      <c r="Z29" s="640"/>
      <c r="AA29" s="640"/>
      <c r="AB29" s="640"/>
      <c r="AC29" s="640"/>
      <c r="AD29" s="640"/>
      <c r="AE29" s="640"/>
      <c r="AF29" s="640"/>
      <c r="AG29" s="640"/>
      <c r="AH29" s="639"/>
      <c r="AI29" s="639"/>
      <c r="AJ29" s="639"/>
      <c r="AK29" s="639"/>
      <c r="AL29" s="639"/>
    </row>
    <row r="30" spans="1:38" ht="15" customHeight="1" x14ac:dyDescent="0.25">
      <c r="A30" s="446"/>
      <c r="B30" s="446"/>
      <c r="C30" s="458"/>
      <c r="D30" s="458"/>
      <c r="E30" s="458"/>
      <c r="F30" s="458"/>
      <c r="G30" s="458"/>
      <c r="H30" s="446"/>
      <c r="I30" s="734"/>
      <c r="J30" s="734"/>
      <c r="K30" s="734"/>
      <c r="L30" s="734"/>
      <c r="M30" s="747"/>
      <c r="Q30" s="607"/>
      <c r="R30" s="607"/>
      <c r="S30" s="607"/>
      <c r="T30" s="607"/>
      <c r="U30" s="641"/>
      <c r="V30" s="641"/>
      <c r="W30" s="641"/>
      <c r="X30" s="641"/>
      <c r="Y30" s="641"/>
      <c r="Z30" s="640"/>
      <c r="AA30" s="640"/>
      <c r="AB30" s="640"/>
      <c r="AC30" s="640"/>
      <c r="AD30" s="640"/>
      <c r="AE30" s="640"/>
      <c r="AF30" s="640"/>
      <c r="AG30" s="640"/>
      <c r="AH30" s="639"/>
      <c r="AI30" s="639"/>
      <c r="AJ30" s="639"/>
      <c r="AK30" s="639"/>
      <c r="AL30" s="639"/>
    </row>
    <row r="31" spans="1:38" ht="15" customHeight="1" x14ac:dyDescent="0.25">
      <c r="A31" s="445" t="s">
        <v>144</v>
      </c>
      <c r="B31" s="445"/>
      <c r="C31" s="458"/>
      <c r="D31" s="458"/>
      <c r="E31" s="458"/>
      <c r="F31" s="458"/>
      <c r="G31" s="458"/>
      <c r="H31" s="446"/>
      <c r="I31" s="734"/>
      <c r="J31" s="734"/>
      <c r="K31" s="734"/>
      <c r="L31" s="734"/>
      <c r="M31" s="747"/>
      <c r="Q31" s="607"/>
      <c r="R31" s="607"/>
      <c r="S31" s="607"/>
      <c r="T31" s="607"/>
      <c r="U31" s="641"/>
      <c r="V31" s="641"/>
      <c r="W31" s="641"/>
      <c r="X31" s="641"/>
      <c r="Y31" s="641"/>
      <c r="Z31" s="640"/>
      <c r="AA31" s="640"/>
      <c r="AB31" s="640"/>
      <c r="AC31" s="640"/>
      <c r="AD31" s="640"/>
      <c r="AE31" s="640"/>
      <c r="AF31" s="640"/>
      <c r="AG31" s="640"/>
      <c r="AH31" s="639"/>
      <c r="AI31" s="639"/>
      <c r="AJ31" s="639"/>
      <c r="AK31" s="639"/>
      <c r="AL31" s="639"/>
    </row>
    <row r="32" spans="1:38" ht="15" customHeight="1" x14ac:dyDescent="0.25">
      <c r="A32" s="695" t="s">
        <v>478</v>
      </c>
      <c r="B32" s="446"/>
      <c r="C32" s="458">
        <v>915306</v>
      </c>
      <c r="D32" s="458">
        <v>923541</v>
      </c>
      <c r="E32" s="458">
        <v>1002313</v>
      </c>
      <c r="F32" s="458">
        <v>1033991</v>
      </c>
      <c r="G32" s="458">
        <v>1024183</v>
      </c>
      <c r="H32" s="446"/>
      <c r="I32" s="734">
        <v>59.627851163917867</v>
      </c>
      <c r="J32" s="734">
        <v>60.947411351355626</v>
      </c>
      <c r="K32" s="734">
        <v>64.469575296181219</v>
      </c>
      <c r="L32" s="734">
        <v>67.089254790208003</v>
      </c>
      <c r="M32" s="734">
        <v>69.83111934146838</v>
      </c>
      <c r="Q32" s="607"/>
      <c r="R32" s="607"/>
      <c r="S32" s="607"/>
      <c r="T32" s="607"/>
      <c r="U32" s="641"/>
      <c r="V32" s="641"/>
      <c r="W32" s="641"/>
      <c r="X32" s="641"/>
      <c r="Y32" s="641"/>
      <c r="Z32" s="640"/>
      <c r="AA32" s="640"/>
      <c r="AB32" s="640"/>
      <c r="AC32" s="640"/>
      <c r="AD32" s="640"/>
      <c r="AE32" s="640"/>
      <c r="AF32" s="640"/>
      <c r="AG32" s="640"/>
      <c r="AH32" s="639"/>
      <c r="AI32" s="639"/>
      <c r="AJ32" s="639"/>
      <c r="AK32" s="639"/>
      <c r="AL32" s="639"/>
    </row>
    <row r="33" spans="1:38" ht="15" customHeight="1" x14ac:dyDescent="0.25">
      <c r="A33" s="695" t="s">
        <v>479</v>
      </c>
      <c r="B33" s="446"/>
      <c r="C33" s="458">
        <v>443265</v>
      </c>
      <c r="D33" s="458">
        <v>419526</v>
      </c>
      <c r="E33" s="458">
        <v>391961</v>
      </c>
      <c r="F33" s="458">
        <v>349559</v>
      </c>
      <c r="G33" s="458">
        <v>303019</v>
      </c>
      <c r="H33" s="446"/>
      <c r="I33" s="734">
        <v>28.876615521119771</v>
      </c>
      <c r="J33" s="734">
        <v>27.685856604729864</v>
      </c>
      <c r="K33" s="734">
        <v>25.211245591613078</v>
      </c>
      <c r="L33" s="734">
        <v>22.680712709501645</v>
      </c>
      <c r="M33" s="734">
        <v>20.660522535262164</v>
      </c>
      <c r="Q33" s="607"/>
      <c r="R33" s="607"/>
      <c r="S33" s="607"/>
      <c r="T33" s="607"/>
      <c r="U33" s="641"/>
      <c r="V33" s="641"/>
      <c r="W33" s="641"/>
      <c r="X33" s="641"/>
      <c r="Y33" s="641"/>
      <c r="Z33" s="640"/>
      <c r="AA33" s="640"/>
      <c r="AB33" s="640"/>
      <c r="AC33" s="640"/>
      <c r="AD33" s="640"/>
      <c r="AE33" s="640"/>
      <c r="AF33" s="640"/>
      <c r="AG33" s="640"/>
      <c r="AH33" s="639"/>
      <c r="AI33" s="639"/>
      <c r="AJ33" s="639"/>
      <c r="AK33" s="639"/>
      <c r="AL33" s="639"/>
    </row>
    <row r="34" spans="1:38" ht="15" customHeight="1" x14ac:dyDescent="0.25">
      <c r="A34" s="695" t="s">
        <v>480</v>
      </c>
      <c r="B34" s="446"/>
      <c r="C34" s="458">
        <v>176460</v>
      </c>
      <c r="D34" s="458">
        <v>172241</v>
      </c>
      <c r="E34" s="458">
        <v>160433</v>
      </c>
      <c r="F34" s="458">
        <v>157667</v>
      </c>
      <c r="G34" s="458">
        <v>139455</v>
      </c>
      <c r="H34" s="452"/>
      <c r="I34" s="734">
        <v>11.495533314962369</v>
      </c>
      <c r="J34" s="734">
        <v>11.366732043914505</v>
      </c>
      <c r="K34" s="734">
        <v>10.319179112205708</v>
      </c>
      <c r="L34" s="734">
        <v>10.230032500290354</v>
      </c>
      <c r="M34" s="734">
        <v>9.5083581232694492</v>
      </c>
      <c r="Q34" s="607"/>
      <c r="R34" s="607"/>
      <c r="S34" s="607"/>
      <c r="T34" s="607"/>
      <c r="U34" s="641"/>
      <c r="V34" s="641"/>
      <c r="W34" s="641"/>
      <c r="X34" s="641"/>
      <c r="Y34" s="641"/>
      <c r="Z34" s="640"/>
      <c r="AA34" s="640"/>
      <c r="AB34" s="640"/>
      <c r="AC34" s="640"/>
      <c r="AD34" s="640"/>
      <c r="AE34" s="640"/>
      <c r="AF34" s="640"/>
      <c r="AG34" s="640"/>
      <c r="AH34" s="639"/>
      <c r="AI34" s="639"/>
      <c r="AJ34" s="639"/>
      <c r="AK34" s="639"/>
      <c r="AL34" s="639"/>
    </row>
    <row r="35" spans="1:38" ht="15" customHeight="1" x14ac:dyDescent="0.25">
      <c r="A35" s="460" t="s">
        <v>202</v>
      </c>
      <c r="B35" s="449"/>
      <c r="C35" s="461">
        <v>1535031</v>
      </c>
      <c r="D35" s="461">
        <v>1515308</v>
      </c>
      <c r="E35" s="461">
        <v>1554707</v>
      </c>
      <c r="F35" s="461">
        <v>1541217</v>
      </c>
      <c r="G35" s="461">
        <v>1466657</v>
      </c>
      <c r="H35" s="696"/>
      <c r="I35" s="746">
        <v>100.00000000000001</v>
      </c>
      <c r="J35" s="746">
        <v>100</v>
      </c>
      <c r="K35" s="746">
        <v>100</v>
      </c>
      <c r="L35" s="746">
        <v>100</v>
      </c>
      <c r="M35" s="746">
        <v>99.999999999999986</v>
      </c>
      <c r="Q35" s="607"/>
      <c r="R35" s="607"/>
      <c r="S35" s="607"/>
      <c r="T35" s="607"/>
      <c r="U35" s="641"/>
      <c r="V35" s="641"/>
      <c r="W35" s="641"/>
      <c r="X35" s="641"/>
      <c r="Y35" s="641"/>
      <c r="Z35" s="640"/>
      <c r="AA35" s="640"/>
      <c r="AB35" s="640"/>
      <c r="AC35" s="640"/>
      <c r="AD35" s="640"/>
      <c r="AE35" s="640"/>
      <c r="AF35" s="640"/>
      <c r="AG35" s="640"/>
      <c r="AH35" s="639"/>
      <c r="AI35" s="639"/>
      <c r="AJ35" s="639"/>
      <c r="AK35" s="639"/>
      <c r="AL35" s="639"/>
    </row>
    <row r="36" spans="1:38" x14ac:dyDescent="0.25">
      <c r="Q36" s="607"/>
      <c r="R36" s="607"/>
      <c r="S36" s="607"/>
      <c r="T36" s="607"/>
      <c r="U36" s="641"/>
      <c r="V36" s="641"/>
      <c r="W36" s="641"/>
      <c r="X36" s="641"/>
      <c r="Y36" s="641"/>
      <c r="Z36" s="640"/>
      <c r="AA36" s="640"/>
      <c r="AB36" s="640"/>
      <c r="AC36" s="640"/>
      <c r="AD36" s="640"/>
      <c r="AE36" s="640"/>
      <c r="AF36" s="640"/>
      <c r="AG36" s="640"/>
      <c r="AH36" s="639"/>
      <c r="AI36" s="639"/>
      <c r="AJ36" s="639"/>
      <c r="AK36" s="639"/>
      <c r="AL36" s="639"/>
    </row>
    <row r="37" spans="1:38" x14ac:dyDescent="0.25">
      <c r="A37" s="222" t="s">
        <v>131</v>
      </c>
      <c r="Q37" s="665"/>
      <c r="R37" s="665"/>
      <c r="S37" s="665"/>
      <c r="T37" s="665"/>
      <c r="U37" s="641"/>
      <c r="V37" s="641"/>
      <c r="W37" s="641"/>
      <c r="X37" s="641"/>
      <c r="Y37" s="641"/>
      <c r="Z37" s="640"/>
      <c r="AA37" s="640"/>
      <c r="AB37" s="640"/>
      <c r="AC37" s="640"/>
      <c r="AD37" s="640"/>
      <c r="AE37" s="640"/>
      <c r="AF37" s="640"/>
      <c r="AG37" s="640"/>
      <c r="AH37" s="639"/>
      <c r="AI37" s="639"/>
      <c r="AJ37" s="639"/>
      <c r="AK37" s="639"/>
      <c r="AL37" s="639"/>
    </row>
    <row r="38" spans="1:38" x14ac:dyDescent="0.25">
      <c r="Q38" s="665"/>
      <c r="R38" s="665"/>
      <c r="S38" s="665"/>
      <c r="T38" s="665"/>
      <c r="U38" s="641"/>
      <c r="V38" s="641"/>
      <c r="W38" s="641"/>
      <c r="X38" s="641"/>
      <c r="Y38" s="641"/>
      <c r="Z38" s="640"/>
      <c r="AA38" s="640"/>
      <c r="AB38" s="640"/>
      <c r="AC38" s="640"/>
      <c r="AD38" s="640"/>
      <c r="AE38" s="640"/>
      <c r="AF38" s="640"/>
      <c r="AG38" s="640"/>
      <c r="AH38" s="639"/>
      <c r="AI38" s="639"/>
      <c r="AJ38" s="639"/>
      <c r="AK38" s="639"/>
      <c r="AL38" s="639"/>
    </row>
    <row r="39" spans="1:38" ht="39" customHeight="1" x14ac:dyDescent="0.25">
      <c r="A39" s="1178" t="s">
        <v>166</v>
      </c>
      <c r="B39" s="1178"/>
      <c r="C39" s="1178"/>
      <c r="D39" s="1178"/>
      <c r="E39" s="1178"/>
      <c r="F39" s="1178"/>
      <c r="G39" s="1178"/>
      <c r="H39" s="1178"/>
      <c r="I39" s="1178"/>
      <c r="J39" s="1178"/>
      <c r="K39" s="1178"/>
      <c r="L39" s="1178"/>
      <c r="M39" s="1178"/>
      <c r="Q39" s="607"/>
      <c r="R39" s="607"/>
      <c r="S39" s="607"/>
      <c r="T39" s="607"/>
      <c r="U39" s="641"/>
      <c r="V39" s="641"/>
      <c r="W39" s="641"/>
      <c r="X39" s="641"/>
      <c r="Y39" s="641"/>
      <c r="Z39" s="640"/>
      <c r="AA39" s="640"/>
      <c r="AB39" s="640"/>
      <c r="AC39" s="640"/>
      <c r="AD39" s="640"/>
      <c r="AE39" s="640"/>
      <c r="AF39" s="640"/>
      <c r="AG39" s="640"/>
      <c r="AH39" s="639"/>
      <c r="AI39" s="639"/>
      <c r="AJ39" s="639"/>
      <c r="AK39" s="639"/>
      <c r="AL39" s="639"/>
    </row>
    <row r="40" spans="1:38" ht="15" customHeight="1" x14ac:dyDescent="0.25">
      <c r="A40" s="600"/>
      <c r="B40" s="600"/>
      <c r="C40" s="600"/>
      <c r="D40" s="600"/>
      <c r="E40" s="600"/>
      <c r="F40" s="600"/>
      <c r="G40" s="600"/>
      <c r="H40" s="600"/>
      <c r="I40" s="600"/>
      <c r="J40" s="600"/>
      <c r="K40" s="600"/>
      <c r="L40" s="600"/>
      <c r="M40" s="600"/>
      <c r="Q40" s="607"/>
      <c r="R40" s="607"/>
      <c r="S40" s="607"/>
      <c r="T40" s="607"/>
      <c r="U40" s="641"/>
      <c r="V40" s="641"/>
      <c r="W40" s="641"/>
      <c r="X40" s="641"/>
      <c r="Y40" s="641"/>
      <c r="Z40" s="640"/>
      <c r="AA40" s="640"/>
      <c r="AB40" s="640"/>
      <c r="AC40" s="640"/>
      <c r="AD40" s="640"/>
      <c r="AE40" s="640"/>
      <c r="AF40" s="640"/>
      <c r="AG40" s="640"/>
      <c r="AH40" s="639"/>
      <c r="AI40" s="639"/>
      <c r="AJ40" s="639"/>
      <c r="AK40" s="639"/>
      <c r="AL40" s="639"/>
    </row>
    <row r="41" spans="1:38" ht="15" customHeight="1" x14ac:dyDescent="0.25">
      <c r="A41" s="1178" t="s">
        <v>205</v>
      </c>
      <c r="B41" s="1178"/>
      <c r="C41" s="1178"/>
      <c r="D41" s="1178"/>
      <c r="E41" s="1178"/>
      <c r="F41" s="1178"/>
      <c r="G41" s="1178"/>
      <c r="H41" s="1178"/>
      <c r="I41" s="1178"/>
      <c r="J41" s="1178"/>
      <c r="K41" s="1178"/>
      <c r="L41" s="1178"/>
      <c r="M41" s="1178"/>
      <c r="Q41" s="607"/>
      <c r="R41" s="607"/>
      <c r="S41" s="607"/>
      <c r="T41" s="607"/>
      <c r="U41" s="641"/>
      <c r="V41" s="641"/>
      <c r="W41" s="641"/>
      <c r="X41" s="641"/>
      <c r="Y41" s="641"/>
      <c r="Z41" s="640"/>
      <c r="AA41" s="640"/>
      <c r="AB41" s="640"/>
      <c r="AC41" s="640"/>
      <c r="AD41" s="640"/>
      <c r="AE41" s="640"/>
      <c r="AF41" s="640"/>
      <c r="AG41" s="640"/>
      <c r="AH41" s="639"/>
      <c r="AI41" s="639"/>
      <c r="AJ41" s="639"/>
      <c r="AK41" s="639"/>
      <c r="AL41" s="639"/>
    </row>
    <row r="42" spans="1:38" ht="15" customHeight="1" x14ac:dyDescent="0.25">
      <c r="Q42" s="607"/>
      <c r="R42" s="607"/>
      <c r="S42" s="607"/>
      <c r="T42" s="607"/>
      <c r="U42" s="641"/>
      <c r="V42" s="641"/>
      <c r="W42" s="641"/>
      <c r="X42" s="641"/>
      <c r="Y42" s="641"/>
      <c r="Z42" s="640"/>
      <c r="AA42" s="640"/>
      <c r="AB42" s="640"/>
      <c r="AC42" s="640"/>
      <c r="AD42" s="640"/>
      <c r="AE42" s="640"/>
      <c r="AF42" s="640"/>
      <c r="AG42" s="640"/>
      <c r="AH42" s="639"/>
      <c r="AI42" s="639"/>
      <c r="AJ42" s="639"/>
      <c r="AK42" s="639"/>
      <c r="AL42" s="639"/>
    </row>
    <row r="43" spans="1:38" ht="15" customHeight="1" x14ac:dyDescent="0.25">
      <c r="A43" s="1178" t="s">
        <v>206</v>
      </c>
      <c r="B43" s="1178"/>
      <c r="C43" s="1178"/>
      <c r="D43" s="1178"/>
      <c r="E43" s="1178"/>
      <c r="F43" s="1178"/>
      <c r="G43" s="1178"/>
      <c r="H43" s="1178"/>
      <c r="I43" s="1178"/>
      <c r="J43" s="1178"/>
      <c r="K43" s="1178"/>
      <c r="L43" s="1178"/>
      <c r="M43" s="1178"/>
      <c r="Q43" s="607"/>
      <c r="R43" s="607"/>
      <c r="S43" s="607"/>
      <c r="T43" s="607"/>
      <c r="U43" s="641"/>
      <c r="V43" s="641"/>
      <c r="W43" s="641"/>
      <c r="X43" s="641"/>
      <c r="Y43" s="641"/>
      <c r="Z43" s="640"/>
      <c r="AA43" s="640"/>
      <c r="AB43" s="640"/>
      <c r="AC43" s="640"/>
      <c r="AD43" s="640"/>
      <c r="AE43" s="640"/>
      <c r="AF43" s="640"/>
      <c r="AG43" s="640"/>
      <c r="AH43" s="639"/>
      <c r="AI43" s="639"/>
      <c r="AJ43" s="639"/>
      <c r="AK43" s="639"/>
      <c r="AL43" s="639"/>
    </row>
    <row r="44" spans="1:38" ht="15" customHeight="1" x14ac:dyDescent="0.25">
      <c r="Q44" s="1204"/>
      <c r="R44" s="1204"/>
      <c r="S44" s="605"/>
      <c r="T44" s="605"/>
      <c r="U44" s="641"/>
      <c r="V44" s="641"/>
      <c r="W44" s="641"/>
      <c r="X44" s="641"/>
      <c r="Y44" s="641"/>
      <c r="Z44" s="605"/>
      <c r="AA44" s="605"/>
      <c r="AB44" s="605"/>
      <c r="AC44" s="605"/>
      <c r="AD44" s="639"/>
      <c r="AE44" s="639"/>
      <c r="AF44" s="639"/>
      <c r="AG44" s="639"/>
      <c r="AH44" s="639"/>
      <c r="AI44" s="639"/>
      <c r="AJ44" s="639"/>
      <c r="AK44" s="639"/>
      <c r="AL44" s="639"/>
    </row>
    <row r="45" spans="1:38" ht="28.5" customHeight="1" x14ac:dyDescent="0.25">
      <c r="A45" s="1178" t="s">
        <v>207</v>
      </c>
      <c r="B45" s="1178"/>
      <c r="C45" s="1178"/>
      <c r="D45" s="1178"/>
      <c r="E45" s="1178"/>
      <c r="F45" s="1178"/>
      <c r="G45" s="1178"/>
      <c r="H45" s="1178"/>
      <c r="I45" s="1178"/>
      <c r="J45" s="1178"/>
      <c r="K45" s="1178"/>
      <c r="L45" s="1178"/>
      <c r="M45" s="1178"/>
      <c r="Q45" s="1204"/>
      <c r="R45" s="1204"/>
      <c r="S45" s="605"/>
      <c r="T45" s="605"/>
      <c r="U45" s="641"/>
      <c r="V45" s="641"/>
      <c r="W45" s="641"/>
      <c r="X45" s="641"/>
      <c r="Y45" s="641"/>
      <c r="Z45" s="605"/>
      <c r="AA45" s="605"/>
      <c r="AB45" s="605"/>
      <c r="AC45" s="605"/>
      <c r="AD45" s="639"/>
      <c r="AE45" s="639"/>
      <c r="AF45" s="639"/>
      <c r="AG45" s="639"/>
      <c r="AH45" s="639"/>
      <c r="AI45" s="639"/>
      <c r="AJ45" s="639"/>
      <c r="AK45" s="639"/>
      <c r="AL45" s="639"/>
    </row>
    <row r="46" spans="1:38" x14ac:dyDescent="0.25">
      <c r="Q46" s="1201"/>
      <c r="R46" s="607"/>
      <c r="S46" s="641"/>
      <c r="T46" s="641"/>
      <c r="U46" s="641"/>
      <c r="V46" s="641"/>
      <c r="W46" s="641"/>
      <c r="X46" s="641"/>
      <c r="Y46" s="641"/>
      <c r="Z46" s="641"/>
      <c r="AA46" s="641"/>
      <c r="AB46" s="641"/>
      <c r="AC46" s="641"/>
      <c r="AD46" s="639"/>
      <c r="AE46" s="639"/>
      <c r="AF46" s="639"/>
      <c r="AG46" s="639"/>
      <c r="AH46" s="639"/>
      <c r="AI46" s="639"/>
      <c r="AJ46" s="639"/>
      <c r="AK46" s="639"/>
      <c r="AL46" s="639"/>
    </row>
    <row r="47" spans="1:38" ht="15.6" x14ac:dyDescent="0.25">
      <c r="Q47" s="1201"/>
      <c r="R47" s="607"/>
      <c r="S47" s="641"/>
      <c r="T47" s="641"/>
      <c r="U47" s="608"/>
      <c r="V47" s="608"/>
      <c r="W47" s="608"/>
      <c r="X47" s="608"/>
      <c r="Y47" s="608"/>
      <c r="Z47" s="641"/>
      <c r="AA47" s="641"/>
      <c r="AB47" s="641"/>
      <c r="AC47" s="641"/>
      <c r="AD47" s="639"/>
      <c r="AE47" s="639"/>
      <c r="AF47" s="639"/>
      <c r="AG47" s="639"/>
      <c r="AH47" s="639"/>
      <c r="AI47" s="639"/>
      <c r="AJ47" s="639"/>
      <c r="AK47" s="639"/>
      <c r="AL47" s="639"/>
    </row>
    <row r="48" spans="1:38" x14ac:dyDescent="0.25">
      <c r="Q48" s="1201"/>
      <c r="R48" s="607"/>
      <c r="S48" s="641"/>
      <c r="T48" s="641"/>
      <c r="U48" s="605"/>
      <c r="V48" s="605"/>
      <c r="W48" s="605"/>
      <c r="X48" s="605"/>
      <c r="Y48" s="605"/>
      <c r="Z48" s="641"/>
      <c r="AA48" s="641"/>
      <c r="AB48" s="641"/>
      <c r="AC48" s="641"/>
      <c r="AD48" s="639"/>
      <c r="AE48" s="639"/>
      <c r="AF48" s="639"/>
      <c r="AG48" s="639"/>
      <c r="AH48" s="639"/>
      <c r="AI48" s="639"/>
      <c r="AJ48" s="639"/>
      <c r="AK48" s="639"/>
      <c r="AL48" s="639"/>
    </row>
    <row r="49" spans="17:38" x14ac:dyDescent="0.25">
      <c r="Q49" s="1201"/>
      <c r="R49" s="607"/>
      <c r="S49" s="641"/>
      <c r="T49" s="641"/>
      <c r="U49" s="605"/>
      <c r="V49" s="605"/>
      <c r="W49" s="605"/>
      <c r="X49" s="605"/>
      <c r="Y49" s="605"/>
      <c r="Z49" s="641"/>
      <c r="AA49" s="641"/>
      <c r="AB49" s="641"/>
      <c r="AC49" s="641"/>
      <c r="AD49" s="639"/>
      <c r="AE49" s="639"/>
      <c r="AF49" s="639"/>
      <c r="AG49" s="639"/>
      <c r="AH49" s="639"/>
      <c r="AI49" s="639"/>
      <c r="AJ49" s="639"/>
      <c r="AK49" s="639"/>
      <c r="AL49" s="639"/>
    </row>
    <row r="50" spans="17:38" x14ac:dyDescent="0.25">
      <c r="Q50" s="1201"/>
      <c r="R50" s="607"/>
      <c r="S50" s="641"/>
      <c r="T50" s="641"/>
      <c r="U50" s="641"/>
      <c r="V50" s="641"/>
      <c r="W50" s="641"/>
      <c r="X50" s="641"/>
      <c r="Y50" s="641"/>
      <c r="Z50" s="641"/>
      <c r="AA50" s="641"/>
      <c r="AB50" s="641"/>
      <c r="AC50" s="641"/>
      <c r="AD50" s="639"/>
      <c r="AE50" s="639"/>
      <c r="AF50" s="639"/>
      <c r="AG50" s="639"/>
      <c r="AH50" s="639"/>
      <c r="AI50" s="639"/>
      <c r="AJ50" s="639"/>
      <c r="AK50" s="639"/>
      <c r="AL50" s="639"/>
    </row>
    <row r="51" spans="17:38" x14ac:dyDescent="0.25">
      <c r="Q51" s="1201"/>
      <c r="R51" s="607"/>
      <c r="S51" s="641"/>
      <c r="T51" s="641"/>
      <c r="U51" s="641"/>
      <c r="V51" s="641"/>
      <c r="W51" s="641"/>
      <c r="X51" s="641"/>
      <c r="Y51" s="641"/>
      <c r="Z51" s="641"/>
      <c r="AA51" s="641"/>
      <c r="AB51" s="641"/>
      <c r="AC51" s="641"/>
      <c r="AD51" s="639"/>
      <c r="AE51" s="639"/>
      <c r="AF51" s="639"/>
      <c r="AG51" s="639"/>
      <c r="AH51" s="639"/>
      <c r="AI51" s="639"/>
      <c r="AJ51" s="639"/>
      <c r="AK51" s="639"/>
      <c r="AL51" s="639"/>
    </row>
    <row r="52" spans="17:38" x14ac:dyDescent="0.25">
      <c r="Q52" s="1201"/>
      <c r="R52" s="607"/>
      <c r="S52" s="641"/>
      <c r="T52" s="641"/>
      <c r="U52" s="641"/>
      <c r="V52" s="641"/>
      <c r="W52" s="641"/>
      <c r="X52" s="641"/>
      <c r="Y52" s="641"/>
      <c r="Z52" s="641"/>
      <c r="AA52" s="641"/>
      <c r="AB52" s="641"/>
      <c r="AC52" s="641"/>
      <c r="AD52" s="639"/>
      <c r="AE52" s="639"/>
      <c r="AF52" s="639"/>
      <c r="AG52" s="639"/>
      <c r="AH52" s="639"/>
      <c r="AI52" s="639"/>
      <c r="AJ52" s="639"/>
      <c r="AK52" s="639"/>
      <c r="AL52" s="639"/>
    </row>
    <row r="53" spans="17:38" x14ac:dyDescent="0.25">
      <c r="Q53" s="1201"/>
      <c r="R53" s="607"/>
      <c r="S53" s="641"/>
      <c r="T53" s="641"/>
      <c r="U53" s="641"/>
      <c r="V53" s="641"/>
      <c r="W53" s="641"/>
      <c r="X53" s="641"/>
      <c r="Y53" s="641"/>
      <c r="Z53" s="641"/>
      <c r="AA53" s="641"/>
      <c r="AB53" s="641"/>
      <c r="AC53" s="641"/>
      <c r="AD53" s="639"/>
      <c r="AE53" s="639"/>
      <c r="AF53" s="639"/>
      <c r="AG53" s="639"/>
      <c r="AH53" s="639"/>
      <c r="AI53" s="639"/>
      <c r="AJ53" s="639"/>
      <c r="AK53" s="639"/>
      <c r="AL53" s="639"/>
    </row>
    <row r="54" spans="17:38" x14ac:dyDescent="0.25">
      <c r="Q54" s="1201"/>
      <c r="R54" s="607"/>
      <c r="S54" s="641"/>
      <c r="T54" s="641"/>
      <c r="U54" s="641"/>
      <c r="V54" s="641"/>
      <c r="W54" s="641"/>
      <c r="X54" s="641"/>
      <c r="Y54" s="641"/>
      <c r="Z54" s="641"/>
      <c r="AA54" s="641"/>
      <c r="AB54" s="641"/>
      <c r="AC54" s="641"/>
      <c r="AD54" s="639"/>
      <c r="AE54" s="639"/>
      <c r="AF54" s="639"/>
      <c r="AG54" s="639"/>
      <c r="AH54" s="639"/>
      <c r="AI54" s="639"/>
      <c r="AJ54" s="639"/>
      <c r="AK54" s="639"/>
      <c r="AL54" s="639"/>
    </row>
    <row r="55" spans="17:38" x14ac:dyDescent="0.25">
      <c r="Q55" s="1201"/>
      <c r="R55" s="607"/>
      <c r="S55" s="641"/>
      <c r="T55" s="641"/>
      <c r="U55" s="641"/>
      <c r="V55" s="641"/>
      <c r="W55" s="641"/>
      <c r="X55" s="641"/>
      <c r="Y55" s="641"/>
      <c r="Z55" s="641"/>
      <c r="AA55" s="641"/>
      <c r="AB55" s="641"/>
      <c r="AC55" s="641"/>
      <c r="AD55" s="639"/>
      <c r="AE55" s="639"/>
      <c r="AF55" s="639"/>
      <c r="AG55" s="639"/>
      <c r="AH55" s="639"/>
      <c r="AI55" s="639"/>
      <c r="AJ55" s="639"/>
      <c r="AK55" s="639"/>
      <c r="AL55" s="639"/>
    </row>
    <row r="56" spans="17:38" x14ac:dyDescent="0.25">
      <c r="Q56" s="1201"/>
      <c r="R56" s="607"/>
      <c r="S56" s="641"/>
      <c r="T56" s="641"/>
      <c r="U56" s="641"/>
      <c r="V56" s="641"/>
      <c r="W56" s="641"/>
      <c r="X56" s="641"/>
      <c r="Y56" s="641"/>
      <c r="Z56" s="641"/>
      <c r="AA56" s="641"/>
      <c r="AB56" s="641"/>
      <c r="AC56" s="641"/>
      <c r="AD56" s="639"/>
      <c r="AE56" s="639"/>
      <c r="AF56" s="639"/>
      <c r="AG56" s="639"/>
      <c r="AH56" s="639"/>
      <c r="AI56" s="639"/>
      <c r="AJ56" s="639"/>
      <c r="AK56" s="639"/>
      <c r="AL56" s="639"/>
    </row>
    <row r="57" spans="17:38" x14ac:dyDescent="0.25">
      <c r="Q57" s="1201"/>
      <c r="R57" s="607"/>
      <c r="S57" s="641"/>
      <c r="T57" s="641"/>
      <c r="U57" s="641"/>
      <c r="V57" s="641"/>
      <c r="W57" s="641"/>
      <c r="X57" s="641"/>
      <c r="Y57" s="641"/>
      <c r="Z57" s="641"/>
      <c r="AA57" s="641"/>
      <c r="AB57" s="641"/>
      <c r="AC57" s="641"/>
      <c r="AD57" s="639"/>
      <c r="AE57" s="639"/>
      <c r="AF57" s="639"/>
      <c r="AG57" s="639"/>
      <c r="AH57" s="639"/>
      <c r="AI57" s="639"/>
      <c r="AJ57" s="639"/>
      <c r="AK57" s="639"/>
      <c r="AL57" s="639"/>
    </row>
    <row r="58" spans="17:38" x14ac:dyDescent="0.25">
      <c r="Q58" s="1201"/>
      <c r="R58" s="607"/>
      <c r="S58" s="641"/>
      <c r="T58" s="641"/>
      <c r="U58" s="641"/>
      <c r="V58" s="641"/>
      <c r="W58" s="641"/>
      <c r="X58" s="641"/>
      <c r="Y58" s="641"/>
      <c r="Z58" s="641"/>
      <c r="AA58" s="641"/>
      <c r="AB58" s="641"/>
      <c r="AC58" s="641"/>
      <c r="AD58" s="639"/>
      <c r="AE58" s="639"/>
      <c r="AF58" s="639"/>
      <c r="AG58" s="639"/>
      <c r="AH58" s="639"/>
      <c r="AI58" s="639"/>
      <c r="AJ58" s="639"/>
      <c r="AK58" s="639"/>
      <c r="AL58" s="639"/>
    </row>
    <row r="59" spans="17:38" x14ac:dyDescent="0.25">
      <c r="Q59" s="1201"/>
      <c r="R59" s="607"/>
      <c r="S59" s="641"/>
      <c r="T59" s="641"/>
      <c r="U59" s="641"/>
      <c r="V59" s="641"/>
      <c r="W59" s="641"/>
      <c r="X59" s="641"/>
      <c r="Y59" s="641"/>
      <c r="Z59" s="641"/>
      <c r="AA59" s="641"/>
      <c r="AB59" s="641"/>
      <c r="AC59" s="641"/>
      <c r="AD59" s="639"/>
      <c r="AE59" s="639"/>
      <c r="AF59" s="639"/>
      <c r="AG59" s="639"/>
      <c r="AH59" s="639"/>
      <c r="AI59" s="639"/>
      <c r="AJ59" s="639"/>
      <c r="AK59" s="639"/>
      <c r="AL59" s="639"/>
    </row>
    <row r="60" spans="17:38" x14ac:dyDescent="0.25">
      <c r="Q60" s="1201"/>
      <c r="R60" s="607"/>
      <c r="S60" s="641"/>
      <c r="T60" s="641"/>
      <c r="U60" s="641"/>
      <c r="V60" s="641"/>
      <c r="W60" s="641"/>
      <c r="X60" s="641"/>
      <c r="Y60" s="641"/>
      <c r="Z60" s="641"/>
      <c r="AA60" s="641"/>
      <c r="AB60" s="641"/>
      <c r="AC60" s="641"/>
      <c r="AD60" s="639"/>
      <c r="AE60" s="639"/>
      <c r="AF60" s="639"/>
      <c r="AG60" s="639"/>
      <c r="AH60" s="639"/>
      <c r="AI60" s="639"/>
      <c r="AJ60" s="639"/>
      <c r="AK60" s="639"/>
      <c r="AL60" s="639"/>
    </row>
    <row r="61" spans="17:38" x14ac:dyDescent="0.25">
      <c r="Q61" s="1201"/>
      <c r="R61" s="607"/>
      <c r="S61" s="641"/>
      <c r="T61" s="641"/>
      <c r="U61" s="641"/>
      <c r="V61" s="641"/>
      <c r="W61" s="641"/>
      <c r="X61" s="641"/>
      <c r="Y61" s="641"/>
      <c r="Z61" s="641"/>
      <c r="AA61" s="641"/>
      <c r="AB61" s="641"/>
      <c r="AC61" s="641"/>
      <c r="AD61" s="639"/>
      <c r="AE61" s="639"/>
      <c r="AF61" s="639"/>
      <c r="AG61" s="639"/>
      <c r="AH61" s="639"/>
      <c r="AI61" s="639"/>
      <c r="AJ61" s="639"/>
      <c r="AK61" s="639"/>
      <c r="AL61" s="639"/>
    </row>
    <row r="62" spans="17:38" ht="15.6" x14ac:dyDescent="0.25">
      <c r="Q62" s="608"/>
      <c r="R62" s="608"/>
      <c r="S62" s="608"/>
      <c r="T62" s="608"/>
      <c r="U62" s="641"/>
      <c r="V62" s="641"/>
      <c r="W62" s="641"/>
      <c r="X62" s="641"/>
      <c r="Y62" s="641"/>
      <c r="Z62" s="608"/>
      <c r="AA62" s="608"/>
      <c r="AB62" s="608"/>
      <c r="AC62" s="608"/>
      <c r="AD62" s="608"/>
      <c r="AE62" s="608"/>
      <c r="AF62" s="608"/>
      <c r="AG62" s="639"/>
      <c r="AH62" s="639"/>
      <c r="AI62" s="639"/>
      <c r="AJ62" s="639"/>
      <c r="AK62" s="639"/>
      <c r="AL62" s="639"/>
    </row>
    <row r="63" spans="17:38" x14ac:dyDescent="0.25">
      <c r="Q63" s="1204"/>
      <c r="R63" s="605"/>
      <c r="S63" s="605"/>
      <c r="T63" s="605"/>
      <c r="U63" s="641"/>
      <c r="V63" s="641"/>
      <c r="W63" s="641"/>
      <c r="X63" s="641"/>
      <c r="Y63" s="641"/>
      <c r="Z63" s="1205"/>
      <c r="AA63" s="1205"/>
      <c r="AB63" s="1205"/>
      <c r="AC63" s="1205"/>
      <c r="AD63" s="1205"/>
      <c r="AE63" s="1205"/>
      <c r="AF63" s="1205"/>
      <c r="AG63" s="639"/>
      <c r="AH63" s="639"/>
      <c r="AI63" s="639"/>
      <c r="AJ63" s="639"/>
      <c r="AK63" s="639"/>
      <c r="AL63" s="639"/>
    </row>
    <row r="64" spans="17:38" x14ac:dyDescent="0.25">
      <c r="Q64" s="1204"/>
      <c r="R64" s="605"/>
      <c r="S64" s="605"/>
      <c r="T64" s="605"/>
      <c r="U64" s="641"/>
      <c r="V64" s="641"/>
      <c r="W64" s="641"/>
      <c r="X64" s="641"/>
      <c r="Y64" s="641"/>
      <c r="Z64" s="605"/>
      <c r="AA64" s="605"/>
      <c r="AB64" s="605"/>
      <c r="AC64" s="605"/>
      <c r="AD64" s="605"/>
      <c r="AE64" s="605"/>
      <c r="AF64" s="605"/>
      <c r="AG64" s="639"/>
      <c r="AH64" s="639"/>
      <c r="AI64" s="639"/>
      <c r="AJ64" s="639"/>
      <c r="AK64" s="639"/>
      <c r="AL64" s="639"/>
    </row>
    <row r="65" spans="17:38" x14ac:dyDescent="0.25">
      <c r="Q65" s="1204"/>
      <c r="R65" s="605"/>
      <c r="S65" s="605"/>
      <c r="T65" s="605"/>
      <c r="U65" s="641"/>
      <c r="V65" s="641"/>
      <c r="W65" s="641"/>
      <c r="X65" s="641"/>
      <c r="Y65" s="641"/>
      <c r="Z65" s="605"/>
      <c r="AA65" s="605"/>
      <c r="AB65" s="605"/>
      <c r="AC65" s="605"/>
      <c r="AD65" s="605"/>
      <c r="AE65" s="605"/>
      <c r="AF65" s="605"/>
      <c r="AG65" s="639"/>
      <c r="AH65" s="639"/>
      <c r="AI65" s="639"/>
      <c r="AJ65" s="639"/>
      <c r="AK65" s="639"/>
      <c r="AL65" s="639"/>
    </row>
    <row r="66" spans="17:38" ht="15.6" x14ac:dyDescent="0.25">
      <c r="Q66" s="607"/>
      <c r="R66" s="641"/>
      <c r="S66" s="641"/>
      <c r="T66" s="641"/>
      <c r="U66" s="608"/>
      <c r="V66" s="608"/>
      <c r="W66" s="608"/>
      <c r="X66" s="608"/>
      <c r="Y66" s="608"/>
      <c r="Z66" s="641"/>
      <c r="AA66" s="641"/>
      <c r="AB66" s="641"/>
      <c r="AC66" s="641"/>
      <c r="AD66" s="641"/>
      <c r="AE66" s="641"/>
      <c r="AF66" s="641"/>
      <c r="AG66" s="639"/>
      <c r="AH66" s="639"/>
      <c r="AI66" s="639"/>
      <c r="AJ66" s="639"/>
      <c r="AK66" s="639"/>
      <c r="AL66" s="639"/>
    </row>
    <row r="67" spans="17:38" x14ac:dyDescent="0.25">
      <c r="Q67" s="607"/>
      <c r="R67" s="641"/>
      <c r="S67" s="641"/>
      <c r="T67" s="641"/>
      <c r="U67" s="605"/>
      <c r="V67" s="1205"/>
      <c r="W67" s="1205"/>
      <c r="X67" s="1205"/>
      <c r="Y67" s="1205"/>
      <c r="Z67" s="641"/>
      <c r="AA67" s="641"/>
      <c r="AB67" s="641"/>
      <c r="AC67" s="641"/>
      <c r="AD67" s="641"/>
      <c r="AE67" s="641"/>
      <c r="AF67" s="641"/>
      <c r="AG67" s="639"/>
      <c r="AH67" s="639"/>
      <c r="AI67" s="639"/>
      <c r="AJ67" s="639"/>
      <c r="AK67" s="639"/>
      <c r="AL67" s="639"/>
    </row>
    <row r="68" spans="17:38" x14ac:dyDescent="0.25">
      <c r="Q68" s="607"/>
      <c r="R68" s="641"/>
      <c r="S68" s="641"/>
      <c r="T68" s="641"/>
      <c r="U68" s="605"/>
      <c r="V68" s="605"/>
      <c r="W68" s="605"/>
      <c r="X68" s="605"/>
      <c r="Y68" s="605"/>
      <c r="Z68" s="641"/>
      <c r="AA68" s="641"/>
      <c r="AB68" s="641"/>
      <c r="AC68" s="641"/>
      <c r="AD68" s="641"/>
      <c r="AE68" s="641"/>
      <c r="AF68" s="641"/>
      <c r="AG68" s="639"/>
      <c r="AH68" s="639"/>
      <c r="AI68" s="639"/>
      <c r="AJ68" s="639"/>
      <c r="AK68" s="639"/>
      <c r="AL68" s="639"/>
    </row>
    <row r="69" spans="17:38" x14ac:dyDescent="0.25">
      <c r="Q69" s="607"/>
      <c r="R69" s="641"/>
      <c r="S69" s="641"/>
      <c r="T69" s="641"/>
      <c r="U69" s="605"/>
      <c r="V69" s="605"/>
      <c r="W69" s="605"/>
      <c r="X69" s="605"/>
      <c r="Y69" s="605"/>
      <c r="Z69" s="641"/>
      <c r="AA69" s="641"/>
      <c r="AB69" s="641"/>
      <c r="AC69" s="641"/>
      <c r="AD69" s="641"/>
      <c r="AE69" s="641"/>
      <c r="AF69" s="641"/>
      <c r="AG69" s="639"/>
      <c r="AH69" s="639"/>
      <c r="AI69" s="639"/>
      <c r="AJ69" s="639"/>
      <c r="AK69" s="639"/>
      <c r="AL69" s="639"/>
    </row>
    <row r="70" spans="17:38" x14ac:dyDescent="0.25">
      <c r="Q70" s="607"/>
      <c r="R70" s="641"/>
      <c r="S70" s="641"/>
      <c r="T70" s="641"/>
      <c r="U70" s="641"/>
      <c r="V70" s="641"/>
      <c r="W70" s="641"/>
      <c r="X70" s="641"/>
      <c r="Y70" s="641"/>
      <c r="Z70" s="641"/>
      <c r="AA70" s="641"/>
      <c r="AB70" s="641"/>
      <c r="AC70" s="641"/>
      <c r="AD70" s="641"/>
      <c r="AE70" s="641"/>
      <c r="AF70" s="641"/>
      <c r="AG70" s="639"/>
      <c r="AH70" s="639"/>
      <c r="AI70" s="639"/>
      <c r="AJ70" s="639"/>
      <c r="AK70" s="639"/>
      <c r="AL70" s="639"/>
    </row>
    <row r="71" spans="17:38" x14ac:dyDescent="0.25">
      <c r="Q71" s="607"/>
      <c r="R71" s="641"/>
      <c r="S71" s="641"/>
      <c r="T71" s="641"/>
      <c r="U71" s="641"/>
      <c r="V71" s="641"/>
      <c r="W71" s="641"/>
      <c r="X71" s="641"/>
      <c r="Y71" s="641"/>
      <c r="Z71" s="641"/>
      <c r="AA71" s="641"/>
      <c r="AB71" s="641"/>
      <c r="AC71" s="641"/>
      <c r="AD71" s="641"/>
      <c r="AE71" s="641"/>
      <c r="AF71" s="641"/>
      <c r="AG71" s="639"/>
      <c r="AH71" s="639"/>
      <c r="AI71" s="639"/>
      <c r="AJ71" s="639"/>
      <c r="AK71" s="639"/>
      <c r="AL71" s="639"/>
    </row>
    <row r="72" spans="17:38" x14ac:dyDescent="0.25">
      <c r="Q72" s="607"/>
      <c r="R72" s="641"/>
      <c r="S72" s="641"/>
      <c r="T72" s="641"/>
      <c r="U72" s="641"/>
      <c r="V72" s="641"/>
      <c r="W72" s="641"/>
      <c r="X72" s="641"/>
      <c r="Y72" s="641"/>
      <c r="Z72" s="641"/>
      <c r="AA72" s="641"/>
      <c r="AB72" s="641"/>
      <c r="AC72" s="641"/>
      <c r="AD72" s="641"/>
      <c r="AE72" s="641"/>
      <c r="AF72" s="641"/>
      <c r="AG72" s="639"/>
      <c r="AH72" s="639"/>
      <c r="AI72" s="639"/>
      <c r="AJ72" s="639"/>
      <c r="AK72" s="639"/>
      <c r="AL72" s="639"/>
    </row>
    <row r="73" spans="17:38" x14ac:dyDescent="0.25">
      <c r="Q73" s="607"/>
      <c r="R73" s="641"/>
      <c r="S73" s="641"/>
      <c r="T73" s="641"/>
      <c r="U73" s="641"/>
      <c r="V73" s="641"/>
      <c r="W73" s="641"/>
      <c r="X73" s="641"/>
      <c r="Y73" s="641"/>
      <c r="Z73" s="641"/>
      <c r="AA73" s="641"/>
      <c r="AB73" s="641"/>
      <c r="AC73" s="641"/>
      <c r="AD73" s="641"/>
      <c r="AE73" s="641"/>
      <c r="AF73" s="641"/>
      <c r="AG73" s="639"/>
      <c r="AH73" s="639"/>
      <c r="AI73" s="639"/>
      <c r="AJ73" s="639"/>
      <c r="AK73" s="639"/>
      <c r="AL73" s="639"/>
    </row>
    <row r="74" spans="17:38" x14ac:dyDescent="0.25">
      <c r="Q74" s="607"/>
      <c r="R74" s="641"/>
      <c r="S74" s="641"/>
      <c r="T74" s="641"/>
      <c r="U74" s="641"/>
      <c r="V74" s="641"/>
      <c r="W74" s="641"/>
      <c r="X74" s="641"/>
      <c r="Y74" s="641"/>
      <c r="Z74" s="641"/>
      <c r="AA74" s="641"/>
      <c r="AB74" s="641"/>
      <c r="AC74" s="641"/>
      <c r="AD74" s="641"/>
      <c r="AE74" s="641"/>
      <c r="AF74" s="641"/>
      <c r="AG74" s="639"/>
      <c r="AH74" s="639"/>
      <c r="AI74" s="639"/>
      <c r="AJ74" s="639"/>
      <c r="AK74" s="639"/>
      <c r="AL74" s="639"/>
    </row>
    <row r="75" spans="17:38" x14ac:dyDescent="0.25">
      <c r="Q75" s="607"/>
      <c r="R75" s="641"/>
      <c r="S75" s="641"/>
      <c r="T75" s="641"/>
      <c r="U75" s="641"/>
      <c r="V75" s="641"/>
      <c r="W75" s="641"/>
      <c r="X75" s="641"/>
      <c r="Y75" s="641"/>
      <c r="Z75" s="641"/>
      <c r="AA75" s="641"/>
      <c r="AB75" s="641"/>
      <c r="AC75" s="641"/>
      <c r="AD75" s="641"/>
      <c r="AE75" s="641"/>
      <c r="AF75" s="641"/>
      <c r="AG75" s="639"/>
      <c r="AH75" s="639"/>
      <c r="AI75" s="639"/>
      <c r="AJ75" s="639"/>
      <c r="AK75" s="639"/>
      <c r="AL75" s="639"/>
    </row>
    <row r="76" spans="17:38" x14ac:dyDescent="0.25">
      <c r="Q76" s="607"/>
      <c r="R76" s="641"/>
      <c r="S76" s="641"/>
      <c r="T76" s="641"/>
      <c r="U76" s="641"/>
      <c r="V76" s="641"/>
      <c r="W76" s="641"/>
      <c r="X76" s="641"/>
      <c r="Y76" s="641"/>
      <c r="Z76" s="641"/>
      <c r="AA76" s="641"/>
      <c r="AB76" s="641"/>
      <c r="AC76" s="641"/>
      <c r="AD76" s="641"/>
      <c r="AE76" s="641"/>
      <c r="AF76" s="641"/>
      <c r="AG76" s="639"/>
      <c r="AH76" s="639"/>
      <c r="AI76" s="639"/>
      <c r="AJ76" s="639"/>
      <c r="AK76" s="639"/>
      <c r="AL76" s="639"/>
    </row>
    <row r="77" spans="17:38" x14ac:dyDescent="0.25">
      <c r="Q77" s="607"/>
      <c r="R77" s="641"/>
      <c r="S77" s="641"/>
      <c r="T77" s="641"/>
      <c r="U77" s="641"/>
      <c r="V77" s="641"/>
      <c r="W77" s="641"/>
      <c r="X77" s="641"/>
      <c r="Y77" s="641"/>
      <c r="Z77" s="641"/>
      <c r="AA77" s="641"/>
      <c r="AB77" s="641"/>
      <c r="AC77" s="641"/>
      <c r="AD77" s="641"/>
      <c r="AE77" s="641"/>
      <c r="AF77" s="641"/>
      <c r="AG77" s="639"/>
      <c r="AH77" s="639"/>
      <c r="AI77" s="639"/>
      <c r="AJ77" s="639"/>
      <c r="AK77" s="639"/>
      <c r="AL77" s="639"/>
    </row>
    <row r="78" spans="17:38" ht="15.6" x14ac:dyDescent="0.25">
      <c r="Q78" s="608"/>
      <c r="R78" s="608"/>
      <c r="S78" s="608"/>
      <c r="T78" s="608"/>
      <c r="U78" s="641"/>
      <c r="V78" s="641"/>
      <c r="W78" s="641"/>
      <c r="X78" s="641"/>
      <c r="Y78" s="641"/>
      <c r="Z78" s="608"/>
      <c r="AA78" s="608"/>
      <c r="AB78" s="608"/>
      <c r="AC78" s="608"/>
      <c r="AD78" s="608"/>
      <c r="AE78" s="608"/>
      <c r="AF78" s="608"/>
      <c r="AG78" s="639"/>
      <c r="AH78" s="639"/>
      <c r="AI78" s="639"/>
      <c r="AJ78" s="639"/>
      <c r="AK78" s="639"/>
      <c r="AL78" s="639"/>
    </row>
    <row r="79" spans="17:38" x14ac:dyDescent="0.25">
      <c r="Q79" s="1204"/>
      <c r="R79" s="605"/>
      <c r="S79" s="605"/>
      <c r="T79" s="605"/>
      <c r="U79" s="641"/>
      <c r="V79" s="641"/>
      <c r="W79" s="641"/>
      <c r="X79" s="641"/>
      <c r="Y79" s="641"/>
      <c r="Z79" s="605"/>
      <c r="AA79" s="605"/>
      <c r="AB79" s="605"/>
      <c r="AC79" s="605"/>
      <c r="AD79" s="639"/>
      <c r="AE79" s="639"/>
      <c r="AF79" s="639"/>
      <c r="AG79" s="639"/>
      <c r="AH79" s="639"/>
      <c r="AI79" s="639"/>
      <c r="AJ79" s="639"/>
      <c r="AK79" s="639"/>
      <c r="AL79" s="639"/>
    </row>
    <row r="80" spans="17:38" x14ac:dyDescent="0.25">
      <c r="Q80" s="1204"/>
      <c r="R80" s="1205"/>
      <c r="S80" s="1205"/>
      <c r="T80" s="1205"/>
      <c r="U80" s="641"/>
      <c r="V80" s="641"/>
      <c r="W80" s="641"/>
      <c r="X80" s="641"/>
      <c r="Y80" s="641"/>
      <c r="Z80" s="605"/>
      <c r="AA80" s="1205"/>
      <c r="AB80" s="1205"/>
      <c r="AC80" s="1205"/>
      <c r="AD80" s="639"/>
      <c r="AE80" s="639"/>
      <c r="AF80" s="639"/>
      <c r="AG80" s="639"/>
      <c r="AH80" s="639"/>
      <c r="AI80" s="639"/>
      <c r="AJ80" s="639"/>
      <c r="AK80" s="639"/>
      <c r="AL80" s="639"/>
    </row>
    <row r="81" spans="17:38" x14ac:dyDescent="0.25">
      <c r="Q81" s="1204"/>
      <c r="R81" s="1205"/>
      <c r="S81" s="1205"/>
      <c r="T81" s="1205"/>
      <c r="U81" s="641"/>
      <c r="V81" s="641"/>
      <c r="W81" s="641"/>
      <c r="X81" s="641"/>
      <c r="Y81" s="641"/>
      <c r="Z81" s="605"/>
      <c r="AA81" s="1205"/>
      <c r="AB81" s="1205"/>
      <c r="AC81" s="1205"/>
      <c r="AD81" s="639"/>
      <c r="AE81" s="639"/>
      <c r="AF81" s="639"/>
      <c r="AG81" s="639"/>
      <c r="AH81" s="639"/>
      <c r="AI81" s="639"/>
      <c r="AJ81" s="639"/>
      <c r="AK81" s="639"/>
      <c r="AL81" s="639"/>
    </row>
    <row r="82" spans="17:38" ht="15.6" x14ac:dyDescent="0.25">
      <c r="Q82" s="1204"/>
      <c r="R82" s="605"/>
      <c r="S82" s="605"/>
      <c r="T82" s="605"/>
      <c r="U82" s="608"/>
      <c r="V82" s="608"/>
      <c r="W82" s="608"/>
      <c r="X82" s="608"/>
      <c r="Y82" s="608"/>
      <c r="Z82" s="605"/>
      <c r="AA82" s="605"/>
      <c r="AB82" s="605"/>
      <c r="AC82" s="605"/>
      <c r="AD82" s="639"/>
      <c r="AE82" s="639"/>
      <c r="AF82" s="639"/>
      <c r="AG82" s="639"/>
      <c r="AH82" s="639"/>
      <c r="AI82" s="639"/>
      <c r="AJ82" s="639"/>
      <c r="AK82" s="639"/>
      <c r="AL82" s="639"/>
    </row>
    <row r="83" spans="17:38" x14ac:dyDescent="0.25">
      <c r="Q83" s="607"/>
      <c r="R83" s="641"/>
      <c r="S83" s="641"/>
      <c r="T83" s="641"/>
      <c r="U83" s="605"/>
      <c r="V83" s="605"/>
      <c r="W83" s="605"/>
      <c r="X83" s="605"/>
      <c r="Y83" s="605"/>
      <c r="Z83" s="641"/>
      <c r="AA83" s="641"/>
      <c r="AB83" s="641"/>
      <c r="AC83" s="641"/>
      <c r="AD83" s="639"/>
      <c r="AE83" s="639"/>
      <c r="AF83" s="639"/>
      <c r="AG83" s="639"/>
      <c r="AH83" s="639"/>
      <c r="AI83" s="639"/>
      <c r="AJ83" s="639"/>
      <c r="AK83" s="639"/>
      <c r="AL83" s="639"/>
    </row>
    <row r="84" spans="17:38" x14ac:dyDescent="0.25">
      <c r="Q84" s="607"/>
      <c r="R84" s="641"/>
      <c r="S84" s="641"/>
      <c r="T84" s="641"/>
      <c r="U84" s="1205"/>
      <c r="V84" s="1205"/>
      <c r="W84" s="1205"/>
      <c r="X84" s="605"/>
      <c r="Y84" s="605"/>
      <c r="Z84" s="641"/>
      <c r="AA84" s="641"/>
      <c r="AB84" s="641"/>
      <c r="AC84" s="641"/>
      <c r="AD84" s="639"/>
      <c r="AE84" s="639"/>
      <c r="AF84" s="639"/>
      <c r="AG84" s="639"/>
      <c r="AH84" s="639"/>
      <c r="AI84" s="639"/>
      <c r="AJ84" s="639"/>
      <c r="AK84" s="639"/>
      <c r="AL84" s="639"/>
    </row>
    <row r="85" spans="17:38" x14ac:dyDescent="0.25">
      <c r="Q85" s="607"/>
      <c r="R85" s="641"/>
      <c r="S85" s="641"/>
      <c r="T85" s="641"/>
      <c r="U85" s="1205"/>
      <c r="V85" s="1205"/>
      <c r="W85" s="1205"/>
      <c r="X85" s="605"/>
      <c r="Y85" s="605"/>
      <c r="Z85" s="641"/>
      <c r="AA85" s="641"/>
      <c r="AB85" s="641"/>
      <c r="AC85" s="641"/>
      <c r="AD85" s="639"/>
      <c r="AE85" s="639"/>
      <c r="AF85" s="639"/>
      <c r="AG85" s="639"/>
      <c r="AH85" s="639"/>
      <c r="AI85" s="639"/>
      <c r="AJ85" s="639"/>
      <c r="AK85" s="639"/>
      <c r="AL85" s="639"/>
    </row>
    <row r="86" spans="17:38" x14ac:dyDescent="0.25">
      <c r="Q86" s="607"/>
      <c r="R86" s="641"/>
      <c r="S86" s="641"/>
      <c r="T86" s="641"/>
      <c r="U86" s="605"/>
      <c r="V86" s="605"/>
      <c r="W86" s="605"/>
      <c r="X86" s="605"/>
      <c r="Y86" s="605"/>
      <c r="Z86" s="641"/>
      <c r="AA86" s="641"/>
      <c r="AB86" s="641"/>
      <c r="AC86" s="641"/>
      <c r="AD86" s="639"/>
      <c r="AE86" s="639"/>
      <c r="AF86" s="639"/>
      <c r="AG86" s="639"/>
      <c r="AH86" s="639"/>
      <c r="AI86" s="639"/>
      <c r="AJ86" s="639"/>
      <c r="AK86" s="639"/>
      <c r="AL86" s="639"/>
    </row>
    <row r="87" spans="17:38" x14ac:dyDescent="0.25">
      <c r="Q87" s="607"/>
      <c r="R87" s="641"/>
      <c r="S87" s="641"/>
      <c r="T87" s="641"/>
      <c r="U87" s="641"/>
      <c r="V87" s="641"/>
      <c r="W87" s="641"/>
      <c r="X87" s="641"/>
      <c r="Y87" s="641"/>
      <c r="Z87" s="641"/>
      <c r="AA87" s="641"/>
      <c r="AB87" s="641"/>
      <c r="AC87" s="641"/>
      <c r="AD87" s="639"/>
      <c r="AE87" s="639"/>
      <c r="AF87" s="639"/>
      <c r="AG87" s="639"/>
      <c r="AH87" s="639"/>
      <c r="AI87" s="639"/>
      <c r="AJ87" s="639"/>
      <c r="AK87" s="639"/>
      <c r="AL87" s="639"/>
    </row>
    <row r="88" spans="17:38" x14ac:dyDescent="0.25">
      <c r="Q88" s="607"/>
      <c r="R88" s="641"/>
      <c r="S88" s="641"/>
      <c r="T88" s="641"/>
      <c r="U88" s="641"/>
      <c r="V88" s="641"/>
      <c r="W88" s="641"/>
      <c r="X88" s="641"/>
      <c r="Y88" s="641"/>
      <c r="Z88" s="641"/>
      <c r="AA88" s="641"/>
      <c r="AB88" s="641"/>
      <c r="AC88" s="641"/>
      <c r="AD88" s="639"/>
      <c r="AE88" s="639"/>
      <c r="AF88" s="639"/>
      <c r="AG88" s="639"/>
      <c r="AH88" s="639"/>
      <c r="AI88" s="639"/>
      <c r="AJ88" s="639"/>
      <c r="AK88" s="639"/>
      <c r="AL88" s="639"/>
    </row>
    <row r="89" spans="17:38" x14ac:dyDescent="0.25">
      <c r="Q89" s="607"/>
      <c r="R89" s="641"/>
      <c r="S89" s="641"/>
      <c r="T89" s="641"/>
      <c r="U89" s="641"/>
      <c r="V89" s="641"/>
      <c r="W89" s="641"/>
      <c r="X89" s="641"/>
      <c r="Y89" s="641"/>
      <c r="Z89" s="641"/>
      <c r="AA89" s="641"/>
      <c r="AB89" s="641"/>
      <c r="AC89" s="641"/>
      <c r="AD89" s="639"/>
      <c r="AE89" s="639"/>
      <c r="AF89" s="639"/>
      <c r="AG89" s="639"/>
      <c r="AH89" s="639"/>
      <c r="AI89" s="639"/>
      <c r="AJ89" s="639"/>
      <c r="AK89" s="639"/>
      <c r="AL89" s="639"/>
    </row>
    <row r="90" spans="17:38" x14ac:dyDescent="0.25">
      <c r="Q90" s="607"/>
      <c r="R90" s="641"/>
      <c r="S90" s="641"/>
      <c r="T90" s="641"/>
      <c r="U90" s="641"/>
      <c r="V90" s="641"/>
      <c r="W90" s="641"/>
      <c r="X90" s="641"/>
      <c r="Y90" s="641"/>
      <c r="Z90" s="641"/>
      <c r="AA90" s="641"/>
      <c r="AB90" s="641"/>
      <c r="AC90" s="641"/>
      <c r="AD90" s="639"/>
      <c r="AE90" s="639"/>
      <c r="AF90" s="639"/>
      <c r="AG90" s="639"/>
      <c r="AH90" s="639"/>
      <c r="AI90" s="639"/>
      <c r="AJ90" s="639"/>
      <c r="AK90" s="639"/>
      <c r="AL90" s="639"/>
    </row>
    <row r="91" spans="17:38" x14ac:dyDescent="0.25">
      <c r="Q91" s="607"/>
      <c r="R91" s="641"/>
      <c r="S91" s="641"/>
      <c r="T91" s="641"/>
      <c r="U91" s="641"/>
      <c r="V91" s="641"/>
      <c r="W91" s="641"/>
      <c r="X91" s="641"/>
      <c r="Y91" s="641"/>
      <c r="Z91" s="641"/>
      <c r="AA91" s="641"/>
      <c r="AB91" s="641"/>
      <c r="AC91" s="641"/>
      <c r="AD91" s="639"/>
      <c r="AE91" s="639"/>
      <c r="AF91" s="639"/>
      <c r="AG91" s="639"/>
      <c r="AH91" s="639"/>
      <c r="AI91" s="639"/>
      <c r="AJ91" s="639"/>
      <c r="AK91" s="639"/>
      <c r="AL91" s="639"/>
    </row>
    <row r="92" spans="17:38" x14ac:dyDescent="0.25">
      <c r="Q92" s="607"/>
      <c r="R92" s="641"/>
      <c r="S92" s="641"/>
      <c r="T92" s="641"/>
      <c r="U92" s="641"/>
      <c r="V92" s="641"/>
      <c r="W92" s="641"/>
      <c r="X92" s="641"/>
      <c r="Y92" s="641"/>
      <c r="Z92" s="641"/>
      <c r="AA92" s="641"/>
      <c r="AB92" s="641"/>
      <c r="AC92" s="641"/>
      <c r="AD92" s="639"/>
      <c r="AE92" s="639"/>
      <c r="AF92" s="639"/>
      <c r="AG92" s="639"/>
      <c r="AH92" s="639"/>
      <c r="AI92" s="639"/>
      <c r="AJ92" s="639"/>
      <c r="AK92" s="639"/>
      <c r="AL92" s="639"/>
    </row>
    <row r="93" spans="17:38" x14ac:dyDescent="0.25">
      <c r="Q93" s="639"/>
      <c r="R93" s="639"/>
      <c r="S93" s="639"/>
      <c r="T93" s="639"/>
      <c r="U93" s="641"/>
      <c r="V93" s="641"/>
      <c r="W93" s="641"/>
      <c r="X93" s="641"/>
      <c r="Y93" s="641"/>
      <c r="Z93" s="639"/>
      <c r="AA93" s="639"/>
      <c r="AB93" s="639"/>
      <c r="AC93" s="639"/>
      <c r="AD93" s="639"/>
      <c r="AE93" s="639"/>
      <c r="AF93" s="639"/>
      <c r="AG93" s="639"/>
      <c r="AH93" s="639"/>
      <c r="AI93" s="639"/>
      <c r="AJ93" s="639"/>
      <c r="AK93" s="639"/>
      <c r="AL93" s="639"/>
    </row>
    <row r="94" spans="17:38" x14ac:dyDescent="0.25">
      <c r="Q94" s="639"/>
      <c r="R94" s="639"/>
      <c r="S94" s="639"/>
      <c r="T94" s="639"/>
      <c r="U94" s="641"/>
      <c r="V94" s="641"/>
      <c r="W94" s="641"/>
      <c r="X94" s="641"/>
      <c r="Y94" s="641"/>
      <c r="Z94" s="639"/>
      <c r="AA94" s="639"/>
      <c r="AB94" s="639"/>
      <c r="AC94" s="639"/>
      <c r="AD94" s="639"/>
      <c r="AE94" s="639"/>
      <c r="AF94" s="639"/>
      <c r="AG94" s="639"/>
      <c r="AH94" s="639"/>
      <c r="AI94" s="639"/>
      <c r="AJ94" s="639"/>
      <c r="AK94" s="639"/>
      <c r="AL94" s="639"/>
    </row>
    <row r="95" spans="17:38" x14ac:dyDescent="0.25">
      <c r="Q95" s="639"/>
      <c r="R95" s="639"/>
      <c r="S95" s="639"/>
      <c r="T95" s="639"/>
      <c r="U95" s="641"/>
      <c r="V95" s="641"/>
      <c r="W95" s="641"/>
      <c r="X95" s="641"/>
      <c r="Y95" s="641"/>
      <c r="Z95" s="639"/>
      <c r="AA95" s="639"/>
      <c r="AB95" s="639"/>
      <c r="AC95" s="639"/>
      <c r="AD95" s="639"/>
      <c r="AE95" s="639"/>
      <c r="AF95" s="639"/>
      <c r="AG95" s="639"/>
      <c r="AH95" s="639"/>
      <c r="AI95" s="639"/>
      <c r="AJ95" s="639"/>
      <c r="AK95" s="639"/>
      <c r="AL95" s="639"/>
    </row>
    <row r="96" spans="17:38" x14ac:dyDescent="0.25">
      <c r="Q96" s="639"/>
      <c r="R96" s="639"/>
      <c r="S96" s="639"/>
      <c r="T96" s="639"/>
      <c r="U96" s="641"/>
      <c r="V96" s="641"/>
      <c r="W96" s="641"/>
      <c r="X96" s="641"/>
      <c r="Y96" s="641"/>
      <c r="Z96" s="639"/>
      <c r="AA96" s="639"/>
      <c r="AB96" s="639"/>
      <c r="AC96" s="639"/>
      <c r="AD96" s="639"/>
      <c r="AE96" s="639"/>
      <c r="AF96" s="639"/>
      <c r="AG96" s="639"/>
      <c r="AH96" s="639"/>
      <c r="AI96" s="639"/>
      <c r="AJ96" s="639"/>
      <c r="AK96" s="639"/>
      <c r="AL96" s="639"/>
    </row>
    <row r="97" spans="17:38" x14ac:dyDescent="0.25">
      <c r="Q97" s="639"/>
      <c r="R97" s="639"/>
      <c r="S97" s="639"/>
      <c r="T97" s="639"/>
      <c r="U97" s="639"/>
      <c r="V97" s="639"/>
      <c r="W97" s="639"/>
      <c r="X97" s="639"/>
      <c r="Y97" s="639"/>
      <c r="Z97" s="639"/>
      <c r="AA97" s="639"/>
      <c r="AB97" s="639"/>
      <c r="AC97" s="639"/>
      <c r="AD97" s="639"/>
      <c r="AE97" s="639"/>
      <c r="AF97" s="639"/>
      <c r="AG97" s="639"/>
      <c r="AH97" s="639"/>
      <c r="AI97" s="639"/>
      <c r="AJ97" s="639"/>
      <c r="AK97" s="639"/>
      <c r="AL97" s="639"/>
    </row>
    <row r="98" spans="17:38" x14ac:dyDescent="0.25">
      <c r="Q98" s="639"/>
      <c r="R98" s="639"/>
      <c r="S98" s="639"/>
      <c r="T98" s="639"/>
      <c r="U98" s="639"/>
      <c r="V98" s="639"/>
      <c r="W98" s="639"/>
      <c r="X98" s="639"/>
      <c r="Y98" s="639"/>
      <c r="Z98" s="639"/>
      <c r="AA98" s="639"/>
      <c r="AB98" s="639"/>
      <c r="AC98" s="639"/>
      <c r="AD98" s="639"/>
      <c r="AE98" s="639"/>
      <c r="AF98" s="639"/>
      <c r="AG98" s="639"/>
      <c r="AH98" s="639"/>
      <c r="AI98" s="639"/>
      <c r="AJ98" s="639"/>
      <c r="AK98" s="639"/>
      <c r="AL98" s="639"/>
    </row>
    <row r="99" spans="17:38" x14ac:dyDescent="0.25">
      <c r="Q99" s="639"/>
      <c r="R99" s="639"/>
      <c r="S99" s="639"/>
      <c r="T99" s="639"/>
      <c r="U99" s="639"/>
      <c r="V99" s="639"/>
      <c r="W99" s="639"/>
      <c r="X99" s="639"/>
      <c r="Y99" s="639"/>
      <c r="Z99" s="639"/>
      <c r="AA99" s="639"/>
      <c r="AB99" s="639"/>
      <c r="AC99" s="639"/>
      <c r="AD99" s="639"/>
      <c r="AE99" s="639"/>
      <c r="AF99" s="639"/>
      <c r="AG99" s="639"/>
      <c r="AH99" s="639"/>
      <c r="AI99" s="639"/>
      <c r="AJ99" s="639"/>
      <c r="AK99" s="639"/>
      <c r="AL99" s="639"/>
    </row>
    <row r="100" spans="17:38" x14ac:dyDescent="0.25">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row>
    <row r="101" spans="17:38" x14ac:dyDescent="0.25">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row>
    <row r="102" spans="17:38" x14ac:dyDescent="0.25">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row>
    <row r="103" spans="17:38" x14ac:dyDescent="0.25">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39"/>
      <c r="AL103" s="639"/>
    </row>
    <row r="104" spans="17:38" x14ac:dyDescent="0.25">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39"/>
    </row>
    <row r="105" spans="17:38" x14ac:dyDescent="0.25">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row>
    <row r="106" spans="17:38" x14ac:dyDescent="0.25">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row>
    <row r="107" spans="17:38" x14ac:dyDescent="0.25">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row>
    <row r="108" spans="17:38" x14ac:dyDescent="0.25">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row>
    <row r="109" spans="17:38" x14ac:dyDescent="0.25">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row>
    <row r="110" spans="17:38" x14ac:dyDescent="0.25">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row>
    <row r="111" spans="17:38" x14ac:dyDescent="0.25">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row>
    <row r="112" spans="17:38" x14ac:dyDescent="0.25">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row>
    <row r="113" spans="17:38" x14ac:dyDescent="0.25">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row>
    <row r="114" spans="17:38" x14ac:dyDescent="0.25">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row>
    <row r="115" spans="17:38" x14ac:dyDescent="0.25">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row>
    <row r="116" spans="17:38" x14ac:dyDescent="0.25">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39"/>
      <c r="AL116" s="639"/>
    </row>
    <row r="117" spans="17:38" x14ac:dyDescent="0.25">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39"/>
      <c r="AL117" s="639"/>
    </row>
    <row r="118" spans="17:38" x14ac:dyDescent="0.25">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39"/>
      <c r="AL118" s="639"/>
    </row>
    <row r="119" spans="17:38" x14ac:dyDescent="0.25">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row>
    <row r="120" spans="17:38" x14ac:dyDescent="0.25">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row>
    <row r="121" spans="17:38" x14ac:dyDescent="0.25">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row>
    <row r="122" spans="17:38" x14ac:dyDescent="0.25">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row>
    <row r="123" spans="17:38" x14ac:dyDescent="0.25">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39"/>
      <c r="AL123" s="639"/>
    </row>
    <row r="124" spans="17:38" x14ac:dyDescent="0.25">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row>
    <row r="125" spans="17:38" x14ac:dyDescent="0.25">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row>
    <row r="126" spans="17:38" x14ac:dyDescent="0.25">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row>
    <row r="127" spans="17:38" x14ac:dyDescent="0.25">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row>
    <row r="128" spans="17:38" x14ac:dyDescent="0.25">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row>
    <row r="129" spans="17:38" x14ac:dyDescent="0.25">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row>
    <row r="130" spans="17:38" x14ac:dyDescent="0.25">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row>
    <row r="131" spans="17:38" x14ac:dyDescent="0.25">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row>
    <row r="132" spans="17:38" x14ac:dyDescent="0.25">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row>
    <row r="133" spans="17:38" x14ac:dyDescent="0.25">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row>
    <row r="134" spans="17:38" x14ac:dyDescent="0.25">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row>
    <row r="135" spans="17:38" x14ac:dyDescent="0.25">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row>
    <row r="136" spans="17:38" x14ac:dyDescent="0.25">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row>
    <row r="137" spans="17:38" x14ac:dyDescent="0.25">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39"/>
      <c r="AL137" s="639"/>
    </row>
    <row r="138" spans="17:38" x14ac:dyDescent="0.25">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39"/>
      <c r="AL138" s="639"/>
    </row>
    <row r="139" spans="17:38" x14ac:dyDescent="0.25">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row>
    <row r="140" spans="17:38" x14ac:dyDescent="0.25">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row>
    <row r="141" spans="17:38" x14ac:dyDescent="0.25">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row>
    <row r="142" spans="17:38" x14ac:dyDescent="0.25">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39"/>
      <c r="AL142" s="639"/>
    </row>
    <row r="143" spans="17:38" x14ac:dyDescent="0.25">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39"/>
      <c r="AL143" s="639"/>
    </row>
    <row r="144" spans="17:38" x14ac:dyDescent="0.25">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39"/>
      <c r="AL144" s="639"/>
    </row>
    <row r="145" spans="17:38" x14ac:dyDescent="0.25">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39"/>
      <c r="AL145" s="639"/>
    </row>
    <row r="146" spans="17:38" x14ac:dyDescent="0.25">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39"/>
      <c r="AL146" s="639"/>
    </row>
    <row r="147" spans="17:38" x14ac:dyDescent="0.25">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39"/>
      <c r="AL147" s="639"/>
    </row>
    <row r="148" spans="17:38" x14ac:dyDescent="0.25">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39"/>
      <c r="AL148" s="639"/>
    </row>
    <row r="149" spans="17:38" x14ac:dyDescent="0.25">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row>
    <row r="150" spans="17:38" x14ac:dyDescent="0.25">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39"/>
      <c r="AL150" s="639"/>
    </row>
    <row r="151" spans="17:38" x14ac:dyDescent="0.25">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39"/>
      <c r="AL151" s="639"/>
    </row>
    <row r="152" spans="17:38" x14ac:dyDescent="0.25">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39"/>
      <c r="AL152" s="639"/>
    </row>
    <row r="153" spans="17:38" x14ac:dyDescent="0.25">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39"/>
      <c r="AL153" s="639"/>
    </row>
    <row r="154" spans="17:38" x14ac:dyDescent="0.25">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39"/>
      <c r="AL154" s="639"/>
    </row>
    <row r="155" spans="17:38" x14ac:dyDescent="0.25">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39"/>
      <c r="AL155" s="639"/>
    </row>
    <row r="156" spans="17:38" x14ac:dyDescent="0.25">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39"/>
      <c r="AL156" s="639"/>
    </row>
    <row r="157" spans="17:38" x14ac:dyDescent="0.25">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row>
    <row r="158" spans="17:38" x14ac:dyDescent="0.25">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39"/>
      <c r="AL158" s="639"/>
    </row>
    <row r="159" spans="17:38" x14ac:dyDescent="0.25">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39"/>
      <c r="AL159" s="639"/>
    </row>
    <row r="160" spans="17:38" x14ac:dyDescent="0.25">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39"/>
      <c r="AL160" s="639"/>
    </row>
    <row r="161" spans="21:25" x14ac:dyDescent="0.25">
      <c r="U161" s="639"/>
      <c r="V161" s="639"/>
      <c r="W161" s="639"/>
      <c r="X161" s="639"/>
      <c r="Y161" s="639"/>
    </row>
    <row r="162" spans="21:25" x14ac:dyDescent="0.25">
      <c r="U162" s="639"/>
      <c r="V162" s="639"/>
      <c r="W162" s="639"/>
      <c r="X162" s="639"/>
      <c r="Y162" s="639"/>
    </row>
    <row r="163" spans="21:25" x14ac:dyDescent="0.25">
      <c r="U163" s="639"/>
      <c r="V163" s="639"/>
      <c r="W163" s="639"/>
      <c r="X163" s="639"/>
      <c r="Y163" s="639"/>
    </row>
    <row r="164" spans="21:25" x14ac:dyDescent="0.25">
      <c r="U164" s="639"/>
      <c r="V164" s="639"/>
      <c r="W164" s="639"/>
      <c r="X164" s="639"/>
      <c r="Y164" s="639"/>
    </row>
  </sheetData>
  <mergeCells count="33">
    <mergeCell ref="U84:W84"/>
    <mergeCell ref="U85:W85"/>
    <mergeCell ref="V67:Y67"/>
    <mergeCell ref="Q79:Q82"/>
    <mergeCell ref="R80:T80"/>
    <mergeCell ref="AA80:AC80"/>
    <mergeCell ref="R81:T81"/>
    <mergeCell ref="AA81:AC81"/>
    <mergeCell ref="Q50:Q53"/>
    <mergeCell ref="Q54:Q57"/>
    <mergeCell ref="Q58:Q61"/>
    <mergeCell ref="Q63:Q65"/>
    <mergeCell ref="Z63:AC63"/>
    <mergeCell ref="AD63:AF63"/>
    <mergeCell ref="A39:M39"/>
    <mergeCell ref="A41:M41"/>
    <mergeCell ref="A43:M43"/>
    <mergeCell ref="Q44:R45"/>
    <mergeCell ref="A45:M45"/>
    <mergeCell ref="Q46:Q49"/>
    <mergeCell ref="Q8:Q11"/>
    <mergeCell ref="R11:S11"/>
    <mergeCell ref="Q12:Q15"/>
    <mergeCell ref="R15:S15"/>
    <mergeCell ref="Q16:Q19"/>
    <mergeCell ref="R19:S19"/>
    <mergeCell ref="Q4:Q7"/>
    <mergeCell ref="R7:S7"/>
    <mergeCell ref="A1:M1"/>
    <mergeCell ref="Q1:AF1"/>
    <mergeCell ref="Q2:T3"/>
    <mergeCell ref="U2:Y2"/>
    <mergeCell ref="C3:M3"/>
  </mergeCells>
  <pageMargins left="0.7" right="0.7" top="0.75" bottom="0.75" header="0.3" footer="0.3"/>
  <pageSetup paperSize="9" scale="6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Z52"/>
  <sheetViews>
    <sheetView zoomScaleNormal="100" workbookViewId="0">
      <selection sqref="A1:M1"/>
    </sheetView>
  </sheetViews>
  <sheetFormatPr defaultColWidth="9.109375" defaultRowHeight="13.8" x14ac:dyDescent="0.25"/>
  <cols>
    <col min="1" max="1" width="32" style="578" customWidth="1"/>
    <col min="2" max="2" width="1.88671875" style="578" customWidth="1"/>
    <col min="3" max="3" width="9.109375" style="578" bestFit="1" customWidth="1"/>
    <col min="4" max="7" width="9.109375" style="578"/>
    <col min="8" max="8" width="1.88671875" style="578" customWidth="1"/>
    <col min="9" max="16384" width="9.109375" style="578"/>
  </cols>
  <sheetData>
    <row r="1" spans="1:26" ht="34.5" customHeight="1" x14ac:dyDescent="0.25">
      <c r="A1" s="1207" t="s">
        <v>481</v>
      </c>
      <c r="B1" s="1207"/>
      <c r="C1" s="1207"/>
      <c r="D1" s="1207"/>
      <c r="E1" s="1207"/>
      <c r="F1" s="1207"/>
      <c r="G1" s="1207"/>
      <c r="H1" s="1207"/>
      <c r="I1" s="1207"/>
      <c r="J1" s="1207"/>
      <c r="K1" s="1207"/>
      <c r="L1" s="1207"/>
      <c r="M1" s="1207"/>
      <c r="R1" s="1208"/>
      <c r="S1" s="1208"/>
      <c r="T1" s="1208"/>
      <c r="U1" s="1208"/>
      <c r="V1" s="1208"/>
      <c r="W1" s="1208"/>
    </row>
    <row r="2" spans="1:26" ht="15" customHeight="1" x14ac:dyDescent="0.25">
      <c r="A2" s="445"/>
      <c r="B2" s="446"/>
      <c r="C2" s="446"/>
      <c r="D2" s="446"/>
      <c r="E2" s="446"/>
      <c r="F2" s="446"/>
      <c r="G2" s="470"/>
      <c r="H2" s="446"/>
      <c r="I2" s="446"/>
      <c r="J2" s="446"/>
      <c r="K2" s="446"/>
      <c r="L2" s="446"/>
      <c r="M2" s="470"/>
      <c r="R2" s="1204"/>
      <c r="S2" s="1204"/>
      <c r="T2" s="1204"/>
      <c r="U2" s="1204"/>
      <c r="V2" s="1205"/>
      <c r="W2" s="1205"/>
      <c r="X2" s="1205"/>
      <c r="Y2" s="1205"/>
      <c r="Z2" s="1205"/>
    </row>
    <row r="3" spans="1:26" ht="15" customHeight="1" x14ac:dyDescent="0.25">
      <c r="A3" s="448" t="s">
        <v>43</v>
      </c>
      <c r="B3" s="448"/>
      <c r="C3" s="1206" t="s">
        <v>446</v>
      </c>
      <c r="D3" s="1206"/>
      <c r="E3" s="1206"/>
      <c r="F3" s="1206"/>
      <c r="G3" s="1206"/>
      <c r="H3" s="1206"/>
      <c r="I3" s="1206"/>
      <c r="J3" s="1206"/>
      <c r="K3" s="1206"/>
      <c r="L3" s="1206"/>
      <c r="M3" s="1206"/>
      <c r="R3" s="1204"/>
      <c r="S3" s="1204"/>
      <c r="T3" s="1204"/>
      <c r="U3" s="1204"/>
      <c r="V3" s="605"/>
      <c r="W3" s="605"/>
      <c r="X3" s="605"/>
      <c r="Y3" s="605"/>
      <c r="Z3" s="605"/>
    </row>
    <row r="4" spans="1:26" ht="19.8" customHeight="1" x14ac:dyDescent="0.25">
      <c r="A4" s="452"/>
      <c r="B4" s="452"/>
      <c r="C4" s="694" t="s">
        <v>477</v>
      </c>
      <c r="D4" s="454"/>
      <c r="E4" s="454"/>
      <c r="F4" s="454"/>
      <c r="G4" s="454"/>
      <c r="H4" s="471"/>
      <c r="I4" s="694" t="s">
        <v>149</v>
      </c>
      <c r="J4" s="455"/>
      <c r="K4" s="455"/>
      <c r="L4" s="455"/>
      <c r="M4" s="455"/>
      <c r="R4" s="1201"/>
      <c r="S4" s="607"/>
      <c r="T4" s="607"/>
      <c r="U4" s="607"/>
      <c r="V4" s="444"/>
      <c r="W4" s="444"/>
      <c r="X4" s="444"/>
      <c r="Y4" s="444"/>
      <c r="Z4" s="444"/>
    </row>
    <row r="5" spans="1:26" ht="18.600000000000001" customHeight="1" x14ac:dyDescent="0.25">
      <c r="A5" s="448" t="s">
        <v>208</v>
      </c>
      <c r="B5" s="464"/>
      <c r="C5" s="456">
        <v>2013</v>
      </c>
      <c r="D5" s="448">
        <v>2014</v>
      </c>
      <c r="E5" s="427">
        <v>2015</v>
      </c>
      <c r="F5" s="456">
        <v>2016</v>
      </c>
      <c r="G5" s="448">
        <v>2017</v>
      </c>
      <c r="H5" s="464"/>
      <c r="I5" s="456">
        <v>2013</v>
      </c>
      <c r="J5" s="448">
        <v>2014</v>
      </c>
      <c r="K5" s="427">
        <v>2015</v>
      </c>
      <c r="L5" s="456">
        <v>2016</v>
      </c>
      <c r="M5" s="448">
        <v>2017</v>
      </c>
      <c r="N5" s="452"/>
      <c r="R5" s="1201"/>
      <c r="S5" s="607"/>
      <c r="T5" s="607"/>
      <c r="U5" s="607"/>
      <c r="V5" s="444"/>
      <c r="W5" s="444"/>
      <c r="X5" s="444"/>
      <c r="Y5" s="444"/>
      <c r="Z5" s="444"/>
    </row>
    <row r="6" spans="1:26" ht="15" customHeight="1" x14ac:dyDescent="0.25">
      <c r="A6" s="452"/>
      <c r="B6" s="452"/>
      <c r="C6" s="465"/>
      <c r="D6" s="465"/>
      <c r="E6" s="457"/>
      <c r="F6" s="452"/>
      <c r="G6" s="452"/>
      <c r="H6" s="452"/>
      <c r="I6" s="465"/>
      <c r="J6" s="457"/>
      <c r="K6" s="457"/>
      <c r="L6" s="452"/>
      <c r="M6" s="452"/>
      <c r="N6" s="639"/>
      <c r="R6" s="1201"/>
      <c r="S6" s="607"/>
      <c r="T6" s="607"/>
      <c r="U6" s="607"/>
      <c r="V6" s="444"/>
      <c r="W6" s="444"/>
      <c r="X6" s="444"/>
      <c r="Y6" s="444"/>
      <c r="Z6" s="444"/>
    </row>
    <row r="7" spans="1:26" ht="15" customHeight="1" x14ac:dyDescent="0.25">
      <c r="A7" s="445" t="s">
        <v>201</v>
      </c>
      <c r="B7" s="452"/>
      <c r="C7" s="452"/>
      <c r="D7" s="452"/>
      <c r="E7" s="452"/>
      <c r="F7" s="452"/>
      <c r="G7" s="452"/>
      <c r="H7" s="452"/>
      <c r="I7" s="452"/>
      <c r="J7" s="452"/>
      <c r="K7" s="452"/>
      <c r="L7" s="452"/>
      <c r="M7" s="452"/>
      <c r="R7" s="1201"/>
      <c r="S7" s="607"/>
      <c r="T7" s="607"/>
      <c r="U7" s="607"/>
      <c r="V7" s="444"/>
      <c r="W7" s="444"/>
      <c r="X7" s="444"/>
      <c r="Y7" s="444"/>
      <c r="Z7" s="444"/>
    </row>
    <row r="8" spans="1:26" ht="15" customHeight="1" x14ac:dyDescent="0.25">
      <c r="A8" s="695" t="s">
        <v>213</v>
      </c>
      <c r="B8" s="466"/>
      <c r="C8" s="467">
        <v>1419</v>
      </c>
      <c r="D8" s="467">
        <v>1241</v>
      </c>
      <c r="E8" s="467">
        <v>1273</v>
      </c>
      <c r="F8" s="467">
        <v>1487</v>
      </c>
      <c r="G8" s="467">
        <v>1778</v>
      </c>
      <c r="H8" s="467"/>
      <c r="I8" s="740">
        <v>4.6068437114473086</v>
      </c>
      <c r="J8" s="740">
        <v>4.0881539069706152</v>
      </c>
      <c r="K8" s="740">
        <v>4.6765364975570334</v>
      </c>
      <c r="L8" s="740">
        <v>5.6511990270968724</v>
      </c>
      <c r="M8" s="740">
        <v>6.781083142639206</v>
      </c>
      <c r="R8" s="1201"/>
      <c r="S8" s="1201"/>
      <c r="T8" s="1201"/>
      <c r="U8" s="607"/>
      <c r="V8" s="444"/>
      <c r="W8" s="444"/>
      <c r="X8" s="444"/>
      <c r="Y8" s="444"/>
      <c r="Z8" s="444"/>
    </row>
    <row r="9" spans="1:26" ht="15" customHeight="1" x14ac:dyDescent="0.25">
      <c r="A9" s="695" t="s">
        <v>482</v>
      </c>
      <c r="B9" s="466"/>
      <c r="C9" s="467">
        <v>16056</v>
      </c>
      <c r="D9" s="467">
        <v>16277</v>
      </c>
      <c r="E9" s="467">
        <v>14225</v>
      </c>
      <c r="F9" s="467">
        <v>14080</v>
      </c>
      <c r="G9" s="467">
        <v>13357</v>
      </c>
      <c r="H9" s="467"/>
      <c r="I9" s="740">
        <v>52.12648529316278</v>
      </c>
      <c r="J9" s="740">
        <v>53.620371590459882</v>
      </c>
      <c r="K9" s="740">
        <v>52.257448293596852</v>
      </c>
      <c r="L9" s="740">
        <v>53.509672025234678</v>
      </c>
      <c r="M9" s="740">
        <v>50.94202898550725</v>
      </c>
      <c r="R9" s="1201"/>
      <c r="S9" s="607"/>
      <c r="T9" s="607"/>
      <c r="U9" s="607"/>
      <c r="V9" s="444"/>
      <c r="W9" s="444"/>
      <c r="X9" s="444"/>
      <c r="Y9" s="444"/>
      <c r="Z9" s="444"/>
    </row>
    <row r="10" spans="1:26" ht="15" customHeight="1" x14ac:dyDescent="0.25">
      <c r="A10" s="695" t="s">
        <v>483</v>
      </c>
      <c r="B10" s="466"/>
      <c r="C10" s="467">
        <v>13327</v>
      </c>
      <c r="D10" s="467">
        <v>12838</v>
      </c>
      <c r="E10" s="467">
        <v>11723</v>
      </c>
      <c r="F10" s="467">
        <v>10746</v>
      </c>
      <c r="G10" s="467">
        <v>11085</v>
      </c>
      <c r="H10" s="467"/>
      <c r="I10" s="740">
        <v>43.266670995389909</v>
      </c>
      <c r="J10" s="740">
        <v>42.291474502569507</v>
      </c>
      <c r="K10" s="740">
        <v>43.06601520884611</v>
      </c>
      <c r="L10" s="740">
        <v>40.839128947668449</v>
      </c>
      <c r="M10" s="740">
        <v>42.276887871853546</v>
      </c>
      <c r="R10" s="1201"/>
      <c r="S10" s="607"/>
      <c r="T10" s="607"/>
      <c r="U10" s="607"/>
      <c r="V10" s="444"/>
      <c r="W10" s="444"/>
      <c r="X10" s="444"/>
      <c r="Y10" s="444"/>
      <c r="Z10" s="444"/>
    </row>
    <row r="11" spans="1:26" ht="15" customHeight="1" x14ac:dyDescent="0.25">
      <c r="A11" s="460" t="s">
        <v>202</v>
      </c>
      <c r="B11" s="468"/>
      <c r="C11" s="461">
        <v>30802</v>
      </c>
      <c r="D11" s="461">
        <v>30356</v>
      </c>
      <c r="E11" s="461">
        <v>27221</v>
      </c>
      <c r="F11" s="461">
        <v>26313</v>
      </c>
      <c r="G11" s="461">
        <v>26220</v>
      </c>
      <c r="H11" s="468"/>
      <c r="I11" s="741">
        <v>100</v>
      </c>
      <c r="J11" s="741">
        <v>100</v>
      </c>
      <c r="K11" s="741">
        <v>100</v>
      </c>
      <c r="L11" s="741">
        <v>100</v>
      </c>
      <c r="M11" s="741">
        <v>100</v>
      </c>
      <c r="R11" s="1201"/>
      <c r="S11" s="607"/>
      <c r="T11" s="607"/>
      <c r="U11" s="607"/>
      <c r="V11" s="444"/>
      <c r="W11" s="444"/>
      <c r="X11" s="444"/>
      <c r="Y11" s="444"/>
      <c r="Z11" s="444"/>
    </row>
    <row r="12" spans="1:26" ht="15" customHeight="1" x14ac:dyDescent="0.25">
      <c r="A12" s="453"/>
      <c r="B12" s="453"/>
      <c r="C12" s="479"/>
      <c r="D12" s="479"/>
      <c r="E12" s="479"/>
      <c r="F12" s="479"/>
      <c r="G12" s="479"/>
      <c r="H12" s="479"/>
      <c r="I12" s="737"/>
      <c r="J12" s="737"/>
      <c r="K12" s="737"/>
      <c r="L12" s="737"/>
      <c r="M12" s="742"/>
      <c r="N12" s="453"/>
      <c r="R12" s="1201"/>
      <c r="S12" s="1201"/>
      <c r="T12" s="1201"/>
      <c r="U12" s="607"/>
      <c r="V12" s="444"/>
      <c r="W12" s="444"/>
      <c r="X12" s="444"/>
      <c r="Y12" s="444"/>
      <c r="Z12" s="444"/>
    </row>
    <row r="13" spans="1:26" ht="15" customHeight="1" x14ac:dyDescent="0.25">
      <c r="A13" s="453" t="s">
        <v>203</v>
      </c>
      <c r="B13" s="466"/>
      <c r="C13" s="466"/>
      <c r="D13" s="466"/>
      <c r="E13" s="466"/>
      <c r="F13" s="466"/>
      <c r="G13" s="466"/>
      <c r="H13" s="466"/>
      <c r="I13" s="466"/>
      <c r="J13" s="466"/>
      <c r="K13" s="466"/>
      <c r="L13" s="466"/>
      <c r="M13" s="740"/>
      <c r="R13" s="1201"/>
      <c r="S13" s="607"/>
      <c r="T13" s="607"/>
      <c r="U13" s="607"/>
      <c r="V13" s="444"/>
      <c r="W13" s="444"/>
      <c r="X13" s="444"/>
      <c r="Y13" s="444"/>
      <c r="Z13" s="444"/>
    </row>
    <row r="14" spans="1:26" ht="15" customHeight="1" x14ac:dyDescent="0.25">
      <c r="A14" s="695" t="s">
        <v>213</v>
      </c>
      <c r="B14" s="466"/>
      <c r="C14" s="467">
        <v>161670</v>
      </c>
      <c r="D14" s="467">
        <v>153646</v>
      </c>
      <c r="E14" s="467">
        <v>144784</v>
      </c>
      <c r="F14" s="467">
        <v>140702</v>
      </c>
      <c r="G14" s="467">
        <v>134770</v>
      </c>
      <c r="H14" s="466">
        <v>0</v>
      </c>
      <c r="I14" s="740">
        <v>41.860970930097075</v>
      </c>
      <c r="J14" s="740">
        <v>41.152018684279604</v>
      </c>
      <c r="K14" s="740">
        <v>41.703463671059268</v>
      </c>
      <c r="L14" s="740">
        <v>44.604854790594757</v>
      </c>
      <c r="M14" s="740">
        <v>46.617732517917929</v>
      </c>
      <c r="R14" s="1201"/>
      <c r="S14" s="607"/>
      <c r="T14" s="607"/>
      <c r="U14" s="607"/>
      <c r="V14" s="444"/>
      <c r="W14" s="444"/>
      <c r="X14" s="444"/>
      <c r="Y14" s="444"/>
      <c r="Z14" s="444"/>
    </row>
    <row r="15" spans="1:26" ht="15" customHeight="1" x14ac:dyDescent="0.25">
      <c r="A15" s="695" t="s">
        <v>482</v>
      </c>
      <c r="B15" s="466"/>
      <c r="C15" s="467">
        <v>178922</v>
      </c>
      <c r="D15" s="467">
        <v>176261</v>
      </c>
      <c r="E15" s="467">
        <v>162678</v>
      </c>
      <c r="F15" s="467">
        <v>138505</v>
      </c>
      <c r="G15" s="467">
        <v>119266</v>
      </c>
      <c r="H15" s="466">
        <v>0</v>
      </c>
      <c r="I15" s="740">
        <v>46.328005447855688</v>
      </c>
      <c r="J15" s="740">
        <v>47.209142869386817</v>
      </c>
      <c r="K15" s="740">
        <v>46.857636638582846</v>
      </c>
      <c r="L15" s="740">
        <v>43.908369552467811</v>
      </c>
      <c r="M15" s="740">
        <v>41.254808091429837</v>
      </c>
      <c r="R15" s="1201"/>
      <c r="S15" s="607"/>
      <c r="T15" s="607"/>
      <c r="U15" s="607"/>
      <c r="V15" s="444"/>
      <c r="W15" s="444"/>
      <c r="X15" s="444"/>
      <c r="Y15" s="444"/>
      <c r="Z15" s="444"/>
    </row>
    <row r="16" spans="1:26" ht="15" customHeight="1" x14ac:dyDescent="0.25">
      <c r="A16" s="695" t="s">
        <v>483</v>
      </c>
      <c r="B16" s="466"/>
      <c r="C16" s="467">
        <v>45615</v>
      </c>
      <c r="D16" s="467">
        <v>43455</v>
      </c>
      <c r="E16" s="467">
        <v>39713</v>
      </c>
      <c r="F16" s="467">
        <v>36234</v>
      </c>
      <c r="G16" s="467">
        <v>35060</v>
      </c>
      <c r="H16" s="466">
        <v>0</v>
      </c>
      <c r="I16" s="740">
        <v>11.811023622047244</v>
      </c>
      <c r="J16" s="740">
        <v>11.638838446333585</v>
      </c>
      <c r="K16" s="740">
        <v>11.438899690357889</v>
      </c>
      <c r="L16" s="740">
        <v>11.48677565693743</v>
      </c>
      <c r="M16" s="740">
        <v>12.127459390652239</v>
      </c>
      <c r="R16" s="1201"/>
      <c r="S16" s="607"/>
      <c r="T16" s="607"/>
      <c r="U16" s="607"/>
      <c r="V16" s="444"/>
      <c r="W16" s="444"/>
      <c r="X16" s="444"/>
      <c r="Y16" s="444"/>
      <c r="Z16" s="444"/>
    </row>
    <row r="17" spans="1:26" ht="15" customHeight="1" x14ac:dyDescent="0.25">
      <c r="A17" s="460" t="s">
        <v>209</v>
      </c>
      <c r="B17" s="468"/>
      <c r="C17" s="461">
        <v>386207</v>
      </c>
      <c r="D17" s="461">
        <v>373362</v>
      </c>
      <c r="E17" s="461">
        <v>347175</v>
      </c>
      <c r="F17" s="461">
        <v>315441</v>
      </c>
      <c r="G17" s="461">
        <v>289096</v>
      </c>
      <c r="H17" s="468">
        <v>0</v>
      </c>
      <c r="I17" s="741">
        <v>100.00000000000001</v>
      </c>
      <c r="J17" s="741">
        <v>100</v>
      </c>
      <c r="K17" s="741">
        <v>100</v>
      </c>
      <c r="L17" s="741">
        <v>100</v>
      </c>
      <c r="M17" s="741">
        <v>100</v>
      </c>
      <c r="R17" s="1201"/>
      <c r="S17" s="607"/>
      <c r="T17" s="607"/>
      <c r="U17" s="607"/>
      <c r="V17" s="444"/>
      <c r="W17" s="444"/>
      <c r="X17" s="444"/>
      <c r="Y17" s="444"/>
      <c r="Z17" s="444"/>
    </row>
    <row r="18" spans="1:26" ht="15" customHeight="1" x14ac:dyDescent="0.25">
      <c r="A18" s="453"/>
      <c r="B18" s="453"/>
      <c r="C18" s="479"/>
      <c r="D18" s="479"/>
      <c r="E18" s="479"/>
      <c r="F18" s="479"/>
      <c r="G18" s="479"/>
      <c r="H18" s="479"/>
      <c r="I18" s="737"/>
      <c r="J18" s="737"/>
      <c r="K18" s="737"/>
      <c r="L18" s="737"/>
      <c r="M18" s="742"/>
      <c r="R18" s="1201"/>
      <c r="S18" s="607"/>
      <c r="T18" s="607"/>
      <c r="U18" s="607"/>
      <c r="V18" s="444"/>
      <c r="W18" s="444"/>
      <c r="X18" s="444"/>
      <c r="Y18" s="444"/>
      <c r="Z18" s="444"/>
    </row>
    <row r="19" spans="1:26" ht="15" customHeight="1" x14ac:dyDescent="0.25">
      <c r="A19" s="445" t="s">
        <v>204</v>
      </c>
      <c r="B19" s="466"/>
      <c r="C19" s="466"/>
      <c r="D19" s="466"/>
      <c r="E19" s="466"/>
      <c r="F19" s="466"/>
      <c r="G19" s="466"/>
      <c r="H19" s="466"/>
      <c r="I19" s="466"/>
      <c r="J19" s="466"/>
      <c r="K19" s="466"/>
      <c r="L19" s="466"/>
      <c r="M19" s="743"/>
      <c r="R19" s="1201"/>
      <c r="S19" s="607"/>
      <c r="T19" s="607"/>
      <c r="U19" s="607"/>
      <c r="V19" s="444"/>
      <c r="W19" s="444"/>
      <c r="X19" s="444"/>
      <c r="Y19" s="444"/>
      <c r="Z19" s="444"/>
    </row>
    <row r="20" spans="1:26" ht="15" customHeight="1" x14ac:dyDescent="0.25">
      <c r="A20" s="695" t="s">
        <v>213</v>
      </c>
      <c r="B20" s="466"/>
      <c r="C20" s="467">
        <v>447165</v>
      </c>
      <c r="D20" s="467">
        <v>439591</v>
      </c>
      <c r="E20" s="467">
        <v>475289</v>
      </c>
      <c r="F20" s="467">
        <v>503392</v>
      </c>
      <c r="G20" s="467">
        <v>475016</v>
      </c>
      <c r="H20" s="466"/>
      <c r="I20" s="740">
        <v>77.934130745085596</v>
      </c>
      <c r="J20" s="740">
        <v>77.275779629434311</v>
      </c>
      <c r="K20" s="740">
        <v>78.631258344321225</v>
      </c>
      <c r="L20" s="740">
        <v>81.630032026594236</v>
      </c>
      <c r="M20" s="740">
        <v>83.490524584055422</v>
      </c>
      <c r="R20" s="1201"/>
      <c r="S20" s="607"/>
      <c r="T20" s="607"/>
      <c r="U20" s="607"/>
      <c r="V20" s="444"/>
      <c r="W20" s="444"/>
      <c r="X20" s="444"/>
      <c r="Y20" s="444"/>
      <c r="Z20" s="444"/>
    </row>
    <row r="21" spans="1:26" ht="15" customHeight="1" x14ac:dyDescent="0.25">
      <c r="A21" s="695" t="s">
        <v>482</v>
      </c>
      <c r="B21" s="466"/>
      <c r="C21" s="467">
        <v>114374</v>
      </c>
      <c r="D21" s="467">
        <v>117328</v>
      </c>
      <c r="E21" s="467">
        <v>116897</v>
      </c>
      <c r="F21" s="467">
        <v>101966</v>
      </c>
      <c r="G21" s="467">
        <v>83959</v>
      </c>
      <c r="H21" s="466"/>
      <c r="I21" s="740">
        <v>19.933667147112185</v>
      </c>
      <c r="J21" s="740">
        <v>20.625109868860527</v>
      </c>
      <c r="K21" s="740">
        <v>19.339303469417803</v>
      </c>
      <c r="L21" s="740">
        <v>16.534803583735354</v>
      </c>
      <c r="M21" s="740">
        <v>14.756936510670609</v>
      </c>
      <c r="R21" s="1201"/>
      <c r="S21" s="1201"/>
      <c r="T21" s="1201"/>
      <c r="U21" s="607"/>
      <c r="V21" s="444"/>
      <c r="W21" s="444"/>
      <c r="X21" s="444"/>
      <c r="Y21" s="444"/>
      <c r="Z21" s="444"/>
    </row>
    <row r="22" spans="1:26" ht="15" customHeight="1" x14ac:dyDescent="0.25">
      <c r="A22" s="695" t="s">
        <v>483</v>
      </c>
      <c r="B22" s="466"/>
      <c r="C22" s="467">
        <v>12234</v>
      </c>
      <c r="D22" s="467">
        <v>11941</v>
      </c>
      <c r="E22" s="467">
        <v>12267</v>
      </c>
      <c r="F22" s="467">
        <v>11317</v>
      </c>
      <c r="G22" s="467">
        <v>9971</v>
      </c>
      <c r="H22" s="466"/>
      <c r="I22" s="740">
        <v>2.1322021078022146</v>
      </c>
      <c r="J22" s="740">
        <v>2.099110501705165</v>
      </c>
      <c r="K22" s="740">
        <v>2.0294381862609665</v>
      </c>
      <c r="L22" s="740">
        <v>1.8351643896704097</v>
      </c>
      <c r="M22" s="740">
        <v>1.7525389052739628</v>
      </c>
      <c r="R22" s="639"/>
      <c r="S22" s="639"/>
      <c r="T22" s="639"/>
      <c r="U22" s="639"/>
      <c r="V22" s="639"/>
      <c r="W22" s="639"/>
      <c r="X22" s="639"/>
      <c r="Y22" s="639"/>
      <c r="Z22" s="639"/>
    </row>
    <row r="23" spans="1:26" ht="15" customHeight="1" x14ac:dyDescent="0.25">
      <c r="A23" s="460" t="s">
        <v>202</v>
      </c>
      <c r="B23" s="468"/>
      <c r="C23" s="461">
        <v>573773</v>
      </c>
      <c r="D23" s="461">
        <v>568860</v>
      </c>
      <c r="E23" s="461">
        <v>604453</v>
      </c>
      <c r="F23" s="461">
        <v>616675</v>
      </c>
      <c r="G23" s="461">
        <v>568946</v>
      </c>
      <c r="H23" s="468"/>
      <c r="I23" s="741">
        <v>100</v>
      </c>
      <c r="J23" s="741">
        <v>100.00000000000001</v>
      </c>
      <c r="K23" s="741">
        <v>99.999999999999986</v>
      </c>
      <c r="L23" s="741">
        <v>100</v>
      </c>
      <c r="M23" s="741">
        <v>100</v>
      </c>
    </row>
    <row r="24" spans="1:26" ht="15" customHeight="1" x14ac:dyDescent="0.25">
      <c r="A24" s="453"/>
      <c r="B24" s="453"/>
      <c r="C24" s="479"/>
      <c r="D24" s="479"/>
      <c r="E24" s="479"/>
      <c r="F24" s="479"/>
      <c r="G24" s="479"/>
      <c r="H24" s="479"/>
      <c r="I24" s="737"/>
      <c r="J24" s="737"/>
      <c r="K24" s="737"/>
      <c r="L24" s="737"/>
      <c r="M24" s="742"/>
    </row>
    <row r="25" spans="1:26" ht="15" customHeight="1" x14ac:dyDescent="0.25">
      <c r="A25" s="453" t="s">
        <v>85</v>
      </c>
      <c r="B25" s="466"/>
      <c r="C25" s="466"/>
      <c r="D25" s="466"/>
      <c r="E25" s="466"/>
      <c r="F25" s="466"/>
      <c r="G25" s="466"/>
      <c r="H25" s="466"/>
      <c r="I25" s="466"/>
      <c r="J25" s="466"/>
      <c r="K25" s="466"/>
      <c r="L25" s="466"/>
      <c r="M25" s="743"/>
    </row>
    <row r="26" spans="1:26" ht="15" customHeight="1" x14ac:dyDescent="0.25">
      <c r="A26" s="695" t="s">
        <v>213</v>
      </c>
      <c r="B26" s="466"/>
      <c r="C26" s="467">
        <v>516293</v>
      </c>
      <c r="D26" s="467">
        <v>517619</v>
      </c>
      <c r="E26" s="467">
        <v>552229</v>
      </c>
      <c r="F26" s="467">
        <v>560762</v>
      </c>
      <c r="G26" s="467">
        <v>562441</v>
      </c>
      <c r="H26" s="466"/>
      <c r="I26" s="740">
        <v>94.863380548241707</v>
      </c>
      <c r="J26" s="740">
        <v>95.373205829786443</v>
      </c>
      <c r="K26" s="740">
        <v>95.896731485887145</v>
      </c>
      <c r="L26" s="740">
        <v>96.220581068930727</v>
      </c>
      <c r="M26" s="740">
        <v>96.573803003116439</v>
      </c>
    </row>
    <row r="27" spans="1:26" ht="15" customHeight="1" x14ac:dyDescent="0.25">
      <c r="A27" s="695" t="s">
        <v>482</v>
      </c>
      <c r="B27" s="466"/>
      <c r="C27" s="467">
        <v>27070</v>
      </c>
      <c r="D27" s="467">
        <v>24375</v>
      </c>
      <c r="E27" s="467">
        <v>22895</v>
      </c>
      <c r="F27" s="467">
        <v>21263</v>
      </c>
      <c r="G27" s="467">
        <v>19149</v>
      </c>
      <c r="H27" s="466"/>
      <c r="I27" s="740">
        <v>4.973826318468201</v>
      </c>
      <c r="J27" s="740">
        <v>4.4911834613896406</v>
      </c>
      <c r="K27" s="740">
        <v>3.975806535638994</v>
      </c>
      <c r="L27" s="740">
        <v>3.648496537334331</v>
      </c>
      <c r="M27" s="740">
        <v>3.2879746563758272</v>
      </c>
    </row>
    <row r="28" spans="1:26" ht="15" customHeight="1" x14ac:dyDescent="0.25">
      <c r="A28" s="695" t="s">
        <v>483</v>
      </c>
      <c r="B28" s="466"/>
      <c r="C28" s="467">
        <v>886</v>
      </c>
      <c r="D28" s="467">
        <v>736</v>
      </c>
      <c r="E28" s="467">
        <v>734</v>
      </c>
      <c r="F28" s="467">
        <v>763</v>
      </c>
      <c r="G28" s="467">
        <v>805</v>
      </c>
      <c r="H28" s="466"/>
      <c r="I28" s="740">
        <v>0.16279313329009332</v>
      </c>
      <c r="J28" s="740">
        <v>0.13561070882390874</v>
      </c>
      <c r="K28" s="740">
        <v>0.12746197847385987</v>
      </c>
      <c r="L28" s="740">
        <v>0.13092239373494308</v>
      </c>
      <c r="M28" s="740">
        <v>0.13822234050773102</v>
      </c>
    </row>
    <row r="29" spans="1:26" ht="15" customHeight="1" x14ac:dyDescent="0.25">
      <c r="A29" s="460" t="s">
        <v>202</v>
      </c>
      <c r="B29" s="468"/>
      <c r="C29" s="461">
        <v>544249</v>
      </c>
      <c r="D29" s="461">
        <v>542730</v>
      </c>
      <c r="E29" s="461">
        <v>575858</v>
      </c>
      <c r="F29" s="461">
        <v>582788</v>
      </c>
      <c r="G29" s="461">
        <v>582395</v>
      </c>
      <c r="H29" s="468"/>
      <c r="I29" s="741">
        <v>100</v>
      </c>
      <c r="J29" s="741">
        <v>99.999999999999986</v>
      </c>
      <c r="K29" s="741">
        <v>100</v>
      </c>
      <c r="L29" s="741">
        <v>100</v>
      </c>
      <c r="M29" s="741">
        <v>99.999999999999986</v>
      </c>
    </row>
    <row r="30" spans="1:26" ht="15" customHeight="1" x14ac:dyDescent="0.25">
      <c r="A30" s="469"/>
      <c r="B30" s="469"/>
      <c r="C30" s="732"/>
      <c r="D30" s="732"/>
      <c r="E30" s="732"/>
      <c r="F30" s="732"/>
      <c r="G30" s="732"/>
      <c r="H30" s="732"/>
      <c r="I30" s="744"/>
      <c r="J30" s="744"/>
      <c r="K30" s="744"/>
      <c r="L30" s="744"/>
      <c r="M30" s="745"/>
    </row>
    <row r="31" spans="1:26" ht="15" customHeight="1" x14ac:dyDescent="0.25">
      <c r="A31" s="453" t="s">
        <v>144</v>
      </c>
      <c r="B31" s="466"/>
      <c r="C31" s="466"/>
      <c r="D31" s="466"/>
      <c r="E31" s="466"/>
      <c r="F31" s="466"/>
      <c r="G31" s="466"/>
      <c r="H31" s="466"/>
      <c r="I31" s="466"/>
      <c r="J31" s="466"/>
      <c r="K31" s="466"/>
      <c r="L31" s="466"/>
      <c r="M31" s="743"/>
    </row>
    <row r="32" spans="1:26" x14ac:dyDescent="0.25">
      <c r="A32" s="695" t="s">
        <v>213</v>
      </c>
      <c r="B32" s="466"/>
      <c r="C32" s="467">
        <v>1126547</v>
      </c>
      <c r="D32" s="467">
        <v>1112097</v>
      </c>
      <c r="E32" s="467">
        <v>1173575</v>
      </c>
      <c r="F32" s="467">
        <v>1206343</v>
      </c>
      <c r="G32" s="467">
        <v>1174005</v>
      </c>
      <c r="H32" s="466"/>
      <c r="I32" s="740">
        <v>73.38920191188322</v>
      </c>
      <c r="J32" s="740">
        <v>73.390822195883615</v>
      </c>
      <c r="K32" s="740">
        <v>75.485284365478506</v>
      </c>
      <c r="L32" s="740">
        <v>78.272105745005405</v>
      </c>
      <c r="M32" s="740">
        <v>80.046323032583615</v>
      </c>
    </row>
    <row r="33" spans="1:13" ht="15.6" x14ac:dyDescent="0.25">
      <c r="A33" s="695" t="s">
        <v>482</v>
      </c>
      <c r="B33" s="466"/>
      <c r="C33" s="467">
        <v>336422</v>
      </c>
      <c r="D33" s="467">
        <v>334241</v>
      </c>
      <c r="E33" s="467">
        <v>316695</v>
      </c>
      <c r="F33" s="467">
        <v>275814</v>
      </c>
      <c r="G33" s="467">
        <v>235731</v>
      </c>
      <c r="H33" s="466"/>
      <c r="I33" s="740">
        <v>21.916300061692564</v>
      </c>
      <c r="J33" s="740">
        <v>22.057627888191707</v>
      </c>
      <c r="K33" s="740">
        <v>20.370076162260801</v>
      </c>
      <c r="L33" s="740">
        <v>17.895857624202172</v>
      </c>
      <c r="M33" s="740">
        <v>16.072674115352122</v>
      </c>
    </row>
    <row r="34" spans="1:13" ht="15.6" x14ac:dyDescent="0.25">
      <c r="A34" s="695" t="s">
        <v>483</v>
      </c>
      <c r="B34" s="466"/>
      <c r="C34" s="467">
        <v>72062</v>
      </c>
      <c r="D34" s="467">
        <v>68970</v>
      </c>
      <c r="E34" s="467">
        <v>64437</v>
      </c>
      <c r="F34" s="467">
        <v>59060</v>
      </c>
      <c r="G34" s="467">
        <v>56921</v>
      </c>
      <c r="H34" s="466"/>
      <c r="I34" s="740">
        <v>4.6944980264242222</v>
      </c>
      <c r="J34" s="740">
        <v>4.5515499159246833</v>
      </c>
      <c r="K34" s="740">
        <v>4.1446394722606898</v>
      </c>
      <c r="L34" s="740">
        <v>3.8320366307924196</v>
      </c>
      <c r="M34" s="740">
        <v>3.8810028520642526</v>
      </c>
    </row>
    <row r="35" spans="1:13" x14ac:dyDescent="0.25">
      <c r="A35" s="460" t="s">
        <v>202</v>
      </c>
      <c r="B35" s="697"/>
      <c r="C35" s="461">
        <v>1535031</v>
      </c>
      <c r="D35" s="461">
        <v>1515308</v>
      </c>
      <c r="E35" s="461">
        <v>1554707</v>
      </c>
      <c r="F35" s="461">
        <v>1541217</v>
      </c>
      <c r="G35" s="461">
        <v>1466657</v>
      </c>
      <c r="H35" s="698"/>
      <c r="I35" s="741">
        <v>100.00000000000001</v>
      </c>
      <c r="J35" s="741">
        <v>100</v>
      </c>
      <c r="K35" s="741">
        <v>100</v>
      </c>
      <c r="L35" s="741">
        <v>99.999999999999986</v>
      </c>
      <c r="M35" s="741">
        <v>100</v>
      </c>
    </row>
    <row r="36" spans="1:13" x14ac:dyDescent="0.25">
      <c r="A36" s="453"/>
      <c r="B36" s="453"/>
      <c r="C36" s="453"/>
      <c r="D36" s="453"/>
      <c r="E36" s="453"/>
      <c r="F36" s="453"/>
      <c r="G36" s="453"/>
      <c r="H36" s="453"/>
      <c r="I36" s="453"/>
      <c r="J36" s="453"/>
      <c r="K36" s="453"/>
      <c r="L36" s="453"/>
      <c r="M36" s="453"/>
    </row>
    <row r="37" spans="1:13" x14ac:dyDescent="0.25">
      <c r="A37" s="222" t="s">
        <v>131</v>
      </c>
      <c r="B37" s="453"/>
      <c r="C37" s="453"/>
      <c r="D37" s="453"/>
      <c r="E37" s="453"/>
      <c r="F37" s="453"/>
      <c r="G37" s="453"/>
      <c r="H37" s="453"/>
      <c r="I37" s="453"/>
      <c r="J37" s="453"/>
      <c r="K37" s="453"/>
      <c r="L37" s="453"/>
      <c r="M37" s="453"/>
    </row>
    <row r="38" spans="1:13" x14ac:dyDescent="0.25">
      <c r="I38" s="643"/>
      <c r="J38" s="643"/>
      <c r="K38" s="643"/>
      <c r="L38" s="643"/>
      <c r="M38" s="643"/>
    </row>
    <row r="39" spans="1:13" ht="39.75" customHeight="1" x14ac:dyDescent="0.25">
      <c r="A39" s="1178" t="s">
        <v>166</v>
      </c>
      <c r="B39" s="1178"/>
      <c r="C39" s="1178"/>
      <c r="D39" s="1178"/>
      <c r="E39" s="1178"/>
      <c r="F39" s="1178"/>
      <c r="G39" s="1178"/>
      <c r="H39" s="1178"/>
      <c r="I39" s="1178"/>
      <c r="J39" s="1178"/>
      <c r="K39" s="1178"/>
      <c r="L39" s="1178"/>
      <c r="M39" s="1178"/>
    </row>
    <row r="40" spans="1:13" x14ac:dyDescent="0.25">
      <c r="A40" s="1178"/>
      <c r="B40" s="1178"/>
      <c r="C40" s="1178"/>
      <c r="D40" s="1178"/>
      <c r="E40" s="1178"/>
      <c r="F40" s="1178"/>
      <c r="G40" s="1178"/>
      <c r="H40" s="1178"/>
      <c r="I40" s="1178"/>
      <c r="J40" s="1178"/>
      <c r="K40" s="1178"/>
      <c r="L40" s="1178"/>
      <c r="M40" s="1178"/>
    </row>
    <row r="41" spans="1:13" ht="15" customHeight="1" x14ac:dyDescent="0.25">
      <c r="A41" s="1178" t="s">
        <v>205</v>
      </c>
      <c r="B41" s="1178"/>
      <c r="C41" s="1178"/>
      <c r="D41" s="1178"/>
      <c r="E41" s="1178"/>
      <c r="F41" s="1178"/>
      <c r="G41" s="1178"/>
      <c r="H41" s="1178"/>
      <c r="I41" s="1178"/>
      <c r="J41" s="1178"/>
      <c r="K41" s="1178"/>
      <c r="L41" s="1178"/>
      <c r="M41" s="1178"/>
    </row>
    <row r="42" spans="1:13" x14ac:dyDescent="0.25">
      <c r="A42" s="609"/>
      <c r="B42" s="609"/>
      <c r="C42" s="609"/>
      <c r="D42" s="609"/>
      <c r="E42" s="609"/>
      <c r="F42" s="609"/>
      <c r="G42" s="609"/>
      <c r="H42" s="609"/>
      <c r="I42" s="609"/>
      <c r="J42" s="609"/>
      <c r="K42" s="609"/>
      <c r="L42" s="609"/>
      <c r="M42" s="609"/>
    </row>
    <row r="43" spans="1:13" x14ac:dyDescent="0.25">
      <c r="A43" s="1179" t="s">
        <v>206</v>
      </c>
      <c r="B43" s="1179"/>
      <c r="C43" s="1179"/>
      <c r="D43" s="1179"/>
      <c r="E43" s="1179"/>
      <c r="F43" s="1179"/>
      <c r="G43" s="1179"/>
      <c r="H43" s="1179"/>
      <c r="I43" s="1179"/>
      <c r="J43" s="1179"/>
      <c r="K43" s="1179"/>
      <c r="L43" s="1179"/>
      <c r="M43" s="1179"/>
    </row>
    <row r="44" spans="1:13" x14ac:dyDescent="0.25">
      <c r="A44" s="472"/>
      <c r="B44" s="472"/>
      <c r="C44" s="472"/>
      <c r="D44" s="472"/>
      <c r="E44" s="472"/>
      <c r="F44" s="472"/>
      <c r="G44" s="472"/>
      <c r="H44" s="472"/>
      <c r="I44" s="472"/>
      <c r="J44" s="472"/>
      <c r="K44" s="472"/>
      <c r="L44" s="472"/>
      <c r="M44" s="472"/>
    </row>
    <row r="45" spans="1:13" ht="25.5" customHeight="1" x14ac:dyDescent="0.25">
      <c r="A45" s="1178" t="s">
        <v>210</v>
      </c>
      <c r="B45" s="1178"/>
      <c r="C45" s="1178"/>
      <c r="D45" s="1178"/>
      <c r="E45" s="1178"/>
      <c r="F45" s="1178"/>
      <c r="G45" s="1178"/>
      <c r="H45" s="1178"/>
      <c r="I45" s="1178"/>
      <c r="J45" s="1178"/>
      <c r="K45" s="1178"/>
      <c r="L45" s="1178"/>
      <c r="M45" s="1178"/>
    </row>
    <row r="46" spans="1:13" x14ac:dyDescent="0.25">
      <c r="A46" s="600"/>
      <c r="B46" s="600"/>
      <c r="C46" s="600"/>
      <c r="D46" s="600"/>
      <c r="E46" s="600"/>
      <c r="F46" s="600"/>
      <c r="G46" s="600"/>
      <c r="H46" s="600"/>
      <c r="I46" s="600"/>
      <c r="J46" s="600"/>
      <c r="K46" s="600"/>
      <c r="L46" s="600"/>
      <c r="M46" s="600"/>
    </row>
    <row r="47" spans="1:13" ht="33" customHeight="1" x14ac:dyDescent="0.25">
      <c r="A47" s="1178" t="s">
        <v>211</v>
      </c>
      <c r="B47" s="1178"/>
      <c r="C47" s="1178"/>
      <c r="D47" s="1178"/>
      <c r="E47" s="1178"/>
      <c r="F47" s="1178"/>
      <c r="G47" s="1178"/>
      <c r="H47" s="1178"/>
      <c r="I47" s="1178"/>
      <c r="J47" s="1178"/>
      <c r="K47" s="1178"/>
      <c r="L47" s="1178"/>
      <c r="M47" s="1178"/>
    </row>
    <row r="48" spans="1:13" x14ac:dyDescent="0.25">
      <c r="A48" s="600"/>
      <c r="B48" s="600"/>
      <c r="C48" s="600"/>
      <c r="D48" s="600"/>
      <c r="E48" s="600"/>
      <c r="F48" s="600"/>
      <c r="G48" s="600"/>
      <c r="H48" s="600"/>
      <c r="I48" s="600"/>
      <c r="J48" s="600"/>
      <c r="K48" s="600"/>
      <c r="L48" s="600"/>
      <c r="M48" s="600"/>
    </row>
    <row r="49" spans="1:13" ht="29.25" customHeight="1" x14ac:dyDescent="0.25">
      <c r="A49" s="1178" t="s">
        <v>212</v>
      </c>
      <c r="B49" s="1178"/>
      <c r="C49" s="1178"/>
      <c r="D49" s="1178"/>
      <c r="E49" s="1178"/>
      <c r="F49" s="1178"/>
      <c r="G49" s="1178"/>
      <c r="H49" s="1178"/>
      <c r="I49" s="1178"/>
      <c r="J49" s="1178"/>
      <c r="K49" s="1178"/>
      <c r="L49" s="1178"/>
      <c r="M49" s="1178"/>
    </row>
    <row r="50" spans="1:13" x14ac:dyDescent="0.25">
      <c r="A50" s="472"/>
      <c r="B50" s="472"/>
      <c r="C50" s="472"/>
      <c r="D50" s="472"/>
      <c r="E50" s="472"/>
      <c r="F50" s="472"/>
      <c r="G50" s="472"/>
      <c r="H50" s="472"/>
      <c r="I50" s="472"/>
      <c r="J50" s="472"/>
      <c r="K50" s="472"/>
      <c r="L50" s="472"/>
      <c r="M50" s="472"/>
    </row>
    <row r="52" spans="1:13" x14ac:dyDescent="0.25">
      <c r="A52" s="1209"/>
      <c r="B52" s="1209"/>
      <c r="C52" s="1209"/>
      <c r="D52" s="1209"/>
      <c r="E52" s="1209"/>
      <c r="F52" s="1209"/>
      <c r="G52" s="1209"/>
      <c r="H52" s="1209"/>
      <c r="I52" s="1209"/>
      <c r="J52" s="1209"/>
      <c r="K52" s="1209"/>
      <c r="L52" s="1209"/>
      <c r="M52" s="1209"/>
    </row>
  </sheetData>
  <mergeCells count="19">
    <mergeCell ref="A52:M52"/>
    <mergeCell ref="R9:R12"/>
    <mergeCell ref="S12:T12"/>
    <mergeCell ref="R13:R16"/>
    <mergeCell ref="R17:R21"/>
    <mergeCell ref="S21:T21"/>
    <mergeCell ref="A39:M40"/>
    <mergeCell ref="A41:M41"/>
    <mergeCell ref="A43:M43"/>
    <mergeCell ref="A45:M45"/>
    <mergeCell ref="A47:M47"/>
    <mergeCell ref="A49:M49"/>
    <mergeCell ref="A1:M1"/>
    <mergeCell ref="R1:W1"/>
    <mergeCell ref="R2:U3"/>
    <mergeCell ref="V2:Z2"/>
    <mergeCell ref="R4:R8"/>
    <mergeCell ref="S8:T8"/>
    <mergeCell ref="C3:M3"/>
  </mergeCells>
  <pageMargins left="0.7" right="0.7" top="0.75" bottom="0.75" header="0.3" footer="0.3"/>
  <pageSetup paperSize="9" scale="6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M55"/>
  <sheetViews>
    <sheetView zoomScaleNormal="100" workbookViewId="0">
      <selection sqref="A1:Y1"/>
    </sheetView>
  </sheetViews>
  <sheetFormatPr defaultColWidth="9.109375" defaultRowHeight="13.8" x14ac:dyDescent="0.25"/>
  <cols>
    <col min="1" max="1" width="31.5546875" style="578" customWidth="1"/>
    <col min="2" max="2" width="1.5546875" style="578" customWidth="1"/>
    <col min="3" max="13" width="9.109375" style="578"/>
    <col min="14" max="14" width="1.6640625" style="578" customWidth="1"/>
    <col min="15" max="16384" width="9.109375" style="578"/>
  </cols>
  <sheetData>
    <row r="1" spans="1:39" ht="21.75" customHeight="1" x14ac:dyDescent="0.25">
      <c r="A1" s="1210" t="s">
        <v>484</v>
      </c>
      <c r="B1" s="1210"/>
      <c r="C1" s="1210"/>
      <c r="D1" s="1210"/>
      <c r="E1" s="1210"/>
      <c r="F1" s="1210"/>
      <c r="G1" s="1210"/>
      <c r="H1" s="1210"/>
      <c r="I1" s="1210"/>
      <c r="J1" s="1210"/>
      <c r="K1" s="1210"/>
      <c r="L1" s="1210"/>
      <c r="M1" s="1210"/>
      <c r="N1" s="1210"/>
      <c r="O1" s="1210"/>
      <c r="P1" s="1210"/>
      <c r="Q1" s="1210"/>
      <c r="R1" s="1210"/>
      <c r="S1" s="1210"/>
      <c r="T1" s="1210"/>
      <c r="U1" s="1210"/>
      <c r="V1" s="1210"/>
      <c r="W1" s="1210"/>
      <c r="X1" s="1210"/>
      <c r="Y1" s="1210"/>
      <c r="AA1" s="1208"/>
      <c r="AB1" s="1208"/>
    </row>
    <row r="2" spans="1:39" ht="14.4" x14ac:dyDescent="0.25">
      <c r="A2" s="473"/>
      <c r="B2" s="446"/>
      <c r="C2" s="446"/>
      <c r="D2" s="446"/>
      <c r="E2" s="446"/>
      <c r="F2" s="446"/>
      <c r="G2" s="446"/>
      <c r="H2" s="446"/>
      <c r="I2" s="458"/>
      <c r="J2" s="458"/>
      <c r="K2" s="458"/>
      <c r="L2" s="446"/>
      <c r="M2" s="446"/>
      <c r="N2" s="446"/>
      <c r="O2" s="446"/>
      <c r="P2" s="446"/>
      <c r="Q2" s="446"/>
      <c r="R2" s="446"/>
      <c r="S2" s="446"/>
      <c r="T2" s="446"/>
      <c r="U2" s="446"/>
      <c r="V2" s="446"/>
      <c r="W2" s="446"/>
      <c r="X2" s="446"/>
      <c r="Y2" s="446"/>
      <c r="AA2" s="1204"/>
      <c r="AB2" s="1204"/>
      <c r="AC2" s="1205"/>
      <c r="AD2" s="1205"/>
      <c r="AE2" s="1205"/>
      <c r="AF2" s="1205"/>
      <c r="AG2" s="1205"/>
      <c r="AH2" s="1205"/>
      <c r="AI2" s="1205"/>
      <c r="AJ2" s="1205"/>
      <c r="AK2" s="1205"/>
      <c r="AL2" s="1205"/>
      <c r="AM2" s="1205"/>
    </row>
    <row r="3" spans="1:39" x14ac:dyDescent="0.25">
      <c r="A3" s="448" t="s">
        <v>43</v>
      </c>
      <c r="B3" s="448"/>
      <c r="C3" s="448"/>
      <c r="D3" s="448"/>
      <c r="E3" s="448"/>
      <c r="F3" s="448"/>
      <c r="G3" s="448"/>
      <c r="H3" s="448"/>
      <c r="I3" s="463"/>
      <c r="J3" s="463"/>
      <c r="K3" s="463"/>
      <c r="L3" s="448"/>
      <c r="M3" s="448"/>
      <c r="N3" s="448"/>
      <c r="O3" s="448"/>
      <c r="P3" s="448"/>
      <c r="Q3" s="448"/>
      <c r="R3" s="451"/>
      <c r="S3" s="448"/>
      <c r="T3" s="448"/>
      <c r="U3" s="448"/>
      <c r="V3" s="448"/>
      <c r="W3" s="448"/>
      <c r="X3" s="448"/>
      <c r="Y3" s="448"/>
      <c r="AA3" s="1204"/>
      <c r="AB3" s="1204"/>
      <c r="AC3" s="605"/>
      <c r="AD3" s="605"/>
      <c r="AE3" s="605"/>
      <c r="AF3" s="605"/>
      <c r="AG3" s="605"/>
      <c r="AH3" s="605"/>
      <c r="AI3" s="605"/>
      <c r="AJ3" s="605"/>
      <c r="AK3" s="605"/>
      <c r="AL3" s="605"/>
      <c r="AM3" s="605"/>
    </row>
    <row r="4" spans="1:39" ht="15" customHeight="1" x14ac:dyDescent="0.25">
      <c r="A4" s="453"/>
      <c r="B4" s="474"/>
      <c r="C4" s="694" t="s">
        <v>157</v>
      </c>
      <c r="D4" s="454"/>
      <c r="E4" s="454"/>
      <c r="F4" s="454"/>
      <c r="G4" s="454"/>
      <c r="H4" s="454"/>
      <c r="I4" s="454"/>
      <c r="J4" s="454"/>
      <c r="K4" s="454"/>
      <c r="L4" s="454"/>
      <c r="M4" s="454"/>
      <c r="N4" s="474"/>
      <c r="O4" s="694" t="s">
        <v>149</v>
      </c>
      <c r="Q4" s="455"/>
      <c r="R4" s="455"/>
      <c r="S4" s="455"/>
      <c r="T4" s="455"/>
      <c r="U4" s="455"/>
      <c r="V4" s="455"/>
      <c r="W4" s="455"/>
      <c r="X4" s="455"/>
      <c r="Y4" s="455"/>
      <c r="AA4" s="1201"/>
      <c r="AB4" s="607"/>
      <c r="AC4" s="444"/>
      <c r="AD4" s="444"/>
      <c r="AE4" s="444"/>
      <c r="AF4" s="444"/>
      <c r="AG4" s="444"/>
      <c r="AH4" s="444"/>
      <c r="AI4" s="444"/>
      <c r="AJ4" s="444"/>
      <c r="AK4" s="444"/>
      <c r="AL4" s="444"/>
      <c r="AM4" s="444"/>
    </row>
    <row r="5" spans="1:39" ht="15" customHeight="1" x14ac:dyDescent="0.25">
      <c r="A5" s="448" t="s">
        <v>208</v>
      </c>
      <c r="B5" s="452"/>
      <c r="C5" s="448">
        <v>2007</v>
      </c>
      <c r="D5" s="456">
        <v>2008</v>
      </c>
      <c r="E5" s="448">
        <v>2009</v>
      </c>
      <c r="F5" s="427">
        <v>2010</v>
      </c>
      <c r="G5" s="456">
        <v>2011</v>
      </c>
      <c r="H5" s="448">
        <v>2012</v>
      </c>
      <c r="I5" s="456">
        <v>2013</v>
      </c>
      <c r="J5" s="448">
        <v>2014</v>
      </c>
      <c r="K5" s="427">
        <v>2015</v>
      </c>
      <c r="L5" s="456">
        <v>2016</v>
      </c>
      <c r="M5" s="448">
        <v>2017</v>
      </c>
      <c r="N5" s="452"/>
      <c r="O5" s="448">
        <v>2007</v>
      </c>
      <c r="P5" s="456">
        <v>2008</v>
      </c>
      <c r="Q5" s="448">
        <v>2009</v>
      </c>
      <c r="R5" s="427">
        <v>2010</v>
      </c>
      <c r="S5" s="456">
        <v>2011</v>
      </c>
      <c r="T5" s="448">
        <v>2012</v>
      </c>
      <c r="U5" s="456">
        <v>2013</v>
      </c>
      <c r="V5" s="448">
        <v>2014</v>
      </c>
      <c r="W5" s="427">
        <v>2015</v>
      </c>
      <c r="X5" s="456">
        <v>2016</v>
      </c>
      <c r="Y5" s="448">
        <v>2017</v>
      </c>
      <c r="AA5" s="1201"/>
      <c r="AB5" s="607"/>
      <c r="AC5" s="444"/>
      <c r="AD5" s="444"/>
      <c r="AE5" s="444"/>
      <c r="AF5" s="444"/>
      <c r="AG5" s="444"/>
      <c r="AH5" s="444"/>
      <c r="AI5" s="444"/>
      <c r="AJ5" s="444"/>
      <c r="AK5" s="444"/>
      <c r="AL5" s="444"/>
      <c r="AM5" s="444"/>
    </row>
    <row r="6" spans="1:39" ht="15" customHeight="1" x14ac:dyDescent="0.25">
      <c r="A6" s="452"/>
      <c r="B6" s="452"/>
      <c r="C6" s="452"/>
      <c r="D6" s="452"/>
      <c r="E6" s="452"/>
      <c r="F6" s="452"/>
      <c r="G6" s="452"/>
      <c r="H6" s="452"/>
      <c r="I6" s="452"/>
      <c r="J6" s="452"/>
      <c r="K6" s="452"/>
      <c r="L6" s="452"/>
      <c r="M6" s="423"/>
      <c r="N6" s="452"/>
      <c r="O6" s="452"/>
      <c r="P6" s="450"/>
      <c r="Q6" s="450"/>
      <c r="R6" s="450"/>
      <c r="S6" s="450"/>
      <c r="T6" s="450"/>
      <c r="U6" s="450"/>
      <c r="V6" s="450"/>
      <c r="W6" s="450"/>
      <c r="X6" s="450"/>
      <c r="Y6" s="450"/>
      <c r="AA6" s="1201"/>
      <c r="AB6" s="607"/>
      <c r="AC6" s="444"/>
      <c r="AD6" s="444"/>
      <c r="AE6" s="444"/>
      <c r="AF6" s="444"/>
      <c r="AG6" s="444"/>
      <c r="AH6" s="444"/>
      <c r="AI6" s="444"/>
      <c r="AJ6" s="444"/>
      <c r="AK6" s="444"/>
      <c r="AL6" s="444"/>
      <c r="AM6" s="444"/>
    </row>
    <row r="7" spans="1:39" ht="15" customHeight="1" x14ac:dyDescent="0.25">
      <c r="A7" s="445" t="s">
        <v>201</v>
      </c>
      <c r="B7" s="446"/>
      <c r="C7" s="446"/>
      <c r="D7" s="452"/>
      <c r="E7" s="475"/>
      <c r="F7" s="463"/>
      <c r="G7" s="463"/>
      <c r="H7" s="458"/>
      <c r="I7" s="458"/>
      <c r="J7" s="458"/>
      <c r="K7" s="458"/>
      <c r="L7" s="458"/>
      <c r="M7" s="476"/>
      <c r="N7" s="475"/>
      <c r="O7" s="475"/>
      <c r="P7" s="475"/>
      <c r="Q7" s="446"/>
      <c r="R7" s="447"/>
      <c r="S7" s="452"/>
      <c r="T7" s="452"/>
      <c r="U7" s="452"/>
      <c r="V7" s="452"/>
      <c r="W7" s="452"/>
      <c r="X7" s="446"/>
      <c r="Y7" s="446"/>
      <c r="AA7" s="1201"/>
      <c r="AB7" s="607"/>
      <c r="AC7" s="444"/>
      <c r="AD7" s="444"/>
      <c r="AE7" s="444"/>
      <c r="AF7" s="444"/>
      <c r="AG7" s="444"/>
      <c r="AH7" s="444"/>
      <c r="AI7" s="444"/>
      <c r="AJ7" s="444"/>
      <c r="AK7" s="444"/>
      <c r="AL7" s="444"/>
      <c r="AM7" s="444"/>
    </row>
    <row r="8" spans="1:39" ht="15" customHeight="1" x14ac:dyDescent="0.25">
      <c r="A8" s="695" t="s">
        <v>213</v>
      </c>
      <c r="B8" s="446"/>
      <c r="C8" s="458">
        <v>485</v>
      </c>
      <c r="D8" s="458">
        <v>660</v>
      </c>
      <c r="E8" s="458">
        <v>419</v>
      </c>
      <c r="F8" s="458">
        <v>261</v>
      </c>
      <c r="G8" s="458">
        <v>63</v>
      </c>
      <c r="H8" s="458">
        <v>244</v>
      </c>
      <c r="I8" s="458">
        <v>354</v>
      </c>
      <c r="J8" s="458">
        <v>307</v>
      </c>
      <c r="K8" s="458">
        <v>283</v>
      </c>
      <c r="L8" s="458">
        <v>436</v>
      </c>
      <c r="M8" s="458">
        <v>608</v>
      </c>
      <c r="N8" s="477"/>
      <c r="O8" s="734">
        <v>2.1680822530174342</v>
      </c>
      <c r="P8" s="734">
        <v>2.804333970681963</v>
      </c>
      <c r="Q8" s="734">
        <v>1.7843454560940295</v>
      </c>
      <c r="R8" s="734">
        <v>1.1101658868566568</v>
      </c>
      <c r="S8" s="734">
        <v>0.27388922702373708</v>
      </c>
      <c r="T8" s="734">
        <v>1.1336709566510246</v>
      </c>
      <c r="U8" s="734">
        <v>1.7935856513147896</v>
      </c>
      <c r="V8" s="734">
        <v>1.6175773223035987</v>
      </c>
      <c r="W8" s="734">
        <v>1.4750338788700093</v>
      </c>
      <c r="X8" s="734">
        <v>2.3668639053254439</v>
      </c>
      <c r="Y8" s="734">
        <v>3.4559199681691584</v>
      </c>
      <c r="AA8" s="1201"/>
      <c r="AB8" s="607"/>
      <c r="AC8" s="444"/>
      <c r="AD8" s="444"/>
      <c r="AE8" s="444"/>
      <c r="AF8" s="444"/>
      <c r="AG8" s="444"/>
      <c r="AH8" s="444"/>
      <c r="AI8" s="444"/>
      <c r="AJ8" s="444"/>
      <c r="AK8" s="444"/>
      <c r="AL8" s="444"/>
      <c r="AM8" s="444"/>
    </row>
    <row r="9" spans="1:39" ht="15" customHeight="1" x14ac:dyDescent="0.25">
      <c r="A9" s="695" t="s">
        <v>214</v>
      </c>
      <c r="B9" s="446"/>
      <c r="C9" s="458">
        <v>8533</v>
      </c>
      <c r="D9" s="458">
        <v>8645</v>
      </c>
      <c r="E9" s="458">
        <v>8861</v>
      </c>
      <c r="F9" s="458">
        <v>9502</v>
      </c>
      <c r="G9" s="458">
        <v>9232</v>
      </c>
      <c r="H9" s="458">
        <v>8441</v>
      </c>
      <c r="I9" s="458">
        <v>7732</v>
      </c>
      <c r="J9" s="458">
        <v>7612</v>
      </c>
      <c r="K9" s="458">
        <v>8076</v>
      </c>
      <c r="L9" s="458">
        <v>7792</v>
      </c>
      <c r="M9" s="458">
        <v>7698</v>
      </c>
      <c r="N9" s="477"/>
      <c r="O9" s="734">
        <v>38.144836835046938</v>
      </c>
      <c r="P9" s="734">
        <v>36.732526025069049</v>
      </c>
      <c r="Q9" s="734">
        <v>37.735286602504047</v>
      </c>
      <c r="R9" s="734">
        <v>40.416843896214374</v>
      </c>
      <c r="S9" s="734">
        <v>40.135640379097467</v>
      </c>
      <c r="T9" s="734">
        <v>39.21851043070204</v>
      </c>
      <c r="U9" s="734">
        <v>39.175153265440542</v>
      </c>
      <c r="V9" s="734">
        <v>40.107487222719854</v>
      </c>
      <c r="W9" s="734">
        <v>42.093192953195036</v>
      </c>
      <c r="X9" s="734">
        <v>42.299549427284077</v>
      </c>
      <c r="Y9" s="734">
        <v>43.756039333825953</v>
      </c>
      <c r="AA9" s="1201"/>
      <c r="AB9" s="607"/>
      <c r="AC9" s="444"/>
      <c r="AD9" s="444"/>
      <c r="AE9" s="444"/>
      <c r="AF9" s="444"/>
      <c r="AG9" s="444"/>
      <c r="AH9" s="444"/>
      <c r="AI9" s="444"/>
      <c r="AJ9" s="444"/>
      <c r="AK9" s="444"/>
      <c r="AL9" s="444"/>
      <c r="AM9" s="444"/>
    </row>
    <row r="10" spans="1:39" ht="15" customHeight="1" x14ac:dyDescent="0.25">
      <c r="A10" s="695" t="s">
        <v>215</v>
      </c>
      <c r="B10" s="446"/>
      <c r="C10" s="458">
        <v>13352</v>
      </c>
      <c r="D10" s="458">
        <v>14230</v>
      </c>
      <c r="E10" s="458">
        <v>14202</v>
      </c>
      <c r="F10" s="458">
        <v>13747</v>
      </c>
      <c r="G10" s="458">
        <v>13707</v>
      </c>
      <c r="H10" s="458">
        <v>12838</v>
      </c>
      <c r="I10" s="458">
        <v>11651</v>
      </c>
      <c r="J10" s="458">
        <v>11060</v>
      </c>
      <c r="K10" s="458">
        <v>10827</v>
      </c>
      <c r="L10" s="458">
        <v>10193</v>
      </c>
      <c r="M10" s="458">
        <v>9287</v>
      </c>
      <c r="N10" s="477"/>
      <c r="O10" s="734">
        <v>59.687080911935631</v>
      </c>
      <c r="P10" s="734">
        <v>60.463140004248991</v>
      </c>
      <c r="Q10" s="734">
        <v>60.480367941401923</v>
      </c>
      <c r="R10" s="734">
        <v>58.472990216928963</v>
      </c>
      <c r="S10" s="734">
        <v>59.590470393878789</v>
      </c>
      <c r="T10" s="734">
        <v>59.647818612646944</v>
      </c>
      <c r="U10" s="734">
        <v>59.031261083244665</v>
      </c>
      <c r="V10" s="734">
        <v>58.27493545497655</v>
      </c>
      <c r="W10" s="734">
        <v>56.431773167934949</v>
      </c>
      <c r="X10" s="734">
        <v>55.333586667390477</v>
      </c>
      <c r="Y10" s="734">
        <v>52.788040698004892</v>
      </c>
      <c r="AA10" s="1201"/>
      <c r="AB10" s="607"/>
      <c r="AC10" s="444"/>
      <c r="AD10" s="444"/>
      <c r="AE10" s="444"/>
      <c r="AF10" s="444"/>
      <c r="AG10" s="444"/>
      <c r="AH10" s="444"/>
      <c r="AI10" s="444"/>
      <c r="AJ10" s="444"/>
      <c r="AK10" s="444"/>
      <c r="AL10" s="444"/>
      <c r="AM10" s="444"/>
    </row>
    <row r="11" spans="1:39" ht="15" customHeight="1" x14ac:dyDescent="0.25">
      <c r="A11" s="460" t="s">
        <v>209</v>
      </c>
      <c r="B11" s="445"/>
      <c r="C11" s="461">
        <v>22370</v>
      </c>
      <c r="D11" s="461">
        <v>23535</v>
      </c>
      <c r="E11" s="461">
        <v>23482</v>
      </c>
      <c r="F11" s="461">
        <v>23510</v>
      </c>
      <c r="G11" s="461">
        <v>23002</v>
      </c>
      <c r="H11" s="461">
        <v>21523</v>
      </c>
      <c r="I11" s="461">
        <v>19737</v>
      </c>
      <c r="J11" s="461">
        <v>18979</v>
      </c>
      <c r="K11" s="461">
        <v>19186</v>
      </c>
      <c r="L11" s="461">
        <v>18421</v>
      </c>
      <c r="M11" s="461">
        <v>17593</v>
      </c>
      <c r="N11" s="478"/>
      <c r="O11" s="736">
        <v>100</v>
      </c>
      <c r="P11" s="736">
        <v>100</v>
      </c>
      <c r="Q11" s="736">
        <v>100</v>
      </c>
      <c r="R11" s="736">
        <v>100</v>
      </c>
      <c r="S11" s="736">
        <v>100</v>
      </c>
      <c r="T11" s="736">
        <v>100</v>
      </c>
      <c r="U11" s="736">
        <v>100</v>
      </c>
      <c r="V11" s="736">
        <v>100</v>
      </c>
      <c r="W11" s="736">
        <v>100</v>
      </c>
      <c r="X11" s="736">
        <v>100</v>
      </c>
      <c r="Y11" s="736">
        <v>100</v>
      </c>
      <c r="AA11" s="1201"/>
      <c r="AB11" s="607"/>
      <c r="AC11" s="444"/>
      <c r="AD11" s="444"/>
      <c r="AE11" s="444"/>
      <c r="AF11" s="444"/>
      <c r="AG11" s="444"/>
      <c r="AH11" s="444"/>
      <c r="AI11" s="444"/>
      <c r="AJ11" s="444"/>
      <c r="AK11" s="444"/>
      <c r="AL11" s="444"/>
      <c r="AM11" s="444"/>
    </row>
    <row r="12" spans="1:39" ht="15" customHeight="1" x14ac:dyDescent="0.25">
      <c r="A12" s="453"/>
      <c r="B12" s="453"/>
      <c r="C12" s="479"/>
      <c r="D12" s="479"/>
      <c r="E12" s="479"/>
      <c r="F12" s="479"/>
      <c r="G12" s="479"/>
      <c r="H12" s="479"/>
      <c r="I12" s="479"/>
      <c r="J12" s="479"/>
      <c r="K12" s="479"/>
      <c r="L12" s="479"/>
      <c r="M12" s="479"/>
      <c r="N12" s="733"/>
      <c r="O12" s="737"/>
      <c r="P12" s="737"/>
      <c r="Q12" s="737"/>
      <c r="R12" s="737"/>
      <c r="S12" s="737"/>
      <c r="T12" s="737"/>
      <c r="U12" s="737"/>
      <c r="V12" s="737"/>
      <c r="W12" s="737"/>
      <c r="X12" s="737"/>
      <c r="Y12" s="737"/>
      <c r="AA12" s="1201"/>
      <c r="AB12" s="607"/>
      <c r="AC12" s="444"/>
      <c r="AD12" s="444"/>
      <c r="AE12" s="444"/>
      <c r="AF12" s="444"/>
      <c r="AG12" s="444"/>
      <c r="AH12" s="444"/>
      <c r="AI12" s="444"/>
      <c r="AJ12" s="444"/>
      <c r="AK12" s="444"/>
      <c r="AL12" s="444"/>
      <c r="AM12" s="444"/>
    </row>
    <row r="13" spans="1:39" ht="15" customHeight="1" x14ac:dyDescent="0.25">
      <c r="A13" s="453" t="s">
        <v>203</v>
      </c>
      <c r="B13" s="445"/>
      <c r="C13" s="479"/>
      <c r="D13" s="479"/>
      <c r="E13" s="479"/>
      <c r="F13" s="479"/>
      <c r="G13" s="479"/>
      <c r="H13" s="479"/>
      <c r="I13" s="479"/>
      <c r="J13" s="479"/>
      <c r="K13" s="479"/>
      <c r="L13" s="479"/>
      <c r="M13" s="479"/>
      <c r="N13" s="478"/>
      <c r="O13" s="737"/>
      <c r="P13" s="737"/>
      <c r="Q13" s="737"/>
      <c r="R13" s="737"/>
      <c r="S13" s="737"/>
      <c r="T13" s="737"/>
      <c r="U13" s="737"/>
      <c r="V13" s="737"/>
      <c r="W13" s="737"/>
      <c r="X13" s="737"/>
      <c r="Y13" s="737"/>
      <c r="AA13" s="1201"/>
      <c r="AB13" s="607"/>
      <c r="AC13" s="444"/>
      <c r="AD13" s="444"/>
      <c r="AE13" s="444"/>
      <c r="AF13" s="444"/>
      <c r="AG13" s="444"/>
      <c r="AH13" s="444"/>
      <c r="AI13" s="444"/>
      <c r="AJ13" s="444"/>
      <c r="AK13" s="444"/>
      <c r="AL13" s="444"/>
      <c r="AM13" s="444"/>
    </row>
    <row r="14" spans="1:39" ht="15" customHeight="1" x14ac:dyDescent="0.25">
      <c r="A14" s="695" t="s">
        <v>213</v>
      </c>
      <c r="B14" s="445"/>
      <c r="C14" s="458">
        <v>13765</v>
      </c>
      <c r="D14" s="458">
        <v>14326</v>
      </c>
      <c r="E14" s="458">
        <v>15275</v>
      </c>
      <c r="F14" s="458">
        <v>14383</v>
      </c>
      <c r="G14" s="458">
        <v>15939</v>
      </c>
      <c r="H14" s="458">
        <v>17141</v>
      </c>
      <c r="I14" s="458">
        <v>16343</v>
      </c>
      <c r="J14" s="458">
        <v>15073</v>
      </c>
      <c r="K14" s="458">
        <v>13515</v>
      </c>
      <c r="L14" s="458">
        <v>15580</v>
      </c>
      <c r="M14" s="458">
        <v>16361</v>
      </c>
      <c r="N14" s="478"/>
      <c r="O14" s="734">
        <v>18.635600563197226</v>
      </c>
      <c r="P14" s="734">
        <v>18.014687389970323</v>
      </c>
      <c r="Q14" s="734">
        <v>17.870304292382748</v>
      </c>
      <c r="R14" s="734">
        <v>15.129329841059464</v>
      </c>
      <c r="S14" s="734">
        <v>16.38483125854501</v>
      </c>
      <c r="T14" s="734">
        <v>19.530787110888291</v>
      </c>
      <c r="U14" s="734">
        <v>20.53269677743577</v>
      </c>
      <c r="V14" s="734">
        <v>18.539063268719865</v>
      </c>
      <c r="W14" s="734">
        <v>16.339829770770866</v>
      </c>
      <c r="X14" s="734">
        <v>19.271206986121761</v>
      </c>
      <c r="Y14" s="734">
        <v>22.57623844349386</v>
      </c>
      <c r="AA14" s="1201"/>
      <c r="AB14" s="607"/>
      <c r="AC14" s="444"/>
      <c r="AD14" s="444"/>
      <c r="AE14" s="444"/>
      <c r="AF14" s="444"/>
      <c r="AG14" s="444"/>
      <c r="AH14" s="444"/>
      <c r="AI14" s="444"/>
      <c r="AJ14" s="444"/>
      <c r="AK14" s="444"/>
      <c r="AL14" s="444"/>
      <c r="AM14" s="444"/>
    </row>
    <row r="15" spans="1:39" ht="15" customHeight="1" x14ac:dyDescent="0.25">
      <c r="A15" s="695" t="s">
        <v>214</v>
      </c>
      <c r="B15" s="445"/>
      <c r="C15" s="458">
        <v>38285</v>
      </c>
      <c r="D15" s="458">
        <v>41833</v>
      </c>
      <c r="E15" s="458">
        <v>45661</v>
      </c>
      <c r="F15" s="458">
        <v>53685</v>
      </c>
      <c r="G15" s="458">
        <v>52644</v>
      </c>
      <c r="H15" s="458">
        <v>45128</v>
      </c>
      <c r="I15" s="458">
        <v>39460</v>
      </c>
      <c r="J15" s="458">
        <v>39781</v>
      </c>
      <c r="K15" s="458">
        <v>41941</v>
      </c>
      <c r="L15" s="458">
        <v>39828</v>
      </c>
      <c r="M15" s="458">
        <v>33783</v>
      </c>
      <c r="N15" s="478"/>
      <c r="O15" s="734">
        <v>51.83174482833315</v>
      </c>
      <c r="P15" s="734">
        <v>52.604245259292796</v>
      </c>
      <c r="Q15" s="734">
        <v>53.419048398984529</v>
      </c>
      <c r="R15" s="734">
        <v>56.470699611852694</v>
      </c>
      <c r="S15" s="734">
        <v>54.116510243731938</v>
      </c>
      <c r="T15" s="734">
        <v>51.41971651246525</v>
      </c>
      <c r="U15" s="734">
        <v>49.57597839060243</v>
      </c>
      <c r="V15" s="734">
        <v>48.928711994489817</v>
      </c>
      <c r="W15" s="734">
        <v>50.707273430699296</v>
      </c>
      <c r="X15" s="734">
        <v>49.264032852583931</v>
      </c>
      <c r="Y15" s="734">
        <v>46.616530978335859</v>
      </c>
      <c r="AA15" s="1201"/>
      <c r="AB15" s="607"/>
      <c r="AC15" s="444"/>
      <c r="AD15" s="444"/>
      <c r="AE15" s="444"/>
      <c r="AF15" s="444"/>
      <c r="AG15" s="444"/>
      <c r="AH15" s="444"/>
      <c r="AI15" s="444"/>
      <c r="AJ15" s="444"/>
      <c r="AK15" s="444"/>
      <c r="AL15" s="444"/>
      <c r="AM15" s="444"/>
    </row>
    <row r="16" spans="1:39" ht="15" customHeight="1" x14ac:dyDescent="0.25">
      <c r="A16" s="695" t="s">
        <v>215</v>
      </c>
      <c r="B16" s="445"/>
      <c r="C16" s="458">
        <v>21814</v>
      </c>
      <c r="D16" s="458">
        <v>23365</v>
      </c>
      <c r="E16" s="458">
        <v>24541</v>
      </c>
      <c r="F16" s="458">
        <v>26999</v>
      </c>
      <c r="G16" s="458">
        <v>28696</v>
      </c>
      <c r="H16" s="458">
        <v>25495</v>
      </c>
      <c r="I16" s="458">
        <v>23792</v>
      </c>
      <c r="J16" s="458">
        <v>26450</v>
      </c>
      <c r="K16" s="458">
        <v>27256</v>
      </c>
      <c r="L16" s="458">
        <v>25438</v>
      </c>
      <c r="M16" s="458">
        <v>22326</v>
      </c>
      <c r="N16" s="478"/>
      <c r="O16" s="734">
        <v>29.53265460846962</v>
      </c>
      <c r="P16" s="734">
        <v>29.381067350736885</v>
      </c>
      <c r="Q16" s="734">
        <v>28.71064730863273</v>
      </c>
      <c r="R16" s="734">
        <v>28.399970547087843</v>
      </c>
      <c r="S16" s="734">
        <v>29.498658497723046</v>
      </c>
      <c r="T16" s="734">
        <v>29.049496376646459</v>
      </c>
      <c r="U16" s="734">
        <v>29.891324831961807</v>
      </c>
      <c r="V16" s="734">
        <v>32.532224736790319</v>
      </c>
      <c r="W16" s="734">
        <v>32.952896798529842</v>
      </c>
      <c r="X16" s="734">
        <v>31.464760161294315</v>
      </c>
      <c r="Y16" s="734">
        <v>30.807230578170277</v>
      </c>
      <c r="AA16" s="1201"/>
      <c r="AB16" s="607"/>
      <c r="AC16" s="444"/>
      <c r="AD16" s="444"/>
      <c r="AE16" s="444"/>
      <c r="AF16" s="444"/>
      <c r="AG16" s="444"/>
      <c r="AH16" s="444"/>
      <c r="AI16" s="444"/>
      <c r="AJ16" s="444"/>
      <c r="AK16" s="444"/>
      <c r="AL16" s="444"/>
      <c r="AM16" s="444"/>
    </row>
    <row r="17" spans="1:39" ht="15" customHeight="1" x14ac:dyDescent="0.25">
      <c r="A17" s="460" t="s">
        <v>209</v>
      </c>
      <c r="B17" s="445"/>
      <c r="C17" s="461">
        <v>73864</v>
      </c>
      <c r="D17" s="461">
        <v>79524</v>
      </c>
      <c r="E17" s="461">
        <v>85477</v>
      </c>
      <c r="F17" s="461">
        <v>95067</v>
      </c>
      <c r="G17" s="461">
        <v>97279</v>
      </c>
      <c r="H17" s="461">
        <v>87764</v>
      </c>
      <c r="I17" s="461">
        <v>79595</v>
      </c>
      <c r="J17" s="461">
        <v>81304</v>
      </c>
      <c r="K17" s="461">
        <v>82712</v>
      </c>
      <c r="L17" s="461">
        <v>80846</v>
      </c>
      <c r="M17" s="461">
        <v>72470</v>
      </c>
      <c r="N17" s="478"/>
      <c r="O17" s="736">
        <v>100</v>
      </c>
      <c r="P17" s="736">
        <v>100</v>
      </c>
      <c r="Q17" s="736">
        <v>100</v>
      </c>
      <c r="R17" s="736">
        <v>100</v>
      </c>
      <c r="S17" s="736">
        <v>99.999999999999986</v>
      </c>
      <c r="T17" s="736">
        <v>100</v>
      </c>
      <c r="U17" s="736">
        <v>100.00000000000001</v>
      </c>
      <c r="V17" s="736">
        <v>100</v>
      </c>
      <c r="W17" s="736">
        <v>100</v>
      </c>
      <c r="X17" s="736">
        <v>100</v>
      </c>
      <c r="Y17" s="736">
        <v>100</v>
      </c>
      <c r="AA17" s="1201"/>
      <c r="AB17" s="607"/>
      <c r="AC17" s="444"/>
      <c r="AD17" s="444"/>
      <c r="AE17" s="444"/>
      <c r="AF17" s="444"/>
      <c r="AG17" s="444"/>
      <c r="AH17" s="444"/>
      <c r="AI17" s="444"/>
      <c r="AJ17" s="444"/>
      <c r="AK17" s="444"/>
      <c r="AL17" s="444"/>
      <c r="AM17" s="444"/>
    </row>
    <row r="18" spans="1:39" ht="15" customHeight="1" x14ac:dyDescent="0.3">
      <c r="C18" s="635"/>
      <c r="D18" s="635"/>
      <c r="E18" s="635"/>
      <c r="F18" s="635"/>
      <c r="G18" s="635"/>
      <c r="H18" s="635"/>
      <c r="I18" s="635"/>
      <c r="J18" s="635"/>
      <c r="K18" s="635"/>
      <c r="L18" s="635"/>
      <c r="M18" s="635"/>
      <c r="N18" s="647"/>
      <c r="O18" s="738"/>
      <c r="P18" s="738"/>
      <c r="Q18" s="738"/>
      <c r="R18" s="738"/>
      <c r="S18" s="738"/>
      <c r="T18" s="738"/>
      <c r="U18" s="738"/>
      <c r="V18" s="738"/>
      <c r="W18" s="738"/>
      <c r="X18" s="738"/>
      <c r="Y18" s="738"/>
      <c r="AA18" s="1201"/>
      <c r="AB18" s="607"/>
      <c r="AC18" s="444"/>
      <c r="AD18" s="444"/>
      <c r="AE18" s="444"/>
      <c r="AF18" s="444"/>
      <c r="AG18" s="444"/>
      <c r="AH18" s="444"/>
      <c r="AI18" s="444"/>
      <c r="AJ18" s="444"/>
      <c r="AK18" s="444"/>
      <c r="AL18" s="444"/>
      <c r="AM18" s="444"/>
    </row>
    <row r="19" spans="1:39" ht="15" customHeight="1" x14ac:dyDescent="0.25">
      <c r="A19" s="445" t="s">
        <v>204</v>
      </c>
      <c r="B19" s="446"/>
      <c r="C19" s="480"/>
      <c r="D19" s="480"/>
      <c r="E19" s="480"/>
      <c r="F19" s="480"/>
      <c r="G19" s="480"/>
      <c r="H19" s="480"/>
      <c r="I19" s="480"/>
      <c r="J19" s="480"/>
      <c r="K19" s="480"/>
      <c r="L19" s="480"/>
      <c r="M19" s="480"/>
      <c r="N19" s="481"/>
      <c r="O19" s="734"/>
      <c r="P19" s="734"/>
      <c r="Q19" s="734"/>
      <c r="R19" s="734"/>
      <c r="S19" s="734"/>
      <c r="T19" s="734"/>
      <c r="U19" s="734"/>
      <c r="V19" s="734"/>
      <c r="W19" s="734"/>
      <c r="X19" s="734"/>
      <c r="Y19" s="739"/>
      <c r="AA19" s="1201"/>
      <c r="AB19" s="607"/>
      <c r="AC19" s="444"/>
      <c r="AD19" s="444"/>
      <c r="AE19" s="444"/>
      <c r="AF19" s="444"/>
      <c r="AG19" s="444"/>
      <c r="AH19" s="444"/>
      <c r="AI19" s="444"/>
      <c r="AJ19" s="444"/>
      <c r="AK19" s="444"/>
      <c r="AL19" s="444"/>
      <c r="AM19" s="444"/>
    </row>
    <row r="20" spans="1:39" ht="15" customHeight="1" x14ac:dyDescent="0.25">
      <c r="A20" s="695" t="s">
        <v>213</v>
      </c>
      <c r="B20" s="446"/>
      <c r="C20" s="458">
        <v>727</v>
      </c>
      <c r="D20" s="458">
        <v>963</v>
      </c>
      <c r="E20" s="458">
        <v>1279</v>
      </c>
      <c r="F20" s="458">
        <v>1447</v>
      </c>
      <c r="G20" s="458">
        <v>1783</v>
      </c>
      <c r="H20" s="458">
        <v>1718</v>
      </c>
      <c r="I20" s="458">
        <v>1490</v>
      </c>
      <c r="J20" s="458">
        <v>1476</v>
      </c>
      <c r="K20" s="458">
        <v>1454</v>
      </c>
      <c r="L20" s="458">
        <v>1653</v>
      </c>
      <c r="M20" s="458">
        <v>1456</v>
      </c>
      <c r="N20" s="482"/>
      <c r="O20" s="734">
        <v>19.376332622601282</v>
      </c>
      <c r="P20" s="734">
        <v>23.160173160173162</v>
      </c>
      <c r="Q20" s="734">
        <v>27.346589694248451</v>
      </c>
      <c r="R20" s="734">
        <v>24.278523489932883</v>
      </c>
      <c r="S20" s="734">
        <v>29.568822553897178</v>
      </c>
      <c r="T20" s="734">
        <v>34.449568879085625</v>
      </c>
      <c r="U20" s="734">
        <v>33.902161547212742</v>
      </c>
      <c r="V20" s="734">
        <v>32.683790965456154</v>
      </c>
      <c r="W20" s="734">
        <v>30.514165792235048</v>
      </c>
      <c r="X20" s="734">
        <v>33.380452342487885</v>
      </c>
      <c r="Y20" s="734">
        <v>34.018691588785046</v>
      </c>
    </row>
    <row r="21" spans="1:39" ht="15" customHeight="1" x14ac:dyDescent="0.25">
      <c r="A21" s="695" t="s">
        <v>214</v>
      </c>
      <c r="B21" s="446"/>
      <c r="C21" s="458">
        <v>2210</v>
      </c>
      <c r="D21" s="458">
        <v>2336</v>
      </c>
      <c r="E21" s="458">
        <v>2486</v>
      </c>
      <c r="F21" s="458">
        <v>3382</v>
      </c>
      <c r="G21" s="458">
        <v>3022</v>
      </c>
      <c r="H21" s="458">
        <v>2345</v>
      </c>
      <c r="I21" s="458">
        <v>1992</v>
      </c>
      <c r="J21" s="458">
        <v>1860</v>
      </c>
      <c r="K21" s="458">
        <v>2086</v>
      </c>
      <c r="L21" s="458">
        <v>2094</v>
      </c>
      <c r="M21" s="458">
        <v>1794</v>
      </c>
      <c r="N21" s="482"/>
      <c r="O21" s="734">
        <v>58.901918976545844</v>
      </c>
      <c r="P21" s="734">
        <v>56.180856180856175</v>
      </c>
      <c r="Q21" s="734">
        <v>53.153731024160791</v>
      </c>
      <c r="R21" s="734">
        <v>56.744966442953015</v>
      </c>
      <c r="S21" s="734">
        <v>50.11608623548922</v>
      </c>
      <c r="T21" s="734">
        <v>47.0222578704632</v>
      </c>
      <c r="U21" s="734">
        <v>45.324232081911262</v>
      </c>
      <c r="V21" s="734">
        <v>41.18689105403012</v>
      </c>
      <c r="W21" s="734">
        <v>43.777544596012589</v>
      </c>
      <c r="X21" s="734">
        <v>42.285945072697899</v>
      </c>
      <c r="Y21" s="734">
        <v>41.915887850467286</v>
      </c>
    </row>
    <row r="22" spans="1:39" ht="15" customHeight="1" x14ac:dyDescent="0.25">
      <c r="A22" s="695" t="s">
        <v>215</v>
      </c>
      <c r="B22" s="446"/>
      <c r="C22" s="458">
        <v>815</v>
      </c>
      <c r="D22" s="458">
        <v>859</v>
      </c>
      <c r="E22" s="458">
        <v>912</v>
      </c>
      <c r="F22" s="458">
        <v>1131</v>
      </c>
      <c r="G22" s="458">
        <v>1225</v>
      </c>
      <c r="H22" s="458">
        <v>924</v>
      </c>
      <c r="I22" s="458">
        <v>913</v>
      </c>
      <c r="J22" s="458">
        <v>1180</v>
      </c>
      <c r="K22" s="458">
        <v>1225</v>
      </c>
      <c r="L22" s="458">
        <v>1205</v>
      </c>
      <c r="M22" s="458">
        <v>1030</v>
      </c>
      <c r="N22" s="482"/>
      <c r="O22" s="734">
        <v>21.721748400852878</v>
      </c>
      <c r="P22" s="734">
        <v>20.658970658970659</v>
      </c>
      <c r="Q22" s="734">
        <v>19.499679281590762</v>
      </c>
      <c r="R22" s="734">
        <v>18.976510067114095</v>
      </c>
      <c r="S22" s="734">
        <v>20.315091210613598</v>
      </c>
      <c r="T22" s="734">
        <v>18.528173250451175</v>
      </c>
      <c r="U22" s="734">
        <v>20.773606370875996</v>
      </c>
      <c r="V22" s="734">
        <v>26.129317980513729</v>
      </c>
      <c r="W22" s="734">
        <v>25.70828961175236</v>
      </c>
      <c r="X22" s="734">
        <v>24.333602584814216</v>
      </c>
      <c r="Y22" s="734">
        <v>24.065420560747665</v>
      </c>
    </row>
    <row r="23" spans="1:39" ht="15" customHeight="1" x14ac:dyDescent="0.25">
      <c r="A23" s="460" t="s">
        <v>209</v>
      </c>
      <c r="B23" s="445"/>
      <c r="C23" s="461">
        <v>3752</v>
      </c>
      <c r="D23" s="461">
        <v>4158</v>
      </c>
      <c r="E23" s="461">
        <v>4677</v>
      </c>
      <c r="F23" s="461">
        <v>5960</v>
      </c>
      <c r="G23" s="461">
        <v>6030</v>
      </c>
      <c r="H23" s="461">
        <v>4987</v>
      </c>
      <c r="I23" s="461">
        <v>4395</v>
      </c>
      <c r="J23" s="461">
        <v>4516</v>
      </c>
      <c r="K23" s="461">
        <v>4765</v>
      </c>
      <c r="L23" s="461">
        <v>4952</v>
      </c>
      <c r="M23" s="461">
        <v>4280</v>
      </c>
      <c r="N23" s="479"/>
      <c r="O23" s="736">
        <v>100</v>
      </c>
      <c r="P23" s="736">
        <v>100</v>
      </c>
      <c r="Q23" s="736">
        <v>100</v>
      </c>
      <c r="R23" s="736">
        <v>99.999999999999986</v>
      </c>
      <c r="S23" s="736">
        <v>100</v>
      </c>
      <c r="T23" s="736">
        <v>100</v>
      </c>
      <c r="U23" s="736">
        <v>100</v>
      </c>
      <c r="V23" s="736">
        <v>100.00000000000001</v>
      </c>
      <c r="W23" s="736">
        <v>100</v>
      </c>
      <c r="X23" s="736">
        <v>100</v>
      </c>
      <c r="Y23" s="736">
        <v>100</v>
      </c>
    </row>
    <row r="24" spans="1:39" ht="15" customHeight="1" x14ac:dyDescent="0.25">
      <c r="A24" s="453"/>
      <c r="B24" s="453"/>
      <c r="C24" s="479"/>
      <c r="D24" s="479"/>
      <c r="E24" s="479"/>
      <c r="F24" s="479"/>
      <c r="G24" s="479"/>
      <c r="H24" s="479"/>
      <c r="I24" s="479"/>
      <c r="J24" s="479"/>
      <c r="K24" s="479"/>
      <c r="L24" s="479"/>
      <c r="M24" s="479"/>
      <c r="N24" s="733"/>
      <c r="O24" s="737"/>
      <c r="P24" s="737"/>
      <c r="Q24" s="737"/>
      <c r="R24" s="737"/>
      <c r="S24" s="737"/>
      <c r="T24" s="737"/>
      <c r="U24" s="737"/>
      <c r="V24" s="737"/>
      <c r="W24" s="737"/>
      <c r="X24" s="737"/>
      <c r="Y24" s="737"/>
    </row>
    <row r="25" spans="1:39" ht="15" customHeight="1" x14ac:dyDescent="0.25">
      <c r="A25" s="445" t="s">
        <v>85</v>
      </c>
      <c r="B25" s="446"/>
      <c r="C25" s="479"/>
      <c r="D25" s="479"/>
      <c r="E25" s="479"/>
      <c r="F25" s="479"/>
      <c r="G25" s="479"/>
      <c r="H25" s="479"/>
      <c r="I25" s="479"/>
      <c r="J25" s="479"/>
      <c r="K25" s="479"/>
      <c r="L25" s="479"/>
      <c r="M25" s="479"/>
      <c r="N25" s="481"/>
      <c r="O25" s="734"/>
      <c r="P25" s="734"/>
      <c r="Q25" s="734"/>
      <c r="R25" s="734"/>
      <c r="S25" s="734"/>
      <c r="T25" s="734"/>
      <c r="U25" s="734"/>
      <c r="V25" s="734"/>
      <c r="W25" s="734"/>
      <c r="X25" s="734"/>
      <c r="Y25" s="739"/>
    </row>
    <row r="26" spans="1:39" ht="15" customHeight="1" x14ac:dyDescent="0.25">
      <c r="A26" s="695" t="s">
        <v>213</v>
      </c>
      <c r="B26" s="446"/>
      <c r="C26" s="458">
        <v>330</v>
      </c>
      <c r="D26" s="458">
        <v>405</v>
      </c>
      <c r="E26" s="458">
        <v>395</v>
      </c>
      <c r="F26" s="458">
        <v>425</v>
      </c>
      <c r="G26" s="458">
        <v>450</v>
      </c>
      <c r="H26" s="458">
        <v>371</v>
      </c>
      <c r="I26" s="458">
        <v>354</v>
      </c>
      <c r="J26" s="458">
        <v>320</v>
      </c>
      <c r="K26" s="458">
        <v>316</v>
      </c>
      <c r="L26" s="458">
        <v>478</v>
      </c>
      <c r="M26" s="458">
        <v>562</v>
      </c>
      <c r="N26" s="458"/>
      <c r="O26" s="734">
        <v>35.637149028077751</v>
      </c>
      <c r="P26" s="734">
        <v>37.053979871912169</v>
      </c>
      <c r="Q26" s="734">
        <v>42.110874200426437</v>
      </c>
      <c r="R26" s="734">
        <v>44.224765868886578</v>
      </c>
      <c r="S26" s="734">
        <v>48.596112311015119</v>
      </c>
      <c r="T26" s="734">
        <v>48.687664041994751</v>
      </c>
      <c r="U26" s="734">
        <v>53.073463268365813</v>
      </c>
      <c r="V26" s="734">
        <v>52.11726384364821</v>
      </c>
      <c r="W26" s="734">
        <v>48.84080370942813</v>
      </c>
      <c r="X26" s="734">
        <v>55.775962660443412</v>
      </c>
      <c r="Y26" s="734">
        <v>57.700205338809027</v>
      </c>
    </row>
    <row r="27" spans="1:39" ht="15" customHeight="1" x14ac:dyDescent="0.25">
      <c r="A27" s="695" t="s">
        <v>214</v>
      </c>
      <c r="B27" s="446"/>
      <c r="C27" s="458">
        <v>432</v>
      </c>
      <c r="D27" s="458">
        <v>544</v>
      </c>
      <c r="E27" s="458">
        <v>433</v>
      </c>
      <c r="F27" s="458">
        <v>441</v>
      </c>
      <c r="G27" s="458">
        <v>381</v>
      </c>
      <c r="H27" s="458">
        <v>310</v>
      </c>
      <c r="I27" s="458">
        <v>237</v>
      </c>
      <c r="J27" s="458">
        <v>233</v>
      </c>
      <c r="K27" s="458">
        <v>268</v>
      </c>
      <c r="L27" s="458">
        <v>299</v>
      </c>
      <c r="M27" s="458">
        <v>327</v>
      </c>
      <c r="N27" s="477"/>
      <c r="O27" s="734">
        <v>46.652267818574515</v>
      </c>
      <c r="P27" s="734">
        <v>49.771271729185727</v>
      </c>
      <c r="Q27" s="734">
        <v>46.16204690831556</v>
      </c>
      <c r="R27" s="734">
        <v>45.889698231009362</v>
      </c>
      <c r="S27" s="734">
        <v>41.144708423326129</v>
      </c>
      <c r="T27" s="734">
        <v>40.682414698162731</v>
      </c>
      <c r="U27" s="734">
        <v>35.532233883058474</v>
      </c>
      <c r="V27" s="734">
        <v>37.947882736156352</v>
      </c>
      <c r="W27" s="734">
        <v>41.421947449768162</v>
      </c>
      <c r="X27" s="734">
        <v>34.88914819136523</v>
      </c>
      <c r="Y27" s="734">
        <v>33.572895277207394</v>
      </c>
    </row>
    <row r="28" spans="1:39" ht="15" customHeight="1" x14ac:dyDescent="0.25">
      <c r="A28" s="695" t="s">
        <v>215</v>
      </c>
      <c r="B28" s="446"/>
      <c r="C28" s="458">
        <v>164</v>
      </c>
      <c r="D28" s="458">
        <v>144</v>
      </c>
      <c r="E28" s="458">
        <v>110</v>
      </c>
      <c r="F28" s="458">
        <v>95</v>
      </c>
      <c r="G28" s="458">
        <v>95</v>
      </c>
      <c r="H28" s="458">
        <v>81</v>
      </c>
      <c r="I28" s="458">
        <v>76</v>
      </c>
      <c r="J28" s="458">
        <v>61</v>
      </c>
      <c r="K28" s="458">
        <v>63</v>
      </c>
      <c r="L28" s="458">
        <v>80</v>
      </c>
      <c r="M28" s="458">
        <v>85</v>
      </c>
      <c r="N28" s="477"/>
      <c r="O28" s="734">
        <v>17.710583153347731</v>
      </c>
      <c r="P28" s="734">
        <v>13.174748398902103</v>
      </c>
      <c r="Q28" s="734">
        <v>11.727078891257996</v>
      </c>
      <c r="R28" s="734">
        <v>9.8855359001040597</v>
      </c>
      <c r="S28" s="734">
        <v>10.259179265658748</v>
      </c>
      <c r="T28" s="734">
        <v>10.62992125984252</v>
      </c>
      <c r="U28" s="734">
        <v>11.394302848575713</v>
      </c>
      <c r="V28" s="734">
        <v>9.9348534201954397</v>
      </c>
      <c r="W28" s="734">
        <v>9.7372488408037103</v>
      </c>
      <c r="X28" s="734">
        <v>9.3348891481913654</v>
      </c>
      <c r="Y28" s="734">
        <v>8.7268993839835733</v>
      </c>
    </row>
    <row r="29" spans="1:39" ht="15" customHeight="1" x14ac:dyDescent="0.25">
      <c r="A29" s="460" t="s">
        <v>209</v>
      </c>
      <c r="B29" s="445"/>
      <c r="C29" s="461">
        <v>926</v>
      </c>
      <c r="D29" s="461">
        <v>1093</v>
      </c>
      <c r="E29" s="461">
        <v>938</v>
      </c>
      <c r="F29" s="461">
        <v>961</v>
      </c>
      <c r="G29" s="461">
        <v>926</v>
      </c>
      <c r="H29" s="461">
        <v>762</v>
      </c>
      <c r="I29" s="461">
        <v>667</v>
      </c>
      <c r="J29" s="461">
        <v>614</v>
      </c>
      <c r="K29" s="461">
        <v>647</v>
      </c>
      <c r="L29" s="461">
        <v>857</v>
      </c>
      <c r="M29" s="461">
        <v>974</v>
      </c>
      <c r="N29" s="478"/>
      <c r="O29" s="736">
        <v>100</v>
      </c>
      <c r="P29" s="736">
        <v>100</v>
      </c>
      <c r="Q29" s="736">
        <v>100</v>
      </c>
      <c r="R29" s="736">
        <v>100</v>
      </c>
      <c r="S29" s="736">
        <v>99.999999999999986</v>
      </c>
      <c r="T29" s="736">
        <v>100</v>
      </c>
      <c r="U29" s="736">
        <v>100</v>
      </c>
      <c r="V29" s="736">
        <v>100</v>
      </c>
      <c r="W29" s="736">
        <v>100</v>
      </c>
      <c r="X29" s="736">
        <v>100</v>
      </c>
      <c r="Y29" s="736">
        <v>100</v>
      </c>
    </row>
    <row r="30" spans="1:39" ht="15" customHeight="1" x14ac:dyDescent="0.3">
      <c r="A30" s="453"/>
      <c r="C30" s="635"/>
      <c r="D30" s="635"/>
      <c r="E30" s="635"/>
      <c r="F30" s="635"/>
      <c r="G30" s="635"/>
      <c r="H30" s="635"/>
      <c r="I30" s="635"/>
      <c r="J30" s="635"/>
      <c r="K30" s="635"/>
      <c r="L30" s="635"/>
      <c r="M30" s="635"/>
      <c r="N30" s="647"/>
      <c r="O30" s="738"/>
      <c r="P30" s="738"/>
      <c r="Q30" s="738"/>
      <c r="R30" s="738"/>
      <c r="S30" s="738"/>
      <c r="T30" s="738"/>
      <c r="U30" s="738"/>
      <c r="V30" s="738"/>
      <c r="W30" s="738"/>
      <c r="X30" s="738"/>
      <c r="Y30" s="738"/>
    </row>
    <row r="31" spans="1:39" ht="15" customHeight="1" x14ac:dyDescent="0.25">
      <c r="A31" s="445" t="s">
        <v>144</v>
      </c>
      <c r="B31" s="446"/>
      <c r="C31" s="480"/>
      <c r="D31" s="480"/>
      <c r="E31" s="480"/>
      <c r="F31" s="480"/>
      <c r="G31" s="480"/>
      <c r="H31" s="480"/>
      <c r="I31" s="480"/>
      <c r="J31" s="480"/>
      <c r="K31" s="480"/>
      <c r="L31" s="480"/>
      <c r="M31" s="480"/>
      <c r="N31" s="481"/>
      <c r="O31" s="734"/>
      <c r="P31" s="734"/>
      <c r="Q31" s="734"/>
      <c r="R31" s="734"/>
      <c r="S31" s="734"/>
      <c r="T31" s="734"/>
      <c r="U31" s="734"/>
      <c r="V31" s="734"/>
      <c r="W31" s="734"/>
      <c r="X31" s="734"/>
      <c r="Y31" s="739"/>
    </row>
    <row r="32" spans="1:39" ht="15" customHeight="1" x14ac:dyDescent="0.25">
      <c r="A32" s="695" t="s">
        <v>213</v>
      </c>
      <c r="B32" s="446"/>
      <c r="C32" s="458">
        <v>15307</v>
      </c>
      <c r="D32" s="458">
        <v>16354</v>
      </c>
      <c r="E32" s="458">
        <v>17368</v>
      </c>
      <c r="F32" s="458">
        <v>16516</v>
      </c>
      <c r="G32" s="458">
        <v>18235</v>
      </c>
      <c r="H32" s="458">
        <v>19474</v>
      </c>
      <c r="I32" s="458">
        <v>18541</v>
      </c>
      <c r="J32" s="458">
        <v>17176</v>
      </c>
      <c r="K32" s="458">
        <v>15568</v>
      </c>
      <c r="L32" s="458">
        <v>18147</v>
      </c>
      <c r="M32" s="458">
        <v>18987</v>
      </c>
      <c r="N32" s="477"/>
      <c r="O32" s="734">
        <v>15.16866180434438</v>
      </c>
      <c r="P32" s="734">
        <v>15.099252146616193</v>
      </c>
      <c r="Q32" s="734">
        <v>15.158762022797493</v>
      </c>
      <c r="R32" s="734">
        <v>13.160369089547244</v>
      </c>
      <c r="S32" s="734">
        <v>14.331523063259901</v>
      </c>
      <c r="T32" s="734">
        <v>16.928613651378697</v>
      </c>
      <c r="U32" s="734">
        <v>17.760599268157172</v>
      </c>
      <c r="V32" s="734">
        <v>16.294005483194674</v>
      </c>
      <c r="W32" s="734">
        <v>14.507501630789301</v>
      </c>
      <c r="X32" s="734">
        <v>17.270356694202292</v>
      </c>
      <c r="Y32" s="734">
        <v>19.919846407251594</v>
      </c>
    </row>
    <row r="33" spans="1:25" ht="15" customHeight="1" x14ac:dyDescent="0.25">
      <c r="A33" s="695" t="s">
        <v>214</v>
      </c>
      <c r="B33" s="446"/>
      <c r="C33" s="458">
        <v>49460</v>
      </c>
      <c r="D33" s="458">
        <v>53358</v>
      </c>
      <c r="E33" s="458">
        <v>57441</v>
      </c>
      <c r="F33" s="458">
        <v>67010</v>
      </c>
      <c r="G33" s="458">
        <v>65279</v>
      </c>
      <c r="H33" s="458">
        <v>56224</v>
      </c>
      <c r="I33" s="458">
        <v>49421</v>
      </c>
      <c r="J33" s="458">
        <v>49486</v>
      </c>
      <c r="K33" s="458">
        <v>52371</v>
      </c>
      <c r="L33" s="458">
        <v>50013</v>
      </c>
      <c r="M33" s="458">
        <v>43602</v>
      </c>
      <c r="N33" s="477"/>
      <c r="O33" s="734">
        <v>49.013001426985888</v>
      </c>
      <c r="P33" s="734">
        <v>49.26414920136645</v>
      </c>
      <c r="Q33" s="734">
        <v>50.134410948382701</v>
      </c>
      <c r="R33" s="734">
        <v>53.39527323144592</v>
      </c>
      <c r="S33" s="734">
        <v>51.305044916180044</v>
      </c>
      <c r="T33" s="734">
        <v>48.875134740429083</v>
      </c>
      <c r="U33" s="734">
        <v>47.340843343487172</v>
      </c>
      <c r="V33" s="734">
        <v>46.944873971900996</v>
      </c>
      <c r="W33" s="734">
        <v>48.803466592116301</v>
      </c>
      <c r="X33" s="734">
        <v>47.596977425863187</v>
      </c>
      <c r="Y33" s="734">
        <v>45.744200929529882</v>
      </c>
    </row>
    <row r="34" spans="1:25" ht="15" customHeight="1" x14ac:dyDescent="0.25">
      <c r="A34" s="695" t="s">
        <v>215</v>
      </c>
      <c r="B34" s="446"/>
      <c r="C34" s="458">
        <v>36145</v>
      </c>
      <c r="D34" s="458">
        <v>38598</v>
      </c>
      <c r="E34" s="458">
        <v>39765</v>
      </c>
      <c r="F34" s="458">
        <v>41972</v>
      </c>
      <c r="G34" s="458">
        <v>43723</v>
      </c>
      <c r="H34" s="458">
        <v>39338</v>
      </c>
      <c r="I34" s="458">
        <v>36432</v>
      </c>
      <c r="J34" s="458">
        <v>38751</v>
      </c>
      <c r="K34" s="458">
        <v>39371</v>
      </c>
      <c r="L34" s="458">
        <v>36916</v>
      </c>
      <c r="M34" s="458">
        <v>32728</v>
      </c>
      <c r="N34" s="477"/>
      <c r="O34" s="734">
        <v>35.818336768669731</v>
      </c>
      <c r="P34" s="734">
        <v>35.636598652017362</v>
      </c>
      <c r="Q34" s="734">
        <v>34.706827028819802</v>
      </c>
      <c r="R34" s="734">
        <v>33.444357679006835</v>
      </c>
      <c r="S34" s="734">
        <v>34.363432020560062</v>
      </c>
      <c r="T34" s="734">
        <v>34.19625160819222</v>
      </c>
      <c r="U34" s="734">
        <v>34.898557388355648</v>
      </c>
      <c r="V34" s="734">
        <v>36.76112054490433</v>
      </c>
      <c r="W34" s="734">
        <v>36.689031777094399</v>
      </c>
      <c r="X34" s="734">
        <v>35.132665879934521</v>
      </c>
      <c r="Y34" s="734">
        <v>34.335952663218521</v>
      </c>
    </row>
    <row r="35" spans="1:25" ht="15" customHeight="1" x14ac:dyDescent="0.25">
      <c r="A35" s="460" t="s">
        <v>209</v>
      </c>
      <c r="B35" s="453"/>
      <c r="C35" s="461">
        <v>100912</v>
      </c>
      <c r="D35" s="461">
        <v>108310</v>
      </c>
      <c r="E35" s="461">
        <v>114574</v>
      </c>
      <c r="F35" s="461">
        <v>125498</v>
      </c>
      <c r="G35" s="461">
        <v>127237</v>
      </c>
      <c r="H35" s="461">
        <v>115036</v>
      </c>
      <c r="I35" s="461">
        <v>104394</v>
      </c>
      <c r="J35" s="461">
        <v>105413</v>
      </c>
      <c r="K35" s="461">
        <v>107310</v>
      </c>
      <c r="L35" s="461">
        <v>105076</v>
      </c>
      <c r="M35" s="461">
        <v>95317</v>
      </c>
      <c r="N35" s="483"/>
      <c r="O35" s="736">
        <v>100</v>
      </c>
      <c r="P35" s="736">
        <v>100</v>
      </c>
      <c r="Q35" s="736">
        <v>100</v>
      </c>
      <c r="R35" s="736">
        <v>100</v>
      </c>
      <c r="S35" s="736">
        <v>100</v>
      </c>
      <c r="T35" s="736">
        <v>100</v>
      </c>
      <c r="U35" s="736">
        <v>100</v>
      </c>
      <c r="V35" s="736">
        <v>100</v>
      </c>
      <c r="W35" s="736">
        <v>100</v>
      </c>
      <c r="X35" s="736">
        <v>100</v>
      </c>
      <c r="Y35" s="736">
        <v>100</v>
      </c>
    </row>
    <row r="37" spans="1:25" x14ac:dyDescent="0.25">
      <c r="A37" s="222" t="s">
        <v>131</v>
      </c>
    </row>
    <row r="39" spans="1:25" ht="39.75" customHeight="1" x14ac:dyDescent="0.25">
      <c r="A39" s="1178" t="s">
        <v>166</v>
      </c>
      <c r="B39" s="1178"/>
      <c r="C39" s="1178"/>
      <c r="D39" s="1178"/>
      <c r="E39" s="1178"/>
      <c r="F39" s="1178"/>
      <c r="G39" s="1178"/>
      <c r="H39" s="1178"/>
      <c r="I39" s="1178"/>
      <c r="J39" s="1178"/>
      <c r="K39" s="1178"/>
      <c r="L39" s="1178"/>
      <c r="M39" s="1178"/>
    </row>
    <row r="41" spans="1:25" x14ac:dyDescent="0.25">
      <c r="A41" s="1178" t="s">
        <v>205</v>
      </c>
      <c r="B41" s="1178"/>
      <c r="C41" s="1178"/>
      <c r="D41" s="1178"/>
      <c r="E41" s="1178"/>
      <c r="F41" s="1178"/>
      <c r="G41" s="1178"/>
      <c r="H41" s="1178"/>
      <c r="I41" s="1178"/>
      <c r="J41" s="1178"/>
      <c r="K41" s="1178"/>
      <c r="L41" s="1178"/>
      <c r="M41" s="1178"/>
    </row>
    <row r="43" spans="1:25" x14ac:dyDescent="0.25">
      <c r="A43" s="484" t="s">
        <v>206</v>
      </c>
    </row>
    <row r="45" spans="1:25" ht="27" customHeight="1" x14ac:dyDescent="0.25">
      <c r="A45" s="1178" t="s">
        <v>210</v>
      </c>
      <c r="B45" s="1178"/>
      <c r="C45" s="1178"/>
      <c r="D45" s="1178"/>
      <c r="E45" s="1178"/>
      <c r="F45" s="1178"/>
      <c r="G45" s="1178"/>
      <c r="H45" s="1178"/>
      <c r="I45" s="1178"/>
      <c r="J45" s="1178"/>
      <c r="K45" s="1178"/>
      <c r="L45" s="1178"/>
      <c r="M45" s="1178"/>
    </row>
    <row r="47" spans="1:25" ht="27" customHeight="1" x14ac:dyDescent="0.25">
      <c r="A47" s="1178" t="s">
        <v>328</v>
      </c>
      <c r="B47" s="1178"/>
      <c r="C47" s="1178"/>
      <c r="D47" s="1178"/>
      <c r="E47" s="1178"/>
      <c r="F47" s="1178"/>
      <c r="G47" s="1178"/>
      <c r="H47" s="1178"/>
      <c r="I47" s="1178"/>
      <c r="J47" s="1178"/>
      <c r="K47" s="1178"/>
      <c r="L47" s="1178"/>
      <c r="M47" s="1178"/>
    </row>
    <row r="49" spans="1:13" ht="25.5" customHeight="1" x14ac:dyDescent="0.25">
      <c r="A49" s="1178" t="s">
        <v>233</v>
      </c>
      <c r="B49" s="1178"/>
      <c r="C49" s="1178"/>
      <c r="D49" s="1178"/>
      <c r="E49" s="1178"/>
      <c r="F49" s="1178"/>
      <c r="G49" s="1178"/>
      <c r="H49" s="1178"/>
      <c r="I49" s="1178"/>
      <c r="J49" s="1178"/>
      <c r="K49" s="1178"/>
      <c r="L49" s="1178"/>
      <c r="M49" s="1178"/>
    </row>
    <row r="51" spans="1:13" ht="28.5" customHeight="1" x14ac:dyDescent="0.25">
      <c r="A51" s="1211" t="s">
        <v>234</v>
      </c>
      <c r="B51" s="1211"/>
      <c r="C51" s="1211"/>
      <c r="D51" s="1211"/>
      <c r="E51" s="1211"/>
      <c r="F51" s="1211"/>
      <c r="G51" s="1211"/>
      <c r="H51" s="1211"/>
      <c r="I51" s="1211"/>
      <c r="J51" s="1211"/>
      <c r="K51" s="1211"/>
      <c r="L51" s="1211"/>
      <c r="M51" s="1211"/>
    </row>
    <row r="55" spans="1:13" x14ac:dyDescent="0.25">
      <c r="A55" s="600"/>
      <c r="B55" s="600"/>
      <c r="C55" s="600"/>
      <c r="D55" s="600"/>
      <c r="E55" s="600"/>
      <c r="F55" s="600"/>
      <c r="G55" s="600"/>
      <c r="H55" s="600"/>
      <c r="I55" s="600"/>
      <c r="J55" s="600"/>
      <c r="K55" s="600"/>
      <c r="L55" s="600"/>
      <c r="M55" s="600"/>
    </row>
  </sheetData>
  <mergeCells count="14">
    <mergeCell ref="A49:M49"/>
    <mergeCell ref="A51:M51"/>
    <mergeCell ref="AA12:AA15"/>
    <mergeCell ref="AA16:AA19"/>
    <mergeCell ref="A39:M39"/>
    <mergeCell ref="A41:M41"/>
    <mergeCell ref="A45:M45"/>
    <mergeCell ref="A47:M47"/>
    <mergeCell ref="AA8:AA11"/>
    <mergeCell ref="A1:Y1"/>
    <mergeCell ref="AA1:AB1"/>
    <mergeCell ref="AA2:AB3"/>
    <mergeCell ref="AC2:AM2"/>
    <mergeCell ref="AA4:AA7"/>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F68"/>
  <sheetViews>
    <sheetView zoomScaleNormal="100" workbookViewId="0">
      <selection sqref="A1:H1"/>
    </sheetView>
  </sheetViews>
  <sheetFormatPr defaultColWidth="9.109375" defaultRowHeight="13.8" x14ac:dyDescent="0.25"/>
  <cols>
    <col min="1" max="1" width="44.109375" style="578" customWidth="1"/>
    <col min="2" max="4" width="12.6640625" style="578" customWidth="1"/>
    <col min="5" max="5" width="5.6640625" style="578" customWidth="1"/>
    <col min="6" max="8" width="12.6640625" style="578" customWidth="1"/>
    <col min="9" max="9" width="11.6640625" style="578" bestFit="1" customWidth="1"/>
    <col min="10" max="16384" width="9.109375" style="578"/>
  </cols>
  <sheetData>
    <row r="1" spans="1:32" ht="30.6" customHeight="1" x14ac:dyDescent="0.25">
      <c r="A1" s="1212" t="s">
        <v>485</v>
      </c>
      <c r="B1" s="1212"/>
      <c r="C1" s="1212"/>
      <c r="D1" s="1212"/>
      <c r="E1" s="1212"/>
      <c r="F1" s="1212"/>
      <c r="G1" s="1212"/>
      <c r="H1" s="1212"/>
    </row>
    <row r="2" spans="1:32" ht="15.75" customHeight="1" x14ac:dyDescent="0.25">
      <c r="A2" s="445"/>
      <c r="B2" s="446"/>
      <c r="C2" s="446"/>
      <c r="D2" s="446"/>
      <c r="E2" s="446"/>
      <c r="F2" s="446"/>
      <c r="G2" s="446"/>
      <c r="H2" s="446"/>
      <c r="J2" s="1205"/>
      <c r="K2" s="1205"/>
      <c r="L2" s="1205"/>
      <c r="M2" s="1205"/>
      <c r="N2" s="1205"/>
      <c r="O2" s="1205"/>
      <c r="P2" s="1205"/>
      <c r="Q2" s="1205"/>
      <c r="R2" s="1205"/>
      <c r="S2" s="1205"/>
      <c r="T2" s="639"/>
      <c r="U2" s="639"/>
      <c r="V2" s="639"/>
      <c r="W2" s="639"/>
      <c r="X2" s="639"/>
      <c r="Y2" s="639"/>
      <c r="Z2" s="639"/>
      <c r="AA2" s="639"/>
      <c r="AB2" s="639"/>
      <c r="AC2" s="639"/>
      <c r="AD2" s="639"/>
      <c r="AE2" s="639"/>
      <c r="AF2" s="639"/>
    </row>
    <row r="3" spans="1:32" x14ac:dyDescent="0.25">
      <c r="A3" s="448" t="s">
        <v>43</v>
      </c>
      <c r="B3" s="448"/>
      <c r="C3" s="448"/>
      <c r="D3" s="448"/>
      <c r="E3" s="448"/>
      <c r="F3" s="448"/>
      <c r="G3" s="448"/>
      <c r="H3" s="451"/>
      <c r="J3" s="605"/>
      <c r="K3" s="1205"/>
      <c r="L3" s="1205"/>
      <c r="M3" s="1205"/>
      <c r="N3" s="1205"/>
      <c r="O3" s="1205"/>
      <c r="P3" s="1205"/>
      <c r="Q3" s="1205"/>
      <c r="R3" s="1205"/>
      <c r="S3" s="1205"/>
      <c r="T3" s="639"/>
      <c r="U3" s="639"/>
      <c r="V3" s="639"/>
      <c r="W3" s="639"/>
      <c r="X3" s="639"/>
      <c r="Y3" s="639"/>
      <c r="Z3" s="639"/>
      <c r="AA3" s="639"/>
      <c r="AB3" s="639"/>
      <c r="AC3" s="639"/>
      <c r="AD3" s="639"/>
      <c r="AE3" s="639"/>
      <c r="AF3" s="639"/>
    </row>
    <row r="4" spans="1:32" s="702" customFormat="1" ht="16.2" customHeight="1" x14ac:dyDescent="0.3">
      <c r="A4" s="700"/>
      <c r="B4" s="1216" t="s">
        <v>170</v>
      </c>
      <c r="C4" s="1216"/>
      <c r="D4" s="1216"/>
      <c r="E4" s="701"/>
      <c r="F4" s="1216" t="s">
        <v>216</v>
      </c>
      <c r="G4" s="1216"/>
      <c r="H4" s="1216"/>
      <c r="J4" s="664"/>
      <c r="K4" s="1205"/>
      <c r="L4" s="1205"/>
      <c r="M4" s="1205"/>
      <c r="N4" s="1205"/>
      <c r="O4" s="1205"/>
      <c r="P4" s="1205"/>
      <c r="Q4" s="1205"/>
      <c r="R4" s="1205"/>
      <c r="S4" s="1205"/>
      <c r="T4" s="703"/>
      <c r="U4" s="703"/>
      <c r="V4" s="703"/>
      <c r="W4" s="703"/>
      <c r="X4" s="703"/>
      <c r="Y4" s="703"/>
      <c r="Z4" s="703"/>
      <c r="AA4" s="703"/>
      <c r="AB4" s="703"/>
      <c r="AC4" s="703"/>
      <c r="AD4" s="703"/>
      <c r="AE4" s="703"/>
      <c r="AF4" s="703"/>
    </row>
    <row r="5" spans="1:32" ht="15" customHeight="1" x14ac:dyDescent="0.25">
      <c r="A5" s="446"/>
      <c r="B5" s="704" t="s">
        <v>213</v>
      </c>
      <c r="C5" s="704" t="s">
        <v>217</v>
      </c>
      <c r="D5" s="1214" t="s">
        <v>215</v>
      </c>
      <c r="E5" s="705"/>
      <c r="F5" s="704" t="s">
        <v>213</v>
      </c>
      <c r="G5" s="704" t="s">
        <v>217</v>
      </c>
      <c r="H5" s="1214" t="s">
        <v>215</v>
      </c>
      <c r="J5" s="605"/>
      <c r="K5" s="605"/>
      <c r="L5" s="605"/>
      <c r="M5" s="605"/>
      <c r="N5" s="605"/>
      <c r="O5" s="605"/>
      <c r="P5" s="605"/>
      <c r="Q5" s="605"/>
      <c r="R5" s="605"/>
      <c r="S5" s="605"/>
      <c r="T5" s="639"/>
      <c r="U5" s="639"/>
      <c r="V5" s="639"/>
      <c r="W5" s="639"/>
      <c r="X5" s="639"/>
      <c r="Y5" s="639"/>
      <c r="Z5" s="639"/>
      <c r="AA5" s="639"/>
      <c r="AB5" s="639"/>
      <c r="AC5" s="639"/>
      <c r="AD5" s="639"/>
      <c r="AE5" s="639"/>
      <c r="AF5" s="639"/>
    </row>
    <row r="6" spans="1:32" ht="15" customHeight="1" x14ac:dyDescent="0.25">
      <c r="A6" s="448" t="s">
        <v>218</v>
      </c>
      <c r="B6" s="706"/>
      <c r="C6" s="706"/>
      <c r="D6" s="1215"/>
      <c r="E6" s="705"/>
      <c r="F6" s="706"/>
      <c r="G6" s="706"/>
      <c r="H6" s="1215"/>
      <c r="J6" s="444"/>
      <c r="K6" s="444"/>
      <c r="L6" s="444"/>
      <c r="M6" s="444"/>
      <c r="N6" s="444"/>
      <c r="O6" s="444"/>
      <c r="P6" s="444"/>
      <c r="Q6" s="444"/>
      <c r="R6" s="444"/>
      <c r="S6" s="444"/>
      <c r="T6" s="639"/>
      <c r="U6" s="639"/>
      <c r="V6" s="639"/>
      <c r="W6" s="639"/>
      <c r="X6" s="639"/>
      <c r="Y6" s="639"/>
      <c r="Z6" s="639"/>
      <c r="AA6" s="639"/>
      <c r="AB6" s="639"/>
      <c r="AC6" s="639"/>
      <c r="AD6" s="639"/>
      <c r="AE6" s="639"/>
      <c r="AF6" s="639"/>
    </row>
    <row r="7" spans="1:32" ht="20.399999999999999" customHeight="1" x14ac:dyDescent="0.25">
      <c r="A7" s="446"/>
      <c r="B7" s="699" t="s">
        <v>157</v>
      </c>
      <c r="C7" s="485"/>
      <c r="D7" s="485"/>
      <c r="E7" s="485"/>
      <c r="F7" s="485"/>
      <c r="G7" s="485"/>
      <c r="H7" s="485"/>
      <c r="J7" s="444"/>
      <c r="K7" s="444"/>
      <c r="L7" s="444"/>
      <c r="M7" s="444"/>
      <c r="N7" s="444"/>
      <c r="O7" s="444"/>
      <c r="P7" s="444"/>
      <c r="Q7" s="444"/>
      <c r="R7" s="444"/>
      <c r="S7" s="444"/>
      <c r="T7" s="639"/>
      <c r="U7" s="639"/>
      <c r="V7" s="639"/>
      <c r="W7" s="639"/>
      <c r="X7" s="639"/>
      <c r="Y7" s="639"/>
      <c r="Z7" s="639"/>
      <c r="AA7" s="639"/>
      <c r="AB7" s="639"/>
      <c r="AC7" s="639"/>
      <c r="AD7" s="639"/>
      <c r="AE7" s="639"/>
      <c r="AF7" s="639"/>
    </row>
    <row r="8" spans="1:32" ht="15" customHeight="1" x14ac:dyDescent="0.25">
      <c r="A8" s="446" t="s">
        <v>219</v>
      </c>
      <c r="B8" s="458">
        <v>117722</v>
      </c>
      <c r="C8" s="458">
        <v>54086</v>
      </c>
      <c r="D8" s="458">
        <v>5515</v>
      </c>
      <c r="E8" s="446"/>
      <c r="F8" s="486">
        <v>222</v>
      </c>
      <c r="G8" s="486">
        <v>10623</v>
      </c>
      <c r="H8" s="486">
        <v>3932</v>
      </c>
      <c r="J8" s="444"/>
      <c r="K8" s="444"/>
      <c r="L8" s="444"/>
      <c r="M8" s="444"/>
      <c r="N8" s="444"/>
      <c r="O8" s="444"/>
      <c r="P8" s="444"/>
      <c r="Q8" s="444"/>
      <c r="R8" s="444"/>
      <c r="S8" s="444"/>
      <c r="T8" s="639"/>
      <c r="U8" s="639"/>
      <c r="V8" s="639"/>
      <c r="W8" s="639"/>
      <c r="X8" s="639"/>
      <c r="Y8" s="639"/>
      <c r="Z8" s="639"/>
      <c r="AA8" s="639"/>
      <c r="AB8" s="639"/>
      <c r="AC8" s="639"/>
      <c r="AD8" s="639"/>
      <c r="AE8" s="639"/>
      <c r="AF8" s="639"/>
    </row>
    <row r="9" spans="1:32" ht="15" customHeight="1" x14ac:dyDescent="0.25">
      <c r="A9" s="446" t="s">
        <v>220</v>
      </c>
      <c r="B9" s="458"/>
      <c r="C9" s="458"/>
      <c r="D9" s="458"/>
      <c r="E9" s="446"/>
      <c r="J9" s="444"/>
      <c r="K9" s="444"/>
      <c r="L9" s="444"/>
      <c r="M9" s="444"/>
      <c r="N9" s="444"/>
      <c r="O9" s="444"/>
      <c r="P9" s="444"/>
      <c r="Q9" s="444"/>
      <c r="R9" s="444"/>
      <c r="S9" s="444"/>
      <c r="T9" s="639"/>
      <c r="U9" s="639"/>
      <c r="V9" s="639"/>
      <c r="W9" s="639"/>
      <c r="X9" s="639"/>
      <c r="Y9" s="639"/>
      <c r="Z9" s="639"/>
      <c r="AA9" s="639"/>
      <c r="AB9" s="639"/>
      <c r="AC9" s="639"/>
      <c r="AD9" s="639"/>
      <c r="AE9" s="639"/>
      <c r="AF9" s="639"/>
    </row>
    <row r="10" spans="1:32" ht="15" customHeight="1" x14ac:dyDescent="0.25">
      <c r="A10" s="490" t="s">
        <v>221</v>
      </c>
      <c r="B10" s="458">
        <v>23087</v>
      </c>
      <c r="C10" s="458">
        <v>9890</v>
      </c>
      <c r="D10" s="458">
        <v>9161</v>
      </c>
      <c r="E10" s="446"/>
      <c r="F10" s="486">
        <v>9497</v>
      </c>
      <c r="G10" s="486">
        <v>10950</v>
      </c>
      <c r="H10" s="486">
        <v>23862</v>
      </c>
      <c r="J10" s="444"/>
      <c r="K10" s="444"/>
      <c r="L10" s="444"/>
      <c r="M10" s="444"/>
      <c r="N10" s="444"/>
      <c r="O10" s="444"/>
      <c r="P10" s="444"/>
      <c r="Q10" s="444"/>
      <c r="R10" s="444"/>
      <c r="S10" s="444"/>
      <c r="T10" s="639"/>
      <c r="U10" s="639"/>
      <c r="V10" s="639"/>
      <c r="W10" s="639"/>
      <c r="X10" s="639"/>
      <c r="Y10" s="639"/>
      <c r="Z10" s="639"/>
      <c r="AA10" s="639"/>
      <c r="AB10" s="639"/>
      <c r="AC10" s="639"/>
      <c r="AD10" s="639"/>
      <c r="AE10" s="639"/>
      <c r="AF10" s="639"/>
    </row>
    <row r="11" spans="1:32" ht="15" customHeight="1" x14ac:dyDescent="0.25">
      <c r="A11" s="490" t="s">
        <v>222</v>
      </c>
      <c r="B11" s="458">
        <v>14015</v>
      </c>
      <c r="C11" s="458">
        <v>13525</v>
      </c>
      <c r="D11" s="458">
        <v>2127</v>
      </c>
      <c r="E11" s="446"/>
      <c r="F11" s="486">
        <v>5385</v>
      </c>
      <c r="G11" s="486">
        <v>13542</v>
      </c>
      <c r="H11" s="486">
        <v>2439</v>
      </c>
      <c r="J11" s="444"/>
      <c r="K11" s="444"/>
      <c r="L11" s="444"/>
      <c r="M11" s="444"/>
      <c r="N11" s="444"/>
      <c r="O11" s="444"/>
      <c r="P11" s="444"/>
      <c r="Q11" s="444"/>
      <c r="R11" s="444"/>
      <c r="S11" s="444"/>
      <c r="T11" s="639"/>
      <c r="U11" s="639"/>
      <c r="V11" s="639"/>
      <c r="W11" s="639"/>
      <c r="X11" s="639"/>
      <c r="Y11" s="639"/>
      <c r="Z11" s="639"/>
      <c r="AA11" s="639"/>
      <c r="AB11" s="639"/>
      <c r="AC11" s="639"/>
      <c r="AD11" s="639"/>
      <c r="AE11" s="639"/>
      <c r="AF11" s="639"/>
    </row>
    <row r="12" spans="1:32" ht="15" customHeight="1" x14ac:dyDescent="0.25">
      <c r="A12" s="490" t="s">
        <v>223</v>
      </c>
      <c r="B12" s="458">
        <v>45874</v>
      </c>
      <c r="C12" s="458">
        <v>39554</v>
      </c>
      <c r="D12" s="458">
        <v>2141</v>
      </c>
      <c r="E12" s="446"/>
      <c r="F12" s="486">
        <v>1439</v>
      </c>
      <c r="G12" s="486">
        <v>3692</v>
      </c>
      <c r="H12" s="486">
        <v>678</v>
      </c>
      <c r="J12" s="444"/>
      <c r="K12" s="444"/>
      <c r="L12" s="444"/>
      <c r="M12" s="444"/>
      <c r="N12" s="444"/>
      <c r="O12" s="444"/>
      <c r="P12" s="444"/>
      <c r="Q12" s="444"/>
      <c r="R12" s="444"/>
      <c r="S12" s="444"/>
      <c r="T12" s="639"/>
      <c r="U12" s="639"/>
      <c r="V12" s="639"/>
      <c r="W12" s="639"/>
      <c r="X12" s="639"/>
      <c r="Y12" s="639"/>
      <c r="Z12" s="639"/>
      <c r="AA12" s="639"/>
      <c r="AB12" s="639"/>
      <c r="AC12" s="639"/>
      <c r="AD12" s="639"/>
      <c r="AE12" s="639"/>
      <c r="AF12" s="639"/>
    </row>
    <row r="13" spans="1:32" ht="15" customHeight="1" x14ac:dyDescent="0.25">
      <c r="A13" s="490" t="s">
        <v>24</v>
      </c>
      <c r="B13" s="458">
        <v>875890</v>
      </c>
      <c r="C13" s="458">
        <v>25925</v>
      </c>
      <c r="D13" s="458">
        <v>1729</v>
      </c>
      <c r="E13" s="446"/>
      <c r="F13" s="486">
        <v>701</v>
      </c>
      <c r="G13" s="486">
        <v>872</v>
      </c>
      <c r="H13" s="486">
        <v>77</v>
      </c>
      <c r="J13" s="444"/>
      <c r="K13" s="444"/>
      <c r="L13" s="444"/>
      <c r="M13" s="444"/>
      <c r="N13" s="444"/>
      <c r="O13" s="444"/>
      <c r="P13" s="444"/>
      <c r="Q13" s="444"/>
      <c r="R13" s="444"/>
      <c r="S13" s="444"/>
      <c r="T13" s="639"/>
      <c r="U13" s="639"/>
      <c r="V13" s="639"/>
      <c r="W13" s="639"/>
      <c r="X13" s="639"/>
      <c r="Y13" s="639"/>
      <c r="Z13" s="639"/>
      <c r="AA13" s="639"/>
      <c r="AB13" s="639"/>
      <c r="AC13" s="639"/>
      <c r="AD13" s="639"/>
      <c r="AE13" s="639"/>
      <c r="AF13" s="639"/>
    </row>
    <row r="14" spans="1:32" ht="15" customHeight="1" x14ac:dyDescent="0.25">
      <c r="A14" s="490" t="s">
        <v>224</v>
      </c>
      <c r="B14" s="458">
        <v>3288</v>
      </c>
      <c r="C14" s="458">
        <v>627</v>
      </c>
      <c r="D14" s="458">
        <v>94</v>
      </c>
      <c r="E14" s="446"/>
      <c r="F14" s="486">
        <v>25</v>
      </c>
      <c r="G14" s="486">
        <v>52</v>
      </c>
      <c r="H14" s="486">
        <v>13</v>
      </c>
      <c r="J14" s="444"/>
      <c r="K14" s="444"/>
      <c r="L14" s="444"/>
      <c r="M14" s="444"/>
      <c r="N14" s="444"/>
      <c r="O14" s="444"/>
      <c r="P14" s="444"/>
      <c r="Q14" s="444"/>
      <c r="R14" s="444"/>
      <c r="S14" s="444"/>
      <c r="T14" s="639"/>
      <c r="U14" s="639"/>
      <c r="V14" s="639"/>
      <c r="W14" s="639"/>
      <c r="X14" s="639"/>
      <c r="Y14" s="639"/>
      <c r="Z14" s="639"/>
      <c r="AA14" s="639"/>
      <c r="AB14" s="639"/>
      <c r="AC14" s="639"/>
      <c r="AD14" s="639"/>
      <c r="AE14" s="639"/>
      <c r="AF14" s="639"/>
    </row>
    <row r="15" spans="1:32" ht="15" customHeight="1" x14ac:dyDescent="0.25">
      <c r="A15" s="490" t="s">
        <v>225</v>
      </c>
      <c r="B15" s="458">
        <v>35756</v>
      </c>
      <c r="C15" s="458">
        <v>11368</v>
      </c>
      <c r="D15" s="458">
        <v>742</v>
      </c>
      <c r="E15" s="446"/>
      <c r="F15" s="486">
        <v>219</v>
      </c>
      <c r="G15" s="486">
        <v>791</v>
      </c>
      <c r="H15" s="486">
        <v>162</v>
      </c>
      <c r="J15" s="444"/>
      <c r="K15" s="444"/>
      <c r="L15" s="444"/>
      <c r="M15" s="444"/>
      <c r="N15" s="444"/>
      <c r="O15" s="444"/>
      <c r="P15" s="444"/>
      <c r="Q15" s="444"/>
      <c r="R15" s="444"/>
      <c r="S15" s="444"/>
      <c r="T15" s="639"/>
      <c r="U15" s="639"/>
      <c r="V15" s="639"/>
      <c r="W15" s="639"/>
      <c r="X15" s="639"/>
      <c r="Y15" s="639"/>
      <c r="Z15" s="639"/>
      <c r="AA15" s="639"/>
      <c r="AB15" s="639"/>
      <c r="AC15" s="639"/>
      <c r="AD15" s="639"/>
      <c r="AE15" s="639"/>
      <c r="AF15" s="639"/>
    </row>
    <row r="16" spans="1:32" ht="15" customHeight="1" x14ac:dyDescent="0.25">
      <c r="A16" s="490" t="s">
        <v>72</v>
      </c>
      <c r="B16" s="458">
        <v>3586</v>
      </c>
      <c r="C16" s="458">
        <v>1104</v>
      </c>
      <c r="D16" s="458">
        <v>156</v>
      </c>
      <c r="E16" s="446"/>
      <c r="F16" s="486">
        <v>8</v>
      </c>
      <c r="G16" s="486">
        <v>13</v>
      </c>
      <c r="H16" s="486">
        <v>3</v>
      </c>
    </row>
    <row r="17" spans="1:15" ht="15" customHeight="1" x14ac:dyDescent="0.25">
      <c r="A17" s="490" t="s">
        <v>226</v>
      </c>
      <c r="B17" s="458">
        <v>6583</v>
      </c>
      <c r="C17" s="458">
        <v>2444</v>
      </c>
      <c r="D17" s="458">
        <v>635</v>
      </c>
      <c r="E17" s="446"/>
      <c r="F17" s="486">
        <v>871</v>
      </c>
      <c r="G17" s="486">
        <v>938</v>
      </c>
      <c r="H17" s="486">
        <v>991</v>
      </c>
    </row>
    <row r="18" spans="1:15" ht="15" customHeight="1" x14ac:dyDescent="0.25">
      <c r="A18" s="446" t="s">
        <v>227</v>
      </c>
      <c r="B18" s="458">
        <v>1008079</v>
      </c>
      <c r="C18" s="458">
        <v>104437</v>
      </c>
      <c r="D18" s="458">
        <v>16785</v>
      </c>
      <c r="E18" s="458"/>
      <c r="F18" s="458">
        <v>18145</v>
      </c>
      <c r="G18" s="458">
        <v>30850</v>
      </c>
      <c r="H18" s="458">
        <v>28225</v>
      </c>
    </row>
    <row r="19" spans="1:15" ht="15" customHeight="1" x14ac:dyDescent="0.25">
      <c r="A19" s="446"/>
      <c r="B19" s="458"/>
      <c r="C19" s="458"/>
      <c r="D19" s="458"/>
      <c r="E19" s="446"/>
      <c r="F19" s="459"/>
      <c r="G19" s="459"/>
      <c r="H19" s="459"/>
      <c r="I19" s="446"/>
      <c r="J19" s="446"/>
      <c r="K19" s="446"/>
      <c r="L19" s="446"/>
      <c r="M19" s="446"/>
    </row>
    <row r="20" spans="1:15" ht="15" customHeight="1" x14ac:dyDescent="0.25">
      <c r="A20" s="491" t="s">
        <v>228</v>
      </c>
      <c r="B20" s="458">
        <v>161</v>
      </c>
      <c r="C20" s="458">
        <v>12861</v>
      </c>
      <c r="D20" s="458">
        <v>7800</v>
      </c>
      <c r="E20" s="446"/>
      <c r="F20" s="487" t="s">
        <v>46</v>
      </c>
      <c r="G20" s="487" t="s">
        <v>46</v>
      </c>
      <c r="H20" s="487" t="s">
        <v>46</v>
      </c>
    </row>
    <row r="21" spans="1:15" ht="15" customHeight="1" x14ac:dyDescent="0.25">
      <c r="A21" s="491" t="s">
        <v>229</v>
      </c>
      <c r="B21" s="458">
        <v>598</v>
      </c>
      <c r="C21" s="458">
        <v>46249</v>
      </c>
      <c r="D21" s="458">
        <v>25978</v>
      </c>
      <c r="E21" s="446"/>
      <c r="F21" s="487" t="s">
        <v>46</v>
      </c>
      <c r="G21" s="487" t="s">
        <v>46</v>
      </c>
      <c r="H21" s="487" t="s">
        <v>46</v>
      </c>
    </row>
    <row r="22" spans="1:15" ht="15" customHeight="1" x14ac:dyDescent="0.25">
      <c r="A22" s="491"/>
      <c r="B22" s="459"/>
      <c r="C22" s="459"/>
      <c r="D22" s="459"/>
      <c r="E22" s="446"/>
      <c r="F22" s="487"/>
      <c r="G22" s="487"/>
      <c r="H22" s="487"/>
    </row>
    <row r="23" spans="1:15" ht="15" customHeight="1" x14ac:dyDescent="0.25">
      <c r="A23" s="446" t="s">
        <v>230</v>
      </c>
      <c r="B23" s="458">
        <v>47445</v>
      </c>
      <c r="C23" s="458">
        <v>18098</v>
      </c>
      <c r="D23" s="458">
        <v>843</v>
      </c>
      <c r="E23" s="459"/>
      <c r="F23" s="486">
        <v>620</v>
      </c>
      <c r="G23" s="486">
        <v>2129</v>
      </c>
      <c r="H23" s="486">
        <v>571</v>
      </c>
      <c r="I23" s="644"/>
    </row>
    <row r="24" spans="1:15" ht="15" customHeight="1" x14ac:dyDescent="0.25">
      <c r="A24" s="446"/>
      <c r="B24" s="458"/>
      <c r="C24" s="458"/>
      <c r="D24" s="458"/>
      <c r="E24" s="446"/>
      <c r="F24" s="459"/>
      <c r="G24" s="459"/>
      <c r="H24" s="459"/>
      <c r="I24" s="446"/>
      <c r="J24" s="446"/>
      <c r="K24" s="446"/>
      <c r="L24" s="446"/>
      <c r="M24" s="446"/>
      <c r="N24" s="446"/>
      <c r="O24" s="446"/>
    </row>
    <row r="25" spans="1:15" ht="23.4" customHeight="1" x14ac:dyDescent="0.25">
      <c r="A25" s="709" t="s">
        <v>209</v>
      </c>
      <c r="B25" s="710">
        <v>1174005</v>
      </c>
      <c r="C25" s="710">
        <v>235731</v>
      </c>
      <c r="D25" s="710">
        <v>56921</v>
      </c>
      <c r="E25" s="710"/>
      <c r="F25" s="710">
        <v>18987</v>
      </c>
      <c r="G25" s="710">
        <v>43602</v>
      </c>
      <c r="H25" s="710">
        <v>32728</v>
      </c>
      <c r="I25" s="644"/>
    </row>
    <row r="26" spans="1:15" ht="22.2" customHeight="1" x14ac:dyDescent="0.25">
      <c r="A26" s="446"/>
      <c r="B26" s="707" t="s">
        <v>149</v>
      </c>
      <c r="C26" s="708"/>
      <c r="D26" s="708"/>
      <c r="E26" s="708"/>
      <c r="F26" s="708"/>
      <c r="G26" s="708"/>
      <c r="H26" s="708"/>
    </row>
    <row r="27" spans="1:15" ht="15" customHeight="1" x14ac:dyDescent="0.25">
      <c r="A27" s="446" t="s">
        <v>219</v>
      </c>
      <c r="B27" s="734">
        <v>10.027384891887174</v>
      </c>
      <c r="C27" s="734">
        <v>22.943948823022854</v>
      </c>
      <c r="D27" s="734">
        <v>9.6888670262293353</v>
      </c>
      <c r="E27" s="734"/>
      <c r="F27" s="734">
        <v>1.1692210459788277</v>
      </c>
      <c r="G27" s="734">
        <v>24.363561304527316</v>
      </c>
      <c r="H27" s="734">
        <v>12.014177462723051</v>
      </c>
    </row>
    <row r="28" spans="1:15" ht="15" customHeight="1" x14ac:dyDescent="0.25">
      <c r="A28" s="446" t="s">
        <v>220</v>
      </c>
      <c r="B28" s="734"/>
      <c r="C28" s="734"/>
      <c r="D28" s="734"/>
      <c r="E28" s="734"/>
      <c r="F28" s="734"/>
      <c r="G28" s="734"/>
      <c r="H28" s="734"/>
    </row>
    <row r="29" spans="1:15" ht="15" customHeight="1" x14ac:dyDescent="0.25">
      <c r="A29" s="490" t="s">
        <v>221</v>
      </c>
      <c r="B29" s="734">
        <v>1.966516326591454</v>
      </c>
      <c r="C29" s="734">
        <v>4.1954600794973933</v>
      </c>
      <c r="D29" s="734">
        <v>16.094235870768259</v>
      </c>
      <c r="E29" s="734"/>
      <c r="F29" s="734">
        <v>50.018433665139305</v>
      </c>
      <c r="G29" s="734">
        <v>25.113526902435666</v>
      </c>
      <c r="H29" s="734">
        <v>72.910046443412369</v>
      </c>
    </row>
    <row r="30" spans="1:15" ht="15" customHeight="1" x14ac:dyDescent="0.25">
      <c r="A30" s="490" t="s">
        <v>222</v>
      </c>
      <c r="B30" s="734">
        <v>1.1937768578498387</v>
      </c>
      <c r="C30" s="734">
        <v>5.7374719489587704</v>
      </c>
      <c r="D30" s="734">
        <v>3.7367579627905343</v>
      </c>
      <c r="E30" s="734"/>
      <c r="F30" s="734">
        <v>28.361510507189131</v>
      </c>
      <c r="G30" s="734">
        <v>31.058208339067018</v>
      </c>
      <c r="H30" s="734">
        <v>7.4523343925690542</v>
      </c>
    </row>
    <row r="31" spans="1:15" ht="15" customHeight="1" x14ac:dyDescent="0.25">
      <c r="A31" s="490" t="s">
        <v>223</v>
      </c>
      <c r="B31" s="734">
        <v>3.9074790993224049</v>
      </c>
      <c r="C31" s="734">
        <v>16.779295043927188</v>
      </c>
      <c r="D31" s="734">
        <v>3.7613534547882153</v>
      </c>
      <c r="E31" s="734"/>
      <c r="F31" s="734">
        <v>7.5788697529888873</v>
      </c>
      <c r="G31" s="734">
        <v>8.4675014907573054</v>
      </c>
      <c r="H31" s="734">
        <v>2.0716206306526521</v>
      </c>
    </row>
    <row r="32" spans="1:15" ht="15" customHeight="1" x14ac:dyDescent="0.25">
      <c r="A32" s="490" t="s">
        <v>24</v>
      </c>
      <c r="B32" s="734">
        <v>74.60700763625367</v>
      </c>
      <c r="C32" s="734">
        <v>10.997705011220416</v>
      </c>
      <c r="D32" s="734">
        <v>3.0375432617136031</v>
      </c>
      <c r="E32" s="734"/>
      <c r="F32" s="734">
        <v>3.6919997893295413</v>
      </c>
      <c r="G32" s="734">
        <v>1.9999082610889409</v>
      </c>
      <c r="H32" s="734">
        <v>0.23527254949890003</v>
      </c>
    </row>
    <row r="33" spans="1:9" ht="15" customHeight="1" x14ac:dyDescent="0.25">
      <c r="A33" s="490" t="s">
        <v>224</v>
      </c>
      <c r="B33" s="734">
        <v>0.2800669503111145</v>
      </c>
      <c r="C33" s="734">
        <v>0.26598113951919772</v>
      </c>
      <c r="D33" s="734">
        <v>0.16514116055585812</v>
      </c>
      <c r="E33" s="734"/>
      <c r="F33" s="734">
        <v>0.13166903670932742</v>
      </c>
      <c r="G33" s="734">
        <v>0.11926058437686345</v>
      </c>
      <c r="H33" s="734">
        <v>3.9721339525788317E-2</v>
      </c>
      <c r="I33" s="645"/>
    </row>
    <row r="34" spans="1:9" ht="15" customHeight="1" x14ac:dyDescent="0.25">
      <c r="A34" s="490" t="s">
        <v>225</v>
      </c>
      <c r="B34" s="734">
        <v>3.0456429061205021</v>
      </c>
      <c r="C34" s="734">
        <v>4.8224459235314825</v>
      </c>
      <c r="D34" s="734">
        <v>1.3035610758770928</v>
      </c>
      <c r="E34" s="734"/>
      <c r="F34" s="734">
        <v>1.1534207615737084</v>
      </c>
      <c r="G34" s="734">
        <v>1.8141369661942113</v>
      </c>
      <c r="H34" s="734">
        <v>0.49498900024443904</v>
      </c>
    </row>
    <row r="35" spans="1:9" ht="15" customHeight="1" x14ac:dyDescent="0.25">
      <c r="A35" s="490" t="s">
        <v>72</v>
      </c>
      <c r="B35" s="734">
        <v>0.30545014714588098</v>
      </c>
      <c r="C35" s="734">
        <v>0.46833042747877879</v>
      </c>
      <c r="D35" s="734">
        <v>0.27406405368844539</v>
      </c>
      <c r="E35" s="734"/>
      <c r="F35" s="734">
        <v>4.2134091746984778E-2</v>
      </c>
      <c r="G35" s="734">
        <v>2.9815146094215862E-2</v>
      </c>
      <c r="H35" s="734">
        <v>9.1664629674896112E-3</v>
      </c>
      <c r="I35" s="625"/>
    </row>
    <row r="36" spans="1:9" ht="15" customHeight="1" x14ac:dyDescent="0.25">
      <c r="A36" s="490" t="s">
        <v>226</v>
      </c>
      <c r="B36" s="734">
        <v>0.56073015021230743</v>
      </c>
      <c r="C36" s="734">
        <v>1.0367749680780212</v>
      </c>
      <c r="D36" s="734">
        <v>1.1155812441805308</v>
      </c>
      <c r="E36" s="734"/>
      <c r="F36" s="734">
        <v>4.5873492389529682</v>
      </c>
      <c r="G36" s="734">
        <v>2.1512774643364985</v>
      </c>
      <c r="H36" s="734">
        <v>3.0279882669274016</v>
      </c>
      <c r="I36" s="625"/>
    </row>
    <row r="37" spans="1:9" ht="15" customHeight="1" x14ac:dyDescent="0.25">
      <c r="A37" s="446" t="s">
        <v>227</v>
      </c>
      <c r="B37" s="734">
        <v>85.866670073807185</v>
      </c>
      <c r="C37" s="734">
        <v>44.303464542211252</v>
      </c>
      <c r="D37" s="734">
        <v>29.488238084362539</v>
      </c>
      <c r="E37" s="734"/>
      <c r="F37" s="734">
        <v>95.565386843629852</v>
      </c>
      <c r="G37" s="734">
        <v>70.753635154350718</v>
      </c>
      <c r="H37" s="734">
        <v>86.241139085798096</v>
      </c>
      <c r="I37" s="625"/>
    </row>
    <row r="38" spans="1:9" ht="15" customHeight="1" x14ac:dyDescent="0.25">
      <c r="A38" s="446"/>
      <c r="B38" s="734"/>
      <c r="C38" s="734"/>
      <c r="D38" s="734"/>
      <c r="E38" s="734"/>
      <c r="F38" s="734"/>
      <c r="G38" s="734"/>
      <c r="H38" s="734"/>
      <c r="I38" s="625"/>
    </row>
    <row r="39" spans="1:9" ht="15" customHeight="1" x14ac:dyDescent="0.25">
      <c r="A39" s="491" t="s">
        <v>228</v>
      </c>
      <c r="B39" s="734">
        <v>1.3713740571803357E-2</v>
      </c>
      <c r="C39" s="734">
        <v>5.4557949527215346</v>
      </c>
      <c r="D39" s="734">
        <v>13.703202684422269</v>
      </c>
      <c r="E39" s="734"/>
      <c r="F39" s="735" t="s">
        <v>46</v>
      </c>
      <c r="G39" s="735" t="s">
        <v>46</v>
      </c>
      <c r="H39" s="735" t="s">
        <v>46</v>
      </c>
      <c r="I39" s="625"/>
    </row>
    <row r="40" spans="1:9" ht="15" customHeight="1" x14ac:dyDescent="0.25">
      <c r="A40" s="491" t="s">
        <v>229</v>
      </c>
      <c r="B40" s="734">
        <v>5.0936750695269609E-2</v>
      </c>
      <c r="C40" s="734">
        <v>19.619396685204745</v>
      </c>
      <c r="D40" s="734">
        <v>45.63869222255407</v>
      </c>
      <c r="E40" s="734"/>
      <c r="F40" s="735" t="s">
        <v>46</v>
      </c>
      <c r="G40" s="735" t="s">
        <v>46</v>
      </c>
      <c r="H40" s="735" t="s">
        <v>46</v>
      </c>
      <c r="I40" s="625"/>
    </row>
    <row r="41" spans="1:9" ht="15" customHeight="1" x14ac:dyDescent="0.25">
      <c r="A41" s="491"/>
      <c r="B41" s="734"/>
      <c r="C41" s="734"/>
      <c r="D41" s="734"/>
      <c r="E41" s="734"/>
      <c r="F41" s="734"/>
      <c r="G41" s="734"/>
      <c r="H41" s="734"/>
      <c r="I41" s="625"/>
    </row>
    <row r="42" spans="1:9" ht="15" customHeight="1" x14ac:dyDescent="0.25">
      <c r="A42" s="446" t="s">
        <v>230</v>
      </c>
      <c r="B42" s="734">
        <v>4.0412945430385729</v>
      </c>
      <c r="C42" s="734">
        <v>7.6773949968396176</v>
      </c>
      <c r="D42" s="734">
        <v>1.4809999824317914</v>
      </c>
      <c r="E42" s="734"/>
      <c r="F42" s="734">
        <v>3.2653921103913208</v>
      </c>
      <c r="G42" s="734">
        <v>4.8828035411219668</v>
      </c>
      <c r="H42" s="734">
        <v>1.7446834514788561</v>
      </c>
      <c r="I42" s="625"/>
    </row>
    <row r="43" spans="1:9" ht="15" customHeight="1" x14ac:dyDescent="0.25">
      <c r="A43" s="446"/>
      <c r="B43" s="482"/>
      <c r="C43" s="482"/>
      <c r="D43" s="482"/>
      <c r="E43" s="482"/>
      <c r="F43" s="482"/>
      <c r="G43" s="482"/>
      <c r="H43" s="482"/>
      <c r="I43" s="625"/>
    </row>
    <row r="44" spans="1:9" s="702" customFormat="1" ht="22.8" customHeight="1" x14ac:dyDescent="0.3">
      <c r="A44" s="709" t="s">
        <v>209</v>
      </c>
      <c r="B44" s="711">
        <v>100</v>
      </c>
      <c r="C44" s="711">
        <v>100.00000000000001</v>
      </c>
      <c r="D44" s="711">
        <v>100.00000000000001</v>
      </c>
      <c r="E44" s="711"/>
      <c r="F44" s="711">
        <v>100</v>
      </c>
      <c r="G44" s="711">
        <v>100</v>
      </c>
      <c r="H44" s="711">
        <v>100</v>
      </c>
    </row>
    <row r="45" spans="1:9" x14ac:dyDescent="0.25">
      <c r="I45" s="625"/>
    </row>
    <row r="46" spans="1:9" x14ac:dyDescent="0.25">
      <c r="A46" s="222" t="s">
        <v>131</v>
      </c>
      <c r="I46" s="625"/>
    </row>
    <row r="47" spans="1:9" x14ac:dyDescent="0.25">
      <c r="I47" s="625"/>
    </row>
    <row r="48" spans="1:9" x14ac:dyDescent="0.25">
      <c r="A48" s="381" t="s">
        <v>231</v>
      </c>
      <c r="B48" s="488"/>
      <c r="C48" s="488"/>
      <c r="D48" s="488"/>
      <c r="E48" s="488"/>
      <c r="F48" s="488"/>
      <c r="G48" s="488"/>
      <c r="H48" s="488"/>
      <c r="I48" s="625"/>
    </row>
    <row r="49" spans="1:9" x14ac:dyDescent="0.25">
      <c r="A49" s="381"/>
      <c r="B49" s="488"/>
      <c r="C49" s="488"/>
      <c r="D49" s="488"/>
      <c r="E49" s="488"/>
      <c r="F49" s="488"/>
      <c r="G49" s="488"/>
      <c r="H49" s="488"/>
      <c r="I49" s="625"/>
    </row>
    <row r="50" spans="1:9" ht="39.75" customHeight="1" x14ac:dyDescent="0.25">
      <c r="A50" s="1213" t="s">
        <v>166</v>
      </c>
      <c r="B50" s="1213"/>
      <c r="C50" s="1213"/>
      <c r="D50" s="1213"/>
      <c r="E50" s="1213"/>
      <c r="F50" s="1213"/>
      <c r="G50" s="1213"/>
      <c r="H50" s="1213"/>
      <c r="I50" s="609"/>
    </row>
    <row r="51" spans="1:9" x14ac:dyDescent="0.25">
      <c r="A51" s="381"/>
      <c r="B51" s="488"/>
      <c r="C51" s="488"/>
      <c r="D51" s="488"/>
      <c r="E51" s="488"/>
      <c r="F51" s="488"/>
      <c r="G51" s="488"/>
      <c r="H51" s="488"/>
      <c r="I51" s="625"/>
    </row>
    <row r="52" spans="1:9" ht="15" customHeight="1" x14ac:dyDescent="0.25">
      <c r="A52" s="1213" t="s">
        <v>205</v>
      </c>
      <c r="B52" s="1213"/>
      <c r="C52" s="1213"/>
      <c r="D52" s="1213"/>
      <c r="E52" s="1213"/>
      <c r="F52" s="1213"/>
      <c r="G52" s="1213"/>
      <c r="H52" s="1213"/>
      <c r="I52" s="609"/>
    </row>
    <row r="53" spans="1:9" x14ac:dyDescent="0.25">
      <c r="A53" s="381"/>
      <c r="B53" s="488"/>
      <c r="C53" s="488"/>
      <c r="D53" s="488"/>
      <c r="E53" s="488"/>
      <c r="F53" s="488"/>
      <c r="G53" s="488"/>
      <c r="H53" s="488"/>
      <c r="I53" s="625"/>
    </row>
    <row r="54" spans="1:9" ht="15" customHeight="1" x14ac:dyDescent="0.25">
      <c r="A54" s="1213" t="s">
        <v>206</v>
      </c>
      <c r="B54" s="1213"/>
      <c r="C54" s="1213"/>
      <c r="D54" s="1213"/>
      <c r="E54" s="1213"/>
      <c r="F54" s="1213"/>
      <c r="G54" s="1213"/>
      <c r="H54" s="1213"/>
      <c r="I54" s="625"/>
    </row>
    <row r="55" spans="1:9" x14ac:dyDescent="0.25">
      <c r="A55" s="381"/>
      <c r="B55" s="488"/>
      <c r="C55" s="488"/>
      <c r="D55" s="488"/>
      <c r="E55" s="488"/>
      <c r="F55" s="488"/>
      <c r="G55" s="488"/>
      <c r="H55" s="488"/>
      <c r="I55" s="625"/>
    </row>
    <row r="56" spans="1:9" ht="26.25" customHeight="1" x14ac:dyDescent="0.25">
      <c r="A56" s="1213" t="s">
        <v>210</v>
      </c>
      <c r="B56" s="1213"/>
      <c r="C56" s="1213"/>
      <c r="D56" s="1213"/>
      <c r="E56" s="1213"/>
      <c r="F56" s="1213"/>
      <c r="G56" s="1213"/>
      <c r="H56" s="1213"/>
      <c r="I56" s="625"/>
    </row>
    <row r="57" spans="1:9" x14ac:dyDescent="0.25">
      <c r="A57" s="381"/>
      <c r="B57" s="488"/>
      <c r="C57" s="488"/>
      <c r="D57" s="488"/>
      <c r="E57" s="488"/>
      <c r="F57" s="488"/>
      <c r="G57" s="488"/>
      <c r="H57" s="488"/>
    </row>
    <row r="58" spans="1:9" x14ac:dyDescent="0.25">
      <c r="A58" s="1213" t="s">
        <v>232</v>
      </c>
      <c r="B58" s="1213"/>
      <c r="C58" s="1213"/>
      <c r="D58" s="1213"/>
      <c r="E58" s="1213"/>
      <c r="F58" s="1213"/>
      <c r="G58" s="1213"/>
      <c r="H58" s="1213"/>
    </row>
    <row r="59" spans="1:9" x14ac:dyDescent="0.25">
      <c r="A59" s="492"/>
      <c r="B59" s="488"/>
      <c r="C59" s="488"/>
      <c r="D59" s="488"/>
      <c r="E59" s="488"/>
      <c r="F59" s="488"/>
      <c r="G59" s="488"/>
      <c r="H59" s="488"/>
    </row>
    <row r="60" spans="1:9" ht="29.25" customHeight="1" x14ac:dyDescent="0.25">
      <c r="A60" s="1213" t="s">
        <v>233</v>
      </c>
      <c r="B60" s="1213"/>
      <c r="C60" s="1213"/>
      <c r="D60" s="1213"/>
      <c r="E60" s="1213"/>
      <c r="F60" s="1213"/>
      <c r="G60" s="1213"/>
      <c r="H60" s="1213"/>
      <c r="I60" s="609"/>
    </row>
    <row r="61" spans="1:9" ht="14.25" customHeight="1" x14ac:dyDescent="0.25"/>
    <row r="62" spans="1:9" ht="28.5" customHeight="1" x14ac:dyDescent="0.25">
      <c r="A62" s="1213" t="s">
        <v>234</v>
      </c>
      <c r="B62" s="1213"/>
      <c r="C62" s="1213"/>
      <c r="D62" s="1213"/>
      <c r="E62" s="1213"/>
      <c r="F62" s="1213"/>
      <c r="G62" s="1213"/>
      <c r="H62" s="1213"/>
      <c r="I62" s="609"/>
    </row>
    <row r="63" spans="1:9" x14ac:dyDescent="0.25">
      <c r="A63" s="1213"/>
      <c r="B63" s="1213"/>
      <c r="C63" s="1213"/>
      <c r="D63" s="1213"/>
      <c r="E63" s="1213"/>
      <c r="F63" s="1213"/>
      <c r="G63" s="1213"/>
      <c r="H63" s="1213"/>
    </row>
    <row r="64" spans="1:9" x14ac:dyDescent="0.25">
      <c r="A64" s="1213" t="s">
        <v>235</v>
      </c>
      <c r="B64" s="1213"/>
      <c r="C64" s="1213"/>
      <c r="D64" s="1213"/>
      <c r="E64" s="1213"/>
      <c r="F64" s="1213"/>
      <c r="G64" s="1213"/>
      <c r="H64" s="1213"/>
    </row>
    <row r="65" spans="1:8" ht="13.5" customHeight="1" x14ac:dyDescent="0.25">
      <c r="A65" s="600"/>
      <c r="B65" s="600"/>
      <c r="C65" s="600"/>
      <c r="D65" s="600"/>
      <c r="E65" s="600"/>
      <c r="F65" s="600"/>
      <c r="G65" s="600"/>
      <c r="H65" s="600"/>
    </row>
    <row r="66" spans="1:8" ht="27.75" customHeight="1" x14ac:dyDescent="0.25">
      <c r="A66" s="1213" t="s">
        <v>236</v>
      </c>
      <c r="B66" s="1213"/>
      <c r="C66" s="1213"/>
      <c r="D66" s="1213"/>
      <c r="E66" s="1213"/>
      <c r="F66" s="1213"/>
      <c r="G66" s="1213"/>
      <c r="H66" s="1213"/>
    </row>
    <row r="67" spans="1:8" x14ac:dyDescent="0.25">
      <c r="A67" s="472"/>
      <c r="B67" s="489"/>
      <c r="C67" s="489"/>
      <c r="D67" s="489"/>
      <c r="E67" s="489"/>
      <c r="F67" s="489"/>
      <c r="G67" s="489"/>
      <c r="H67" s="489"/>
    </row>
    <row r="68" spans="1:8" ht="28.5" customHeight="1" x14ac:dyDescent="0.25">
      <c r="A68" s="1213" t="s">
        <v>237</v>
      </c>
      <c r="B68" s="1213"/>
      <c r="C68" s="1213"/>
      <c r="D68" s="1213"/>
      <c r="E68" s="1213"/>
      <c r="F68" s="1213"/>
      <c r="G68" s="1213"/>
      <c r="H68" s="1213"/>
    </row>
  </sheetData>
  <mergeCells count="23">
    <mergeCell ref="A1:H1"/>
    <mergeCell ref="A68:H68"/>
    <mergeCell ref="A58:H58"/>
    <mergeCell ref="A60:H60"/>
    <mergeCell ref="A62:H62"/>
    <mergeCell ref="A63:H63"/>
    <mergeCell ref="A64:H64"/>
    <mergeCell ref="A66:H66"/>
    <mergeCell ref="A56:H56"/>
    <mergeCell ref="D5:D6"/>
    <mergeCell ref="H5:H6"/>
    <mergeCell ref="A50:H50"/>
    <mergeCell ref="A52:H52"/>
    <mergeCell ref="A54:H54"/>
    <mergeCell ref="B4:D4"/>
    <mergeCell ref="F4:H4"/>
    <mergeCell ref="J2:S2"/>
    <mergeCell ref="K3:M3"/>
    <mergeCell ref="N3:P3"/>
    <mergeCell ref="Q3:S3"/>
    <mergeCell ref="K4:M4"/>
    <mergeCell ref="N4:P4"/>
    <mergeCell ref="Q4:S4"/>
  </mergeCells>
  <pageMargins left="0.7" right="0.7" top="0.75" bottom="0.75" header="0.3" footer="0.3"/>
  <pageSetup paperSize="9" scale="63" fitToHeight="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pageSetUpPr fitToPage="1"/>
  </sheetPr>
  <dimension ref="A1:Q178"/>
  <sheetViews>
    <sheetView zoomScaleNormal="100" workbookViewId="0">
      <selection sqref="A1:M1"/>
    </sheetView>
  </sheetViews>
  <sheetFormatPr defaultColWidth="9.109375" defaultRowHeight="13.8" x14ac:dyDescent="0.25"/>
  <cols>
    <col min="1" max="1" width="27.33203125" style="578" customWidth="1"/>
    <col min="2" max="2" width="35.6640625" style="578" bestFit="1" customWidth="1"/>
    <col min="3" max="3" width="11.5546875" style="578" customWidth="1"/>
    <col min="4" max="4" width="10.5546875" style="578" bestFit="1" customWidth="1"/>
    <col min="5" max="5" width="11.44140625" style="578" bestFit="1" customWidth="1"/>
    <col min="6" max="6" width="11.5546875" style="578" bestFit="1" customWidth="1"/>
    <col min="7" max="11" width="10.5546875" style="578" bestFit="1" customWidth="1"/>
    <col min="12" max="12" width="11.44140625" style="578" customWidth="1"/>
    <col min="13" max="14" width="11" style="578" customWidth="1"/>
    <col min="15" max="16384" width="9.109375" style="578"/>
  </cols>
  <sheetData>
    <row r="1" spans="1:16" ht="16.2" x14ac:dyDescent="0.25">
      <c r="A1" s="1217" t="s">
        <v>486</v>
      </c>
      <c r="B1" s="1217"/>
      <c r="C1" s="1217"/>
      <c r="D1" s="1217"/>
      <c r="E1" s="1217"/>
      <c r="F1" s="1217"/>
      <c r="G1" s="1217"/>
      <c r="H1" s="1217"/>
      <c r="I1" s="1217"/>
      <c r="J1" s="1217"/>
      <c r="K1" s="1217"/>
      <c r="L1" s="1217"/>
      <c r="M1" s="1217"/>
    </row>
    <row r="2" spans="1:16" x14ac:dyDescent="0.25">
      <c r="A2" s="493"/>
      <c r="B2" s="401"/>
      <c r="C2" s="401"/>
      <c r="D2" s="401"/>
      <c r="E2" s="401"/>
      <c r="F2" s="401"/>
      <c r="G2" s="401"/>
      <c r="H2" s="401"/>
      <c r="I2" s="401"/>
      <c r="J2" s="401"/>
      <c r="K2" s="401"/>
      <c r="L2" s="401"/>
      <c r="M2" s="401"/>
    </row>
    <row r="3" spans="1:16" x14ac:dyDescent="0.25">
      <c r="A3" s="423" t="s">
        <v>238</v>
      </c>
      <c r="B3" s="501"/>
      <c r="C3" s="501"/>
      <c r="D3" s="501"/>
      <c r="E3" s="501"/>
      <c r="F3" s="1196"/>
      <c r="G3" s="1197"/>
      <c r="H3" s="1197"/>
      <c r="I3" s="1198"/>
      <c r="J3" s="1198"/>
      <c r="K3" s="501"/>
      <c r="L3" s="501"/>
      <c r="M3" s="424" t="s">
        <v>180</v>
      </c>
    </row>
    <row r="4" spans="1:16" ht="17.399999999999999" customHeight="1" x14ac:dyDescent="0.25">
      <c r="A4" s="684"/>
      <c r="B4" s="684"/>
      <c r="C4" s="1219" t="s">
        <v>446</v>
      </c>
      <c r="D4" s="1219"/>
      <c r="E4" s="1219"/>
      <c r="F4" s="1219"/>
      <c r="G4" s="1219"/>
      <c r="H4" s="1219"/>
      <c r="I4" s="1219"/>
      <c r="J4" s="1219"/>
      <c r="K4" s="1219"/>
      <c r="L4" s="1219"/>
      <c r="M4" s="1219"/>
    </row>
    <row r="5" spans="1:16" ht="19.2" customHeight="1" x14ac:dyDescent="0.25">
      <c r="A5" s="688" t="s">
        <v>239</v>
      </c>
      <c r="B5" s="688" t="s">
        <v>240</v>
      </c>
      <c r="C5" s="715">
        <v>2007</v>
      </c>
      <c r="D5" s="715" t="s">
        <v>241</v>
      </c>
      <c r="E5" s="715">
        <v>2009</v>
      </c>
      <c r="F5" s="715">
        <v>2010</v>
      </c>
      <c r="G5" s="715">
        <v>2011</v>
      </c>
      <c r="H5" s="715">
        <v>2012</v>
      </c>
      <c r="I5" s="715">
        <v>2013</v>
      </c>
      <c r="J5" s="715">
        <v>2014</v>
      </c>
      <c r="K5" s="715">
        <v>2015</v>
      </c>
      <c r="L5" s="715">
        <v>2016</v>
      </c>
      <c r="M5" s="715">
        <v>2017</v>
      </c>
    </row>
    <row r="6" spans="1:16" x14ac:dyDescent="0.25">
      <c r="A6" s="495" t="s">
        <v>201</v>
      </c>
      <c r="B6" s="495" t="s">
        <v>242</v>
      </c>
      <c r="C6" s="496">
        <v>19999</v>
      </c>
      <c r="D6" s="496">
        <v>20981</v>
      </c>
      <c r="E6" s="496">
        <v>20462</v>
      </c>
      <c r="F6" s="496">
        <v>19816</v>
      </c>
      <c r="G6" s="496">
        <v>19699</v>
      </c>
      <c r="H6" s="496">
        <v>18642</v>
      </c>
      <c r="I6" s="496">
        <v>16361</v>
      </c>
      <c r="J6" s="496">
        <v>14945</v>
      </c>
      <c r="K6" s="496">
        <v>14339</v>
      </c>
      <c r="L6" s="496">
        <v>13890</v>
      </c>
      <c r="M6" s="496">
        <v>13543</v>
      </c>
      <c r="O6" s="647"/>
      <c r="P6" s="629"/>
    </row>
    <row r="7" spans="1:16" x14ac:dyDescent="0.25">
      <c r="A7" s="495"/>
      <c r="B7" s="401"/>
      <c r="C7" s="497"/>
      <c r="D7" s="497"/>
      <c r="E7" s="497"/>
      <c r="F7" s="497"/>
      <c r="G7" s="497"/>
      <c r="H7" s="497"/>
      <c r="I7" s="497"/>
      <c r="J7" s="497"/>
      <c r="K7" s="497"/>
      <c r="L7" s="497"/>
      <c r="M7" s="497"/>
      <c r="P7" s="629"/>
    </row>
    <row r="8" spans="1:16" x14ac:dyDescent="0.25">
      <c r="A8" s="495"/>
      <c r="B8" s="401" t="s">
        <v>243</v>
      </c>
      <c r="C8" s="497">
        <v>13429</v>
      </c>
      <c r="D8" s="497">
        <v>14705</v>
      </c>
      <c r="E8" s="497">
        <v>14520</v>
      </c>
      <c r="F8" s="497">
        <v>13881</v>
      </c>
      <c r="G8" s="497">
        <v>13770</v>
      </c>
      <c r="H8" s="497">
        <v>13374</v>
      </c>
      <c r="I8" s="497">
        <v>11987</v>
      </c>
      <c r="J8" s="497">
        <v>10907</v>
      </c>
      <c r="K8" s="497">
        <v>10570</v>
      </c>
      <c r="L8" s="497">
        <v>10240</v>
      </c>
      <c r="M8" s="497">
        <v>9848</v>
      </c>
    </row>
    <row r="9" spans="1:16" x14ac:dyDescent="0.25">
      <c r="A9" s="495"/>
      <c r="B9" s="401" t="s">
        <v>222</v>
      </c>
      <c r="C9" s="497">
        <v>1454</v>
      </c>
      <c r="D9" s="497">
        <v>1686</v>
      </c>
      <c r="E9" s="497">
        <v>1739</v>
      </c>
      <c r="F9" s="497">
        <v>1676</v>
      </c>
      <c r="G9" s="497">
        <v>1632</v>
      </c>
      <c r="H9" s="497">
        <v>1468</v>
      </c>
      <c r="I9" s="497">
        <v>1521</v>
      </c>
      <c r="J9" s="497">
        <v>1661</v>
      </c>
      <c r="K9" s="497">
        <v>1690</v>
      </c>
      <c r="L9" s="497">
        <v>1598</v>
      </c>
      <c r="M9" s="497">
        <v>1522</v>
      </c>
    </row>
    <row r="10" spans="1:16" x14ac:dyDescent="0.25">
      <c r="A10" s="495"/>
      <c r="B10" s="401" t="s">
        <v>244</v>
      </c>
      <c r="C10" s="497">
        <v>4577</v>
      </c>
      <c r="D10" s="497">
        <v>4080</v>
      </c>
      <c r="E10" s="497">
        <v>3810</v>
      </c>
      <c r="F10" s="497">
        <v>3707</v>
      </c>
      <c r="G10" s="497">
        <v>3627</v>
      </c>
      <c r="H10" s="497">
        <v>3359</v>
      </c>
      <c r="I10" s="497">
        <v>2480</v>
      </c>
      <c r="J10" s="497">
        <v>1936</v>
      </c>
      <c r="K10" s="497">
        <v>1531</v>
      </c>
      <c r="L10" s="497">
        <v>1409</v>
      </c>
      <c r="M10" s="497">
        <v>1407</v>
      </c>
    </row>
    <row r="11" spans="1:16" ht="15.6" x14ac:dyDescent="0.25">
      <c r="A11" s="495"/>
      <c r="B11" s="401" t="s">
        <v>245</v>
      </c>
      <c r="C11" s="497">
        <v>99</v>
      </c>
      <c r="D11" s="497">
        <v>71</v>
      </c>
      <c r="E11" s="497">
        <v>36</v>
      </c>
      <c r="F11" s="497">
        <v>47</v>
      </c>
      <c r="G11" s="497">
        <v>29</v>
      </c>
      <c r="H11" s="497">
        <v>16</v>
      </c>
      <c r="I11" s="497">
        <v>56</v>
      </c>
      <c r="J11" s="497">
        <v>26</v>
      </c>
      <c r="K11" s="497">
        <v>79</v>
      </c>
      <c r="L11" s="497">
        <v>107</v>
      </c>
      <c r="M11" s="497">
        <v>145</v>
      </c>
    </row>
    <row r="12" spans="1:16" x14ac:dyDescent="0.25">
      <c r="A12" s="495"/>
      <c r="B12" s="401" t="s">
        <v>224</v>
      </c>
      <c r="C12" s="497">
        <v>17</v>
      </c>
      <c r="D12" s="497">
        <v>14</v>
      </c>
      <c r="E12" s="497">
        <v>9</v>
      </c>
      <c r="F12" s="497">
        <v>10</v>
      </c>
      <c r="G12" s="497">
        <v>9</v>
      </c>
      <c r="H12" s="497">
        <v>7</v>
      </c>
      <c r="I12" s="497">
        <v>8</v>
      </c>
      <c r="J12" s="497">
        <v>11</v>
      </c>
      <c r="K12" s="497">
        <v>10</v>
      </c>
      <c r="L12" s="497">
        <v>3</v>
      </c>
      <c r="M12" s="497">
        <v>17</v>
      </c>
    </row>
    <row r="13" spans="1:16" x14ac:dyDescent="0.25">
      <c r="A13" s="495"/>
      <c r="B13" s="401" t="s">
        <v>225</v>
      </c>
      <c r="C13" s="497">
        <v>127</v>
      </c>
      <c r="D13" s="497">
        <v>120</v>
      </c>
      <c r="E13" s="497">
        <v>91</v>
      </c>
      <c r="F13" s="497">
        <v>96</v>
      </c>
      <c r="G13" s="497">
        <v>69</v>
      </c>
      <c r="H13" s="497">
        <v>45</v>
      </c>
      <c r="I13" s="497">
        <v>58</v>
      </c>
      <c r="J13" s="497">
        <v>52</v>
      </c>
      <c r="K13" s="497">
        <v>62</v>
      </c>
      <c r="L13" s="497">
        <v>75</v>
      </c>
      <c r="M13" s="497">
        <v>67</v>
      </c>
    </row>
    <row r="14" spans="1:16" x14ac:dyDescent="0.25">
      <c r="A14" s="495"/>
      <c r="B14" s="381" t="s">
        <v>72</v>
      </c>
      <c r="C14" s="497">
        <v>35</v>
      </c>
      <c r="D14" s="497">
        <v>19</v>
      </c>
      <c r="E14" s="497">
        <v>10</v>
      </c>
      <c r="F14" s="497">
        <v>135</v>
      </c>
      <c r="G14" s="497">
        <v>225</v>
      </c>
      <c r="H14" s="497">
        <v>103</v>
      </c>
      <c r="I14" s="497">
        <v>11</v>
      </c>
      <c r="J14" s="497">
        <v>9</v>
      </c>
      <c r="K14" s="497">
        <v>4</v>
      </c>
      <c r="L14" s="497">
        <v>2</v>
      </c>
      <c r="M14" s="497">
        <v>1</v>
      </c>
    </row>
    <row r="15" spans="1:16" ht="15.6" x14ac:dyDescent="0.25">
      <c r="A15" s="495"/>
      <c r="B15" s="401" t="s">
        <v>246</v>
      </c>
      <c r="C15" s="497">
        <v>261</v>
      </c>
      <c r="D15" s="497">
        <v>286</v>
      </c>
      <c r="E15" s="497">
        <v>247</v>
      </c>
      <c r="F15" s="497">
        <v>264</v>
      </c>
      <c r="G15" s="497">
        <v>338</v>
      </c>
      <c r="H15" s="497">
        <v>270</v>
      </c>
      <c r="I15" s="497">
        <v>240</v>
      </c>
      <c r="J15" s="497">
        <v>343</v>
      </c>
      <c r="K15" s="497">
        <v>393</v>
      </c>
      <c r="L15" s="497">
        <v>456</v>
      </c>
      <c r="M15" s="497">
        <v>536</v>
      </c>
    </row>
    <row r="16" spans="1:16" ht="6.75" customHeight="1" x14ac:dyDescent="0.25">
      <c r="A16" s="495"/>
      <c r="B16" s="423"/>
      <c r="C16" s="497"/>
      <c r="D16" s="497"/>
      <c r="E16" s="497"/>
      <c r="F16" s="497"/>
      <c r="G16" s="497"/>
      <c r="H16" s="497"/>
      <c r="I16" s="497"/>
      <c r="J16" s="497"/>
      <c r="K16" s="497"/>
      <c r="L16" s="497"/>
      <c r="M16" s="497"/>
    </row>
    <row r="17" spans="1:16" ht="15.6" x14ac:dyDescent="0.25">
      <c r="A17" s="495"/>
      <c r="B17" s="423" t="s">
        <v>247</v>
      </c>
      <c r="C17" s="498">
        <v>31.908300000000001</v>
      </c>
      <c r="D17" s="498">
        <v>32.812899999999999</v>
      </c>
      <c r="E17" s="498">
        <v>35.835799999999999</v>
      </c>
      <c r="F17" s="498">
        <v>37.898600000000002</v>
      </c>
      <c r="G17" s="498">
        <v>41.648299999999999</v>
      </c>
      <c r="H17" s="498">
        <v>44.6723</v>
      </c>
      <c r="I17" s="498">
        <v>48.371299999999998</v>
      </c>
      <c r="J17" s="498">
        <v>51.624299999999998</v>
      </c>
      <c r="K17" s="498">
        <v>55.382199999999997</v>
      </c>
      <c r="L17" s="498">
        <v>56.060400000000001</v>
      </c>
      <c r="M17" s="498">
        <v>56.577599999999997</v>
      </c>
    </row>
    <row r="18" spans="1:16" x14ac:dyDescent="0.25">
      <c r="A18" s="495"/>
      <c r="B18" s="401"/>
      <c r="C18" s="401"/>
      <c r="D18" s="401"/>
      <c r="E18" s="401"/>
      <c r="F18" s="401"/>
      <c r="G18" s="401"/>
      <c r="H18" s="401"/>
      <c r="I18" s="401"/>
      <c r="J18" s="401"/>
      <c r="K18" s="401"/>
      <c r="L18" s="401"/>
      <c r="M18" s="401"/>
    </row>
    <row r="19" spans="1:16" x14ac:dyDescent="0.25">
      <c r="A19" s="495" t="s">
        <v>203</v>
      </c>
      <c r="B19" s="495" t="s">
        <v>242</v>
      </c>
      <c r="C19" s="496">
        <v>286865</v>
      </c>
      <c r="D19" s="496">
        <v>293496</v>
      </c>
      <c r="E19" s="496">
        <v>305311</v>
      </c>
      <c r="F19" s="496">
        <v>322494</v>
      </c>
      <c r="G19" s="496">
        <v>326852</v>
      </c>
      <c r="H19" s="496">
        <v>298197</v>
      </c>
      <c r="I19" s="496">
        <v>275985</v>
      </c>
      <c r="J19" s="496">
        <v>271406</v>
      </c>
      <c r="K19" s="496">
        <v>253733</v>
      </c>
      <c r="L19" s="496">
        <v>235228</v>
      </c>
      <c r="M19" s="496">
        <v>211279</v>
      </c>
      <c r="O19" s="647"/>
      <c r="P19" s="629"/>
    </row>
    <row r="20" spans="1:16" x14ac:dyDescent="0.25">
      <c r="A20" s="495"/>
      <c r="B20" s="401"/>
      <c r="C20" s="497"/>
      <c r="D20" s="497"/>
      <c r="E20" s="497"/>
      <c r="F20" s="497"/>
      <c r="G20" s="497"/>
      <c r="H20" s="497"/>
      <c r="I20" s="497"/>
      <c r="J20" s="497"/>
      <c r="K20" s="497"/>
      <c r="L20" s="497"/>
      <c r="M20" s="497"/>
      <c r="P20" s="629"/>
    </row>
    <row r="21" spans="1:16" x14ac:dyDescent="0.25">
      <c r="A21" s="495"/>
      <c r="B21" s="401" t="s">
        <v>243</v>
      </c>
      <c r="C21" s="497">
        <v>58998</v>
      </c>
      <c r="D21" s="497">
        <v>63934</v>
      </c>
      <c r="E21" s="497">
        <v>65487</v>
      </c>
      <c r="F21" s="497">
        <v>67921</v>
      </c>
      <c r="G21" s="497">
        <v>72256</v>
      </c>
      <c r="H21" s="497">
        <v>70292</v>
      </c>
      <c r="I21" s="497">
        <v>66067</v>
      </c>
      <c r="J21" s="497">
        <v>66019</v>
      </c>
      <c r="K21" s="497">
        <v>63741</v>
      </c>
      <c r="L21" s="497">
        <v>64553</v>
      </c>
      <c r="M21" s="497">
        <v>61449</v>
      </c>
    </row>
    <row r="22" spans="1:16" x14ac:dyDescent="0.25">
      <c r="A22" s="495"/>
      <c r="B22" s="401" t="s">
        <v>222</v>
      </c>
      <c r="C22" s="497">
        <v>24538</v>
      </c>
      <c r="D22" s="497">
        <v>27090</v>
      </c>
      <c r="E22" s="497">
        <v>28453</v>
      </c>
      <c r="F22" s="497">
        <v>31573</v>
      </c>
      <c r="G22" s="497">
        <v>33346</v>
      </c>
      <c r="H22" s="497">
        <v>31100</v>
      </c>
      <c r="I22" s="497">
        <v>32233</v>
      </c>
      <c r="J22" s="497">
        <v>36879</v>
      </c>
      <c r="K22" s="497">
        <v>39106</v>
      </c>
      <c r="L22" s="497">
        <v>39178</v>
      </c>
      <c r="M22" s="497">
        <v>35135</v>
      </c>
    </row>
    <row r="23" spans="1:16" x14ac:dyDescent="0.25">
      <c r="A23" s="495"/>
      <c r="B23" s="401" t="s">
        <v>244</v>
      </c>
      <c r="C23" s="497">
        <v>99217</v>
      </c>
      <c r="D23" s="497">
        <v>97841</v>
      </c>
      <c r="E23" s="497">
        <v>105301</v>
      </c>
      <c r="F23" s="497">
        <v>103534</v>
      </c>
      <c r="G23" s="497">
        <v>101200</v>
      </c>
      <c r="H23" s="497">
        <v>86101</v>
      </c>
      <c r="I23" s="497">
        <v>70214</v>
      </c>
      <c r="J23" s="497">
        <v>59757</v>
      </c>
      <c r="K23" s="497">
        <v>55823</v>
      </c>
      <c r="L23" s="497">
        <v>50352</v>
      </c>
      <c r="M23" s="497">
        <v>43333</v>
      </c>
    </row>
    <row r="24" spans="1:16" ht="15.6" x14ac:dyDescent="0.25">
      <c r="A24" s="495"/>
      <c r="B24" s="401" t="s">
        <v>245</v>
      </c>
      <c r="C24" s="497">
        <v>49396</v>
      </c>
      <c r="D24" s="497">
        <v>48652</v>
      </c>
      <c r="E24" s="497">
        <v>54886</v>
      </c>
      <c r="F24" s="497">
        <v>59294</v>
      </c>
      <c r="G24" s="497">
        <v>59963</v>
      </c>
      <c r="H24" s="497">
        <v>54974</v>
      </c>
      <c r="I24" s="497">
        <v>54014</v>
      </c>
      <c r="J24" s="497">
        <v>53998</v>
      </c>
      <c r="K24" s="497">
        <v>49157</v>
      </c>
      <c r="L24" s="497">
        <v>43692</v>
      </c>
      <c r="M24" s="497">
        <v>39871</v>
      </c>
    </row>
    <row r="25" spans="1:16" x14ac:dyDescent="0.25">
      <c r="A25" s="495"/>
      <c r="B25" s="401" t="s">
        <v>224</v>
      </c>
      <c r="C25" s="497">
        <v>2144</v>
      </c>
      <c r="D25" s="497">
        <v>2015</v>
      </c>
      <c r="E25" s="497">
        <v>1655</v>
      </c>
      <c r="F25" s="497">
        <v>1789</v>
      </c>
      <c r="G25" s="497">
        <v>1796</v>
      </c>
      <c r="H25" s="497">
        <v>1655</v>
      </c>
      <c r="I25" s="497">
        <v>1503</v>
      </c>
      <c r="J25" s="497">
        <v>1477</v>
      </c>
      <c r="K25" s="497">
        <v>1729</v>
      </c>
      <c r="L25" s="497">
        <v>1489</v>
      </c>
      <c r="M25" s="497">
        <v>808</v>
      </c>
    </row>
    <row r="26" spans="1:16" x14ac:dyDescent="0.25">
      <c r="A26" s="495"/>
      <c r="B26" s="401" t="s">
        <v>225</v>
      </c>
      <c r="C26" s="497">
        <v>40299</v>
      </c>
      <c r="D26" s="497">
        <v>40510</v>
      </c>
      <c r="E26" s="497">
        <v>38815</v>
      </c>
      <c r="F26" s="497">
        <v>41823</v>
      </c>
      <c r="G26" s="497">
        <v>41882</v>
      </c>
      <c r="H26" s="497">
        <v>39183</v>
      </c>
      <c r="I26" s="497">
        <v>37680</v>
      </c>
      <c r="J26" s="497">
        <v>36515</v>
      </c>
      <c r="K26" s="497">
        <v>32674</v>
      </c>
      <c r="L26" s="497">
        <v>27024</v>
      </c>
      <c r="M26" s="497">
        <v>22080</v>
      </c>
    </row>
    <row r="27" spans="1:16" x14ac:dyDescent="0.25">
      <c r="A27" s="495"/>
      <c r="B27" s="381" t="s">
        <v>72</v>
      </c>
      <c r="C27" s="497">
        <v>2900</v>
      </c>
      <c r="D27" s="497">
        <v>2436</v>
      </c>
      <c r="E27" s="497">
        <v>1782</v>
      </c>
      <c r="F27" s="497">
        <v>2560</v>
      </c>
      <c r="G27" s="497">
        <v>2639</v>
      </c>
      <c r="H27" s="497">
        <v>2736</v>
      </c>
      <c r="I27" s="497">
        <v>4731</v>
      </c>
      <c r="J27" s="497">
        <v>3090</v>
      </c>
      <c r="K27" s="497">
        <v>2418</v>
      </c>
      <c r="L27" s="497">
        <v>1852</v>
      </c>
      <c r="M27" s="497">
        <v>1888</v>
      </c>
    </row>
    <row r="28" spans="1:16" ht="15.6" x14ac:dyDescent="0.25">
      <c r="A28" s="495"/>
      <c r="B28" s="401" t="s">
        <v>246</v>
      </c>
      <c r="C28" s="497">
        <v>9373</v>
      </c>
      <c r="D28" s="497">
        <v>11018</v>
      </c>
      <c r="E28" s="497">
        <v>8932</v>
      </c>
      <c r="F28" s="497">
        <v>14000</v>
      </c>
      <c r="G28" s="497">
        <v>13770</v>
      </c>
      <c r="H28" s="497">
        <v>12156</v>
      </c>
      <c r="I28" s="497">
        <v>9543</v>
      </c>
      <c r="J28" s="497">
        <v>13671</v>
      </c>
      <c r="K28" s="497">
        <v>9085</v>
      </c>
      <c r="L28" s="497">
        <v>7088</v>
      </c>
      <c r="M28" s="497">
        <v>6715</v>
      </c>
    </row>
    <row r="29" spans="1:16" ht="6.75" customHeight="1" x14ac:dyDescent="0.25">
      <c r="A29" s="495"/>
      <c r="B29" s="423"/>
      <c r="C29" s="497"/>
      <c r="D29" s="497"/>
      <c r="E29" s="497"/>
      <c r="F29" s="497"/>
      <c r="G29" s="497"/>
      <c r="H29" s="497"/>
      <c r="I29" s="497"/>
      <c r="J29" s="497"/>
      <c r="K29" s="497"/>
      <c r="L29" s="497"/>
      <c r="M29" s="497"/>
    </row>
    <row r="30" spans="1:16" ht="15.6" x14ac:dyDescent="0.25">
      <c r="A30" s="495"/>
      <c r="B30" s="423" t="s">
        <v>247</v>
      </c>
      <c r="C30" s="498">
        <v>11.944000000000001</v>
      </c>
      <c r="D30" s="498">
        <v>12.255100000000001</v>
      </c>
      <c r="E30" s="498">
        <v>12.280900000000001</v>
      </c>
      <c r="F30" s="498">
        <v>12.381</v>
      </c>
      <c r="G30" s="498">
        <v>12.1638</v>
      </c>
      <c r="H30" s="498">
        <v>12.1661</v>
      </c>
      <c r="I30" s="498">
        <v>12.474</v>
      </c>
      <c r="J30" s="498">
        <v>12.7462</v>
      </c>
      <c r="K30" s="498">
        <v>13.2879</v>
      </c>
      <c r="L30" s="498">
        <v>13.843</v>
      </c>
      <c r="M30" s="498">
        <v>14.0289</v>
      </c>
    </row>
    <row r="31" spans="1:16" x14ac:dyDescent="0.25">
      <c r="A31" s="495"/>
      <c r="B31" s="401"/>
      <c r="C31" s="401"/>
      <c r="D31" s="401"/>
      <c r="E31" s="401"/>
      <c r="F31" s="401"/>
      <c r="G31" s="401"/>
      <c r="H31" s="401"/>
      <c r="I31" s="401"/>
      <c r="J31" s="401"/>
      <c r="K31" s="401"/>
      <c r="L31" s="401"/>
      <c r="M31" s="401"/>
    </row>
    <row r="32" spans="1:16" x14ac:dyDescent="0.25">
      <c r="A32" s="495" t="s">
        <v>84</v>
      </c>
      <c r="B32" s="495" t="s">
        <v>242</v>
      </c>
      <c r="C32" s="496">
        <v>491173</v>
      </c>
      <c r="D32" s="496">
        <v>490889</v>
      </c>
      <c r="E32" s="496">
        <v>512728</v>
      </c>
      <c r="F32" s="496">
        <v>497854</v>
      </c>
      <c r="G32" s="496">
        <v>493769</v>
      </c>
      <c r="H32" s="496">
        <v>476466</v>
      </c>
      <c r="I32" s="496">
        <v>442903</v>
      </c>
      <c r="J32" s="496">
        <v>448356</v>
      </c>
      <c r="K32" s="496">
        <v>476168</v>
      </c>
      <c r="L32" s="496">
        <v>488102</v>
      </c>
      <c r="M32" s="496">
        <v>465817</v>
      </c>
      <c r="O32" s="647"/>
      <c r="P32" s="647"/>
    </row>
    <row r="33" spans="1:16" x14ac:dyDescent="0.25">
      <c r="A33" s="495"/>
      <c r="B33" s="401"/>
      <c r="C33" s="497"/>
      <c r="D33" s="497"/>
      <c r="E33" s="497"/>
      <c r="F33" s="497"/>
      <c r="G33" s="497"/>
      <c r="H33" s="497"/>
      <c r="I33" s="497"/>
      <c r="J33" s="497"/>
      <c r="K33" s="497"/>
      <c r="L33" s="497"/>
      <c r="M33" s="497"/>
      <c r="P33" s="629"/>
    </row>
    <row r="34" spans="1:16" x14ac:dyDescent="0.25">
      <c r="A34" s="495"/>
      <c r="B34" s="401" t="s">
        <v>243</v>
      </c>
      <c r="C34" s="497">
        <v>12863</v>
      </c>
      <c r="D34" s="497">
        <v>14140</v>
      </c>
      <c r="E34" s="497">
        <v>14824</v>
      </c>
      <c r="F34" s="497">
        <v>14339</v>
      </c>
      <c r="G34" s="497">
        <v>15154</v>
      </c>
      <c r="H34" s="497">
        <v>14383</v>
      </c>
      <c r="I34" s="497">
        <v>12480</v>
      </c>
      <c r="J34" s="497">
        <v>12784</v>
      </c>
      <c r="K34" s="497">
        <v>13072</v>
      </c>
      <c r="L34" s="497">
        <v>13083</v>
      </c>
      <c r="M34" s="497">
        <v>12105</v>
      </c>
    </row>
    <row r="35" spans="1:16" x14ac:dyDescent="0.25">
      <c r="A35" s="495"/>
      <c r="B35" s="401" t="s">
        <v>222</v>
      </c>
      <c r="C35" s="497">
        <v>7127</v>
      </c>
      <c r="D35" s="497">
        <v>7668</v>
      </c>
      <c r="E35" s="497">
        <v>8641</v>
      </c>
      <c r="F35" s="497">
        <v>9509</v>
      </c>
      <c r="G35" s="497">
        <v>9631</v>
      </c>
      <c r="H35" s="497">
        <v>9040</v>
      </c>
      <c r="I35" s="497">
        <v>9305</v>
      </c>
      <c r="J35" s="497">
        <v>10191</v>
      </c>
      <c r="K35" s="497">
        <v>11321</v>
      </c>
      <c r="L35" s="497">
        <v>11491</v>
      </c>
      <c r="M35" s="497">
        <v>10016</v>
      </c>
    </row>
    <row r="36" spans="1:16" x14ac:dyDescent="0.25">
      <c r="A36" s="495"/>
      <c r="B36" s="401" t="s">
        <v>244</v>
      </c>
      <c r="C36" s="497">
        <v>63559</v>
      </c>
      <c r="D36" s="497">
        <v>65823</v>
      </c>
      <c r="E36" s="497">
        <v>68043</v>
      </c>
      <c r="F36" s="497">
        <v>65123</v>
      </c>
      <c r="G36" s="497">
        <v>62182</v>
      </c>
      <c r="H36" s="497">
        <v>55791</v>
      </c>
      <c r="I36" s="497">
        <v>47205</v>
      </c>
      <c r="J36" s="497">
        <v>44699</v>
      </c>
      <c r="K36" s="497">
        <v>46192</v>
      </c>
      <c r="L36" s="497">
        <v>43675</v>
      </c>
      <c r="M36" s="497">
        <v>37961</v>
      </c>
    </row>
    <row r="37" spans="1:16" ht="15.6" x14ac:dyDescent="0.25">
      <c r="A37" s="495"/>
      <c r="B37" s="401" t="s">
        <v>245</v>
      </c>
      <c r="C37" s="497">
        <v>345748</v>
      </c>
      <c r="D37" s="497">
        <v>338439</v>
      </c>
      <c r="E37" s="497">
        <v>368609</v>
      </c>
      <c r="F37" s="497">
        <v>349799</v>
      </c>
      <c r="G37" s="497">
        <v>350012</v>
      </c>
      <c r="H37" s="497">
        <v>345520</v>
      </c>
      <c r="I37" s="497">
        <v>326660</v>
      </c>
      <c r="J37" s="497">
        <v>333978</v>
      </c>
      <c r="K37" s="497">
        <v>361261</v>
      </c>
      <c r="L37" s="497">
        <v>380380</v>
      </c>
      <c r="M37" s="497">
        <v>372527</v>
      </c>
    </row>
    <row r="38" spans="1:16" x14ac:dyDescent="0.25">
      <c r="A38" s="495"/>
      <c r="B38" s="401" t="s">
        <v>224</v>
      </c>
      <c r="C38" s="497">
        <v>3624</v>
      </c>
      <c r="D38" s="497">
        <v>3504</v>
      </c>
      <c r="E38" s="497">
        <v>2956</v>
      </c>
      <c r="F38" s="497">
        <v>3010</v>
      </c>
      <c r="G38" s="497">
        <v>2706</v>
      </c>
      <c r="H38" s="497">
        <v>2642</v>
      </c>
      <c r="I38" s="497">
        <v>2444</v>
      </c>
      <c r="J38" s="497">
        <v>2058</v>
      </c>
      <c r="K38" s="497">
        <v>3520</v>
      </c>
      <c r="L38" s="497">
        <v>3189</v>
      </c>
      <c r="M38" s="497">
        <v>1629</v>
      </c>
    </row>
    <row r="39" spans="1:16" x14ac:dyDescent="0.25">
      <c r="A39" s="495"/>
      <c r="B39" s="401" t="s">
        <v>225</v>
      </c>
      <c r="C39" s="497">
        <v>44495</v>
      </c>
      <c r="D39" s="497">
        <v>44649</v>
      </c>
      <c r="E39" s="497">
        <v>41086</v>
      </c>
      <c r="F39" s="497">
        <v>43992</v>
      </c>
      <c r="G39" s="497">
        <v>42944</v>
      </c>
      <c r="H39" s="497">
        <v>39935</v>
      </c>
      <c r="I39" s="497">
        <v>36710</v>
      </c>
      <c r="J39" s="497">
        <v>35724</v>
      </c>
      <c r="K39" s="497">
        <v>33620</v>
      </c>
      <c r="L39" s="497">
        <v>29813</v>
      </c>
      <c r="M39" s="497">
        <v>25576</v>
      </c>
    </row>
    <row r="40" spans="1:16" x14ac:dyDescent="0.25">
      <c r="A40" s="495"/>
      <c r="B40" s="381" t="s">
        <v>72</v>
      </c>
      <c r="C40" s="497">
        <v>5111</v>
      </c>
      <c r="D40" s="497">
        <v>4665</v>
      </c>
      <c r="E40" s="497">
        <v>3596</v>
      </c>
      <c r="F40" s="497">
        <v>4511</v>
      </c>
      <c r="G40" s="497">
        <v>4063</v>
      </c>
      <c r="H40" s="497">
        <v>3588</v>
      </c>
      <c r="I40" s="497">
        <v>4615</v>
      </c>
      <c r="J40" s="497">
        <v>3396</v>
      </c>
      <c r="K40" s="497">
        <v>3045</v>
      </c>
      <c r="L40" s="497">
        <v>2893</v>
      </c>
      <c r="M40" s="497">
        <v>2827</v>
      </c>
    </row>
    <row r="41" spans="1:16" ht="15.6" x14ac:dyDescent="0.25">
      <c r="A41" s="495"/>
      <c r="B41" s="401" t="s">
        <v>246</v>
      </c>
      <c r="C41" s="497">
        <v>8646</v>
      </c>
      <c r="D41" s="497">
        <v>12001</v>
      </c>
      <c r="E41" s="497">
        <v>4973</v>
      </c>
      <c r="F41" s="497">
        <v>7571</v>
      </c>
      <c r="G41" s="497">
        <v>7077</v>
      </c>
      <c r="H41" s="497">
        <v>5567</v>
      </c>
      <c r="I41" s="497">
        <v>3484</v>
      </c>
      <c r="J41" s="497">
        <v>5526</v>
      </c>
      <c r="K41" s="497">
        <v>4137</v>
      </c>
      <c r="L41" s="497">
        <v>3578</v>
      </c>
      <c r="M41" s="497">
        <v>3176</v>
      </c>
    </row>
    <row r="42" spans="1:16" ht="6.75" customHeight="1" x14ac:dyDescent="0.25">
      <c r="A42" s="495"/>
      <c r="B42" s="423"/>
      <c r="C42" s="497"/>
      <c r="D42" s="497"/>
      <c r="E42" s="497"/>
      <c r="F42" s="497"/>
      <c r="G42" s="497"/>
      <c r="H42" s="497"/>
      <c r="I42" s="497"/>
      <c r="J42" s="497"/>
      <c r="K42" s="497"/>
      <c r="L42" s="497"/>
      <c r="M42" s="497"/>
    </row>
    <row r="43" spans="1:16" ht="15.6" x14ac:dyDescent="0.25">
      <c r="A43" s="495"/>
      <c r="B43" s="423" t="s">
        <v>247</v>
      </c>
      <c r="C43" s="498">
        <v>2.7481</v>
      </c>
      <c r="D43" s="498">
        <v>2.6989000000000001</v>
      </c>
      <c r="E43" s="498">
        <v>2.6097000000000001</v>
      </c>
      <c r="F43" s="498">
        <v>2.5722999999999998</v>
      </c>
      <c r="G43" s="498">
        <v>2.5447000000000002</v>
      </c>
      <c r="H43" s="498">
        <v>2.5966999999999998</v>
      </c>
      <c r="I43" s="498">
        <v>2.6255999999999999</v>
      </c>
      <c r="J43" s="498">
        <v>2.5907</v>
      </c>
      <c r="K43" s="498">
        <v>2.5251000000000001</v>
      </c>
      <c r="L43" s="498">
        <v>2.4767000000000001</v>
      </c>
      <c r="M43" s="498">
        <v>2.4803000000000002</v>
      </c>
    </row>
    <row r="44" spans="1:16" x14ac:dyDescent="0.25">
      <c r="A44" s="495"/>
      <c r="B44" s="401"/>
      <c r="C44" s="401"/>
      <c r="D44" s="401"/>
      <c r="E44" s="401"/>
      <c r="F44" s="401"/>
      <c r="G44" s="401"/>
      <c r="H44" s="401"/>
      <c r="I44" s="401"/>
      <c r="J44" s="401"/>
      <c r="K44" s="401"/>
      <c r="L44" s="401"/>
      <c r="M44" s="401"/>
    </row>
    <row r="45" spans="1:16" x14ac:dyDescent="0.25">
      <c r="A45" s="495" t="s">
        <v>177</v>
      </c>
      <c r="B45" s="495" t="s">
        <v>242</v>
      </c>
      <c r="C45" s="496">
        <v>616103</v>
      </c>
      <c r="D45" s="496">
        <v>566733</v>
      </c>
      <c r="E45" s="496">
        <v>560251</v>
      </c>
      <c r="F45" s="496">
        <v>533153</v>
      </c>
      <c r="G45" s="496">
        <v>486646</v>
      </c>
      <c r="H45" s="496">
        <v>450129</v>
      </c>
      <c r="I45" s="496">
        <v>454499</v>
      </c>
      <c r="J45" s="496">
        <v>466783</v>
      </c>
      <c r="K45" s="496">
        <v>501941</v>
      </c>
      <c r="L45" s="496">
        <v>511997</v>
      </c>
      <c r="M45" s="496">
        <v>515919</v>
      </c>
      <c r="O45" s="647"/>
      <c r="P45" s="647"/>
    </row>
    <row r="46" spans="1:16" x14ac:dyDescent="0.25">
      <c r="A46" s="495"/>
      <c r="B46" s="401"/>
      <c r="C46" s="497"/>
      <c r="D46" s="497"/>
      <c r="E46" s="497"/>
      <c r="F46" s="497"/>
      <c r="G46" s="497"/>
      <c r="H46" s="497"/>
      <c r="I46" s="497"/>
      <c r="J46" s="497"/>
      <c r="K46" s="497"/>
      <c r="L46" s="497"/>
      <c r="M46" s="497"/>
      <c r="O46" s="629"/>
      <c r="P46" s="629"/>
    </row>
    <row r="47" spans="1:16" x14ac:dyDescent="0.25">
      <c r="A47" s="495"/>
      <c r="B47" s="401" t="s">
        <v>243</v>
      </c>
      <c r="C47" s="497">
        <v>8090</v>
      </c>
      <c r="D47" s="497">
        <v>6819</v>
      </c>
      <c r="E47" s="497">
        <v>5519</v>
      </c>
      <c r="F47" s="497">
        <v>4167</v>
      </c>
      <c r="G47" s="497">
        <v>3499</v>
      </c>
      <c r="H47" s="497">
        <v>3164</v>
      </c>
      <c r="I47" s="497">
        <v>2710</v>
      </c>
      <c r="J47" s="497">
        <v>2617</v>
      </c>
      <c r="K47" s="497">
        <v>2650</v>
      </c>
      <c r="L47" s="497">
        <v>3063</v>
      </c>
      <c r="M47" s="497">
        <v>3046</v>
      </c>
    </row>
    <row r="48" spans="1:16" x14ac:dyDescent="0.25">
      <c r="A48" s="495"/>
      <c r="B48" s="401" t="s">
        <v>222</v>
      </c>
      <c r="C48" s="497">
        <v>6342</v>
      </c>
      <c r="D48" s="497">
        <v>5289</v>
      </c>
      <c r="E48" s="497">
        <v>5043</v>
      </c>
      <c r="F48" s="497">
        <v>4545</v>
      </c>
      <c r="G48" s="497">
        <v>4234</v>
      </c>
      <c r="H48" s="497">
        <v>3863</v>
      </c>
      <c r="I48" s="497">
        <v>3637</v>
      </c>
      <c r="J48" s="497">
        <v>3711</v>
      </c>
      <c r="K48" s="497">
        <v>3821</v>
      </c>
      <c r="L48" s="497">
        <v>4597</v>
      </c>
      <c r="M48" s="497">
        <v>4360</v>
      </c>
    </row>
    <row r="49" spans="1:16" x14ac:dyDescent="0.25">
      <c r="A49" s="495"/>
      <c r="B49" s="401" t="s">
        <v>244</v>
      </c>
      <c r="C49" s="497">
        <v>26351</v>
      </c>
      <c r="D49" s="497">
        <v>22849</v>
      </c>
      <c r="E49" s="497">
        <v>20782</v>
      </c>
      <c r="F49" s="497">
        <v>16807</v>
      </c>
      <c r="G49" s="497">
        <v>14812</v>
      </c>
      <c r="H49" s="497">
        <v>13335</v>
      </c>
      <c r="I49" s="497">
        <v>11121</v>
      </c>
      <c r="J49" s="497">
        <v>10043</v>
      </c>
      <c r="K49" s="497">
        <v>9718</v>
      </c>
      <c r="L49" s="497">
        <v>10582</v>
      </c>
      <c r="M49" s="497">
        <v>10680</v>
      </c>
    </row>
    <row r="50" spans="1:16" ht="15.6" x14ac:dyDescent="0.25">
      <c r="A50" s="495"/>
      <c r="B50" s="401" t="s">
        <v>245</v>
      </c>
      <c r="C50" s="497">
        <v>552646</v>
      </c>
      <c r="D50" s="497">
        <v>508415</v>
      </c>
      <c r="E50" s="497">
        <v>512904</v>
      </c>
      <c r="F50" s="497">
        <v>496825</v>
      </c>
      <c r="G50" s="497">
        <v>455075</v>
      </c>
      <c r="H50" s="497">
        <v>421988</v>
      </c>
      <c r="I50" s="497">
        <v>429705</v>
      </c>
      <c r="J50" s="497">
        <v>444530</v>
      </c>
      <c r="K50" s="497">
        <v>480641</v>
      </c>
      <c r="L50" s="497">
        <v>488617</v>
      </c>
      <c r="M50" s="497">
        <v>492681</v>
      </c>
    </row>
    <row r="51" spans="1:16" x14ac:dyDescent="0.25">
      <c r="A51" s="495"/>
      <c r="B51" s="401" t="s">
        <v>224</v>
      </c>
      <c r="C51" s="497">
        <v>5358</v>
      </c>
      <c r="D51" s="497">
        <v>4777</v>
      </c>
      <c r="E51" s="497">
        <v>4256</v>
      </c>
      <c r="F51" s="497">
        <v>4242</v>
      </c>
      <c r="G51" s="497">
        <v>3734</v>
      </c>
      <c r="H51" s="497">
        <v>3341</v>
      </c>
      <c r="I51" s="497">
        <v>3255</v>
      </c>
      <c r="J51" s="497">
        <v>2598</v>
      </c>
      <c r="K51" s="497">
        <v>2189</v>
      </c>
      <c r="L51" s="497">
        <v>1852</v>
      </c>
      <c r="M51" s="497">
        <v>1645</v>
      </c>
    </row>
    <row r="52" spans="1:16" x14ac:dyDescent="0.25">
      <c r="A52" s="495"/>
      <c r="B52" s="401" t="s">
        <v>225</v>
      </c>
      <c r="C52" s="497">
        <v>6456</v>
      </c>
      <c r="D52" s="497">
        <v>5125</v>
      </c>
      <c r="E52" s="497">
        <v>3683</v>
      </c>
      <c r="F52" s="497">
        <v>3199</v>
      </c>
      <c r="G52" s="497">
        <v>2802</v>
      </c>
      <c r="H52" s="497">
        <v>2444</v>
      </c>
      <c r="I52" s="497">
        <v>2119</v>
      </c>
      <c r="J52" s="497">
        <v>1496</v>
      </c>
      <c r="K52" s="497">
        <v>1366</v>
      </c>
      <c r="L52" s="497">
        <v>1406</v>
      </c>
      <c r="M52" s="497">
        <v>1316</v>
      </c>
    </row>
    <row r="53" spans="1:16" x14ac:dyDescent="0.25">
      <c r="A53" s="495"/>
      <c r="B53" s="381" t="s">
        <v>72</v>
      </c>
      <c r="C53" s="497">
        <v>3950</v>
      </c>
      <c r="D53" s="497">
        <v>3408</v>
      </c>
      <c r="E53" s="497">
        <v>3206</v>
      </c>
      <c r="F53" s="497">
        <v>208</v>
      </c>
      <c r="G53" s="497">
        <v>159</v>
      </c>
      <c r="H53" s="497">
        <v>170</v>
      </c>
      <c r="I53" s="497">
        <v>132</v>
      </c>
      <c r="J53" s="497">
        <v>103</v>
      </c>
      <c r="K53" s="497">
        <v>98</v>
      </c>
      <c r="L53" s="497">
        <v>117</v>
      </c>
      <c r="M53" s="497">
        <v>154</v>
      </c>
    </row>
    <row r="54" spans="1:16" ht="15.6" x14ac:dyDescent="0.25">
      <c r="A54" s="495"/>
      <c r="B54" s="401" t="s">
        <v>246</v>
      </c>
      <c r="C54" s="497">
        <v>6910</v>
      </c>
      <c r="D54" s="497">
        <v>10051</v>
      </c>
      <c r="E54" s="497">
        <v>4858</v>
      </c>
      <c r="F54" s="497">
        <v>3160</v>
      </c>
      <c r="G54" s="497">
        <v>2331</v>
      </c>
      <c r="H54" s="497">
        <v>1824</v>
      </c>
      <c r="I54" s="497">
        <v>1820</v>
      </c>
      <c r="J54" s="497">
        <v>1685</v>
      </c>
      <c r="K54" s="497">
        <v>1458</v>
      </c>
      <c r="L54" s="497">
        <v>1763</v>
      </c>
      <c r="M54" s="497">
        <v>2037</v>
      </c>
    </row>
    <row r="55" spans="1:16" ht="6.75" customHeight="1" x14ac:dyDescent="0.25">
      <c r="A55" s="495"/>
      <c r="B55" s="423"/>
      <c r="C55" s="497"/>
      <c r="D55" s="497"/>
      <c r="E55" s="497"/>
      <c r="F55" s="497"/>
      <c r="G55" s="497"/>
      <c r="H55" s="497"/>
      <c r="I55" s="497"/>
      <c r="J55" s="497"/>
      <c r="K55" s="497"/>
      <c r="L55" s="497"/>
      <c r="M55" s="497"/>
    </row>
    <row r="56" spans="1:16" ht="15.6" x14ac:dyDescent="0.25">
      <c r="A56" s="495"/>
      <c r="B56" s="423" t="s">
        <v>247</v>
      </c>
      <c r="C56" s="498">
        <v>3.3429000000000002</v>
      </c>
      <c r="D56" s="498">
        <v>3.2488000000000001</v>
      </c>
      <c r="E56" s="498">
        <v>3.1288999999999998</v>
      </c>
      <c r="F56" s="498">
        <v>3.1473</v>
      </c>
      <c r="G56" s="498">
        <v>3.1070000000000002</v>
      </c>
      <c r="H56" s="498">
        <v>3.1038999999999999</v>
      </c>
      <c r="I56" s="498">
        <v>3.1</v>
      </c>
      <c r="J56" s="498">
        <v>3.0567000000000002</v>
      </c>
      <c r="K56" s="498">
        <v>3.0196000000000001</v>
      </c>
      <c r="L56" s="498">
        <v>2.9243000000000001</v>
      </c>
      <c r="M56" s="498">
        <v>2.9912999999999998</v>
      </c>
    </row>
    <row r="57" spans="1:16" x14ac:dyDescent="0.25">
      <c r="A57" s="495"/>
      <c r="B57" s="401"/>
      <c r="C57" s="401"/>
      <c r="D57" s="401"/>
      <c r="E57" s="401"/>
      <c r="F57" s="401"/>
      <c r="G57" s="401"/>
      <c r="H57" s="401"/>
      <c r="I57" s="401"/>
      <c r="J57" s="401"/>
      <c r="K57" s="401"/>
      <c r="L57" s="401"/>
      <c r="M57" s="401"/>
    </row>
    <row r="58" spans="1:16" x14ac:dyDescent="0.25">
      <c r="A58" s="495" t="s">
        <v>144</v>
      </c>
      <c r="B58" s="495" t="s">
        <v>242</v>
      </c>
      <c r="C58" s="496">
        <v>1414140</v>
      </c>
      <c r="D58" s="496">
        <v>1372099</v>
      </c>
      <c r="E58" s="496">
        <v>1398752</v>
      </c>
      <c r="F58" s="496">
        <v>1373317</v>
      </c>
      <c r="G58" s="496">
        <v>1326966</v>
      </c>
      <c r="H58" s="496">
        <v>1243434</v>
      </c>
      <c r="I58" s="496">
        <v>1189748</v>
      </c>
      <c r="J58" s="496">
        <v>1201490</v>
      </c>
      <c r="K58" s="496">
        <v>1246181</v>
      </c>
      <c r="L58" s="496">
        <v>1249217</v>
      </c>
      <c r="M58" s="496">
        <v>1206558</v>
      </c>
      <c r="O58" s="647"/>
      <c r="P58" s="647"/>
    </row>
    <row r="59" spans="1:16" x14ac:dyDescent="0.25">
      <c r="A59" s="495"/>
      <c r="B59" s="401"/>
      <c r="C59" s="497"/>
      <c r="D59" s="497"/>
      <c r="E59" s="497"/>
      <c r="F59" s="497"/>
      <c r="G59" s="497"/>
      <c r="H59" s="497"/>
      <c r="I59" s="497"/>
      <c r="J59" s="497"/>
      <c r="K59" s="497"/>
      <c r="L59" s="497"/>
      <c r="M59" s="497"/>
      <c r="P59" s="648"/>
    </row>
    <row r="60" spans="1:16" x14ac:dyDescent="0.25">
      <c r="A60" s="495"/>
      <c r="B60" s="401" t="s">
        <v>243</v>
      </c>
      <c r="C60" s="497">
        <v>93380</v>
      </c>
      <c r="D60" s="497">
        <v>99598</v>
      </c>
      <c r="E60" s="497">
        <v>100350</v>
      </c>
      <c r="F60" s="497">
        <v>100308</v>
      </c>
      <c r="G60" s="497">
        <v>104679</v>
      </c>
      <c r="H60" s="497">
        <v>101213</v>
      </c>
      <c r="I60" s="497">
        <v>93244</v>
      </c>
      <c r="J60" s="497">
        <v>92327</v>
      </c>
      <c r="K60" s="497">
        <v>90033</v>
      </c>
      <c r="L60" s="497">
        <v>90939</v>
      </c>
      <c r="M60" s="497">
        <v>86448</v>
      </c>
      <c r="P60" s="629"/>
    </row>
    <row r="61" spans="1:16" x14ac:dyDescent="0.25">
      <c r="A61" s="495"/>
      <c r="B61" s="401" t="s">
        <v>222</v>
      </c>
      <c r="C61" s="497">
        <v>39461</v>
      </c>
      <c r="D61" s="497">
        <v>41733</v>
      </c>
      <c r="E61" s="497">
        <v>43876</v>
      </c>
      <c r="F61" s="497">
        <v>47303</v>
      </c>
      <c r="G61" s="497">
        <v>48843</v>
      </c>
      <c r="H61" s="497">
        <v>45471</v>
      </c>
      <c r="I61" s="497">
        <v>46696</v>
      </c>
      <c r="J61" s="497">
        <v>52442</v>
      </c>
      <c r="K61" s="497">
        <v>55938</v>
      </c>
      <c r="L61" s="497">
        <v>56864</v>
      </c>
      <c r="M61" s="497">
        <v>51033</v>
      </c>
      <c r="N61" s="647"/>
    </row>
    <row r="62" spans="1:16" x14ac:dyDescent="0.25">
      <c r="A62" s="495"/>
      <c r="B62" s="401" t="s">
        <v>244</v>
      </c>
      <c r="C62" s="497">
        <v>193704</v>
      </c>
      <c r="D62" s="497">
        <v>190593</v>
      </c>
      <c r="E62" s="497">
        <v>197936</v>
      </c>
      <c r="F62" s="497">
        <v>189171</v>
      </c>
      <c r="G62" s="497">
        <v>181821</v>
      </c>
      <c r="H62" s="497">
        <v>158586</v>
      </c>
      <c r="I62" s="497">
        <v>131020</v>
      </c>
      <c r="J62" s="497">
        <v>116435</v>
      </c>
      <c r="K62" s="497">
        <v>113264</v>
      </c>
      <c r="L62" s="497">
        <v>106018</v>
      </c>
      <c r="M62" s="497">
        <v>93381</v>
      </c>
    </row>
    <row r="63" spans="1:16" ht="15.6" x14ac:dyDescent="0.25">
      <c r="A63" s="499"/>
      <c r="B63" s="401" t="s">
        <v>245</v>
      </c>
      <c r="C63" s="497">
        <v>947889</v>
      </c>
      <c r="D63" s="497">
        <v>895577</v>
      </c>
      <c r="E63" s="497">
        <v>936435</v>
      </c>
      <c r="F63" s="497">
        <v>905965</v>
      </c>
      <c r="G63" s="497">
        <v>865079</v>
      </c>
      <c r="H63" s="497">
        <v>822498</v>
      </c>
      <c r="I63" s="497">
        <v>810435</v>
      </c>
      <c r="J63" s="497">
        <v>832532</v>
      </c>
      <c r="K63" s="497">
        <v>891138</v>
      </c>
      <c r="L63" s="497">
        <v>912796</v>
      </c>
      <c r="M63" s="497">
        <v>905224</v>
      </c>
    </row>
    <row r="64" spans="1:16" x14ac:dyDescent="0.25">
      <c r="A64" s="495"/>
      <c r="B64" s="401" t="s">
        <v>224</v>
      </c>
      <c r="C64" s="497">
        <v>11143</v>
      </c>
      <c r="D64" s="497">
        <v>10310</v>
      </c>
      <c r="E64" s="497">
        <v>8876</v>
      </c>
      <c r="F64" s="497">
        <v>9051</v>
      </c>
      <c r="G64" s="497">
        <v>8245</v>
      </c>
      <c r="H64" s="497">
        <v>7645</v>
      </c>
      <c r="I64" s="497">
        <v>7210</v>
      </c>
      <c r="J64" s="497">
        <v>6144</v>
      </c>
      <c r="K64" s="497">
        <v>7448</v>
      </c>
      <c r="L64" s="497">
        <v>6533</v>
      </c>
      <c r="M64" s="497">
        <v>4099</v>
      </c>
    </row>
    <row r="65" spans="1:14" x14ac:dyDescent="0.25">
      <c r="A65" s="495"/>
      <c r="B65" s="401" t="s">
        <v>225</v>
      </c>
      <c r="C65" s="497">
        <v>91377</v>
      </c>
      <c r="D65" s="497">
        <v>90404</v>
      </c>
      <c r="E65" s="497">
        <v>83675</v>
      </c>
      <c r="F65" s="497">
        <v>89110</v>
      </c>
      <c r="G65" s="497">
        <v>87697</v>
      </c>
      <c r="H65" s="497">
        <v>81607</v>
      </c>
      <c r="I65" s="497">
        <v>76567</v>
      </c>
      <c r="J65" s="497">
        <v>73787</v>
      </c>
      <c r="K65" s="497">
        <v>67722</v>
      </c>
      <c r="L65" s="497">
        <v>58318</v>
      </c>
      <c r="M65" s="497">
        <v>49039</v>
      </c>
    </row>
    <row r="66" spans="1:14" x14ac:dyDescent="0.25">
      <c r="A66" s="495"/>
      <c r="B66" s="381" t="s">
        <v>72</v>
      </c>
      <c r="C66" s="497">
        <v>11996</v>
      </c>
      <c r="D66" s="497">
        <v>10528</v>
      </c>
      <c r="E66" s="497">
        <v>8594</v>
      </c>
      <c r="F66" s="497">
        <v>7414</v>
      </c>
      <c r="G66" s="497">
        <v>7086</v>
      </c>
      <c r="H66" s="497">
        <v>6597</v>
      </c>
      <c r="I66" s="497">
        <v>9489</v>
      </c>
      <c r="J66" s="497">
        <v>6598</v>
      </c>
      <c r="K66" s="497">
        <v>5565</v>
      </c>
      <c r="L66" s="497">
        <v>4864</v>
      </c>
      <c r="M66" s="497">
        <v>4870</v>
      </c>
    </row>
    <row r="67" spans="1:14" ht="15.6" x14ac:dyDescent="0.25">
      <c r="A67" s="495"/>
      <c r="B67" s="401" t="s">
        <v>246</v>
      </c>
      <c r="C67" s="497">
        <v>25190</v>
      </c>
      <c r="D67" s="497">
        <v>33356</v>
      </c>
      <c r="E67" s="497">
        <v>19010</v>
      </c>
      <c r="F67" s="497">
        <v>24995</v>
      </c>
      <c r="G67" s="497">
        <v>23516</v>
      </c>
      <c r="H67" s="497">
        <v>19817</v>
      </c>
      <c r="I67" s="497">
        <v>15087</v>
      </c>
      <c r="J67" s="497">
        <v>21225</v>
      </c>
      <c r="K67" s="497">
        <v>15073</v>
      </c>
      <c r="L67" s="497">
        <v>12885</v>
      </c>
      <c r="M67" s="497">
        <v>12464</v>
      </c>
      <c r="N67" s="647"/>
    </row>
    <row r="68" spans="1:14" ht="6.75" customHeight="1" x14ac:dyDescent="0.25">
      <c r="A68" s="495"/>
      <c r="B68" s="423"/>
      <c r="C68" s="497"/>
      <c r="D68" s="497"/>
      <c r="E68" s="497"/>
      <c r="F68" s="497"/>
      <c r="G68" s="497"/>
      <c r="H68" s="497"/>
      <c r="I68" s="497"/>
      <c r="J68" s="497"/>
      <c r="K68" s="497"/>
      <c r="L68" s="497"/>
      <c r="M68" s="497"/>
    </row>
    <row r="69" spans="1:14" ht="15.6" x14ac:dyDescent="0.25">
      <c r="A69" s="495"/>
      <c r="B69" s="423" t="s">
        <v>247</v>
      </c>
      <c r="C69" s="498">
        <v>12.4251</v>
      </c>
      <c r="D69" s="498">
        <v>12.973800000000001</v>
      </c>
      <c r="E69" s="498">
        <v>13.4481</v>
      </c>
      <c r="F69" s="498">
        <v>13.841900000000001</v>
      </c>
      <c r="G69" s="498">
        <v>14.0604</v>
      </c>
      <c r="H69" s="498">
        <v>14.4978</v>
      </c>
      <c r="I69" s="498">
        <v>15.307</v>
      </c>
      <c r="J69" s="498">
        <v>15.481</v>
      </c>
      <c r="K69" s="498">
        <v>16.208300000000001</v>
      </c>
      <c r="L69" s="498">
        <v>16.417300000000001</v>
      </c>
      <c r="M69" s="498">
        <v>16.698</v>
      </c>
    </row>
    <row r="70" spans="1:14" ht="14.4" thickBot="1" x14ac:dyDescent="0.3">
      <c r="A70" s="500"/>
      <c r="B70" s="494"/>
      <c r="C70" s="494"/>
      <c r="D70" s="494"/>
      <c r="E70" s="494"/>
      <c r="F70" s="494"/>
      <c r="G70" s="494"/>
      <c r="H70" s="494"/>
      <c r="I70" s="494"/>
      <c r="J70" s="494"/>
      <c r="K70" s="494"/>
      <c r="L70" s="494"/>
      <c r="M70" s="494"/>
    </row>
    <row r="71" spans="1:14" ht="6.75" customHeight="1" x14ac:dyDescent="0.25">
      <c r="A71" s="346"/>
      <c r="B71" s="501"/>
      <c r="C71" s="501"/>
      <c r="D71" s="501"/>
      <c r="E71" s="501"/>
      <c r="F71" s="501"/>
      <c r="G71" s="501"/>
      <c r="H71" s="501"/>
      <c r="I71" s="501"/>
      <c r="J71" s="501"/>
      <c r="K71" s="501"/>
      <c r="L71" s="501"/>
      <c r="M71" s="501"/>
    </row>
    <row r="72" spans="1:14" x14ac:dyDescent="0.25">
      <c r="A72" s="592"/>
      <c r="B72" s="592"/>
      <c r="C72" s="592"/>
      <c r="D72" s="592"/>
      <c r="E72" s="592"/>
      <c r="F72" s="592"/>
      <c r="G72" s="592"/>
      <c r="H72" s="592"/>
      <c r="I72" s="592"/>
      <c r="J72" s="592"/>
      <c r="K72" s="592"/>
      <c r="L72" s="592"/>
      <c r="M72" s="592"/>
    </row>
    <row r="73" spans="1:14" ht="16.2" x14ac:dyDescent="0.25">
      <c r="A73" s="646" t="s">
        <v>487</v>
      </c>
      <c r="B73" s="401"/>
      <c r="C73" s="401"/>
      <c r="D73" s="401"/>
      <c r="E73" s="401"/>
      <c r="F73" s="401"/>
      <c r="G73" s="401"/>
      <c r="H73" s="401"/>
      <c r="I73" s="401"/>
      <c r="J73" s="401"/>
      <c r="K73" s="401"/>
      <c r="L73" s="401"/>
      <c r="M73" s="401"/>
    </row>
    <row r="74" spans="1:14" x14ac:dyDescent="0.25">
      <c r="B74" s="401"/>
      <c r="C74" s="401"/>
      <c r="D74" s="401"/>
      <c r="E74" s="401"/>
      <c r="F74" s="401"/>
      <c r="G74" s="401"/>
      <c r="H74" s="401"/>
      <c r="I74" s="401"/>
      <c r="J74" s="401"/>
      <c r="K74" s="401"/>
      <c r="L74" s="401"/>
      <c r="M74" s="401"/>
    </row>
    <row r="75" spans="1:14" x14ac:dyDescent="0.25">
      <c r="A75" s="423" t="s">
        <v>238</v>
      </c>
      <c r="B75" s="501"/>
      <c r="C75" s="501"/>
      <c r="D75" s="501"/>
      <c r="E75" s="501"/>
      <c r="F75" s="1196"/>
      <c r="G75" s="1197"/>
      <c r="H75" s="1197"/>
      <c r="I75" s="1198"/>
      <c r="J75" s="1198"/>
      <c r="K75" s="501"/>
      <c r="L75" s="501"/>
      <c r="M75" s="424" t="s">
        <v>489</v>
      </c>
    </row>
    <row r="76" spans="1:14" ht="17.399999999999999" customHeight="1" x14ac:dyDescent="0.25">
      <c r="A76" s="684"/>
      <c r="B76" s="684"/>
      <c r="C76" s="1219" t="s">
        <v>446</v>
      </c>
      <c r="D76" s="1219"/>
      <c r="E76" s="1219"/>
      <c r="F76" s="1219"/>
      <c r="G76" s="1219"/>
      <c r="H76" s="1219"/>
      <c r="I76" s="1219"/>
      <c r="J76" s="1219"/>
      <c r="K76" s="1219"/>
      <c r="L76" s="1219"/>
      <c r="M76" s="1219"/>
    </row>
    <row r="77" spans="1:14" ht="19.2" customHeight="1" x14ac:dyDescent="0.25">
      <c r="A77" s="688" t="s">
        <v>239</v>
      </c>
      <c r="B77" s="688" t="s">
        <v>240</v>
      </c>
      <c r="C77" s="715">
        <v>2007</v>
      </c>
      <c r="D77" s="715" t="s">
        <v>241</v>
      </c>
      <c r="E77" s="715">
        <v>2009</v>
      </c>
      <c r="F77" s="715">
        <v>2010</v>
      </c>
      <c r="G77" s="715">
        <v>2011</v>
      </c>
      <c r="H77" s="715">
        <v>2012</v>
      </c>
      <c r="I77" s="715">
        <v>2013</v>
      </c>
      <c r="J77" s="715">
        <v>2014</v>
      </c>
      <c r="K77" s="715">
        <v>2015</v>
      </c>
      <c r="L77" s="715">
        <v>2016</v>
      </c>
      <c r="M77" s="715">
        <v>2017</v>
      </c>
    </row>
    <row r="78" spans="1:14" x14ac:dyDescent="0.25">
      <c r="A78" s="495" t="s">
        <v>201</v>
      </c>
      <c r="B78" s="495" t="s">
        <v>242</v>
      </c>
      <c r="C78" s="502">
        <v>19998</v>
      </c>
      <c r="D78" s="502">
        <v>20981</v>
      </c>
      <c r="E78" s="502">
        <v>20462</v>
      </c>
      <c r="F78" s="502">
        <v>19816</v>
      </c>
      <c r="G78" s="502">
        <v>19699</v>
      </c>
      <c r="H78" s="502">
        <v>18641</v>
      </c>
      <c r="I78" s="502">
        <v>16361</v>
      </c>
      <c r="J78" s="502">
        <v>14944</v>
      </c>
      <c r="K78" s="502">
        <v>14333</v>
      </c>
      <c r="L78" s="502">
        <v>13884</v>
      </c>
      <c r="M78" s="502">
        <v>13540</v>
      </c>
    </row>
    <row r="79" spans="1:14" x14ac:dyDescent="0.25">
      <c r="A79" s="495"/>
      <c r="B79" s="495"/>
      <c r="C79" s="502"/>
      <c r="D79" s="502"/>
      <c r="E79" s="502"/>
      <c r="F79" s="502"/>
      <c r="G79" s="502"/>
      <c r="H79" s="502"/>
      <c r="I79" s="502"/>
      <c r="J79" s="502"/>
      <c r="K79" s="502"/>
      <c r="L79" s="502"/>
      <c r="M79" s="502"/>
    </row>
    <row r="80" spans="1:14" x14ac:dyDescent="0.25">
      <c r="A80" s="495"/>
      <c r="B80" s="401" t="s">
        <v>243</v>
      </c>
      <c r="C80" s="503">
        <v>13429</v>
      </c>
      <c r="D80" s="503">
        <v>14705</v>
      </c>
      <c r="E80" s="503">
        <v>14520</v>
      </c>
      <c r="F80" s="503">
        <v>13881</v>
      </c>
      <c r="G80" s="503">
        <v>13770</v>
      </c>
      <c r="H80" s="503">
        <v>13374</v>
      </c>
      <c r="I80" s="503">
        <v>11987</v>
      </c>
      <c r="J80" s="503">
        <v>10907</v>
      </c>
      <c r="K80" s="503">
        <v>10570</v>
      </c>
      <c r="L80" s="503">
        <v>10240</v>
      </c>
      <c r="M80" s="503">
        <v>9848</v>
      </c>
    </row>
    <row r="81" spans="1:17" x14ac:dyDescent="0.25">
      <c r="A81" s="495"/>
      <c r="B81" s="401" t="s">
        <v>222</v>
      </c>
      <c r="C81" s="503">
        <v>1454</v>
      </c>
      <c r="D81" s="503">
        <v>1686</v>
      </c>
      <c r="E81" s="503">
        <v>1739</v>
      </c>
      <c r="F81" s="503">
        <v>1676</v>
      </c>
      <c r="G81" s="503">
        <v>1632</v>
      </c>
      <c r="H81" s="503">
        <v>1468</v>
      </c>
      <c r="I81" s="503">
        <v>1521</v>
      </c>
      <c r="J81" s="503">
        <v>1661</v>
      </c>
      <c r="K81" s="503">
        <v>1690</v>
      </c>
      <c r="L81" s="503">
        <v>1598</v>
      </c>
      <c r="M81" s="503">
        <v>1522</v>
      </c>
    </row>
    <row r="82" spans="1:17" x14ac:dyDescent="0.25">
      <c r="A82" s="495"/>
      <c r="B82" s="401" t="s">
        <v>244</v>
      </c>
      <c r="C82" s="503">
        <v>4577</v>
      </c>
      <c r="D82" s="503">
        <v>4080</v>
      </c>
      <c r="E82" s="503">
        <v>3810</v>
      </c>
      <c r="F82" s="503">
        <v>3707</v>
      </c>
      <c r="G82" s="503">
        <v>3627</v>
      </c>
      <c r="H82" s="503">
        <v>3359</v>
      </c>
      <c r="I82" s="503">
        <v>2480</v>
      </c>
      <c r="J82" s="503">
        <v>1936</v>
      </c>
      <c r="K82" s="503">
        <v>1531</v>
      </c>
      <c r="L82" s="503">
        <v>1409</v>
      </c>
      <c r="M82" s="503">
        <v>1407</v>
      </c>
    </row>
    <row r="83" spans="1:17" ht="15.6" x14ac:dyDescent="0.25">
      <c r="A83" s="495"/>
      <c r="B83" s="401" t="s">
        <v>245</v>
      </c>
      <c r="C83" s="503">
        <v>98</v>
      </c>
      <c r="D83" s="503">
        <v>71</v>
      </c>
      <c r="E83" s="503">
        <v>36</v>
      </c>
      <c r="F83" s="503">
        <v>47</v>
      </c>
      <c r="G83" s="503">
        <v>29</v>
      </c>
      <c r="H83" s="503">
        <v>15</v>
      </c>
      <c r="I83" s="503">
        <v>56</v>
      </c>
      <c r="J83" s="503">
        <v>25</v>
      </c>
      <c r="K83" s="503">
        <v>73</v>
      </c>
      <c r="L83" s="503">
        <v>101</v>
      </c>
      <c r="M83" s="503">
        <v>142</v>
      </c>
    </row>
    <row r="84" spans="1:17" x14ac:dyDescent="0.25">
      <c r="A84" s="495"/>
      <c r="B84" s="401" t="s">
        <v>224</v>
      </c>
      <c r="C84" s="503">
        <v>17</v>
      </c>
      <c r="D84" s="503">
        <v>14</v>
      </c>
      <c r="E84" s="503">
        <v>9</v>
      </c>
      <c r="F84" s="503">
        <v>10</v>
      </c>
      <c r="G84" s="503">
        <v>9</v>
      </c>
      <c r="H84" s="503">
        <v>7</v>
      </c>
      <c r="I84" s="503">
        <v>8</v>
      </c>
      <c r="J84" s="503">
        <v>11</v>
      </c>
      <c r="K84" s="503">
        <v>10</v>
      </c>
      <c r="L84" s="503">
        <v>3</v>
      </c>
      <c r="M84" s="503">
        <v>17</v>
      </c>
    </row>
    <row r="85" spans="1:17" x14ac:dyDescent="0.25">
      <c r="A85" s="495"/>
      <c r="B85" s="401" t="s">
        <v>225</v>
      </c>
      <c r="C85" s="503">
        <v>127</v>
      </c>
      <c r="D85" s="503">
        <v>120</v>
      </c>
      <c r="E85" s="503">
        <v>91</v>
      </c>
      <c r="F85" s="503">
        <v>96</v>
      </c>
      <c r="G85" s="503">
        <v>69</v>
      </c>
      <c r="H85" s="503">
        <v>45</v>
      </c>
      <c r="I85" s="503">
        <v>58</v>
      </c>
      <c r="J85" s="503">
        <v>52</v>
      </c>
      <c r="K85" s="503">
        <v>62</v>
      </c>
      <c r="L85" s="503">
        <v>75</v>
      </c>
      <c r="M85" s="503">
        <v>67</v>
      </c>
    </row>
    <row r="86" spans="1:17" x14ac:dyDescent="0.25">
      <c r="A86" s="495"/>
      <c r="B86" s="381" t="s">
        <v>72</v>
      </c>
      <c r="C86" s="503">
        <v>35</v>
      </c>
      <c r="D86" s="503">
        <v>19</v>
      </c>
      <c r="E86" s="503">
        <v>10</v>
      </c>
      <c r="F86" s="503">
        <v>135</v>
      </c>
      <c r="G86" s="503">
        <v>225</v>
      </c>
      <c r="H86" s="503">
        <v>103</v>
      </c>
      <c r="I86" s="503">
        <v>11</v>
      </c>
      <c r="J86" s="503">
        <v>9</v>
      </c>
      <c r="K86" s="503">
        <v>4</v>
      </c>
      <c r="L86" s="503">
        <v>2</v>
      </c>
      <c r="M86" s="503">
        <v>1</v>
      </c>
    </row>
    <row r="87" spans="1:17" ht="15.6" x14ac:dyDescent="0.25">
      <c r="A87" s="495"/>
      <c r="B87" s="401" t="s">
        <v>246</v>
      </c>
      <c r="C87" s="503">
        <v>261</v>
      </c>
      <c r="D87" s="503">
        <v>286</v>
      </c>
      <c r="E87" s="503">
        <v>247</v>
      </c>
      <c r="F87" s="503">
        <v>264</v>
      </c>
      <c r="G87" s="503">
        <v>338</v>
      </c>
      <c r="H87" s="503">
        <v>270</v>
      </c>
      <c r="I87" s="503">
        <v>240</v>
      </c>
      <c r="J87" s="503">
        <v>343</v>
      </c>
      <c r="K87" s="503">
        <v>393</v>
      </c>
      <c r="L87" s="503">
        <v>456</v>
      </c>
      <c r="M87" s="503">
        <v>536</v>
      </c>
    </row>
    <row r="88" spans="1:17" x14ac:dyDescent="0.25">
      <c r="A88" s="495"/>
      <c r="B88" s="401"/>
      <c r="C88" s="503"/>
      <c r="D88" s="503"/>
      <c r="E88" s="503"/>
      <c r="F88" s="503"/>
      <c r="G88" s="503"/>
      <c r="H88" s="503"/>
      <c r="I88" s="503"/>
      <c r="J88" s="503"/>
      <c r="K88" s="503"/>
      <c r="L88" s="503"/>
      <c r="M88" s="503"/>
    </row>
    <row r="89" spans="1:17" ht="15.6" x14ac:dyDescent="0.25">
      <c r="A89" s="495"/>
      <c r="B89" s="423" t="s">
        <v>247</v>
      </c>
      <c r="C89" s="504">
        <v>31.908300000000001</v>
      </c>
      <c r="D89" s="504">
        <v>32.812899999999999</v>
      </c>
      <c r="E89" s="504">
        <v>35.835799999999999</v>
      </c>
      <c r="F89" s="504">
        <v>37.898600000000002</v>
      </c>
      <c r="G89" s="504">
        <v>41.648299999999999</v>
      </c>
      <c r="H89" s="504">
        <v>44.6723</v>
      </c>
      <c r="I89" s="504">
        <v>48.371299999999998</v>
      </c>
      <c r="J89" s="504">
        <v>51.624299999999998</v>
      </c>
      <c r="K89" s="504">
        <v>55.382199999999997</v>
      </c>
      <c r="L89" s="504">
        <v>56.060400000000001</v>
      </c>
      <c r="M89" s="504">
        <v>56.577599999999997</v>
      </c>
    </row>
    <row r="90" spans="1:17" x14ac:dyDescent="0.25">
      <c r="A90" s="495"/>
      <c r="B90" s="401"/>
      <c r="C90" s="503"/>
      <c r="D90" s="503"/>
      <c r="E90" s="503"/>
      <c r="F90" s="503"/>
      <c r="G90" s="503"/>
      <c r="H90" s="503"/>
      <c r="I90" s="503"/>
      <c r="J90" s="503"/>
      <c r="K90" s="503"/>
      <c r="L90" s="503"/>
      <c r="M90" s="503"/>
    </row>
    <row r="91" spans="1:17" x14ac:dyDescent="0.25">
      <c r="A91" s="495" t="s">
        <v>203</v>
      </c>
      <c r="B91" s="495" t="s">
        <v>242</v>
      </c>
      <c r="C91" s="502">
        <v>285788</v>
      </c>
      <c r="D91" s="502">
        <v>292519</v>
      </c>
      <c r="E91" s="502">
        <v>304495</v>
      </c>
      <c r="F91" s="502">
        <v>321693</v>
      </c>
      <c r="G91" s="502">
        <v>326022</v>
      </c>
      <c r="H91" s="502">
        <v>297396</v>
      </c>
      <c r="I91" s="502">
        <v>275207</v>
      </c>
      <c r="J91" s="502">
        <v>270633</v>
      </c>
      <c r="K91" s="502">
        <v>252855</v>
      </c>
      <c r="L91" s="502">
        <v>234347</v>
      </c>
      <c r="M91" s="502">
        <v>210461</v>
      </c>
    </row>
    <row r="92" spans="1:17" x14ac:dyDescent="0.25">
      <c r="A92" s="495"/>
      <c r="B92" s="495"/>
      <c r="C92" s="502"/>
      <c r="D92" s="502"/>
      <c r="E92" s="502"/>
      <c r="F92" s="502"/>
      <c r="G92" s="502"/>
      <c r="H92" s="502"/>
      <c r="I92" s="502"/>
      <c r="J92" s="502"/>
      <c r="K92" s="502"/>
      <c r="L92" s="502"/>
      <c r="M92" s="502"/>
    </row>
    <row r="93" spans="1:17" x14ac:dyDescent="0.25">
      <c r="A93" s="495"/>
      <c r="B93" s="401" t="s">
        <v>243</v>
      </c>
      <c r="C93" s="503">
        <v>58998</v>
      </c>
      <c r="D93" s="503">
        <v>63934</v>
      </c>
      <c r="E93" s="503">
        <v>65487</v>
      </c>
      <c r="F93" s="503">
        <v>67921</v>
      </c>
      <c r="G93" s="503">
        <v>72256</v>
      </c>
      <c r="H93" s="503">
        <v>70292</v>
      </c>
      <c r="I93" s="503">
        <v>66067</v>
      </c>
      <c r="J93" s="503">
        <v>66019</v>
      </c>
      <c r="K93" s="503">
        <v>63741</v>
      </c>
      <c r="L93" s="503">
        <v>64553</v>
      </c>
      <c r="M93" s="503">
        <v>61449</v>
      </c>
    </row>
    <row r="94" spans="1:17" x14ac:dyDescent="0.25">
      <c r="A94" s="495"/>
      <c r="B94" s="401" t="s">
        <v>222</v>
      </c>
      <c r="C94" s="503">
        <v>24538</v>
      </c>
      <c r="D94" s="503">
        <v>27090</v>
      </c>
      <c r="E94" s="503">
        <v>28453</v>
      </c>
      <c r="F94" s="503">
        <v>31573</v>
      </c>
      <c r="G94" s="503">
        <v>33346</v>
      </c>
      <c r="H94" s="503">
        <v>31100</v>
      </c>
      <c r="I94" s="503">
        <v>32233</v>
      </c>
      <c r="J94" s="503">
        <v>36879</v>
      </c>
      <c r="K94" s="503">
        <v>39106</v>
      </c>
      <c r="L94" s="503">
        <v>39178</v>
      </c>
      <c r="M94" s="503">
        <v>35135</v>
      </c>
    </row>
    <row r="95" spans="1:17" x14ac:dyDescent="0.25">
      <c r="A95" s="495"/>
      <c r="B95" s="401" t="s">
        <v>244</v>
      </c>
      <c r="C95" s="503">
        <v>99217</v>
      </c>
      <c r="D95" s="503">
        <v>97841</v>
      </c>
      <c r="E95" s="503">
        <v>105301</v>
      </c>
      <c r="F95" s="503">
        <v>103534</v>
      </c>
      <c r="G95" s="503">
        <v>101200</v>
      </c>
      <c r="H95" s="503">
        <v>86101</v>
      </c>
      <c r="I95" s="503">
        <v>70214</v>
      </c>
      <c r="J95" s="503">
        <v>59757</v>
      </c>
      <c r="K95" s="503">
        <v>55823</v>
      </c>
      <c r="L95" s="503">
        <v>50352</v>
      </c>
      <c r="M95" s="503">
        <v>43333</v>
      </c>
      <c r="P95" s="644"/>
      <c r="Q95" s="644"/>
    </row>
    <row r="96" spans="1:17" ht="15.6" x14ac:dyDescent="0.25">
      <c r="A96" s="495"/>
      <c r="B96" s="401" t="s">
        <v>245</v>
      </c>
      <c r="C96" s="503">
        <v>48374</v>
      </c>
      <c r="D96" s="503">
        <v>47722</v>
      </c>
      <c r="E96" s="503">
        <v>54116</v>
      </c>
      <c r="F96" s="503">
        <v>58524</v>
      </c>
      <c r="G96" s="503">
        <v>59167</v>
      </c>
      <c r="H96" s="503">
        <v>54192</v>
      </c>
      <c r="I96" s="503">
        <v>53279</v>
      </c>
      <c r="J96" s="503">
        <v>53271</v>
      </c>
      <c r="K96" s="503">
        <v>48320</v>
      </c>
      <c r="L96" s="503">
        <v>42851</v>
      </c>
      <c r="M96" s="503">
        <v>39086</v>
      </c>
    </row>
    <row r="97" spans="1:13" x14ac:dyDescent="0.25">
      <c r="A97" s="495"/>
      <c r="B97" s="401" t="s">
        <v>224</v>
      </c>
      <c r="C97" s="503">
        <v>2141</v>
      </c>
      <c r="D97" s="503">
        <v>2012</v>
      </c>
      <c r="E97" s="503">
        <v>1649</v>
      </c>
      <c r="F97" s="503">
        <v>1782</v>
      </c>
      <c r="G97" s="503">
        <v>1789</v>
      </c>
      <c r="H97" s="503">
        <v>1652</v>
      </c>
      <c r="I97" s="503">
        <v>1499</v>
      </c>
      <c r="J97" s="503">
        <v>1473</v>
      </c>
      <c r="K97" s="503">
        <v>1724</v>
      </c>
      <c r="L97" s="503">
        <v>1486</v>
      </c>
      <c r="M97" s="503">
        <v>806</v>
      </c>
    </row>
    <row r="98" spans="1:13" x14ac:dyDescent="0.25">
      <c r="A98" s="495"/>
      <c r="B98" s="401" t="s">
        <v>225</v>
      </c>
      <c r="C98" s="503">
        <v>40274</v>
      </c>
      <c r="D98" s="503">
        <v>40489</v>
      </c>
      <c r="E98" s="503">
        <v>38793</v>
      </c>
      <c r="F98" s="503">
        <v>41809</v>
      </c>
      <c r="G98" s="503">
        <v>41869</v>
      </c>
      <c r="H98" s="503">
        <v>39174</v>
      </c>
      <c r="I98" s="503">
        <v>37658</v>
      </c>
      <c r="J98" s="503">
        <v>36493</v>
      </c>
      <c r="K98" s="503">
        <v>32663</v>
      </c>
      <c r="L98" s="503">
        <v>27013</v>
      </c>
      <c r="M98" s="503">
        <v>22071</v>
      </c>
    </row>
    <row r="99" spans="1:13" x14ac:dyDescent="0.25">
      <c r="A99" s="495"/>
      <c r="B99" s="381" t="s">
        <v>72</v>
      </c>
      <c r="C99" s="503">
        <v>2899</v>
      </c>
      <c r="D99" s="503">
        <v>2433</v>
      </c>
      <c r="E99" s="503">
        <v>1782</v>
      </c>
      <c r="F99" s="503">
        <v>2559</v>
      </c>
      <c r="G99" s="503">
        <v>2638</v>
      </c>
      <c r="H99" s="503">
        <v>2736</v>
      </c>
      <c r="I99" s="503">
        <v>4727</v>
      </c>
      <c r="J99" s="503">
        <v>3090</v>
      </c>
      <c r="K99" s="503">
        <v>2415</v>
      </c>
      <c r="L99" s="503">
        <v>1851</v>
      </c>
      <c r="M99" s="503">
        <v>1886</v>
      </c>
    </row>
    <row r="100" spans="1:13" ht="15.6" x14ac:dyDescent="0.25">
      <c r="A100" s="495"/>
      <c r="B100" s="401" t="s">
        <v>246</v>
      </c>
      <c r="C100" s="503">
        <v>9347</v>
      </c>
      <c r="D100" s="503">
        <v>10998</v>
      </c>
      <c r="E100" s="503">
        <v>8914</v>
      </c>
      <c r="F100" s="503">
        <v>13991</v>
      </c>
      <c r="G100" s="503">
        <v>13757</v>
      </c>
      <c r="H100" s="503">
        <v>12149</v>
      </c>
      <c r="I100" s="503">
        <v>9530</v>
      </c>
      <c r="J100" s="503">
        <v>13651</v>
      </c>
      <c r="K100" s="503">
        <v>9063</v>
      </c>
      <c r="L100" s="503">
        <v>7063</v>
      </c>
      <c r="M100" s="503">
        <v>6695</v>
      </c>
    </row>
    <row r="101" spans="1:13" x14ac:dyDescent="0.25">
      <c r="A101" s="495"/>
      <c r="B101" s="401"/>
      <c r="C101" s="503"/>
      <c r="D101" s="503"/>
      <c r="E101" s="503"/>
      <c r="F101" s="503"/>
      <c r="G101" s="503"/>
      <c r="H101" s="503"/>
      <c r="I101" s="503"/>
      <c r="J101" s="503"/>
      <c r="K101" s="503"/>
      <c r="L101" s="503"/>
      <c r="M101" s="503"/>
    </row>
    <row r="102" spans="1:13" ht="15.6" x14ac:dyDescent="0.25">
      <c r="A102" s="495"/>
      <c r="B102" s="423" t="s">
        <v>247</v>
      </c>
      <c r="C102" s="504">
        <v>11.944000000000001</v>
      </c>
      <c r="D102" s="504">
        <v>12.255100000000001</v>
      </c>
      <c r="E102" s="504">
        <v>12.280900000000001</v>
      </c>
      <c r="F102" s="504">
        <v>12.381</v>
      </c>
      <c r="G102" s="504">
        <v>12.1638</v>
      </c>
      <c r="H102" s="504">
        <v>12.1661</v>
      </c>
      <c r="I102" s="504">
        <v>12.474</v>
      </c>
      <c r="J102" s="504">
        <v>12.7462</v>
      </c>
      <c r="K102" s="504">
        <v>13.2879</v>
      </c>
      <c r="L102" s="504">
        <v>13.843</v>
      </c>
      <c r="M102" s="504">
        <v>14.0289</v>
      </c>
    </row>
    <row r="103" spans="1:13" x14ac:dyDescent="0.25">
      <c r="A103" s="495"/>
      <c r="B103" s="401"/>
      <c r="C103" s="503"/>
      <c r="D103" s="503"/>
      <c r="E103" s="503"/>
      <c r="F103" s="503"/>
      <c r="G103" s="503"/>
      <c r="H103" s="503"/>
      <c r="I103" s="503"/>
      <c r="J103" s="503"/>
      <c r="K103" s="503"/>
      <c r="L103" s="503"/>
      <c r="M103" s="503"/>
    </row>
    <row r="104" spans="1:13" x14ac:dyDescent="0.25">
      <c r="A104" s="495" t="s">
        <v>84</v>
      </c>
      <c r="B104" s="495" t="s">
        <v>242</v>
      </c>
      <c r="C104" s="502">
        <v>489741</v>
      </c>
      <c r="D104" s="502">
        <v>489395</v>
      </c>
      <c r="E104" s="502">
        <v>511202</v>
      </c>
      <c r="F104" s="502">
        <v>496493</v>
      </c>
      <c r="G104" s="502">
        <v>492522</v>
      </c>
      <c r="H104" s="502">
        <v>475461</v>
      </c>
      <c r="I104" s="502">
        <v>441992</v>
      </c>
      <c r="J104" s="502">
        <v>447365</v>
      </c>
      <c r="K104" s="502">
        <v>474871</v>
      </c>
      <c r="L104" s="502">
        <v>486320</v>
      </c>
      <c r="M104" s="502">
        <v>463506</v>
      </c>
    </row>
    <row r="105" spans="1:13" ht="10.5" customHeight="1" x14ac:dyDescent="0.25">
      <c r="A105" s="495"/>
      <c r="B105" s="495"/>
      <c r="C105" s="502"/>
      <c r="D105" s="502"/>
      <c r="E105" s="502"/>
      <c r="F105" s="502"/>
      <c r="G105" s="502"/>
      <c r="H105" s="502"/>
      <c r="I105" s="502"/>
      <c r="J105" s="502"/>
      <c r="K105" s="502"/>
      <c r="L105" s="502"/>
      <c r="M105" s="502"/>
    </row>
    <row r="106" spans="1:13" ht="13.5" customHeight="1" x14ac:dyDescent="0.25">
      <c r="A106" s="495"/>
      <c r="B106" s="401" t="s">
        <v>243</v>
      </c>
      <c r="C106" s="503">
        <v>12863</v>
      </c>
      <c r="D106" s="503">
        <v>14140</v>
      </c>
      <c r="E106" s="503">
        <v>14824</v>
      </c>
      <c r="F106" s="503">
        <v>14339</v>
      </c>
      <c r="G106" s="503">
        <v>15154</v>
      </c>
      <c r="H106" s="503">
        <v>14383</v>
      </c>
      <c r="I106" s="503">
        <v>12480</v>
      </c>
      <c r="J106" s="503">
        <v>12784</v>
      </c>
      <c r="K106" s="503">
        <v>13072</v>
      </c>
      <c r="L106" s="503">
        <v>13083</v>
      </c>
      <c r="M106" s="503">
        <v>12105</v>
      </c>
    </row>
    <row r="107" spans="1:13" x14ac:dyDescent="0.25">
      <c r="A107" s="495"/>
      <c r="B107" s="401" t="s">
        <v>222</v>
      </c>
      <c r="C107" s="503">
        <v>7127</v>
      </c>
      <c r="D107" s="503">
        <v>7668</v>
      </c>
      <c r="E107" s="503">
        <v>8641</v>
      </c>
      <c r="F107" s="503">
        <v>9509</v>
      </c>
      <c r="G107" s="503">
        <v>9631</v>
      </c>
      <c r="H107" s="503">
        <v>9040</v>
      </c>
      <c r="I107" s="503">
        <v>9305</v>
      </c>
      <c r="J107" s="503">
        <v>10191</v>
      </c>
      <c r="K107" s="503">
        <v>11321</v>
      </c>
      <c r="L107" s="503">
        <v>11491</v>
      </c>
      <c r="M107" s="503">
        <v>10016</v>
      </c>
    </row>
    <row r="108" spans="1:13" x14ac:dyDescent="0.25">
      <c r="A108" s="495"/>
      <c r="B108" s="401" t="s">
        <v>244</v>
      </c>
      <c r="C108" s="503">
        <v>63559</v>
      </c>
      <c r="D108" s="503">
        <v>65823</v>
      </c>
      <c r="E108" s="503">
        <v>68043</v>
      </c>
      <c r="F108" s="503">
        <v>65123</v>
      </c>
      <c r="G108" s="503">
        <v>62182</v>
      </c>
      <c r="H108" s="503">
        <v>55791</v>
      </c>
      <c r="I108" s="503">
        <v>47205</v>
      </c>
      <c r="J108" s="503">
        <v>44699</v>
      </c>
      <c r="K108" s="503">
        <v>46192</v>
      </c>
      <c r="L108" s="503">
        <v>43675</v>
      </c>
      <c r="M108" s="503">
        <v>37961</v>
      </c>
    </row>
    <row r="109" spans="1:13" ht="15.6" x14ac:dyDescent="0.25">
      <c r="A109" s="495"/>
      <c r="B109" s="401" t="s">
        <v>245</v>
      </c>
      <c r="C109" s="503">
        <v>344369</v>
      </c>
      <c r="D109" s="503">
        <v>337006</v>
      </c>
      <c r="E109" s="503">
        <v>367150</v>
      </c>
      <c r="F109" s="503">
        <v>348483</v>
      </c>
      <c r="G109" s="503">
        <v>348805</v>
      </c>
      <c r="H109" s="503">
        <v>344554</v>
      </c>
      <c r="I109" s="503">
        <v>325781</v>
      </c>
      <c r="J109" s="503">
        <v>332995</v>
      </c>
      <c r="K109" s="503">
        <v>360004</v>
      </c>
      <c r="L109" s="503">
        <v>378632</v>
      </c>
      <c r="M109" s="503">
        <v>370245</v>
      </c>
    </row>
    <row r="110" spans="1:13" x14ac:dyDescent="0.25">
      <c r="A110" s="495"/>
      <c r="B110" s="401" t="s">
        <v>224</v>
      </c>
      <c r="C110" s="503">
        <v>3612</v>
      </c>
      <c r="D110" s="503">
        <v>3500</v>
      </c>
      <c r="E110" s="503">
        <v>2932</v>
      </c>
      <c r="F110" s="503">
        <v>3001</v>
      </c>
      <c r="G110" s="503">
        <v>2695</v>
      </c>
      <c r="H110" s="503">
        <v>2635</v>
      </c>
      <c r="I110" s="503">
        <v>2427</v>
      </c>
      <c r="J110" s="503">
        <v>2058</v>
      </c>
      <c r="K110" s="503">
        <v>3509</v>
      </c>
      <c r="L110" s="503">
        <v>3181</v>
      </c>
      <c r="M110" s="503">
        <v>1625</v>
      </c>
    </row>
    <row r="111" spans="1:13" x14ac:dyDescent="0.25">
      <c r="A111" s="495"/>
      <c r="B111" s="401" t="s">
        <v>225</v>
      </c>
      <c r="C111" s="503">
        <v>44476</v>
      </c>
      <c r="D111" s="503">
        <v>44625</v>
      </c>
      <c r="E111" s="503">
        <v>41055</v>
      </c>
      <c r="F111" s="503">
        <v>43961</v>
      </c>
      <c r="G111" s="503">
        <v>42923</v>
      </c>
      <c r="H111" s="503">
        <v>39913</v>
      </c>
      <c r="I111" s="503">
        <v>36699</v>
      </c>
      <c r="J111" s="503">
        <v>35719</v>
      </c>
      <c r="K111" s="503">
        <v>33604</v>
      </c>
      <c r="L111" s="503">
        <v>29803</v>
      </c>
      <c r="M111" s="503">
        <v>25570</v>
      </c>
    </row>
    <row r="112" spans="1:13" x14ac:dyDescent="0.25">
      <c r="A112" s="495"/>
      <c r="B112" s="381" t="s">
        <v>72</v>
      </c>
      <c r="C112" s="503">
        <v>5110</v>
      </c>
      <c r="D112" s="503">
        <v>4665</v>
      </c>
      <c r="E112" s="503">
        <v>3595</v>
      </c>
      <c r="F112" s="503">
        <v>4510</v>
      </c>
      <c r="G112" s="503">
        <v>4061</v>
      </c>
      <c r="H112" s="503">
        <v>3585</v>
      </c>
      <c r="I112" s="503">
        <v>4614</v>
      </c>
      <c r="J112" s="503">
        <v>3396</v>
      </c>
      <c r="K112" s="503">
        <v>3042</v>
      </c>
      <c r="L112" s="503">
        <v>2891</v>
      </c>
      <c r="M112" s="503">
        <v>2826</v>
      </c>
    </row>
    <row r="113" spans="1:17" ht="15.6" x14ac:dyDescent="0.25">
      <c r="A113" s="495"/>
      <c r="B113" s="401" t="s">
        <v>246</v>
      </c>
      <c r="C113" s="503">
        <v>8625</v>
      </c>
      <c r="D113" s="503">
        <v>11968</v>
      </c>
      <c r="E113" s="503">
        <v>4962</v>
      </c>
      <c r="F113" s="503">
        <v>7567</v>
      </c>
      <c r="G113" s="503">
        <v>7071</v>
      </c>
      <c r="H113" s="503">
        <v>5560</v>
      </c>
      <c r="I113" s="503">
        <v>3481</v>
      </c>
      <c r="J113" s="503">
        <v>5523</v>
      </c>
      <c r="K113" s="503">
        <v>4127</v>
      </c>
      <c r="L113" s="503">
        <v>3564</v>
      </c>
      <c r="M113" s="503">
        <v>3158</v>
      </c>
      <c r="Q113" s="644"/>
    </row>
    <row r="114" spans="1:17" x14ac:dyDescent="0.25">
      <c r="A114" s="495"/>
      <c r="B114" s="401"/>
      <c r="C114" s="503"/>
      <c r="D114" s="503"/>
      <c r="E114" s="503"/>
      <c r="F114" s="503"/>
      <c r="G114" s="503"/>
      <c r="H114" s="503"/>
      <c r="I114" s="503"/>
      <c r="J114" s="503"/>
      <c r="K114" s="503"/>
      <c r="L114" s="503"/>
      <c r="M114" s="503"/>
    </row>
    <row r="115" spans="1:17" ht="15.6" x14ac:dyDescent="0.25">
      <c r="A115" s="495"/>
      <c r="B115" s="423" t="s">
        <v>247</v>
      </c>
      <c r="C115" s="505">
        <v>2.7481</v>
      </c>
      <c r="D115" s="505">
        <v>2.6989000000000001</v>
      </c>
      <c r="E115" s="505">
        <v>2.6097000000000001</v>
      </c>
      <c r="F115" s="505">
        <v>2.5722999999999998</v>
      </c>
      <c r="G115" s="505">
        <v>2.5447000000000002</v>
      </c>
      <c r="H115" s="505">
        <v>2.5966999999999998</v>
      </c>
      <c r="I115" s="505">
        <v>2.6255999999999999</v>
      </c>
      <c r="J115" s="505">
        <v>2.5907</v>
      </c>
      <c r="K115" s="505">
        <v>2.5251000000000001</v>
      </c>
      <c r="L115" s="505">
        <v>2.4767000000000001</v>
      </c>
      <c r="M115" s="505">
        <v>2.4803000000000002</v>
      </c>
    </row>
    <row r="116" spans="1:17" x14ac:dyDescent="0.25">
      <c r="A116" s="495"/>
      <c r="B116" s="401"/>
      <c r="C116" s="503"/>
      <c r="D116" s="503"/>
      <c r="E116" s="503"/>
      <c r="F116" s="503"/>
      <c r="G116" s="503"/>
      <c r="H116" s="503"/>
      <c r="I116" s="503"/>
      <c r="J116" s="503"/>
      <c r="K116" s="503"/>
      <c r="L116" s="503"/>
      <c r="M116" s="503"/>
    </row>
    <row r="117" spans="1:17" x14ac:dyDescent="0.25">
      <c r="A117" s="495" t="s">
        <v>177</v>
      </c>
      <c r="B117" s="495" t="s">
        <v>242</v>
      </c>
      <c r="C117" s="502">
        <v>610936</v>
      </c>
      <c r="D117" s="502">
        <v>561227</v>
      </c>
      <c r="E117" s="502">
        <v>553898</v>
      </c>
      <c r="F117" s="502">
        <v>527370</v>
      </c>
      <c r="G117" s="502">
        <v>481395</v>
      </c>
      <c r="H117" s="502">
        <v>445327</v>
      </c>
      <c r="I117" s="502">
        <v>449726</v>
      </c>
      <c r="J117" s="502">
        <v>462067</v>
      </c>
      <c r="K117" s="502">
        <v>496666</v>
      </c>
      <c r="L117" s="502">
        <v>505987</v>
      </c>
      <c r="M117" s="502">
        <v>509603</v>
      </c>
    </row>
    <row r="118" spans="1:17" ht="12.75" customHeight="1" x14ac:dyDescent="0.25">
      <c r="A118" s="495"/>
      <c r="B118" s="495"/>
      <c r="C118" s="502"/>
      <c r="D118" s="502"/>
      <c r="E118" s="502"/>
      <c r="F118" s="502"/>
      <c r="G118" s="502"/>
      <c r="H118" s="502"/>
      <c r="I118" s="502"/>
      <c r="J118" s="502"/>
      <c r="K118" s="502"/>
      <c r="L118" s="502"/>
      <c r="M118" s="502"/>
    </row>
    <row r="119" spans="1:17" ht="12.75" customHeight="1" x14ac:dyDescent="0.25">
      <c r="A119" s="495"/>
      <c r="B119" s="401" t="s">
        <v>243</v>
      </c>
      <c r="C119" s="503">
        <v>8090</v>
      </c>
      <c r="D119" s="503">
        <v>6819</v>
      </c>
      <c r="E119" s="503">
        <v>5519</v>
      </c>
      <c r="F119" s="503">
        <v>4167</v>
      </c>
      <c r="G119" s="503">
        <v>3499</v>
      </c>
      <c r="H119" s="503">
        <v>3164</v>
      </c>
      <c r="I119" s="503">
        <v>2710</v>
      </c>
      <c r="J119" s="503">
        <v>2617</v>
      </c>
      <c r="K119" s="503">
        <v>2650</v>
      </c>
      <c r="L119" s="503">
        <v>3063</v>
      </c>
      <c r="M119" s="503">
        <v>3046</v>
      </c>
    </row>
    <row r="120" spans="1:17" x14ac:dyDescent="0.25">
      <c r="A120" s="495"/>
      <c r="B120" s="401" t="s">
        <v>222</v>
      </c>
      <c r="C120" s="503">
        <v>6342</v>
      </c>
      <c r="D120" s="503">
        <v>5289</v>
      </c>
      <c r="E120" s="503">
        <v>5043</v>
      </c>
      <c r="F120" s="503">
        <v>4545</v>
      </c>
      <c r="G120" s="503">
        <v>4234</v>
      </c>
      <c r="H120" s="503">
        <v>3863</v>
      </c>
      <c r="I120" s="503">
        <v>3637</v>
      </c>
      <c r="J120" s="503">
        <v>3711</v>
      </c>
      <c r="K120" s="503">
        <v>3821</v>
      </c>
      <c r="L120" s="503">
        <v>4597</v>
      </c>
      <c r="M120" s="503">
        <v>4360</v>
      </c>
    </row>
    <row r="121" spans="1:17" x14ac:dyDescent="0.25">
      <c r="A121" s="495"/>
      <c r="B121" s="401" t="s">
        <v>244</v>
      </c>
      <c r="C121" s="503">
        <v>26351</v>
      </c>
      <c r="D121" s="503">
        <v>22849</v>
      </c>
      <c r="E121" s="503">
        <v>20782</v>
      </c>
      <c r="F121" s="503">
        <v>16807</v>
      </c>
      <c r="G121" s="503">
        <v>14812</v>
      </c>
      <c r="H121" s="503">
        <v>13335</v>
      </c>
      <c r="I121" s="503">
        <v>11121</v>
      </c>
      <c r="J121" s="503">
        <v>10043</v>
      </c>
      <c r="K121" s="503">
        <v>9718</v>
      </c>
      <c r="L121" s="503">
        <v>10582</v>
      </c>
      <c r="M121" s="503">
        <v>10680</v>
      </c>
    </row>
    <row r="122" spans="1:17" ht="15.6" x14ac:dyDescent="0.25">
      <c r="A122" s="495"/>
      <c r="B122" s="401" t="s">
        <v>245</v>
      </c>
      <c r="C122" s="503">
        <v>547609</v>
      </c>
      <c r="D122" s="503">
        <v>503092</v>
      </c>
      <c r="E122" s="503">
        <v>506743</v>
      </c>
      <c r="F122" s="503">
        <v>491100</v>
      </c>
      <c r="G122" s="503">
        <v>449864</v>
      </c>
      <c r="H122" s="503">
        <v>417233</v>
      </c>
      <c r="I122" s="503">
        <v>424962</v>
      </c>
      <c r="J122" s="503">
        <v>439850</v>
      </c>
      <c r="K122" s="503">
        <v>475413</v>
      </c>
      <c r="L122" s="503">
        <v>482634</v>
      </c>
      <c r="M122" s="503">
        <v>486401</v>
      </c>
    </row>
    <row r="123" spans="1:17" x14ac:dyDescent="0.25">
      <c r="A123" s="495"/>
      <c r="B123" s="401" t="s">
        <v>224</v>
      </c>
      <c r="C123" s="503">
        <v>5320</v>
      </c>
      <c r="D123" s="503">
        <v>4741</v>
      </c>
      <c r="E123" s="503">
        <v>4206</v>
      </c>
      <c r="F123" s="503">
        <v>4220</v>
      </c>
      <c r="G123" s="503">
        <v>3711</v>
      </c>
      <c r="H123" s="503">
        <v>3321</v>
      </c>
      <c r="I123" s="503">
        <v>3237</v>
      </c>
      <c r="J123" s="503">
        <v>2578</v>
      </c>
      <c r="K123" s="503">
        <v>2174</v>
      </c>
      <c r="L123" s="503">
        <v>1842</v>
      </c>
      <c r="M123" s="503">
        <v>1631</v>
      </c>
    </row>
    <row r="124" spans="1:17" x14ac:dyDescent="0.25">
      <c r="A124" s="495"/>
      <c r="B124" s="401" t="s">
        <v>225</v>
      </c>
      <c r="C124" s="503">
        <v>6424</v>
      </c>
      <c r="D124" s="503">
        <v>5097</v>
      </c>
      <c r="E124" s="503">
        <v>3655</v>
      </c>
      <c r="F124" s="503">
        <v>3173</v>
      </c>
      <c r="G124" s="503">
        <v>2788</v>
      </c>
      <c r="H124" s="503">
        <v>2427</v>
      </c>
      <c r="I124" s="503">
        <v>2110</v>
      </c>
      <c r="J124" s="503">
        <v>1491</v>
      </c>
      <c r="K124" s="503">
        <v>1350</v>
      </c>
      <c r="L124" s="503">
        <v>1401</v>
      </c>
      <c r="M124" s="503">
        <v>1309</v>
      </c>
    </row>
    <row r="125" spans="1:17" x14ac:dyDescent="0.25">
      <c r="A125" s="495"/>
      <c r="B125" s="381" t="s">
        <v>72</v>
      </c>
      <c r="C125" s="503">
        <v>3932</v>
      </c>
      <c r="D125" s="503">
        <v>3365</v>
      </c>
      <c r="E125" s="503">
        <v>3119</v>
      </c>
      <c r="F125" s="503">
        <v>207</v>
      </c>
      <c r="G125" s="503">
        <v>159</v>
      </c>
      <c r="H125" s="503">
        <v>169</v>
      </c>
      <c r="I125" s="503">
        <v>132</v>
      </c>
      <c r="J125" s="503">
        <v>103</v>
      </c>
      <c r="K125" s="503">
        <v>97</v>
      </c>
      <c r="L125" s="503">
        <v>117</v>
      </c>
      <c r="M125" s="503">
        <v>153</v>
      </c>
    </row>
    <row r="126" spans="1:17" ht="15.6" x14ac:dyDescent="0.25">
      <c r="A126" s="495"/>
      <c r="B126" s="401" t="s">
        <v>246</v>
      </c>
      <c r="C126" s="503">
        <v>6868</v>
      </c>
      <c r="D126" s="503">
        <v>9975</v>
      </c>
      <c r="E126" s="503">
        <v>4831</v>
      </c>
      <c r="F126" s="503">
        <v>3151</v>
      </c>
      <c r="G126" s="503">
        <v>2328</v>
      </c>
      <c r="H126" s="503">
        <v>1815</v>
      </c>
      <c r="I126" s="503">
        <v>1817</v>
      </c>
      <c r="J126" s="503">
        <v>1674</v>
      </c>
      <c r="K126" s="503">
        <v>1443</v>
      </c>
      <c r="L126" s="503">
        <v>1751</v>
      </c>
      <c r="M126" s="503">
        <v>2023</v>
      </c>
    </row>
    <row r="127" spans="1:17" x14ac:dyDescent="0.25">
      <c r="A127" s="495"/>
      <c r="B127" s="401"/>
      <c r="C127" s="503"/>
      <c r="D127" s="503"/>
      <c r="E127" s="503"/>
      <c r="F127" s="503"/>
      <c r="G127" s="503"/>
      <c r="H127" s="503"/>
      <c r="I127" s="503"/>
      <c r="J127" s="503"/>
      <c r="K127" s="503"/>
      <c r="L127" s="503"/>
      <c r="M127" s="503"/>
    </row>
    <row r="128" spans="1:17" ht="15.6" x14ac:dyDescent="0.25">
      <c r="A128" s="495"/>
      <c r="B128" s="423" t="s">
        <v>247</v>
      </c>
      <c r="C128" s="504">
        <v>3.3429000000000002</v>
      </c>
      <c r="D128" s="504">
        <v>3.2488000000000001</v>
      </c>
      <c r="E128" s="504">
        <v>3.1288999999999998</v>
      </c>
      <c r="F128" s="504">
        <v>3.1473</v>
      </c>
      <c r="G128" s="504">
        <v>3.1070000000000002</v>
      </c>
      <c r="H128" s="504">
        <v>3.1038999999999999</v>
      </c>
      <c r="I128" s="504">
        <v>3.1</v>
      </c>
      <c r="J128" s="504">
        <v>3.0567000000000002</v>
      </c>
      <c r="K128" s="504">
        <v>3.0196000000000001</v>
      </c>
      <c r="L128" s="504">
        <v>2.9243000000000001</v>
      </c>
      <c r="M128" s="504">
        <v>2.9912999999999998</v>
      </c>
    </row>
    <row r="129" spans="1:15" x14ac:dyDescent="0.25">
      <c r="A129" s="495"/>
      <c r="B129" s="401"/>
      <c r="C129" s="503"/>
      <c r="D129" s="503"/>
      <c r="E129" s="503"/>
      <c r="F129" s="503"/>
      <c r="G129" s="503"/>
      <c r="H129" s="503"/>
      <c r="I129" s="503"/>
      <c r="J129" s="503"/>
      <c r="K129" s="503"/>
      <c r="L129" s="503"/>
      <c r="M129" s="503"/>
    </row>
    <row r="130" spans="1:15" x14ac:dyDescent="0.25">
      <c r="A130" s="495" t="s">
        <v>144</v>
      </c>
      <c r="B130" s="495" t="s">
        <v>242</v>
      </c>
      <c r="C130" s="502">
        <v>1406463</v>
      </c>
      <c r="D130" s="502">
        <v>1364122</v>
      </c>
      <c r="E130" s="502">
        <v>1390057</v>
      </c>
      <c r="F130" s="502">
        <v>1365372</v>
      </c>
      <c r="G130" s="502">
        <v>1319638</v>
      </c>
      <c r="H130" s="502">
        <v>1236825</v>
      </c>
      <c r="I130" s="502">
        <v>1183286</v>
      </c>
      <c r="J130" s="502">
        <v>1195009</v>
      </c>
      <c r="K130" s="502">
        <v>1238725</v>
      </c>
      <c r="L130" s="502">
        <v>1240538</v>
      </c>
      <c r="M130" s="502">
        <v>1197110</v>
      </c>
    </row>
    <row r="131" spans="1:15" x14ac:dyDescent="0.25">
      <c r="A131" s="495"/>
      <c r="B131" s="495"/>
      <c r="C131" s="502"/>
      <c r="D131" s="502"/>
      <c r="E131" s="502"/>
      <c r="F131" s="502"/>
      <c r="G131" s="502"/>
      <c r="H131" s="502"/>
      <c r="I131" s="502"/>
      <c r="J131" s="502"/>
      <c r="K131" s="502"/>
      <c r="L131" s="502"/>
      <c r="M131" s="502"/>
    </row>
    <row r="132" spans="1:15" ht="13.5" customHeight="1" x14ac:dyDescent="0.25">
      <c r="A132" s="495"/>
      <c r="B132" s="401" t="s">
        <v>243</v>
      </c>
      <c r="C132" s="503">
        <v>93380</v>
      </c>
      <c r="D132" s="503">
        <v>99598</v>
      </c>
      <c r="E132" s="503">
        <v>100350</v>
      </c>
      <c r="F132" s="503">
        <v>100308</v>
      </c>
      <c r="G132" s="503">
        <v>104679</v>
      </c>
      <c r="H132" s="503">
        <v>101213</v>
      </c>
      <c r="I132" s="503">
        <v>93244</v>
      </c>
      <c r="J132" s="503">
        <v>92327</v>
      </c>
      <c r="K132" s="503">
        <v>90033</v>
      </c>
      <c r="L132" s="503">
        <v>90939</v>
      </c>
      <c r="M132" s="503">
        <v>86448</v>
      </c>
    </row>
    <row r="133" spans="1:15" x14ac:dyDescent="0.25">
      <c r="A133" s="495"/>
      <c r="B133" s="401" t="s">
        <v>222</v>
      </c>
      <c r="C133" s="503">
        <v>39461</v>
      </c>
      <c r="D133" s="503">
        <v>41733</v>
      </c>
      <c r="E133" s="503">
        <v>43876</v>
      </c>
      <c r="F133" s="503">
        <v>47303</v>
      </c>
      <c r="G133" s="503">
        <v>48843</v>
      </c>
      <c r="H133" s="503">
        <v>45471</v>
      </c>
      <c r="I133" s="503">
        <v>46696</v>
      </c>
      <c r="J133" s="503">
        <v>52442</v>
      </c>
      <c r="K133" s="503">
        <v>55938</v>
      </c>
      <c r="L133" s="503">
        <v>56864</v>
      </c>
      <c r="M133" s="503">
        <v>51033</v>
      </c>
    </row>
    <row r="134" spans="1:15" x14ac:dyDescent="0.25">
      <c r="A134" s="495"/>
      <c r="B134" s="401" t="s">
        <v>244</v>
      </c>
      <c r="C134" s="503">
        <v>193704</v>
      </c>
      <c r="D134" s="503">
        <v>190593</v>
      </c>
      <c r="E134" s="503">
        <v>197936</v>
      </c>
      <c r="F134" s="503">
        <v>189171</v>
      </c>
      <c r="G134" s="503">
        <v>181821</v>
      </c>
      <c r="H134" s="503">
        <v>158586</v>
      </c>
      <c r="I134" s="503">
        <v>131020</v>
      </c>
      <c r="J134" s="503">
        <v>116435</v>
      </c>
      <c r="K134" s="503">
        <v>113264</v>
      </c>
      <c r="L134" s="503">
        <v>106018</v>
      </c>
      <c r="M134" s="503">
        <v>93381</v>
      </c>
    </row>
    <row r="135" spans="1:15" ht="15.6" x14ac:dyDescent="0.25">
      <c r="A135" s="495"/>
      <c r="B135" s="401" t="s">
        <v>245</v>
      </c>
      <c r="C135" s="503">
        <v>940450</v>
      </c>
      <c r="D135" s="503">
        <v>887891</v>
      </c>
      <c r="E135" s="503">
        <v>928045</v>
      </c>
      <c r="F135" s="503">
        <v>898154</v>
      </c>
      <c r="G135" s="503">
        <v>857865</v>
      </c>
      <c r="H135" s="503">
        <v>815994</v>
      </c>
      <c r="I135" s="503">
        <v>804078</v>
      </c>
      <c r="J135" s="503">
        <v>826141</v>
      </c>
      <c r="K135" s="503">
        <v>883810</v>
      </c>
      <c r="L135" s="503">
        <v>904218</v>
      </c>
      <c r="M135" s="503">
        <v>895874</v>
      </c>
      <c r="N135" s="644"/>
    </row>
    <row r="136" spans="1:15" x14ac:dyDescent="0.25">
      <c r="A136" s="495"/>
      <c r="B136" s="401" t="s">
        <v>224</v>
      </c>
      <c r="C136" s="503">
        <v>11090</v>
      </c>
      <c r="D136" s="503">
        <v>10267</v>
      </c>
      <c r="E136" s="503">
        <v>8796</v>
      </c>
      <c r="F136" s="503">
        <v>9013</v>
      </c>
      <c r="G136" s="503">
        <v>8204</v>
      </c>
      <c r="H136" s="503">
        <v>7615</v>
      </c>
      <c r="I136" s="503">
        <v>7171</v>
      </c>
      <c r="J136" s="503">
        <v>6120</v>
      </c>
      <c r="K136" s="503">
        <v>7417</v>
      </c>
      <c r="L136" s="503">
        <v>6512</v>
      </c>
      <c r="M136" s="503">
        <v>4079</v>
      </c>
    </row>
    <row r="137" spans="1:15" x14ac:dyDescent="0.25">
      <c r="A137" s="495"/>
      <c r="B137" s="401" t="s">
        <v>225</v>
      </c>
      <c r="C137" s="503">
        <v>91301</v>
      </c>
      <c r="D137" s="503">
        <v>90331</v>
      </c>
      <c r="E137" s="503">
        <v>83594</v>
      </c>
      <c r="F137" s="503">
        <v>89039</v>
      </c>
      <c r="G137" s="503">
        <v>87649</v>
      </c>
      <c r="H137" s="503">
        <v>81559</v>
      </c>
      <c r="I137" s="503">
        <v>76525</v>
      </c>
      <c r="J137" s="503">
        <v>73755</v>
      </c>
      <c r="K137" s="503">
        <v>67679</v>
      </c>
      <c r="L137" s="503">
        <v>58292</v>
      </c>
      <c r="M137" s="503">
        <v>49017</v>
      </c>
    </row>
    <row r="138" spans="1:15" x14ac:dyDescent="0.25">
      <c r="A138" s="495"/>
      <c r="B138" s="381" t="s">
        <v>72</v>
      </c>
      <c r="C138" s="503">
        <v>11976</v>
      </c>
      <c r="D138" s="503">
        <v>10482</v>
      </c>
      <c r="E138" s="503">
        <v>8506</v>
      </c>
      <c r="F138" s="503">
        <v>7411</v>
      </c>
      <c r="G138" s="503">
        <v>7083</v>
      </c>
      <c r="H138" s="503">
        <v>6593</v>
      </c>
      <c r="I138" s="503">
        <v>9484</v>
      </c>
      <c r="J138" s="503">
        <v>6598</v>
      </c>
      <c r="K138" s="503">
        <v>5558</v>
      </c>
      <c r="L138" s="503">
        <v>4861</v>
      </c>
      <c r="M138" s="503">
        <v>4866</v>
      </c>
      <c r="O138" s="644"/>
    </row>
    <row r="139" spans="1:15" ht="15.6" x14ac:dyDescent="0.25">
      <c r="A139" s="495"/>
      <c r="B139" s="401" t="s">
        <v>246</v>
      </c>
      <c r="C139" s="503">
        <v>25101</v>
      </c>
      <c r="D139" s="503">
        <v>33227</v>
      </c>
      <c r="E139" s="503">
        <v>18954</v>
      </c>
      <c r="F139" s="503">
        <v>24973</v>
      </c>
      <c r="G139" s="503">
        <v>23494</v>
      </c>
      <c r="H139" s="503">
        <v>19794</v>
      </c>
      <c r="I139" s="503">
        <v>15068</v>
      </c>
      <c r="J139" s="503">
        <v>21191</v>
      </c>
      <c r="K139" s="503">
        <v>15026</v>
      </c>
      <c r="L139" s="503">
        <v>12834</v>
      </c>
      <c r="M139" s="503">
        <v>12412</v>
      </c>
    </row>
    <row r="140" spans="1:15" x14ac:dyDescent="0.25">
      <c r="A140" s="495"/>
      <c r="B140" s="401"/>
      <c r="C140" s="503"/>
      <c r="D140" s="503"/>
      <c r="E140" s="503"/>
      <c r="F140" s="503"/>
      <c r="G140" s="503"/>
      <c r="H140" s="503"/>
      <c r="I140" s="503"/>
      <c r="J140" s="503"/>
      <c r="K140" s="503"/>
      <c r="L140" s="503"/>
      <c r="M140" s="503"/>
    </row>
    <row r="141" spans="1:15" ht="15.6" x14ac:dyDescent="0.25">
      <c r="A141" s="495"/>
      <c r="B141" s="423" t="s">
        <v>247</v>
      </c>
      <c r="C141" s="505">
        <v>12.4251</v>
      </c>
      <c r="D141" s="505">
        <v>12.973800000000001</v>
      </c>
      <c r="E141" s="505">
        <v>13.4481</v>
      </c>
      <c r="F141" s="505">
        <v>13.841900000000001</v>
      </c>
      <c r="G141" s="505">
        <v>14.0604</v>
      </c>
      <c r="H141" s="505">
        <v>14.4978</v>
      </c>
      <c r="I141" s="505">
        <v>15.307</v>
      </c>
      <c r="J141" s="505">
        <v>15.481</v>
      </c>
      <c r="K141" s="505">
        <v>16.208300000000001</v>
      </c>
      <c r="L141" s="505">
        <v>16.417300000000001</v>
      </c>
      <c r="M141" s="505">
        <v>16.698</v>
      </c>
    </row>
    <row r="142" spans="1:15" x14ac:dyDescent="0.25">
      <c r="A142" s="438"/>
      <c r="B142" s="407"/>
      <c r="C142" s="716"/>
      <c r="D142" s="716"/>
      <c r="E142" s="716"/>
      <c r="F142" s="716"/>
      <c r="G142" s="716"/>
      <c r="H142" s="716"/>
      <c r="I142" s="716"/>
      <c r="J142" s="716"/>
      <c r="K142" s="716"/>
      <c r="L142" s="716"/>
      <c r="M142" s="716"/>
    </row>
    <row r="144" spans="1:15" x14ac:dyDescent="0.25">
      <c r="A144" s="506" t="s">
        <v>131</v>
      </c>
      <c r="B144" s="381"/>
      <c r="C144" s="381"/>
      <c r="D144" s="381"/>
      <c r="E144" s="381"/>
      <c r="F144" s="381"/>
      <c r="G144" s="381"/>
      <c r="H144" s="381"/>
      <c r="I144" s="381"/>
      <c r="J144" s="381"/>
      <c r="K144" s="381"/>
      <c r="L144" s="381"/>
      <c r="M144" s="381"/>
    </row>
    <row r="145" spans="1:13" x14ac:dyDescent="0.25">
      <c r="A145" s="506"/>
      <c r="B145" s="381"/>
      <c r="C145" s="381"/>
      <c r="D145" s="381"/>
      <c r="E145" s="381"/>
      <c r="F145" s="381"/>
      <c r="G145" s="381"/>
      <c r="H145" s="381"/>
      <c r="I145" s="381"/>
      <c r="J145" s="381"/>
      <c r="K145" s="381"/>
      <c r="L145" s="381"/>
      <c r="M145" s="381"/>
    </row>
    <row r="146" spans="1:13" x14ac:dyDescent="0.25">
      <c r="A146" s="492" t="s">
        <v>249</v>
      </c>
      <c r="B146" s="381"/>
      <c r="C146" s="381"/>
      <c r="D146" s="381"/>
      <c r="E146" s="381"/>
      <c r="F146" s="381"/>
      <c r="G146" s="381"/>
      <c r="H146" s="381"/>
      <c r="I146" s="381"/>
      <c r="J146" s="381"/>
      <c r="K146" s="381"/>
      <c r="L146" s="381"/>
      <c r="M146" s="507"/>
    </row>
    <row r="147" spans="1:13" x14ac:dyDescent="0.25">
      <c r="A147" s="492"/>
      <c r="B147" s="381"/>
      <c r="C147" s="381"/>
      <c r="D147" s="381"/>
      <c r="E147" s="381"/>
      <c r="F147" s="381"/>
      <c r="G147" s="381"/>
      <c r="H147" s="381"/>
      <c r="I147" s="381"/>
      <c r="J147" s="381"/>
      <c r="K147" s="381"/>
      <c r="L147" s="381"/>
      <c r="M147" s="507"/>
    </row>
    <row r="148" spans="1:13" x14ac:dyDescent="0.25">
      <c r="A148" s="492" t="s">
        <v>250</v>
      </c>
      <c r="B148" s="381"/>
      <c r="C148" s="381"/>
      <c r="D148" s="381"/>
      <c r="E148" s="381"/>
      <c r="F148" s="381"/>
      <c r="G148" s="381"/>
      <c r="H148" s="381"/>
      <c r="I148" s="381"/>
      <c r="J148" s="381"/>
      <c r="K148" s="381"/>
      <c r="L148" s="381"/>
      <c r="M148" s="381"/>
    </row>
    <row r="149" spans="1:13" ht="15" customHeight="1" x14ac:dyDescent="0.25">
      <c r="A149" s="492"/>
      <c r="B149" s="381"/>
      <c r="C149" s="381"/>
      <c r="D149" s="381"/>
      <c r="E149" s="381"/>
      <c r="F149" s="381"/>
      <c r="G149" s="381"/>
      <c r="H149" s="381"/>
      <c r="I149" s="381"/>
      <c r="J149" s="381"/>
      <c r="K149" s="381"/>
      <c r="L149" s="381"/>
      <c r="M149" s="381"/>
    </row>
    <row r="150" spans="1:13" ht="29.25" customHeight="1" x14ac:dyDescent="0.25">
      <c r="A150" s="1218" t="s">
        <v>251</v>
      </c>
      <c r="B150" s="1218"/>
      <c r="C150" s="1218"/>
      <c r="D150" s="1218"/>
      <c r="E150" s="1218"/>
      <c r="F150" s="1218"/>
      <c r="G150" s="1218"/>
      <c r="H150" s="1218"/>
      <c r="I150" s="1218"/>
      <c r="J150" s="1218"/>
      <c r="K150" s="1218"/>
      <c r="L150" s="1218"/>
      <c r="M150" s="1218"/>
    </row>
    <row r="151" spans="1:13" x14ac:dyDescent="0.25">
      <c r="A151" s="610"/>
      <c r="B151" s="610"/>
      <c r="C151" s="610"/>
      <c r="D151" s="610"/>
      <c r="E151" s="610"/>
      <c r="F151" s="610"/>
      <c r="G151" s="610"/>
      <c r="H151" s="610"/>
      <c r="I151" s="610"/>
      <c r="J151" s="610"/>
      <c r="K151" s="610"/>
      <c r="L151" s="610"/>
      <c r="M151" s="610"/>
    </row>
    <row r="152" spans="1:13" ht="15" customHeight="1" x14ac:dyDescent="0.25">
      <c r="A152" s="492" t="s">
        <v>252</v>
      </c>
      <c r="B152" s="381"/>
      <c r="C152" s="381"/>
      <c r="D152" s="381"/>
      <c r="E152" s="381"/>
      <c r="F152" s="381"/>
      <c r="G152" s="381"/>
      <c r="H152" s="381"/>
      <c r="I152" s="381"/>
      <c r="J152" s="381"/>
      <c r="K152" s="381"/>
      <c r="L152" s="381"/>
      <c r="M152" s="381"/>
    </row>
    <row r="153" spans="1:13" x14ac:dyDescent="0.25">
      <c r="A153" s="492"/>
      <c r="B153" s="381"/>
      <c r="C153" s="381"/>
      <c r="D153" s="381"/>
      <c r="E153" s="381"/>
      <c r="F153" s="381"/>
      <c r="G153" s="381"/>
      <c r="H153" s="381"/>
      <c r="I153" s="381"/>
      <c r="J153" s="381"/>
      <c r="K153" s="381"/>
      <c r="L153" s="381"/>
      <c r="M153" s="381"/>
    </row>
    <row r="154" spans="1:13" x14ac:dyDescent="0.25">
      <c r="A154" s="592" t="s">
        <v>253</v>
      </c>
      <c r="B154" s="592"/>
      <c r="C154" s="592"/>
      <c r="D154" s="592"/>
      <c r="E154" s="592"/>
      <c r="F154" s="592"/>
      <c r="G154" s="592"/>
      <c r="H154" s="592"/>
      <c r="I154" s="592"/>
      <c r="J154" s="592"/>
      <c r="K154" s="592"/>
      <c r="L154" s="592"/>
      <c r="M154" s="592"/>
    </row>
    <row r="155" spans="1:13" x14ac:dyDescent="0.25">
      <c r="A155" s="592"/>
      <c r="B155" s="592"/>
      <c r="C155" s="592"/>
      <c r="D155" s="592"/>
      <c r="E155" s="592"/>
      <c r="F155" s="592"/>
      <c r="G155" s="592"/>
      <c r="H155" s="592"/>
      <c r="I155" s="592"/>
      <c r="J155" s="592"/>
      <c r="K155" s="592"/>
      <c r="L155" s="592"/>
      <c r="M155" s="592"/>
    </row>
    <row r="156" spans="1:13" x14ac:dyDescent="0.25">
      <c r="A156" s="591" t="s">
        <v>59</v>
      </c>
      <c r="B156" s="592"/>
      <c r="C156" s="592"/>
      <c r="D156" s="592"/>
      <c r="E156" s="592"/>
      <c r="F156" s="592"/>
      <c r="G156" s="592"/>
      <c r="H156" s="592"/>
      <c r="I156" s="592"/>
      <c r="J156" s="592"/>
      <c r="K156" s="592"/>
      <c r="L156" s="592"/>
      <c r="M156" s="592"/>
    </row>
    <row r="157" spans="1:13" x14ac:dyDescent="0.25">
      <c r="A157" s="591"/>
      <c r="B157" s="592"/>
      <c r="C157" s="592"/>
      <c r="D157" s="592"/>
      <c r="E157" s="592"/>
      <c r="F157" s="592"/>
      <c r="G157" s="592"/>
      <c r="H157" s="592"/>
      <c r="I157" s="592"/>
      <c r="J157" s="592"/>
      <c r="K157" s="592"/>
      <c r="L157" s="592"/>
      <c r="M157" s="592"/>
    </row>
    <row r="158" spans="1:13" ht="17.25" customHeight="1" x14ac:dyDescent="0.25">
      <c r="A158" s="591" t="s">
        <v>254</v>
      </c>
      <c r="B158" s="592"/>
      <c r="C158" s="592"/>
      <c r="D158" s="592"/>
      <c r="E158" s="592"/>
      <c r="F158" s="592"/>
      <c r="G158" s="592"/>
      <c r="H158" s="592"/>
      <c r="I158" s="592"/>
      <c r="J158" s="592"/>
      <c r="K158" s="592"/>
      <c r="L158" s="592"/>
      <c r="M158" s="592"/>
    </row>
    <row r="159" spans="1:13" x14ac:dyDescent="0.25">
      <c r="A159" s="591"/>
      <c r="B159" s="592"/>
      <c r="C159" s="592"/>
      <c r="D159" s="592"/>
      <c r="E159" s="592"/>
      <c r="F159" s="592"/>
      <c r="G159" s="592"/>
      <c r="H159" s="592"/>
      <c r="I159" s="592"/>
      <c r="J159" s="592"/>
      <c r="K159" s="592"/>
      <c r="L159" s="592"/>
      <c r="M159" s="592"/>
    </row>
    <row r="160" spans="1:13" x14ac:dyDescent="0.25">
      <c r="A160" s="592" t="s">
        <v>255</v>
      </c>
      <c r="B160" s="592"/>
      <c r="C160" s="592"/>
      <c r="D160" s="592"/>
      <c r="E160" s="592"/>
      <c r="F160" s="592"/>
      <c r="G160" s="592"/>
      <c r="H160" s="592"/>
      <c r="I160" s="592"/>
      <c r="J160" s="592"/>
      <c r="K160" s="592"/>
      <c r="L160" s="592"/>
      <c r="M160" s="592"/>
    </row>
    <row r="161" spans="1:13" x14ac:dyDescent="0.25">
      <c r="A161" s="592"/>
      <c r="B161" s="592"/>
      <c r="C161" s="592"/>
      <c r="D161" s="592"/>
      <c r="E161" s="592"/>
      <c r="F161" s="592"/>
      <c r="G161" s="592"/>
      <c r="H161" s="592"/>
      <c r="I161" s="592"/>
      <c r="J161" s="592"/>
      <c r="K161" s="592"/>
      <c r="L161" s="592"/>
      <c r="M161" s="592"/>
    </row>
    <row r="162" spans="1:13" x14ac:dyDescent="0.25">
      <c r="A162" s="381" t="s">
        <v>256</v>
      </c>
      <c r="B162" s="642"/>
      <c r="C162" s="642"/>
      <c r="D162" s="642"/>
      <c r="E162" s="642"/>
      <c r="F162" s="642"/>
      <c r="G162" s="642"/>
      <c r="H162" s="642"/>
      <c r="I162" s="642"/>
      <c r="J162" s="642"/>
      <c r="K162" s="642"/>
      <c r="L162" s="642"/>
      <c r="M162" s="642"/>
    </row>
    <row r="166" spans="1:13" ht="26.25" customHeight="1" x14ac:dyDescent="0.25"/>
    <row r="178" ht="27.75" customHeight="1" x14ac:dyDescent="0.25"/>
  </sheetData>
  <mergeCells count="6">
    <mergeCell ref="A1:M1"/>
    <mergeCell ref="F3:J3"/>
    <mergeCell ref="A150:M150"/>
    <mergeCell ref="C4:M4"/>
    <mergeCell ref="F75:J75"/>
    <mergeCell ref="C76:M76"/>
  </mergeCells>
  <pageMargins left="0.7" right="0.7" top="0.75" bottom="0.75" header="0.3" footer="0.3"/>
  <pageSetup paperSize="9" scale="47" fitToHeight="0" orientation="portrait" r:id="rId1"/>
  <rowBreaks count="1" manualBreakCount="1">
    <brk id="7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pageSetUpPr fitToPage="1"/>
  </sheetPr>
  <dimension ref="A1:P91"/>
  <sheetViews>
    <sheetView zoomScaleNormal="100" workbookViewId="0">
      <selection sqref="A1:L1"/>
    </sheetView>
  </sheetViews>
  <sheetFormatPr defaultColWidth="9.109375" defaultRowHeight="13.2" x14ac:dyDescent="0.25"/>
  <cols>
    <col min="1" max="1" width="32.33203125" style="335" customWidth="1"/>
    <col min="2" max="3" width="9.6640625" style="335" customWidth="1"/>
    <col min="4" max="4" width="11" style="335" bestFit="1" customWidth="1"/>
    <col min="5" max="5" width="11.44140625" style="335" customWidth="1"/>
    <col min="6" max="12" width="9.6640625" style="335" customWidth="1"/>
    <col min="13" max="16384" width="9.109375" style="335"/>
  </cols>
  <sheetData>
    <row r="1" spans="1:12" ht="35.25" customHeight="1" x14ac:dyDescent="0.25">
      <c r="A1" s="1220" t="s">
        <v>488</v>
      </c>
      <c r="B1" s="1220"/>
      <c r="C1" s="1220"/>
      <c r="D1" s="1220"/>
      <c r="E1" s="1220"/>
      <c r="F1" s="1220"/>
      <c r="G1" s="1220"/>
      <c r="H1" s="1220"/>
      <c r="I1" s="1220"/>
      <c r="J1" s="1220"/>
      <c r="K1" s="1220"/>
      <c r="L1" s="1220"/>
    </row>
    <row r="2" spans="1:12" x14ac:dyDescent="0.25">
      <c r="A2" s="612"/>
      <c r="B2" s="612"/>
      <c r="C2" s="612"/>
      <c r="D2" s="612"/>
      <c r="E2" s="612"/>
      <c r="F2" s="612"/>
      <c r="G2" s="612"/>
      <c r="H2" s="612"/>
      <c r="I2" s="612"/>
      <c r="J2" s="612"/>
      <c r="K2" s="612"/>
      <c r="L2" s="612"/>
    </row>
    <row r="3" spans="1:12" ht="13.8" x14ac:dyDescent="0.25">
      <c r="A3" s="399" t="s">
        <v>238</v>
      </c>
      <c r="B3" s="399"/>
      <c r="C3" s="399"/>
      <c r="D3" s="399"/>
      <c r="E3" s="717"/>
      <c r="F3" s="718"/>
      <c r="G3" s="718"/>
      <c r="H3" s="640"/>
      <c r="I3" s="640"/>
      <c r="J3" s="423"/>
      <c r="K3" s="399"/>
      <c r="L3" s="712" t="s">
        <v>248</v>
      </c>
    </row>
    <row r="4" spans="1:12" ht="18.600000000000001" customHeight="1" x14ac:dyDescent="0.25">
      <c r="A4" s="713"/>
      <c r="B4" s="1222" t="s">
        <v>446</v>
      </c>
      <c r="C4" s="1222"/>
      <c r="D4" s="1222"/>
      <c r="E4" s="1222"/>
      <c r="F4" s="1222"/>
      <c r="G4" s="1222"/>
      <c r="H4" s="1222"/>
      <c r="I4" s="1222"/>
      <c r="J4" s="1222"/>
      <c r="K4" s="1222"/>
      <c r="L4" s="1222"/>
    </row>
    <row r="5" spans="1:12" s="719" customFormat="1" ht="18" customHeight="1" x14ac:dyDescent="0.3">
      <c r="A5" s="688" t="s">
        <v>138</v>
      </c>
      <c r="B5" s="715">
        <v>2007</v>
      </c>
      <c r="C5" s="715" t="s">
        <v>187</v>
      </c>
      <c r="D5" s="715">
        <v>2009</v>
      </c>
      <c r="E5" s="715">
        <v>2010</v>
      </c>
      <c r="F5" s="715">
        <v>2011</v>
      </c>
      <c r="G5" s="715">
        <v>2012</v>
      </c>
      <c r="H5" s="715">
        <v>2013</v>
      </c>
      <c r="I5" s="715">
        <v>2014</v>
      </c>
      <c r="J5" s="715">
        <v>2015</v>
      </c>
      <c r="K5" s="715">
        <v>2016</v>
      </c>
      <c r="L5" s="715">
        <v>2017</v>
      </c>
    </row>
    <row r="6" spans="1:12" x14ac:dyDescent="0.25">
      <c r="A6" s="401" t="s">
        <v>74</v>
      </c>
      <c r="B6" s="497">
        <v>10441</v>
      </c>
      <c r="C6" s="497">
        <v>10850</v>
      </c>
      <c r="D6" s="497">
        <v>11385</v>
      </c>
      <c r="E6" s="497">
        <v>11749</v>
      </c>
      <c r="F6" s="497">
        <v>11911</v>
      </c>
      <c r="G6" s="497">
        <v>11678</v>
      </c>
      <c r="H6" s="497">
        <v>10523</v>
      </c>
      <c r="I6" s="497">
        <v>10932</v>
      </c>
      <c r="J6" s="497">
        <v>11768</v>
      </c>
      <c r="K6" s="497">
        <v>12047</v>
      </c>
      <c r="L6" s="497">
        <v>11560</v>
      </c>
    </row>
    <row r="7" spans="1:12" x14ac:dyDescent="0.25">
      <c r="A7" s="401" t="s">
        <v>75</v>
      </c>
      <c r="B7" s="497">
        <v>2769</v>
      </c>
      <c r="C7" s="497">
        <v>2915</v>
      </c>
      <c r="D7" s="497">
        <v>2865</v>
      </c>
      <c r="E7" s="497">
        <v>3184</v>
      </c>
      <c r="F7" s="497">
        <v>3443</v>
      </c>
      <c r="G7" s="497">
        <v>3399</v>
      </c>
      <c r="H7" s="497">
        <v>3375</v>
      </c>
      <c r="I7" s="497">
        <v>3577</v>
      </c>
      <c r="J7" s="497">
        <v>4011</v>
      </c>
      <c r="K7" s="497">
        <v>4365</v>
      </c>
      <c r="L7" s="497">
        <v>4206</v>
      </c>
    </row>
    <row r="8" spans="1:12" x14ac:dyDescent="0.25">
      <c r="A8" s="401" t="s">
        <v>76</v>
      </c>
      <c r="B8" s="497">
        <v>4713</v>
      </c>
      <c r="C8" s="497">
        <v>5031</v>
      </c>
      <c r="D8" s="497">
        <v>5240</v>
      </c>
      <c r="E8" s="497">
        <v>4879</v>
      </c>
      <c r="F8" s="497">
        <v>5397</v>
      </c>
      <c r="G8" s="497">
        <v>5241</v>
      </c>
      <c r="H8" s="497">
        <v>4515</v>
      </c>
      <c r="I8" s="497">
        <v>3817</v>
      </c>
      <c r="J8" s="497">
        <v>3341</v>
      </c>
      <c r="K8" s="497">
        <v>2998</v>
      </c>
      <c r="L8" s="497">
        <v>2720</v>
      </c>
    </row>
    <row r="9" spans="1:12" x14ac:dyDescent="0.25">
      <c r="A9" s="401" t="s">
        <v>139</v>
      </c>
      <c r="B9" s="497">
        <v>26695</v>
      </c>
      <c r="C9" s="497">
        <v>29179</v>
      </c>
      <c r="D9" s="497">
        <v>28747</v>
      </c>
      <c r="E9" s="497">
        <v>29832</v>
      </c>
      <c r="F9" s="497">
        <v>33102</v>
      </c>
      <c r="G9" s="497">
        <v>33246</v>
      </c>
      <c r="H9" s="497">
        <v>31568</v>
      </c>
      <c r="I9" s="497">
        <v>30865</v>
      </c>
      <c r="J9" s="497">
        <v>28115</v>
      </c>
      <c r="K9" s="497">
        <v>26075</v>
      </c>
      <c r="L9" s="497">
        <v>23990</v>
      </c>
    </row>
    <row r="10" spans="1:12" x14ac:dyDescent="0.25">
      <c r="A10" s="401" t="s">
        <v>140</v>
      </c>
      <c r="B10" s="497">
        <v>1217</v>
      </c>
      <c r="C10" s="497">
        <v>1106</v>
      </c>
      <c r="D10" s="497">
        <v>954</v>
      </c>
      <c r="E10" s="497">
        <v>1018</v>
      </c>
      <c r="F10" s="497">
        <v>998</v>
      </c>
      <c r="G10" s="497">
        <v>937</v>
      </c>
      <c r="H10" s="497">
        <v>751</v>
      </c>
      <c r="I10" s="497">
        <v>636</v>
      </c>
      <c r="J10" s="497">
        <v>660</v>
      </c>
      <c r="K10" s="497">
        <v>615</v>
      </c>
      <c r="L10" s="497">
        <v>651</v>
      </c>
    </row>
    <row r="11" spans="1:12" x14ac:dyDescent="0.25">
      <c r="A11" s="401" t="s">
        <v>79</v>
      </c>
      <c r="B11" s="497">
        <v>7759</v>
      </c>
      <c r="C11" s="497">
        <v>9363</v>
      </c>
      <c r="D11" s="497">
        <v>9259</v>
      </c>
      <c r="E11" s="497">
        <v>9844</v>
      </c>
      <c r="F11" s="497">
        <v>9699</v>
      </c>
      <c r="G11" s="497">
        <v>9269</v>
      </c>
      <c r="H11" s="497">
        <v>8994</v>
      </c>
      <c r="I11" s="497">
        <v>8892</v>
      </c>
      <c r="J11" s="497">
        <v>8469</v>
      </c>
      <c r="K11" s="497">
        <v>9068</v>
      </c>
      <c r="L11" s="497">
        <v>8384</v>
      </c>
    </row>
    <row r="12" spans="1:12" x14ac:dyDescent="0.25">
      <c r="A12" s="401" t="s">
        <v>80</v>
      </c>
      <c r="B12" s="497">
        <v>2647</v>
      </c>
      <c r="C12" s="497">
        <v>3161</v>
      </c>
      <c r="D12" s="497">
        <v>3568</v>
      </c>
      <c r="E12" s="497">
        <v>3030</v>
      </c>
      <c r="F12" s="497">
        <v>3078</v>
      </c>
      <c r="G12" s="497">
        <v>2878</v>
      </c>
      <c r="H12" s="497">
        <v>2567</v>
      </c>
      <c r="I12" s="497">
        <v>2662</v>
      </c>
      <c r="J12" s="497">
        <v>2838</v>
      </c>
      <c r="K12" s="497">
        <v>3863</v>
      </c>
      <c r="L12" s="497">
        <v>4274</v>
      </c>
    </row>
    <row r="13" spans="1:12" x14ac:dyDescent="0.25">
      <c r="A13" s="401" t="s">
        <v>81</v>
      </c>
      <c r="B13" s="497">
        <v>2281</v>
      </c>
      <c r="C13" s="497">
        <v>2390</v>
      </c>
      <c r="D13" s="497">
        <v>4549</v>
      </c>
      <c r="E13" s="497">
        <v>5323</v>
      </c>
      <c r="F13" s="497">
        <v>5415</v>
      </c>
      <c r="G13" s="497">
        <v>5276</v>
      </c>
      <c r="H13" s="497">
        <v>4687</v>
      </c>
      <c r="I13" s="497">
        <v>4875</v>
      </c>
      <c r="J13" s="497">
        <v>4845</v>
      </c>
      <c r="K13" s="497">
        <v>4825</v>
      </c>
      <c r="L13" s="497">
        <v>4859</v>
      </c>
    </row>
    <row r="14" spans="1:12" x14ac:dyDescent="0.25">
      <c r="A14" s="401" t="s">
        <v>82</v>
      </c>
      <c r="B14" s="497">
        <v>11964</v>
      </c>
      <c r="C14" s="497">
        <v>12463</v>
      </c>
      <c r="D14" s="497">
        <v>10906</v>
      </c>
      <c r="E14" s="497">
        <v>10243</v>
      </c>
      <c r="F14" s="497">
        <v>10133</v>
      </c>
      <c r="G14" s="497">
        <v>9021</v>
      </c>
      <c r="H14" s="497">
        <v>8524</v>
      </c>
      <c r="I14" s="497">
        <v>8275</v>
      </c>
      <c r="J14" s="497">
        <v>7950</v>
      </c>
      <c r="K14" s="497">
        <v>8769</v>
      </c>
      <c r="L14" s="497">
        <v>8567</v>
      </c>
    </row>
    <row r="15" spans="1:12" x14ac:dyDescent="0.25">
      <c r="A15" s="401" t="s">
        <v>141</v>
      </c>
      <c r="B15" s="497">
        <v>1941</v>
      </c>
      <c r="C15" s="497">
        <v>2181</v>
      </c>
      <c r="D15" s="497">
        <v>2534</v>
      </c>
      <c r="E15" s="497">
        <v>2700</v>
      </c>
      <c r="F15" s="497">
        <v>2850</v>
      </c>
      <c r="G15" s="497">
        <v>2721</v>
      </c>
      <c r="H15" s="497">
        <v>2550</v>
      </c>
      <c r="I15" s="497">
        <v>2395</v>
      </c>
      <c r="J15" s="497">
        <v>2314</v>
      </c>
      <c r="K15" s="497">
        <v>2168</v>
      </c>
      <c r="L15" s="497">
        <v>2086</v>
      </c>
    </row>
    <row r="16" spans="1:12" x14ac:dyDescent="0.25">
      <c r="A16" s="508" t="s">
        <v>189</v>
      </c>
      <c r="B16" s="509">
        <v>72427</v>
      </c>
      <c r="C16" s="509">
        <v>78639</v>
      </c>
      <c r="D16" s="509">
        <v>80007</v>
      </c>
      <c r="E16" s="509">
        <v>81802</v>
      </c>
      <c r="F16" s="509">
        <v>86026</v>
      </c>
      <c r="G16" s="509">
        <v>83666</v>
      </c>
      <c r="H16" s="509">
        <v>78054</v>
      </c>
      <c r="I16" s="509">
        <v>76926</v>
      </c>
      <c r="J16" s="509">
        <v>74311</v>
      </c>
      <c r="K16" s="509">
        <v>74793</v>
      </c>
      <c r="L16" s="509">
        <v>71297</v>
      </c>
    </row>
    <row r="17" spans="1:12" x14ac:dyDescent="0.25">
      <c r="A17" s="508"/>
      <c r="B17" s="497"/>
      <c r="C17" s="497"/>
      <c r="D17" s="497"/>
      <c r="E17" s="497"/>
      <c r="F17" s="497"/>
      <c r="G17" s="497"/>
      <c r="H17" s="497"/>
      <c r="I17" s="497"/>
      <c r="J17" s="497"/>
      <c r="K17" s="497"/>
      <c r="L17" s="497"/>
    </row>
    <row r="18" spans="1:12" x14ac:dyDescent="0.25">
      <c r="A18" s="401" t="s">
        <v>84</v>
      </c>
      <c r="B18" s="497">
        <v>12863</v>
      </c>
      <c r="C18" s="497">
        <v>14140</v>
      </c>
      <c r="D18" s="497">
        <v>14824</v>
      </c>
      <c r="E18" s="497">
        <v>14339</v>
      </c>
      <c r="F18" s="497">
        <v>15154</v>
      </c>
      <c r="G18" s="497">
        <v>14383</v>
      </c>
      <c r="H18" s="497">
        <v>12480</v>
      </c>
      <c r="I18" s="497">
        <v>12784</v>
      </c>
      <c r="J18" s="497">
        <v>13072</v>
      </c>
      <c r="K18" s="497">
        <v>13083</v>
      </c>
      <c r="L18" s="497">
        <v>12105</v>
      </c>
    </row>
    <row r="19" spans="1:12" x14ac:dyDescent="0.25">
      <c r="A19" s="401" t="s">
        <v>177</v>
      </c>
      <c r="B19" s="497">
        <v>8090</v>
      </c>
      <c r="C19" s="497">
        <v>6819</v>
      </c>
      <c r="D19" s="497">
        <v>5519</v>
      </c>
      <c r="E19" s="497">
        <v>4167</v>
      </c>
      <c r="F19" s="497">
        <v>3499</v>
      </c>
      <c r="G19" s="497">
        <v>3164</v>
      </c>
      <c r="H19" s="497">
        <v>2710</v>
      </c>
      <c r="I19" s="497">
        <v>2617</v>
      </c>
      <c r="J19" s="497">
        <v>2650</v>
      </c>
      <c r="K19" s="497">
        <v>3063</v>
      </c>
      <c r="L19" s="497">
        <v>3046</v>
      </c>
    </row>
    <row r="20" spans="1:12" ht="12.75" customHeight="1" x14ac:dyDescent="0.25">
      <c r="A20" s="508" t="s">
        <v>190</v>
      </c>
      <c r="B20" s="509">
        <v>20953</v>
      </c>
      <c r="C20" s="509">
        <v>20959</v>
      </c>
      <c r="D20" s="509">
        <v>20343</v>
      </c>
      <c r="E20" s="509">
        <v>18506</v>
      </c>
      <c r="F20" s="509">
        <v>18653</v>
      </c>
      <c r="G20" s="509">
        <v>17547</v>
      </c>
      <c r="H20" s="509">
        <v>15190</v>
      </c>
      <c r="I20" s="509">
        <v>15401</v>
      </c>
      <c r="J20" s="509">
        <v>15722</v>
      </c>
      <c r="K20" s="509">
        <v>16146</v>
      </c>
      <c r="L20" s="509">
        <v>15151</v>
      </c>
    </row>
    <row r="21" spans="1:12" x14ac:dyDescent="0.25">
      <c r="A21" s="508"/>
      <c r="B21" s="497"/>
      <c r="C21" s="497"/>
      <c r="D21" s="497"/>
      <c r="E21" s="497"/>
      <c r="F21" s="497"/>
      <c r="G21" s="497"/>
      <c r="H21" s="497"/>
      <c r="I21" s="497"/>
      <c r="J21" s="497"/>
      <c r="K21" s="497"/>
      <c r="L21" s="497"/>
    </row>
    <row r="22" spans="1:12" x14ac:dyDescent="0.25">
      <c r="A22" s="495" t="s">
        <v>87</v>
      </c>
      <c r="B22" s="496">
        <v>93380</v>
      </c>
      <c r="C22" s="496">
        <v>99598</v>
      </c>
      <c r="D22" s="496">
        <v>100350</v>
      </c>
      <c r="E22" s="496">
        <v>100308</v>
      </c>
      <c r="F22" s="496">
        <v>104679</v>
      </c>
      <c r="G22" s="496">
        <v>101213</v>
      </c>
      <c r="H22" s="496">
        <v>93244</v>
      </c>
      <c r="I22" s="496">
        <v>92327</v>
      </c>
      <c r="J22" s="496">
        <v>90033</v>
      </c>
      <c r="K22" s="496">
        <v>90939</v>
      </c>
      <c r="L22" s="496">
        <v>86448</v>
      </c>
    </row>
    <row r="23" spans="1:12" x14ac:dyDescent="0.25">
      <c r="A23" s="407"/>
      <c r="B23" s="407"/>
      <c r="C23" s="407"/>
      <c r="D23" s="407"/>
      <c r="E23" s="407"/>
      <c r="F23" s="407"/>
      <c r="G23" s="407"/>
      <c r="H23" s="407"/>
      <c r="I23" s="407"/>
      <c r="J23" s="407"/>
      <c r="K23" s="407"/>
      <c r="L23" s="407"/>
    </row>
    <row r="24" spans="1:12" x14ac:dyDescent="0.25">
      <c r="A24" s="501"/>
      <c r="B24" s="501"/>
      <c r="C24" s="501"/>
      <c r="D24" s="501"/>
      <c r="E24" s="501"/>
      <c r="F24" s="501"/>
      <c r="G24" s="501"/>
      <c r="H24" s="501"/>
      <c r="I24" s="501"/>
      <c r="J24" s="501"/>
      <c r="K24" s="501"/>
      <c r="L24" s="510"/>
    </row>
    <row r="25" spans="1:12" x14ac:dyDescent="0.25">
      <c r="A25" s="501"/>
      <c r="B25" s="501"/>
      <c r="C25" s="501"/>
      <c r="D25" s="501"/>
      <c r="E25" s="501"/>
      <c r="F25" s="501"/>
      <c r="G25" s="501"/>
      <c r="H25" s="501"/>
      <c r="I25" s="501"/>
      <c r="J25" s="501"/>
      <c r="K25" s="501"/>
      <c r="L25" s="510"/>
    </row>
    <row r="26" spans="1:12" ht="19.8" customHeight="1" x14ac:dyDescent="0.25">
      <c r="A26" s="1220" t="s">
        <v>490</v>
      </c>
      <c r="B26" s="1220"/>
      <c r="C26" s="1220"/>
      <c r="D26" s="1220"/>
      <c r="E26" s="1220"/>
      <c r="F26" s="1220"/>
      <c r="G26" s="1220"/>
      <c r="H26" s="1220"/>
      <c r="I26" s="1220"/>
      <c r="J26" s="1220"/>
      <c r="K26" s="1220"/>
      <c r="L26" s="1220"/>
    </row>
    <row r="27" spans="1:12" ht="21.6" customHeight="1" x14ac:dyDescent="0.25">
      <c r="A27" s="399" t="s">
        <v>238</v>
      </c>
      <c r="B27" s="399"/>
      <c r="C27" s="399"/>
      <c r="D27" s="399"/>
      <c r="E27" s="717"/>
      <c r="F27" s="718"/>
      <c r="G27" s="718"/>
      <c r="H27" s="640"/>
      <c r="I27" s="640"/>
      <c r="J27" s="423"/>
      <c r="K27" s="399"/>
      <c r="L27" s="712" t="s">
        <v>257</v>
      </c>
    </row>
    <row r="28" spans="1:12" ht="18.600000000000001" customHeight="1" x14ac:dyDescent="0.25">
      <c r="A28" s="713"/>
      <c r="B28" s="1222" t="s">
        <v>446</v>
      </c>
      <c r="C28" s="1222"/>
      <c r="D28" s="1222"/>
      <c r="E28" s="1222"/>
      <c r="F28" s="1222"/>
      <c r="G28" s="1222"/>
      <c r="H28" s="1222"/>
      <c r="I28" s="1222"/>
      <c r="J28" s="1222"/>
      <c r="K28" s="1222"/>
      <c r="L28" s="1222"/>
    </row>
    <row r="29" spans="1:12" s="719" customFormat="1" ht="24" customHeight="1" x14ac:dyDescent="0.3">
      <c r="A29" s="688" t="s">
        <v>138</v>
      </c>
      <c r="B29" s="715">
        <v>2007</v>
      </c>
      <c r="C29" s="715" t="s">
        <v>187</v>
      </c>
      <c r="D29" s="715">
        <v>2009</v>
      </c>
      <c r="E29" s="715">
        <v>2010</v>
      </c>
      <c r="F29" s="715">
        <v>2011</v>
      </c>
      <c r="G29" s="715">
        <v>2012</v>
      </c>
      <c r="H29" s="715">
        <v>2013</v>
      </c>
      <c r="I29" s="715">
        <v>2014</v>
      </c>
      <c r="J29" s="715">
        <v>2015</v>
      </c>
      <c r="K29" s="715">
        <v>2016</v>
      </c>
      <c r="L29" s="715">
        <v>2017</v>
      </c>
    </row>
    <row r="30" spans="1:12" x14ac:dyDescent="0.25">
      <c r="A30" s="404" t="s">
        <v>74</v>
      </c>
      <c r="B30" s="345">
        <v>34.941935999999998</v>
      </c>
      <c r="C30" s="345">
        <v>36.827099000000004</v>
      </c>
      <c r="D30" s="345">
        <v>37.934826000000001</v>
      </c>
      <c r="E30" s="345">
        <v>36.699568999999997</v>
      </c>
      <c r="F30" s="345">
        <v>37.690652</v>
      </c>
      <c r="G30" s="345">
        <v>42.814195999999995</v>
      </c>
      <c r="H30" s="345">
        <v>43.249352999999999</v>
      </c>
      <c r="I30" s="345">
        <v>42.141782999999997</v>
      </c>
      <c r="J30" s="345">
        <v>41.194384999999997</v>
      </c>
      <c r="K30" s="345">
        <v>40.726842000000005</v>
      </c>
      <c r="L30" s="345">
        <v>41.767533</v>
      </c>
    </row>
    <row r="31" spans="1:12" x14ac:dyDescent="0.25">
      <c r="A31" s="404" t="s">
        <v>75</v>
      </c>
      <c r="B31" s="345">
        <v>55.950697000000005</v>
      </c>
      <c r="C31" s="345">
        <v>57.269155000000005</v>
      </c>
      <c r="D31" s="345">
        <v>58.184402999999996</v>
      </c>
      <c r="E31" s="345">
        <v>57.535236999999995</v>
      </c>
      <c r="F31" s="345">
        <v>57.259272000000003</v>
      </c>
      <c r="G31" s="345">
        <v>59.548003000000008</v>
      </c>
      <c r="H31" s="345">
        <v>59.692252999999994</v>
      </c>
      <c r="I31" s="345">
        <v>59.133740999999993</v>
      </c>
      <c r="J31" s="345">
        <v>60.089888000000002</v>
      </c>
      <c r="K31" s="345">
        <v>59.363524999999996</v>
      </c>
      <c r="L31" s="345">
        <v>59.197747999999997</v>
      </c>
    </row>
    <row r="32" spans="1:12" x14ac:dyDescent="0.25">
      <c r="A32" s="404" t="s">
        <v>76</v>
      </c>
      <c r="B32" s="345">
        <v>54.460364999999996</v>
      </c>
      <c r="C32" s="345">
        <v>58.364269</v>
      </c>
      <c r="D32" s="345">
        <v>59.667501999999992</v>
      </c>
      <c r="E32" s="345">
        <v>58.180301</v>
      </c>
      <c r="F32" s="345">
        <v>59.249093999999999</v>
      </c>
      <c r="G32" s="345">
        <v>59.780996999999999</v>
      </c>
      <c r="H32" s="345">
        <v>63.111545999999997</v>
      </c>
      <c r="I32" s="345">
        <v>65.471698000000004</v>
      </c>
      <c r="J32" s="345">
        <v>68.044806999999992</v>
      </c>
      <c r="K32" s="345">
        <v>69.785847000000004</v>
      </c>
      <c r="L32" s="345">
        <v>69.299363</v>
      </c>
    </row>
    <row r="33" spans="1:16" ht="15" customHeight="1" x14ac:dyDescent="0.25">
      <c r="A33" s="404" t="s">
        <v>139</v>
      </c>
      <c r="B33" s="345">
        <v>22.408481999999999</v>
      </c>
      <c r="C33" s="345">
        <v>23.319507000000002</v>
      </c>
      <c r="D33" s="345">
        <v>22.131633000000001</v>
      </c>
      <c r="E33" s="345">
        <v>22.267506000000001</v>
      </c>
      <c r="F33" s="345">
        <v>23.619991000000002</v>
      </c>
      <c r="G33" s="345">
        <v>25.407330000000002</v>
      </c>
      <c r="H33" s="345">
        <v>26.063193000000002</v>
      </c>
      <c r="I33" s="345">
        <v>25.883685</v>
      </c>
      <c r="J33" s="345">
        <v>26.361436999999999</v>
      </c>
      <c r="K33" s="345">
        <v>28.478904</v>
      </c>
      <c r="L33" s="345">
        <v>30.602613000000002</v>
      </c>
    </row>
    <row r="34" spans="1:16" x14ac:dyDescent="0.25">
      <c r="A34" s="404" t="s">
        <v>140</v>
      </c>
      <c r="B34" s="345">
        <v>10.178990000000001</v>
      </c>
      <c r="C34" s="345">
        <v>11.459951999999999</v>
      </c>
      <c r="D34" s="345">
        <v>12.632415</v>
      </c>
      <c r="E34" s="345">
        <v>14.273695999999999</v>
      </c>
      <c r="F34" s="345">
        <v>15.227342</v>
      </c>
      <c r="G34" s="345">
        <v>16.545999999999999</v>
      </c>
      <c r="H34" s="345">
        <v>16.670366000000001</v>
      </c>
      <c r="I34" s="345">
        <v>24.274809000000001</v>
      </c>
      <c r="J34" s="345">
        <v>26.699029000000003</v>
      </c>
      <c r="K34" s="345">
        <v>26.739129999999999</v>
      </c>
      <c r="L34" s="345">
        <v>32.053176000000001</v>
      </c>
    </row>
    <row r="35" spans="1:16" x14ac:dyDescent="0.25">
      <c r="A35" s="404" t="s">
        <v>79</v>
      </c>
      <c r="B35" s="345">
        <v>18.519226</v>
      </c>
      <c r="C35" s="345">
        <v>18.364584999999998</v>
      </c>
      <c r="D35" s="345">
        <v>16.644496</v>
      </c>
      <c r="E35" s="345">
        <v>16.121319</v>
      </c>
      <c r="F35" s="345">
        <v>15.696207000000001</v>
      </c>
      <c r="G35" s="345">
        <v>15.925295999999999</v>
      </c>
      <c r="H35" s="345">
        <v>15.890740000000001</v>
      </c>
      <c r="I35" s="345">
        <v>16.838038999999998</v>
      </c>
      <c r="J35" s="345">
        <v>17.942036000000002</v>
      </c>
      <c r="K35" s="345">
        <v>21.048722000000001</v>
      </c>
      <c r="L35" s="345">
        <v>22.186938000000001</v>
      </c>
    </row>
    <row r="36" spans="1:16" x14ac:dyDescent="0.25">
      <c r="A36" s="404" t="s">
        <v>80</v>
      </c>
      <c r="B36" s="345">
        <v>18.818427</v>
      </c>
      <c r="C36" s="345">
        <v>22.021736000000001</v>
      </c>
      <c r="D36" s="345">
        <v>23.167327</v>
      </c>
      <c r="E36" s="345">
        <v>22.835180000000001</v>
      </c>
      <c r="F36" s="345">
        <v>24.461575</v>
      </c>
      <c r="G36" s="345">
        <v>26.934956</v>
      </c>
      <c r="H36" s="345">
        <v>25.950263</v>
      </c>
      <c r="I36" s="345">
        <v>26.794162</v>
      </c>
      <c r="J36" s="345">
        <v>27.038872000000001</v>
      </c>
      <c r="K36" s="345">
        <v>32.659790000000001</v>
      </c>
      <c r="L36" s="345">
        <v>34.981175</v>
      </c>
    </row>
    <row r="37" spans="1:16" x14ac:dyDescent="0.25">
      <c r="A37" s="404" t="s">
        <v>81</v>
      </c>
      <c r="B37" s="345">
        <v>25.574615999999999</v>
      </c>
      <c r="C37" s="345">
        <v>27.559963</v>
      </c>
      <c r="D37" s="345">
        <v>30.466813999999999</v>
      </c>
      <c r="E37" s="345">
        <v>28.544616000000001</v>
      </c>
      <c r="F37" s="345">
        <v>29.601486999999999</v>
      </c>
      <c r="G37" s="345">
        <v>31.697206000000001</v>
      </c>
      <c r="H37" s="345">
        <v>30.077649000000001</v>
      </c>
      <c r="I37" s="345">
        <v>28.295316</v>
      </c>
      <c r="J37" s="345">
        <v>28.331676999999999</v>
      </c>
      <c r="K37" s="345">
        <v>28.787065000000002</v>
      </c>
      <c r="L37" s="345">
        <v>29.738661999999998</v>
      </c>
    </row>
    <row r="38" spans="1:16" x14ac:dyDescent="0.25">
      <c r="A38" s="404" t="s">
        <v>82</v>
      </c>
      <c r="B38" s="345">
        <v>22.500564000000001</v>
      </c>
      <c r="C38" s="345">
        <v>26.054144000000001</v>
      </c>
      <c r="D38" s="345">
        <v>25.017778</v>
      </c>
      <c r="E38" s="345">
        <v>22.221017</v>
      </c>
      <c r="F38" s="345">
        <v>22.824127999999998</v>
      </c>
      <c r="G38" s="345">
        <v>22.850702000000002</v>
      </c>
      <c r="H38" s="345">
        <v>24.484403</v>
      </c>
      <c r="I38" s="345">
        <v>25.400577000000002</v>
      </c>
      <c r="J38" s="345">
        <v>26.162503999999998</v>
      </c>
      <c r="K38" s="345">
        <v>28.560727000000004</v>
      </c>
      <c r="L38" s="345">
        <v>29.943028999999999</v>
      </c>
    </row>
    <row r="39" spans="1:16" x14ac:dyDescent="0.25">
      <c r="A39" s="404" t="s">
        <v>141</v>
      </c>
      <c r="B39" s="345">
        <v>14.745879</v>
      </c>
      <c r="C39" s="345">
        <v>15.9139</v>
      </c>
      <c r="D39" s="345">
        <v>17.791195999999999</v>
      </c>
      <c r="E39" s="345">
        <v>17.535883999999999</v>
      </c>
      <c r="F39" s="345">
        <v>18.706924999999998</v>
      </c>
      <c r="G39" s="345">
        <v>21.324451</v>
      </c>
      <c r="H39" s="345">
        <v>21.401595</v>
      </c>
      <c r="I39" s="345">
        <v>17.952176999999999</v>
      </c>
      <c r="J39" s="345">
        <v>18.183246999999998</v>
      </c>
      <c r="K39" s="345">
        <v>20.129991</v>
      </c>
      <c r="L39" s="345">
        <v>21.038830000000001</v>
      </c>
    </row>
    <row r="40" spans="1:16" x14ac:dyDescent="0.25">
      <c r="A40" s="508" t="s">
        <v>189</v>
      </c>
      <c r="B40" s="512">
        <v>23.685518999999999</v>
      </c>
      <c r="C40" s="512">
        <v>25.084211</v>
      </c>
      <c r="D40" s="512">
        <v>24.620795999999999</v>
      </c>
      <c r="E40" s="512">
        <v>23.953102000000001</v>
      </c>
      <c r="F40" s="512">
        <v>24.88307</v>
      </c>
      <c r="G40" s="512">
        <v>26.473482999999998</v>
      </c>
      <c r="H40" s="512">
        <v>26.770427000000002</v>
      </c>
      <c r="I40" s="512">
        <v>26.937042999999999</v>
      </c>
      <c r="J40" s="512">
        <v>27.812251999999997</v>
      </c>
      <c r="K40" s="512">
        <v>30.130403000000001</v>
      </c>
      <c r="L40" s="512">
        <v>31.828876000000001</v>
      </c>
    </row>
    <row r="41" spans="1:16" x14ac:dyDescent="0.25">
      <c r="A41" s="404"/>
      <c r="B41" s="345"/>
      <c r="C41" s="345"/>
      <c r="D41" s="345"/>
      <c r="E41" s="345"/>
      <c r="F41" s="345"/>
      <c r="G41" s="345"/>
      <c r="H41" s="345"/>
      <c r="I41" s="345"/>
      <c r="J41" s="345"/>
      <c r="K41" s="345"/>
      <c r="L41" s="345"/>
    </row>
    <row r="42" spans="1:16" x14ac:dyDescent="0.25">
      <c r="A42" s="404" t="s">
        <v>84</v>
      </c>
      <c r="B42" s="345">
        <v>2.62649</v>
      </c>
      <c r="C42" s="345">
        <v>2.8892820000000001</v>
      </c>
      <c r="D42" s="345">
        <v>2.899832</v>
      </c>
      <c r="E42" s="345">
        <v>2.8880570000000003</v>
      </c>
      <c r="F42" s="345">
        <v>3.0768170000000001</v>
      </c>
      <c r="G42" s="345">
        <v>3.025064</v>
      </c>
      <c r="H42" s="345">
        <v>2.8235809999999999</v>
      </c>
      <c r="I42" s="345">
        <v>2.8576220000000001</v>
      </c>
      <c r="J42" s="345">
        <v>2.752748</v>
      </c>
      <c r="K42" s="345">
        <v>2.690204</v>
      </c>
      <c r="L42" s="345">
        <v>2.6116170000000003</v>
      </c>
    </row>
    <row r="43" spans="1:16" x14ac:dyDescent="0.25">
      <c r="A43" s="404" t="s">
        <v>177</v>
      </c>
      <c r="B43" s="345">
        <v>1.324198</v>
      </c>
      <c r="C43" s="345">
        <v>1.2150160000000001</v>
      </c>
      <c r="D43" s="345">
        <v>0.99639299999999997</v>
      </c>
      <c r="E43" s="345">
        <v>0.79014700000000004</v>
      </c>
      <c r="F43" s="345">
        <v>0.72684599999999999</v>
      </c>
      <c r="G43" s="345">
        <v>0.71048900000000004</v>
      </c>
      <c r="H43" s="345">
        <v>0.60258900000000004</v>
      </c>
      <c r="I43" s="345">
        <v>0.56636799999999998</v>
      </c>
      <c r="J43" s="345">
        <v>0.53355800000000009</v>
      </c>
      <c r="K43" s="345">
        <v>0.605352</v>
      </c>
      <c r="L43" s="345">
        <v>0.59772000000000003</v>
      </c>
    </row>
    <row r="44" spans="1:16" x14ac:dyDescent="0.25">
      <c r="A44" s="508" t="s">
        <v>190</v>
      </c>
      <c r="B44" s="512">
        <v>1.9036469999999999</v>
      </c>
      <c r="C44" s="512">
        <v>1.9949129999999999</v>
      </c>
      <c r="D44" s="512">
        <v>1.9099620000000002</v>
      </c>
      <c r="E44" s="512">
        <v>1.8074679999999999</v>
      </c>
      <c r="F44" s="512">
        <v>1.9152559999999998</v>
      </c>
      <c r="G44" s="512">
        <v>1.9056500000000001</v>
      </c>
      <c r="H44" s="512">
        <v>1.7034529999999999</v>
      </c>
      <c r="I44" s="512">
        <v>1.6934749999999998</v>
      </c>
      <c r="J44" s="512">
        <v>1.6182609999999999</v>
      </c>
      <c r="K44" s="512">
        <v>1.6271170000000001</v>
      </c>
      <c r="L44" s="512">
        <v>1.5569680000000001</v>
      </c>
    </row>
    <row r="45" spans="1:16" x14ac:dyDescent="0.25">
      <c r="A45" s="404"/>
      <c r="B45" s="345"/>
      <c r="C45" s="345"/>
      <c r="D45" s="345"/>
      <c r="E45" s="345"/>
      <c r="F45" s="345"/>
      <c r="G45" s="345"/>
      <c r="H45" s="345"/>
      <c r="I45" s="345"/>
      <c r="J45" s="345"/>
      <c r="K45" s="345"/>
      <c r="L45" s="345"/>
    </row>
    <row r="46" spans="1:16" x14ac:dyDescent="0.25">
      <c r="A46" s="508" t="s">
        <v>144</v>
      </c>
      <c r="B46" s="512">
        <v>6.6393499999999994</v>
      </c>
      <c r="C46" s="512">
        <v>7.3012530000000009</v>
      </c>
      <c r="D46" s="512">
        <v>7.2191279999999995</v>
      </c>
      <c r="E46" s="512">
        <v>7.3465689999999997</v>
      </c>
      <c r="F46" s="512">
        <v>7.9324030000000008</v>
      </c>
      <c r="G46" s="512">
        <v>8.1832919999999998</v>
      </c>
      <c r="H46" s="512">
        <v>7.8800899999999992</v>
      </c>
      <c r="I46" s="512">
        <v>7.726051</v>
      </c>
      <c r="J46" s="512">
        <v>7.2681990000000001</v>
      </c>
      <c r="K46" s="512">
        <v>7.3306100000000001</v>
      </c>
      <c r="L46" s="512">
        <v>7.2213919999999998</v>
      </c>
    </row>
    <row r="47" spans="1:16" x14ac:dyDescent="0.25">
      <c r="A47" s="720"/>
      <c r="B47" s="513"/>
      <c r="C47" s="513"/>
      <c r="D47" s="513"/>
      <c r="E47" s="513"/>
      <c r="F47" s="513"/>
      <c r="G47" s="513"/>
      <c r="H47" s="513"/>
      <c r="I47" s="513"/>
      <c r="J47" s="513"/>
      <c r="K47" s="513"/>
      <c r="L47" s="511"/>
      <c r="O47" s="338"/>
      <c r="P47" s="338"/>
    </row>
    <row r="48" spans="1:16" x14ac:dyDescent="0.25">
      <c r="A48" s="501"/>
      <c r="B48" s="501"/>
      <c r="C48" s="501"/>
      <c r="D48" s="501"/>
      <c r="E48" s="501"/>
      <c r="F48" s="501"/>
      <c r="G48" s="501"/>
      <c r="H48" s="501"/>
      <c r="I48" s="501"/>
      <c r="J48" s="501"/>
      <c r="K48" s="501"/>
      <c r="L48" s="510"/>
      <c r="O48" s="338"/>
      <c r="P48" s="338"/>
    </row>
    <row r="49" spans="1:13" x14ac:dyDescent="0.25">
      <c r="A49" s="514"/>
      <c r="B49" s="501"/>
      <c r="C49" s="501"/>
      <c r="D49" s="501"/>
      <c r="E49" s="501"/>
      <c r="F49" s="501"/>
      <c r="G49" s="501"/>
      <c r="H49" s="501"/>
      <c r="I49" s="501"/>
      <c r="J49" s="501"/>
      <c r="K49" s="501"/>
      <c r="L49" s="510"/>
    </row>
    <row r="50" spans="1:13" ht="35.25" customHeight="1" x14ac:dyDescent="0.25">
      <c r="A50" s="1221" t="s">
        <v>491</v>
      </c>
      <c r="B50" s="1221"/>
      <c r="C50" s="1221"/>
      <c r="D50" s="1221"/>
      <c r="E50" s="1221"/>
      <c r="F50" s="1221"/>
      <c r="G50" s="1221"/>
      <c r="H50" s="1221"/>
      <c r="I50" s="1221"/>
      <c r="J50" s="1221"/>
      <c r="K50" s="1221"/>
      <c r="L50" s="1221"/>
    </row>
    <row r="51" spans="1:13" ht="21.6" customHeight="1" x14ac:dyDescent="0.25">
      <c r="A51" s="399" t="s">
        <v>238</v>
      </c>
      <c r="B51" s="399"/>
      <c r="C51" s="399"/>
      <c r="D51" s="399"/>
      <c r="E51" s="717"/>
      <c r="F51" s="718"/>
      <c r="G51" s="718"/>
      <c r="H51" s="640"/>
      <c r="I51" s="640"/>
      <c r="J51" s="423"/>
      <c r="K51" s="399"/>
      <c r="L51" s="712"/>
    </row>
    <row r="52" spans="1:13" ht="18.600000000000001" customHeight="1" x14ac:dyDescent="0.25">
      <c r="A52" s="713"/>
      <c r="B52" s="1222" t="s">
        <v>446</v>
      </c>
      <c r="C52" s="1222"/>
      <c r="D52" s="1222"/>
      <c r="E52" s="1222"/>
      <c r="F52" s="1222"/>
      <c r="G52" s="1222"/>
      <c r="H52" s="1222"/>
      <c r="I52" s="1222"/>
      <c r="J52" s="1222"/>
      <c r="K52" s="1222"/>
      <c r="L52" s="1222"/>
    </row>
    <row r="53" spans="1:13" s="719" customFormat="1" ht="24" customHeight="1" x14ac:dyDescent="0.3">
      <c r="A53" s="688" t="s">
        <v>138</v>
      </c>
      <c r="B53" s="715">
        <v>2007</v>
      </c>
      <c r="C53" s="715" t="s">
        <v>187</v>
      </c>
      <c r="D53" s="715">
        <v>2009</v>
      </c>
      <c r="E53" s="715">
        <v>2010</v>
      </c>
      <c r="F53" s="715">
        <v>2011</v>
      </c>
      <c r="G53" s="715">
        <v>2012</v>
      </c>
      <c r="H53" s="715">
        <v>2013</v>
      </c>
      <c r="I53" s="715">
        <v>2014</v>
      </c>
      <c r="J53" s="715">
        <v>2015</v>
      </c>
      <c r="K53" s="715">
        <v>2016</v>
      </c>
      <c r="L53" s="715">
        <v>2017</v>
      </c>
    </row>
    <row r="54" spans="1:13" x14ac:dyDescent="0.25">
      <c r="A54" s="401" t="s">
        <v>74</v>
      </c>
      <c r="B54" s="504">
        <v>19.659700000000001</v>
      </c>
      <c r="C54" s="504">
        <v>19.7911</v>
      </c>
      <c r="D54" s="504">
        <v>21.075500000000002</v>
      </c>
      <c r="E54" s="504">
        <v>21.2013</v>
      </c>
      <c r="F54" s="504">
        <v>20.857500000000002</v>
      </c>
      <c r="G54" s="504">
        <v>23.340499999999999</v>
      </c>
      <c r="H54" s="504">
        <v>24.545100000000001</v>
      </c>
      <c r="I54" s="504">
        <v>23.395</v>
      </c>
      <c r="J54" s="504">
        <v>23.2133</v>
      </c>
      <c r="K54" s="504">
        <v>22.3733</v>
      </c>
      <c r="L54" s="504">
        <v>22.9968</v>
      </c>
    </row>
    <row r="55" spans="1:13" x14ac:dyDescent="0.25">
      <c r="A55" s="401" t="s">
        <v>75</v>
      </c>
      <c r="B55" s="504">
        <v>42.910899999999998</v>
      </c>
      <c r="C55" s="504">
        <v>43.975999999999999</v>
      </c>
      <c r="D55" s="504">
        <v>47.7121</v>
      </c>
      <c r="E55" s="504">
        <v>48.744199999999999</v>
      </c>
      <c r="F55" s="504">
        <v>53.299100000000003</v>
      </c>
      <c r="G55" s="504">
        <v>54.3705</v>
      </c>
      <c r="H55" s="504">
        <v>57.274900000000002</v>
      </c>
      <c r="I55" s="504">
        <v>60.744599999999998</v>
      </c>
      <c r="J55" s="504">
        <v>62.467199999999998</v>
      </c>
      <c r="K55" s="504">
        <v>60.5518</v>
      </c>
      <c r="L55" s="504">
        <v>60.596899999999998</v>
      </c>
      <c r="M55" s="345"/>
    </row>
    <row r="56" spans="1:13" x14ac:dyDescent="0.25">
      <c r="A56" s="401" t="s">
        <v>76</v>
      </c>
      <c r="B56" s="504">
        <v>30.561599999999999</v>
      </c>
      <c r="C56" s="504">
        <v>33.060200000000002</v>
      </c>
      <c r="D56" s="504">
        <v>33.104500000000002</v>
      </c>
      <c r="E56" s="504">
        <v>34.107500000000002</v>
      </c>
      <c r="F56" s="504">
        <v>35.648400000000002</v>
      </c>
      <c r="G56" s="504">
        <v>35.454599999999999</v>
      </c>
      <c r="H56" s="504">
        <v>38.336399999999998</v>
      </c>
      <c r="I56" s="504">
        <v>40.8001</v>
      </c>
      <c r="J56" s="504">
        <v>43.253</v>
      </c>
      <c r="K56" s="504">
        <v>43.681899999999999</v>
      </c>
      <c r="L56" s="504">
        <v>46.404200000000003</v>
      </c>
    </row>
    <row r="57" spans="1:13" x14ac:dyDescent="0.25">
      <c r="A57" s="401" t="s">
        <v>139</v>
      </c>
      <c r="B57" s="504">
        <v>8.3138000000000005</v>
      </c>
      <c r="C57" s="504">
        <v>8.1349999999999998</v>
      </c>
      <c r="D57" s="504">
        <v>8.7840000000000007</v>
      </c>
      <c r="E57" s="504">
        <v>8.7653999999999996</v>
      </c>
      <c r="F57" s="504">
        <v>9.0204000000000004</v>
      </c>
      <c r="G57" s="504">
        <v>9.1414000000000009</v>
      </c>
      <c r="H57" s="504">
        <v>9.1829999999999998</v>
      </c>
      <c r="I57" s="504">
        <v>8.9748999999999999</v>
      </c>
      <c r="J57" s="504">
        <v>9.2277000000000005</v>
      </c>
      <c r="K57" s="504">
        <v>9.0410000000000004</v>
      </c>
      <c r="L57" s="504">
        <v>9.2489000000000008</v>
      </c>
    </row>
    <row r="58" spans="1:13" x14ac:dyDescent="0.25">
      <c r="A58" s="401" t="s">
        <v>140</v>
      </c>
      <c r="B58" s="504">
        <v>13.0053</v>
      </c>
      <c r="C58" s="504">
        <v>14.773400000000001</v>
      </c>
      <c r="D58" s="504">
        <v>18.678999999999998</v>
      </c>
      <c r="E58" s="504">
        <v>18.639900000000001</v>
      </c>
      <c r="F58" s="504">
        <v>19.904800000000002</v>
      </c>
      <c r="G58" s="504">
        <v>23.0762</v>
      </c>
      <c r="H58" s="504">
        <v>25.855899999999998</v>
      </c>
      <c r="I58" s="504">
        <v>24.833400000000001</v>
      </c>
      <c r="J58" s="504">
        <v>24.201899999999998</v>
      </c>
      <c r="K58" s="504">
        <v>26.384699999999999</v>
      </c>
      <c r="L58" s="504">
        <v>29.871200000000002</v>
      </c>
    </row>
    <row r="59" spans="1:13" x14ac:dyDescent="0.25">
      <c r="A59" s="401" t="s">
        <v>79</v>
      </c>
      <c r="B59" s="504">
        <v>32.445399999999999</v>
      </c>
      <c r="C59" s="504">
        <v>32.651400000000002</v>
      </c>
      <c r="D59" s="504">
        <v>31.901800000000001</v>
      </c>
      <c r="E59" s="504">
        <v>31.373200000000001</v>
      </c>
      <c r="F59" s="504">
        <v>30.494499999999999</v>
      </c>
      <c r="G59" s="504">
        <v>29.322700000000001</v>
      </c>
      <c r="H59" s="504">
        <v>30.3218</v>
      </c>
      <c r="I59" s="504">
        <v>31.817699999999999</v>
      </c>
      <c r="J59" s="504">
        <v>33.601500000000001</v>
      </c>
      <c r="K59" s="504">
        <v>34.971299999999999</v>
      </c>
      <c r="L59" s="504">
        <v>34.794400000000003</v>
      </c>
    </row>
    <row r="60" spans="1:13" x14ac:dyDescent="0.25">
      <c r="A60" s="401" t="s">
        <v>80</v>
      </c>
      <c r="B60" s="504">
        <v>12.1684</v>
      </c>
      <c r="C60" s="504">
        <v>13.2913</v>
      </c>
      <c r="D60" s="504">
        <v>12.7416</v>
      </c>
      <c r="E60" s="504">
        <v>13.0898</v>
      </c>
      <c r="F60" s="504">
        <v>13.033200000000001</v>
      </c>
      <c r="G60" s="504">
        <v>13.0793</v>
      </c>
      <c r="H60" s="504">
        <v>13.3096</v>
      </c>
      <c r="I60" s="504">
        <v>13.164</v>
      </c>
      <c r="J60" s="504">
        <v>13.236700000000001</v>
      </c>
      <c r="K60" s="504">
        <v>13.779299999999999</v>
      </c>
      <c r="L60" s="504">
        <v>13.96</v>
      </c>
    </row>
    <row r="61" spans="1:13" x14ac:dyDescent="0.25">
      <c r="A61" s="401" t="s">
        <v>81</v>
      </c>
      <c r="B61" s="504">
        <v>10.5451</v>
      </c>
      <c r="C61" s="504">
        <v>10.8789</v>
      </c>
      <c r="D61" s="504">
        <v>7.7077999999999998</v>
      </c>
      <c r="E61" s="504">
        <v>7.3095999999999997</v>
      </c>
      <c r="F61" s="504">
        <v>7.0956000000000001</v>
      </c>
      <c r="G61" s="504">
        <v>7.5830000000000002</v>
      </c>
      <c r="H61" s="504">
        <v>7.3311000000000002</v>
      </c>
      <c r="I61" s="504">
        <v>6.8503999999999996</v>
      </c>
      <c r="J61" s="504">
        <v>6.6482000000000001</v>
      </c>
      <c r="K61" s="504">
        <v>6.8177000000000003</v>
      </c>
      <c r="L61" s="504">
        <v>6.7401</v>
      </c>
    </row>
    <row r="62" spans="1:13" x14ac:dyDescent="0.25">
      <c r="A62" s="401" t="s">
        <v>82</v>
      </c>
      <c r="B62" s="504">
        <v>7.5103</v>
      </c>
      <c r="C62" s="504">
        <v>7.6246999999999998</v>
      </c>
      <c r="D62" s="504">
        <v>8.1425000000000001</v>
      </c>
      <c r="E62" s="504">
        <v>8.2977000000000007</v>
      </c>
      <c r="F62" s="504">
        <v>8.3994999999999997</v>
      </c>
      <c r="G62" s="504">
        <v>9.1328999999999994</v>
      </c>
      <c r="H62" s="504">
        <v>9.4849999999999994</v>
      </c>
      <c r="I62" s="504">
        <v>10.1105</v>
      </c>
      <c r="J62" s="504">
        <v>10.483000000000001</v>
      </c>
      <c r="K62" s="504">
        <v>10.7913</v>
      </c>
      <c r="L62" s="504">
        <v>11.466200000000001</v>
      </c>
    </row>
    <row r="63" spans="1:13" x14ac:dyDescent="0.25">
      <c r="A63" s="401" t="s">
        <v>141</v>
      </c>
      <c r="B63" s="504">
        <v>11.8863</v>
      </c>
      <c r="C63" s="504">
        <v>12.930999999999999</v>
      </c>
      <c r="D63" s="504">
        <v>12.289099999999999</v>
      </c>
      <c r="E63" s="504">
        <v>13.140499999999999</v>
      </c>
      <c r="F63" s="504">
        <v>14.2202</v>
      </c>
      <c r="G63" s="504">
        <v>14.9017</v>
      </c>
      <c r="H63" s="504">
        <v>15.0176</v>
      </c>
      <c r="I63" s="504">
        <v>15.335800000000001</v>
      </c>
      <c r="J63" s="504">
        <v>17.736899999999999</v>
      </c>
      <c r="K63" s="504">
        <v>19.021799999999999</v>
      </c>
      <c r="L63" s="504">
        <v>18.2728</v>
      </c>
    </row>
    <row r="64" spans="1:13" x14ac:dyDescent="0.25">
      <c r="A64" s="508" t="s">
        <v>189</v>
      </c>
      <c r="B64" s="515">
        <v>15.242599999999999</v>
      </c>
      <c r="C64" s="515">
        <v>15.7415</v>
      </c>
      <c r="D64" s="515">
        <v>16.223600000000001</v>
      </c>
      <c r="E64" s="515">
        <v>16.404599999999999</v>
      </c>
      <c r="F64" s="515">
        <v>16.570399999999999</v>
      </c>
      <c r="G64" s="515">
        <v>17.011199999999999</v>
      </c>
      <c r="H64" s="515">
        <v>17.776199999999999</v>
      </c>
      <c r="I64" s="515">
        <v>18.061</v>
      </c>
      <c r="J64" s="515">
        <v>19.099599999999999</v>
      </c>
      <c r="K64" s="515">
        <v>19.424800000000001</v>
      </c>
      <c r="L64" s="515">
        <v>19.7136</v>
      </c>
    </row>
    <row r="65" spans="1:12" x14ac:dyDescent="0.25">
      <c r="A65" s="508"/>
      <c r="B65" s="401"/>
      <c r="C65" s="401"/>
      <c r="D65" s="401"/>
      <c r="E65" s="401"/>
      <c r="F65" s="401"/>
      <c r="G65" s="401"/>
      <c r="H65" s="401"/>
      <c r="I65" s="401"/>
      <c r="J65" s="401"/>
      <c r="K65" s="401"/>
      <c r="L65" s="401"/>
    </row>
    <row r="66" spans="1:12" x14ac:dyDescent="0.25">
      <c r="A66" s="401" t="s">
        <v>84</v>
      </c>
      <c r="B66" s="504">
        <v>2.7481</v>
      </c>
      <c r="C66" s="504">
        <v>2.6989000000000001</v>
      </c>
      <c r="D66" s="504">
        <v>2.6097000000000001</v>
      </c>
      <c r="E66" s="504">
        <v>2.5722999999999998</v>
      </c>
      <c r="F66" s="504">
        <v>2.5447000000000002</v>
      </c>
      <c r="G66" s="504">
        <v>2.5966999999999998</v>
      </c>
      <c r="H66" s="504">
        <v>2.6255999999999999</v>
      </c>
      <c r="I66" s="504">
        <v>2.5907</v>
      </c>
      <c r="J66" s="504">
        <v>2.5251000000000001</v>
      </c>
      <c r="K66" s="504">
        <v>2.4767000000000001</v>
      </c>
      <c r="L66" s="504">
        <v>2.4803000000000002</v>
      </c>
    </row>
    <row r="67" spans="1:12" x14ac:dyDescent="0.25">
      <c r="A67" s="401" t="s">
        <v>177</v>
      </c>
      <c r="B67" s="504">
        <v>3.3429000000000002</v>
      </c>
      <c r="C67" s="504">
        <v>3.2488000000000001</v>
      </c>
      <c r="D67" s="504">
        <v>3.1288999999999998</v>
      </c>
      <c r="E67" s="504">
        <v>3.1473</v>
      </c>
      <c r="F67" s="504">
        <v>3.1070000000000002</v>
      </c>
      <c r="G67" s="504">
        <v>3.1038999999999999</v>
      </c>
      <c r="H67" s="504">
        <v>3.1</v>
      </c>
      <c r="I67" s="504">
        <v>3.0567000000000002</v>
      </c>
      <c r="J67" s="504">
        <v>3.0196000000000001</v>
      </c>
      <c r="K67" s="504">
        <v>2.9243000000000001</v>
      </c>
      <c r="L67" s="504">
        <v>2.9912999999999998</v>
      </c>
    </row>
    <row r="68" spans="1:12" x14ac:dyDescent="0.25">
      <c r="A68" s="508" t="s">
        <v>190</v>
      </c>
      <c r="B68" s="515">
        <v>2.9777</v>
      </c>
      <c r="C68" s="515">
        <v>2.8778000000000001</v>
      </c>
      <c r="D68" s="515">
        <v>2.7505000000000002</v>
      </c>
      <c r="E68" s="515">
        <v>2.7018</v>
      </c>
      <c r="F68" s="515">
        <v>2.6501000000000001</v>
      </c>
      <c r="G68" s="515">
        <v>2.6882000000000001</v>
      </c>
      <c r="H68" s="515">
        <v>2.7101999999999999</v>
      </c>
      <c r="I68" s="515">
        <v>2.6699000000000002</v>
      </c>
      <c r="J68" s="515">
        <v>2.6084999999999998</v>
      </c>
      <c r="K68" s="515">
        <v>2.5615999999999999</v>
      </c>
      <c r="L68" s="515">
        <v>2.5830000000000002</v>
      </c>
    </row>
    <row r="69" spans="1:12" x14ac:dyDescent="0.25">
      <c r="A69" s="401"/>
      <c r="B69" s="401"/>
      <c r="C69" s="401"/>
      <c r="D69" s="401"/>
      <c r="E69" s="401"/>
      <c r="F69" s="401"/>
      <c r="G69" s="401"/>
      <c r="H69" s="401"/>
      <c r="I69" s="401"/>
      <c r="J69" s="401"/>
      <c r="K69" s="401"/>
      <c r="L69" s="401"/>
    </row>
    <row r="70" spans="1:12" x14ac:dyDescent="0.25">
      <c r="A70" s="508" t="s">
        <v>144</v>
      </c>
      <c r="B70" s="516">
        <v>12.4251</v>
      </c>
      <c r="C70" s="516">
        <v>12.973800000000001</v>
      </c>
      <c r="D70" s="516">
        <v>13.4481</v>
      </c>
      <c r="E70" s="516">
        <v>13.841900000000001</v>
      </c>
      <c r="F70" s="516">
        <v>14.0604</v>
      </c>
      <c r="G70" s="516">
        <v>14.4978</v>
      </c>
      <c r="H70" s="516">
        <v>15.307</v>
      </c>
      <c r="I70" s="516">
        <v>15.481</v>
      </c>
      <c r="J70" s="516">
        <v>16.208300000000001</v>
      </c>
      <c r="K70" s="516">
        <v>16.417300000000001</v>
      </c>
      <c r="L70" s="516">
        <v>16.698</v>
      </c>
    </row>
    <row r="71" spans="1:12" x14ac:dyDescent="0.25">
      <c r="A71" s="720"/>
      <c r="B71" s="513"/>
      <c r="C71" s="513"/>
      <c r="D71" s="513"/>
      <c r="E71" s="513"/>
      <c r="F71" s="513"/>
      <c r="G71" s="513"/>
      <c r="H71" s="513"/>
      <c r="I71" s="513"/>
      <c r="J71" s="513"/>
      <c r="K71" s="513"/>
      <c r="L71" s="511"/>
    </row>
    <row r="72" spans="1:12" x14ac:dyDescent="0.25">
      <c r="A72" s="401"/>
      <c r="B72" s="401"/>
      <c r="C72" s="401"/>
      <c r="D72" s="401"/>
      <c r="E72" s="401"/>
      <c r="F72" s="401"/>
      <c r="G72" s="401"/>
      <c r="H72" s="401"/>
      <c r="I72" s="401"/>
      <c r="J72" s="401"/>
      <c r="K72" s="401"/>
      <c r="L72" s="516"/>
    </row>
    <row r="73" spans="1:12" x14ac:dyDescent="0.25">
      <c r="A73" s="222" t="s">
        <v>131</v>
      </c>
      <c r="B73" s="222"/>
      <c r="C73" s="222"/>
      <c r="D73" s="222"/>
      <c r="E73" s="222"/>
      <c r="F73" s="222"/>
      <c r="G73" s="222"/>
      <c r="H73" s="222"/>
      <c r="I73" s="222"/>
      <c r="J73" s="222"/>
      <c r="K73" s="222"/>
      <c r="L73" s="222"/>
    </row>
    <row r="74" spans="1:12" x14ac:dyDescent="0.25">
      <c r="A74" s="401"/>
      <c r="B74" s="401"/>
      <c r="C74" s="401"/>
      <c r="D74" s="401"/>
      <c r="E74" s="401"/>
      <c r="F74" s="401"/>
      <c r="G74" s="401"/>
      <c r="H74" s="401"/>
      <c r="I74" s="401"/>
      <c r="J74" s="401"/>
      <c r="K74" s="401"/>
      <c r="L74" s="516"/>
    </row>
    <row r="75" spans="1:12" ht="12.75" customHeight="1" x14ac:dyDescent="0.25">
      <c r="A75" s="517" t="s">
        <v>258</v>
      </c>
      <c r="B75" s="518"/>
      <c r="C75" s="518"/>
      <c r="D75" s="518"/>
      <c r="E75" s="518"/>
      <c r="F75" s="518"/>
      <c r="G75" s="518"/>
      <c r="H75" s="518"/>
      <c r="I75" s="518"/>
      <c r="J75" s="518"/>
      <c r="K75" s="518"/>
      <c r="L75" s="519"/>
    </row>
    <row r="76" spans="1:12" x14ac:dyDescent="0.25">
      <c r="A76" s="517"/>
      <c r="B76" s="518"/>
      <c r="C76" s="518"/>
      <c r="D76" s="518"/>
      <c r="E76" s="518"/>
      <c r="F76" s="518"/>
      <c r="G76" s="518"/>
      <c r="H76" s="518"/>
      <c r="I76" s="518"/>
      <c r="J76" s="518"/>
      <c r="K76" s="518"/>
      <c r="L76" s="519"/>
    </row>
    <row r="77" spans="1:12" ht="47.25" customHeight="1" x14ac:dyDescent="0.25">
      <c r="A77" s="1142" t="s">
        <v>259</v>
      </c>
      <c r="B77" s="1142"/>
      <c r="C77" s="1142"/>
      <c r="D77" s="1142"/>
      <c r="E77" s="1142"/>
      <c r="F77" s="1142"/>
      <c r="G77" s="1142"/>
      <c r="H77" s="1142"/>
      <c r="I77" s="1142"/>
      <c r="J77" s="1142"/>
      <c r="K77" s="1142"/>
      <c r="L77" s="1142"/>
    </row>
    <row r="78" spans="1:12" ht="10.5" customHeight="1" x14ac:dyDescent="0.25">
      <c r="A78" s="520"/>
      <c r="B78" s="520"/>
      <c r="C78" s="520"/>
      <c r="D78" s="520"/>
      <c r="E78" s="520"/>
      <c r="F78" s="520"/>
      <c r="G78" s="520"/>
      <c r="H78" s="520"/>
      <c r="I78" s="520"/>
      <c r="J78" s="520"/>
      <c r="K78" s="520"/>
      <c r="L78" s="520"/>
    </row>
    <row r="79" spans="1:12" x14ac:dyDescent="0.25">
      <c r="A79" s="517" t="s">
        <v>260</v>
      </c>
      <c r="B79" s="518"/>
      <c r="C79" s="518"/>
      <c r="D79" s="518"/>
      <c r="E79" s="518"/>
      <c r="F79" s="518"/>
      <c r="G79" s="518"/>
      <c r="H79" s="518"/>
      <c r="I79" s="518"/>
      <c r="J79" s="518"/>
      <c r="K79" s="518"/>
      <c r="L79" s="519"/>
    </row>
    <row r="80" spans="1:12" x14ac:dyDescent="0.25">
      <c r="A80" s="517"/>
      <c r="B80" s="518"/>
      <c r="C80" s="518"/>
      <c r="D80" s="518"/>
      <c r="E80" s="518"/>
      <c r="F80" s="518"/>
      <c r="G80" s="518"/>
      <c r="H80" s="518"/>
      <c r="I80" s="518"/>
      <c r="J80" s="518"/>
      <c r="K80" s="518"/>
      <c r="L80" s="519"/>
    </row>
    <row r="81" spans="1:12" x14ac:dyDescent="0.25">
      <c r="A81" s="521" t="s">
        <v>261</v>
      </c>
      <c r="B81" s="518"/>
      <c r="C81" s="518"/>
      <c r="D81" s="518"/>
      <c r="E81" s="518"/>
      <c r="F81" s="518"/>
      <c r="G81" s="518"/>
      <c r="H81" s="518"/>
      <c r="I81" s="518"/>
      <c r="J81" s="518"/>
      <c r="K81" s="518"/>
      <c r="L81" s="519"/>
    </row>
    <row r="82" spans="1:12" ht="13.8" x14ac:dyDescent="0.25">
      <c r="A82" s="578"/>
      <c r="B82" s="578"/>
      <c r="C82" s="578"/>
      <c r="D82" s="578"/>
      <c r="E82" s="578"/>
      <c r="F82" s="578"/>
      <c r="G82" s="578"/>
      <c r="H82" s="578"/>
      <c r="I82" s="578"/>
      <c r="J82" s="578"/>
      <c r="K82" s="578"/>
      <c r="L82" s="578"/>
    </row>
    <row r="83" spans="1:12" x14ac:dyDescent="0.25">
      <c r="A83" s="522" t="s">
        <v>262</v>
      </c>
      <c r="B83" s="518"/>
      <c r="C83" s="518"/>
      <c r="D83" s="518"/>
      <c r="E83" s="518"/>
      <c r="F83" s="518"/>
      <c r="G83" s="518"/>
      <c r="H83" s="518"/>
      <c r="I83" s="518"/>
      <c r="J83" s="518"/>
      <c r="K83" s="518"/>
      <c r="L83" s="519"/>
    </row>
    <row r="84" spans="1:12" x14ac:dyDescent="0.25">
      <c r="A84" s="520"/>
      <c r="B84" s="520"/>
      <c r="C84" s="520"/>
      <c r="D84" s="520"/>
      <c r="E84" s="520"/>
      <c r="F84" s="520"/>
      <c r="G84" s="520"/>
      <c r="H84" s="520"/>
      <c r="I84" s="520"/>
      <c r="J84" s="520"/>
      <c r="K84" s="520"/>
      <c r="L84" s="520"/>
    </row>
    <row r="85" spans="1:12" x14ac:dyDescent="0.25">
      <c r="A85" s="506" t="s">
        <v>263</v>
      </c>
      <c r="B85" s="222"/>
      <c r="C85" s="222"/>
      <c r="D85" s="222"/>
      <c r="E85" s="222"/>
      <c r="F85" s="222"/>
      <c r="G85" s="222"/>
      <c r="H85" s="222"/>
      <c r="I85" s="222"/>
      <c r="J85" s="222"/>
      <c r="K85" s="222"/>
      <c r="L85" s="222"/>
    </row>
    <row r="87" spans="1:12" ht="4.5" customHeight="1" x14ac:dyDescent="0.25"/>
    <row r="91" spans="1:12" ht="39.75" customHeight="1" x14ac:dyDescent="0.25"/>
  </sheetData>
  <mergeCells count="7">
    <mergeCell ref="A77:L77"/>
    <mergeCell ref="A1:L1"/>
    <mergeCell ref="A26:L26"/>
    <mergeCell ref="A50:L50"/>
    <mergeCell ref="B4:L4"/>
    <mergeCell ref="B28:L28"/>
    <mergeCell ref="B52:L52"/>
  </mergeCells>
  <pageMargins left="0.7" right="0.7" top="0.75" bottom="0.75" header="0.3" footer="0.3"/>
  <pageSetup paperSize="9" scale="61" fitToHeight="0" orientation="portrait" r:id="rId1"/>
  <rowBreaks count="1" manualBreakCount="1">
    <brk id="4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87"/>
  <sheetViews>
    <sheetView zoomScaleNormal="100" workbookViewId="0"/>
  </sheetViews>
  <sheetFormatPr defaultColWidth="8" defaultRowHeight="10.199999999999999" x14ac:dyDescent="0.2"/>
  <cols>
    <col min="1" max="1" width="0.88671875" style="1" customWidth="1"/>
    <col min="2" max="2" width="8" style="1"/>
    <col min="3" max="3" width="0.88671875" style="1" customWidth="1"/>
    <col min="4" max="4" width="10.33203125" style="1" customWidth="1"/>
    <col min="5" max="6" width="0.88671875" style="1" customWidth="1"/>
    <col min="7" max="7" width="10.21875" style="1" customWidth="1"/>
    <col min="8" max="8" width="1.6640625" style="1" customWidth="1"/>
    <col min="9" max="9" width="0.88671875" style="1" customWidth="1"/>
    <col min="10" max="10" width="11.109375" style="1" customWidth="1"/>
    <col min="11" max="11" width="0.88671875" style="1" customWidth="1"/>
    <col min="12" max="12" width="13.44140625" style="1" customWidth="1"/>
    <col min="13" max="14" width="0.88671875" style="1" customWidth="1"/>
    <col min="15" max="15" width="9.6640625" style="1" customWidth="1"/>
    <col min="16" max="16" width="0.88671875" style="1" customWidth="1"/>
    <col min="17" max="17" width="8.6640625" style="1" customWidth="1"/>
    <col min="18" max="19" width="1.33203125" style="1" customWidth="1"/>
    <col min="20" max="20" width="0.88671875" style="1" customWidth="1"/>
    <col min="21" max="21" width="10.88671875" style="1" customWidth="1"/>
    <col min="22" max="23" width="0.88671875" style="1" customWidth="1"/>
    <col min="24" max="24" width="8.6640625" style="1" customWidth="1"/>
    <col min="25" max="25" width="0.88671875" style="1" customWidth="1"/>
    <col min="26" max="26" width="3.88671875" style="1" customWidth="1"/>
    <col min="27" max="27" width="5.109375" style="1" customWidth="1"/>
    <col min="28" max="28" width="1" style="1" customWidth="1"/>
    <col min="29" max="29" width="8.6640625" style="1" customWidth="1"/>
    <col min="30" max="31" width="1.6640625" style="1" customWidth="1"/>
    <col min="32" max="32" width="7.77734375" style="1" customWidth="1"/>
    <col min="33" max="33" width="2.109375" style="1" customWidth="1"/>
    <col min="34" max="34" width="9.6640625" style="1" customWidth="1"/>
    <col min="35" max="35" width="1.44140625" style="1" customWidth="1"/>
    <col min="36" max="36" width="1" style="1" customWidth="1"/>
    <col min="37" max="37" width="10.44140625" style="1" customWidth="1"/>
    <col min="38" max="39" width="0.88671875" style="1" customWidth="1"/>
    <col min="40" max="40" width="8.6640625" style="1" customWidth="1"/>
    <col min="41" max="41" width="0.88671875" style="1" customWidth="1"/>
    <col min="42" max="42" width="8.6640625" style="1" customWidth="1"/>
    <col min="43" max="44" width="0.88671875" style="1" customWidth="1"/>
    <col min="45" max="45" width="8.6640625" style="1" customWidth="1"/>
    <col min="46" max="16384" width="8" style="1"/>
  </cols>
  <sheetData>
    <row r="1" spans="2:41" ht="21" x14ac:dyDescent="0.4">
      <c r="B1" s="2" t="s">
        <v>511</v>
      </c>
      <c r="D1" s="3"/>
    </row>
    <row r="2" spans="2:41" ht="13.2" x14ac:dyDescent="0.25">
      <c r="B2" s="4" t="s">
        <v>0</v>
      </c>
    </row>
    <row r="3" spans="2:41" x14ac:dyDescent="0.2">
      <c r="C3" s="5"/>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2:41" ht="15.6" x14ac:dyDescent="0.25">
      <c r="C4" s="5"/>
      <c r="L4" s="7"/>
      <c r="O4" s="7"/>
      <c r="P4" s="7"/>
      <c r="Q4" s="7"/>
      <c r="U4" s="1099" t="s">
        <v>1</v>
      </c>
      <c r="V4" s="1100"/>
      <c r="W4" s="1100"/>
      <c r="X4" s="1100"/>
      <c r="Y4" s="1100"/>
      <c r="Z4" s="1101"/>
      <c r="AF4" s="7"/>
      <c r="AG4" s="7"/>
      <c r="AH4" s="7"/>
      <c r="AN4" s="6"/>
      <c r="AO4" s="6"/>
    </row>
    <row r="5" spans="2:41" ht="13.2" x14ac:dyDescent="0.25">
      <c r="C5" s="5"/>
      <c r="L5" s="7"/>
      <c r="O5" s="7"/>
      <c r="P5" s="7"/>
      <c r="Q5" s="7"/>
      <c r="U5" s="1102">
        <v>4668693</v>
      </c>
      <c r="V5" s="1103"/>
      <c r="W5" s="1103"/>
      <c r="X5" s="1103"/>
      <c r="Y5" s="1103"/>
      <c r="Z5" s="1104"/>
      <c r="AA5" s="8"/>
      <c r="AB5" s="8"/>
      <c r="AF5" s="7"/>
      <c r="AG5" s="7"/>
      <c r="AH5" s="7"/>
      <c r="AN5" s="9"/>
      <c r="AO5" s="6"/>
    </row>
    <row r="6" spans="2:41" x14ac:dyDescent="0.2">
      <c r="C6" s="5"/>
      <c r="AN6" s="6"/>
      <c r="AO6" s="6"/>
    </row>
    <row r="7" spans="2:41" x14ac:dyDescent="0.2">
      <c r="C7" s="5"/>
      <c r="AN7" s="6"/>
      <c r="AO7" s="6"/>
    </row>
    <row r="8" spans="2:41" x14ac:dyDescent="0.2">
      <c r="C8" s="5"/>
      <c r="L8" s="1" t="s">
        <v>2</v>
      </c>
      <c r="U8" s="1080" t="s">
        <v>3</v>
      </c>
      <c r="V8" s="1105"/>
      <c r="W8" s="1105"/>
      <c r="X8" s="1105"/>
      <c r="Y8" s="1105"/>
      <c r="Z8" s="1106"/>
      <c r="AN8" s="6"/>
      <c r="AO8" s="6"/>
    </row>
    <row r="9" spans="2:41" x14ac:dyDescent="0.2">
      <c r="C9" s="5"/>
      <c r="U9" s="1107"/>
      <c r="V9" s="1108"/>
      <c r="W9" s="1108"/>
      <c r="X9" s="1108"/>
      <c r="Y9" s="1108"/>
      <c r="Z9" s="1109"/>
      <c r="AN9" s="6"/>
      <c r="AO9" s="6"/>
    </row>
    <row r="10" spans="2:41" x14ac:dyDescent="0.2">
      <c r="C10" s="5"/>
      <c r="AN10" s="6"/>
      <c r="AO10" s="6"/>
    </row>
    <row r="11" spans="2:41" x14ac:dyDescent="0.2">
      <c r="C11" s="5"/>
      <c r="AN11" s="6"/>
      <c r="AO11" s="6"/>
    </row>
    <row r="12" spans="2:41" ht="13.2" x14ac:dyDescent="0.25">
      <c r="C12" s="5"/>
      <c r="U12" s="1110"/>
      <c r="V12" s="1110"/>
      <c r="W12" s="1110"/>
      <c r="X12" s="1110"/>
      <c r="Y12" s="1110"/>
      <c r="Z12" s="1110"/>
      <c r="AN12" s="6"/>
      <c r="AO12" s="6"/>
    </row>
    <row r="13" spans="2:41" ht="13.2" x14ac:dyDescent="0.25">
      <c r="C13" s="5"/>
      <c r="U13" s="1111"/>
      <c r="V13" s="1111"/>
      <c r="W13" s="1111"/>
      <c r="X13" s="1111"/>
      <c r="Y13" s="1111"/>
      <c r="Z13" s="1111"/>
      <c r="AC13" s="10"/>
      <c r="AD13" s="10"/>
      <c r="AE13" s="10"/>
      <c r="AF13" s="10"/>
      <c r="AG13" s="10"/>
      <c r="AH13" s="11"/>
      <c r="AI13" s="11"/>
      <c r="AJ13" s="11"/>
      <c r="AK13" s="11"/>
      <c r="AL13" s="11"/>
      <c r="AM13" s="11"/>
      <c r="AN13" s="6"/>
      <c r="AO13" s="6"/>
    </row>
    <row r="14" spans="2:41" ht="13.2" x14ac:dyDescent="0.2">
      <c r="C14" s="5"/>
      <c r="Q14" s="1086" t="s">
        <v>4</v>
      </c>
      <c r="R14" s="1087"/>
      <c r="S14" s="1087"/>
      <c r="T14" s="1087"/>
      <c r="U14" s="1087"/>
      <c r="V14" s="1087"/>
      <c r="W14" s="1087"/>
      <c r="X14" s="1087"/>
      <c r="Y14" s="1087"/>
      <c r="Z14" s="1087"/>
      <c r="AA14" s="1088"/>
      <c r="AC14" s="10"/>
      <c r="AD14" s="1086" t="s">
        <v>5</v>
      </c>
      <c r="AE14" s="1124"/>
      <c r="AF14" s="1124"/>
      <c r="AG14" s="1124"/>
      <c r="AH14" s="1125"/>
      <c r="AI14" s="11"/>
      <c r="AJ14" s="11"/>
      <c r="AK14" s="11"/>
      <c r="AL14" s="11"/>
      <c r="AM14" s="11"/>
      <c r="AN14" s="6"/>
      <c r="AO14" s="6"/>
    </row>
    <row r="15" spans="2:41" ht="13.2" x14ac:dyDescent="0.2">
      <c r="C15" s="5"/>
      <c r="Q15" s="1089"/>
      <c r="R15" s="1090"/>
      <c r="S15" s="1090"/>
      <c r="T15" s="1090"/>
      <c r="U15" s="1090"/>
      <c r="V15" s="1090"/>
      <c r="W15" s="1090"/>
      <c r="X15" s="1090"/>
      <c r="Y15" s="1090"/>
      <c r="Z15" s="1090"/>
      <c r="AA15" s="1091"/>
      <c r="AC15" s="10"/>
      <c r="AD15" s="1126"/>
      <c r="AE15" s="1127"/>
      <c r="AF15" s="1127"/>
      <c r="AG15" s="1127"/>
      <c r="AH15" s="1128"/>
      <c r="AI15" s="11"/>
      <c r="AJ15" s="11"/>
      <c r="AK15" s="11"/>
      <c r="AL15" s="11"/>
      <c r="AM15" s="11"/>
      <c r="AN15" s="6"/>
      <c r="AO15" s="6"/>
    </row>
    <row r="16" spans="2:41" ht="13.2" x14ac:dyDescent="0.25">
      <c r="C16" s="5"/>
      <c r="U16" s="1129"/>
      <c r="V16" s="1129"/>
      <c r="W16" s="1130"/>
      <c r="X16" s="12"/>
      <c r="Z16" s="1129"/>
      <c r="AA16" s="1129"/>
      <c r="AB16" s="1129"/>
      <c r="AC16" s="1129"/>
      <c r="AD16" s="1129"/>
      <c r="AH16" s="1030"/>
      <c r="AI16" s="1079"/>
      <c r="AJ16" s="761"/>
      <c r="AM16" s="13"/>
      <c r="AN16" s="6"/>
      <c r="AO16" s="6"/>
    </row>
    <row r="17" spans="1:45" x14ac:dyDescent="0.2">
      <c r="C17" s="5"/>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row>
    <row r="18" spans="1:45" ht="15.6" x14ac:dyDescent="0.2">
      <c r="C18" s="5"/>
      <c r="G18" s="10"/>
      <c r="H18" s="10"/>
      <c r="I18" s="10"/>
      <c r="J18" s="10"/>
      <c r="K18" s="10"/>
      <c r="L18" s="10"/>
      <c r="M18" s="10"/>
      <c r="N18" s="10"/>
      <c r="O18" s="10"/>
      <c r="P18" s="10"/>
      <c r="Q18" s="1080" t="s">
        <v>6</v>
      </c>
      <c r="R18" s="1081"/>
      <c r="S18" s="1081"/>
      <c r="T18" s="1081"/>
      <c r="U18" s="1081"/>
      <c r="V18" s="1081"/>
      <c r="W18" s="1081"/>
      <c r="X18" s="1081"/>
      <c r="Y18" s="1081"/>
      <c r="Z18" s="1081"/>
      <c r="AA18" s="1082"/>
      <c r="AB18" s="14"/>
      <c r="AC18" s="6"/>
      <c r="AD18" s="6"/>
      <c r="AE18" s="6"/>
      <c r="AF18" s="6"/>
      <c r="AG18" s="6"/>
      <c r="AH18" s="6"/>
      <c r="AI18" s="6"/>
      <c r="AJ18" s="6"/>
      <c r="AK18" s="6"/>
      <c r="AL18" s="6"/>
      <c r="AM18" s="15"/>
      <c r="AN18" s="6"/>
      <c r="AO18" s="6"/>
    </row>
    <row r="19" spans="1:45" ht="15.6" x14ac:dyDescent="0.2">
      <c r="C19" s="5"/>
      <c r="G19" s="10"/>
      <c r="H19" s="10"/>
      <c r="I19" s="10"/>
      <c r="J19" s="10"/>
      <c r="K19" s="10"/>
      <c r="L19" s="10"/>
      <c r="M19" s="10"/>
      <c r="N19" s="10"/>
      <c r="O19" s="10"/>
      <c r="P19" s="10"/>
      <c r="Q19" s="1083"/>
      <c r="R19" s="1084"/>
      <c r="S19" s="1084"/>
      <c r="T19" s="1084"/>
      <c r="U19" s="1084"/>
      <c r="V19" s="1084"/>
      <c r="W19" s="1084"/>
      <c r="X19" s="1084"/>
      <c r="Y19" s="1084"/>
      <c r="Z19" s="1084"/>
      <c r="AA19" s="1085"/>
      <c r="AB19" s="14"/>
      <c r="AC19" s="6"/>
      <c r="AD19" s="6"/>
      <c r="AE19" s="6"/>
      <c r="AF19" s="6"/>
      <c r="AG19" s="6"/>
      <c r="AH19" s="6"/>
      <c r="AI19" s="6"/>
      <c r="AJ19" s="6"/>
      <c r="AK19" s="6"/>
      <c r="AL19" s="6"/>
      <c r="AM19" s="15"/>
      <c r="AN19" s="6"/>
      <c r="AO19" s="6"/>
    </row>
    <row r="20" spans="1:45" ht="15.6" x14ac:dyDescent="0.2">
      <c r="C20" s="5"/>
      <c r="AD20" s="15"/>
      <c r="AN20" s="6"/>
      <c r="AO20" s="6"/>
    </row>
    <row r="21" spans="1:45" ht="10.8" thickBot="1" x14ac:dyDescent="0.25">
      <c r="A21" s="16"/>
      <c r="B21" s="16"/>
      <c r="C21" s="16"/>
      <c r="D21" s="16"/>
      <c r="E21" s="16"/>
      <c r="F21" s="16"/>
      <c r="G21" s="16"/>
      <c r="H21" s="16"/>
      <c r="I21" s="16"/>
      <c r="J21" s="16"/>
      <c r="K21" s="16"/>
      <c r="L21" s="16"/>
      <c r="M21" s="16"/>
      <c r="N21" s="16"/>
      <c r="O21" s="16"/>
      <c r="P21" s="16"/>
      <c r="Q21" s="16"/>
      <c r="R21" s="16"/>
      <c r="S21" s="16"/>
      <c r="T21" s="16"/>
      <c r="U21" s="17"/>
      <c r="V21" s="17"/>
      <c r="W21" s="17"/>
      <c r="X21" s="17"/>
      <c r="Y21" s="16"/>
      <c r="Z21" s="17"/>
      <c r="AA21" s="16"/>
      <c r="AB21" s="16"/>
      <c r="AC21" s="16"/>
      <c r="AD21" s="16"/>
      <c r="AE21" s="16"/>
      <c r="AF21" s="16"/>
      <c r="AG21" s="16"/>
      <c r="AH21" s="16"/>
      <c r="AI21" s="16"/>
      <c r="AJ21" s="16"/>
      <c r="AK21" s="16"/>
      <c r="AL21" s="16"/>
      <c r="AM21" s="16"/>
      <c r="AN21" s="16"/>
      <c r="AO21" s="16"/>
      <c r="AP21" s="16"/>
      <c r="AQ21" s="16"/>
      <c r="AR21" s="16"/>
      <c r="AS21" s="16"/>
    </row>
    <row r="22" spans="1:45" x14ac:dyDescent="0.2">
      <c r="C22" s="5"/>
      <c r="D22" s="6"/>
      <c r="E22" s="6"/>
      <c r="F22" s="6"/>
      <c r="G22" s="6"/>
      <c r="H22" s="6"/>
      <c r="I22" s="6"/>
      <c r="J22" s="6"/>
      <c r="K22" s="6"/>
      <c r="L22" s="6"/>
      <c r="M22" s="6"/>
      <c r="N22" s="6"/>
      <c r="O22" s="6"/>
      <c r="P22" s="6"/>
      <c r="Q22" s="6"/>
      <c r="R22" s="6"/>
      <c r="S22" s="6"/>
      <c r="T22" s="6"/>
      <c r="U22" s="18"/>
      <c r="V22" s="18"/>
      <c r="W22" s="18"/>
      <c r="X22" s="18"/>
      <c r="Y22" s="6"/>
      <c r="Z22" s="18"/>
      <c r="AA22" s="6"/>
      <c r="AB22" s="6"/>
      <c r="AC22" s="6"/>
      <c r="AD22" s="6"/>
      <c r="AE22" s="6"/>
      <c r="AF22" s="6"/>
      <c r="AG22" s="6"/>
      <c r="AH22" s="6"/>
      <c r="AI22" s="6"/>
      <c r="AJ22" s="6"/>
      <c r="AK22" s="6"/>
      <c r="AL22" s="6"/>
      <c r="AM22" s="6"/>
      <c r="AN22" s="6"/>
      <c r="AO22" s="6"/>
      <c r="AP22" s="6"/>
      <c r="AQ22" s="6"/>
      <c r="AR22" s="6"/>
      <c r="AS22" s="6"/>
    </row>
    <row r="23" spans="1:45" ht="15.6" x14ac:dyDescent="0.3">
      <c r="C23" s="5"/>
      <c r="D23" s="6"/>
      <c r="E23" s="6"/>
      <c r="F23" s="6"/>
      <c r="G23" s="6"/>
      <c r="H23" s="6"/>
      <c r="I23" s="6"/>
      <c r="J23" s="6"/>
      <c r="K23" s="6"/>
      <c r="L23" s="6"/>
      <c r="M23" s="6"/>
      <c r="N23" s="6"/>
      <c r="O23" s="19"/>
      <c r="P23" s="19"/>
      <c r="Q23" s="19"/>
      <c r="R23" s="19"/>
      <c r="S23" s="19"/>
      <c r="T23" s="19"/>
      <c r="U23" s="19"/>
      <c r="V23" s="19"/>
      <c r="W23" s="19"/>
      <c r="X23" s="19"/>
      <c r="Y23" s="19"/>
      <c r="Z23" s="19"/>
      <c r="AA23" s="20"/>
      <c r="AB23" s="20"/>
      <c r="AC23" s="20"/>
      <c r="AD23" s="20"/>
      <c r="AE23" s="20"/>
      <c r="AF23" s="20"/>
      <c r="AG23" s="20"/>
      <c r="AH23" s="20"/>
      <c r="AI23" s="20"/>
      <c r="AJ23" s="20"/>
      <c r="AK23" s="20"/>
      <c r="AL23" s="20"/>
      <c r="AM23" s="20"/>
      <c r="AN23" s="6"/>
      <c r="AO23" s="6"/>
      <c r="AP23" s="6"/>
      <c r="AQ23" s="6"/>
      <c r="AR23" s="6"/>
    </row>
    <row r="24" spans="1:45" ht="15.6" x14ac:dyDescent="0.3">
      <c r="C24" s="5"/>
      <c r="D24" s="6"/>
      <c r="E24" s="6"/>
      <c r="F24" s="6"/>
      <c r="G24" s="6"/>
      <c r="H24" s="6"/>
      <c r="I24" s="6"/>
      <c r="J24" s="6"/>
      <c r="K24" s="6"/>
      <c r="L24" s="6"/>
      <c r="M24" s="6"/>
      <c r="N24" s="6"/>
      <c r="O24" s="19"/>
      <c r="P24" s="19"/>
      <c r="Q24" s="19"/>
      <c r="R24" s="19"/>
      <c r="S24" s="19"/>
      <c r="T24" s="19"/>
      <c r="U24" s="19"/>
      <c r="V24" s="19"/>
      <c r="W24" s="19"/>
      <c r="X24" s="19"/>
      <c r="Y24" s="19"/>
      <c r="Z24" s="19"/>
      <c r="AA24" s="20"/>
      <c r="AB24" s="20"/>
      <c r="AC24" s="20"/>
      <c r="AD24" s="20"/>
      <c r="AE24" s="20"/>
      <c r="AF24" s="20"/>
      <c r="AG24" s="20"/>
      <c r="AH24" s="20"/>
      <c r="AI24" s="20"/>
      <c r="AJ24" s="20"/>
      <c r="AK24" s="20"/>
      <c r="AL24" s="20"/>
      <c r="AM24" s="20"/>
      <c r="AN24" s="6"/>
      <c r="AO24" s="6"/>
      <c r="AP24" s="6"/>
      <c r="AQ24" s="6"/>
      <c r="AR24" s="6"/>
    </row>
    <row r="25" spans="1:45" ht="15.6" x14ac:dyDescent="0.3">
      <c r="C25" s="5"/>
      <c r="D25" s="6"/>
      <c r="E25" s="6"/>
      <c r="F25" s="6"/>
      <c r="G25" s="6"/>
      <c r="H25" s="6"/>
      <c r="I25" s="6"/>
      <c r="J25" s="6"/>
      <c r="K25" s="6"/>
      <c r="L25" s="6"/>
      <c r="M25" s="6"/>
      <c r="N25" s="6"/>
      <c r="O25" s="19"/>
      <c r="P25" s="19"/>
      <c r="Q25" s="19"/>
      <c r="R25" s="19"/>
      <c r="S25" s="19"/>
      <c r="T25" s="19"/>
      <c r="U25" s="19"/>
      <c r="V25" s="19"/>
      <c r="W25" s="19"/>
      <c r="X25" s="19"/>
      <c r="Y25" s="19"/>
      <c r="Z25" s="19"/>
      <c r="AA25" s="20"/>
      <c r="AB25" s="20"/>
      <c r="AC25" s="20"/>
      <c r="AD25" s="20"/>
      <c r="AE25" s="20"/>
      <c r="AF25" s="20"/>
      <c r="AG25" s="20"/>
      <c r="AH25" s="20"/>
      <c r="AI25" s="20"/>
      <c r="AJ25" s="20"/>
      <c r="AK25" s="20"/>
      <c r="AL25" s="20"/>
      <c r="AM25" s="20"/>
      <c r="AN25" s="6"/>
      <c r="AO25" s="6"/>
      <c r="AP25" s="6"/>
      <c r="AQ25" s="6"/>
      <c r="AR25" s="6"/>
    </row>
    <row r="26" spans="1:45" ht="15.6" x14ac:dyDescent="0.2">
      <c r="B26" s="1112" t="s">
        <v>7</v>
      </c>
      <c r="C26" s="1113"/>
      <c r="D26" s="1113"/>
      <c r="E26" s="1113"/>
      <c r="F26" s="1113"/>
      <c r="G26" s="1114"/>
      <c r="H26" s="782"/>
      <c r="I26" s="783"/>
      <c r="J26" s="1112" t="s">
        <v>8</v>
      </c>
      <c r="K26" s="1115"/>
      <c r="L26" s="1116"/>
      <c r="M26" s="784"/>
      <c r="N26" s="1117" t="s">
        <v>9</v>
      </c>
      <c r="O26" s="1118"/>
      <c r="P26" s="785"/>
      <c r="Q26" s="1112" t="s">
        <v>10</v>
      </c>
      <c r="R26" s="1119"/>
      <c r="S26" s="1119"/>
      <c r="T26" s="1119"/>
      <c r="U26" s="1119"/>
      <c r="V26" s="1119"/>
      <c r="W26" s="1119"/>
      <c r="X26" s="1120"/>
      <c r="Y26" s="11"/>
      <c r="Z26" s="11"/>
      <c r="AA26" s="1121" t="s">
        <v>11</v>
      </c>
      <c r="AB26" s="1122"/>
      <c r="AC26" s="1122"/>
      <c r="AD26" s="1122"/>
      <c r="AE26" s="1122"/>
      <c r="AF26" s="1122"/>
      <c r="AG26" s="1122"/>
      <c r="AH26" s="1122"/>
      <c r="AI26" s="1122"/>
      <c r="AJ26" s="1122"/>
      <c r="AK26" s="1122"/>
      <c r="AL26" s="1122"/>
      <c r="AM26" s="1123"/>
      <c r="AN26" s="6"/>
    </row>
    <row r="27" spans="1:45" ht="13.2" x14ac:dyDescent="0.25">
      <c r="B27" s="1094">
        <v>31504</v>
      </c>
      <c r="C27" s="1095"/>
      <c r="D27" s="1095"/>
      <c r="E27" s="1095"/>
      <c r="F27" s="1095"/>
      <c r="G27" s="1096"/>
      <c r="H27" s="759"/>
      <c r="I27" s="759"/>
      <c r="J27" s="1094">
        <v>104848</v>
      </c>
      <c r="K27" s="1095"/>
      <c r="L27" s="1096"/>
      <c r="M27" s="21"/>
      <c r="N27" s="22">
        <v>122302</v>
      </c>
      <c r="O27" s="757">
        <v>88623</v>
      </c>
      <c r="P27" s="23"/>
      <c r="Q27" s="22"/>
      <c r="R27" s="24"/>
      <c r="S27" s="24"/>
      <c r="T27" s="24"/>
      <c r="U27" s="756">
        <v>28223</v>
      </c>
      <c r="V27" s="25"/>
      <c r="W27" s="24"/>
      <c r="X27" s="26"/>
      <c r="Y27" s="761"/>
      <c r="Z27" s="761"/>
      <c r="AA27" s="27"/>
      <c r="AB27" s="28"/>
      <c r="AC27" s="1097">
        <v>1400316</v>
      </c>
      <c r="AD27" s="1098"/>
      <c r="AE27" s="28"/>
      <c r="AF27" s="29"/>
      <c r="AG27" s="28"/>
      <c r="AH27" s="764">
        <v>2129050</v>
      </c>
      <c r="AI27" s="786" t="s">
        <v>12</v>
      </c>
      <c r="AJ27" s="787"/>
      <c r="AK27" s="30"/>
      <c r="AL27" s="29"/>
      <c r="AM27" s="31"/>
      <c r="AN27" s="6"/>
    </row>
    <row r="28" spans="1:45" x14ac:dyDescent="0.2">
      <c r="C28" s="5"/>
      <c r="G28" s="32"/>
      <c r="H28" s="32"/>
      <c r="I28" s="32"/>
      <c r="J28" s="32"/>
      <c r="K28" s="32"/>
      <c r="M28" s="32"/>
      <c r="N28" s="32"/>
      <c r="O28" s="32"/>
      <c r="P28" s="32"/>
      <c r="Q28" s="32"/>
      <c r="R28" s="32"/>
      <c r="S28" s="32"/>
      <c r="T28" s="32"/>
      <c r="W28" s="32"/>
      <c r="X28" s="33"/>
      <c r="Y28" s="33"/>
      <c r="AN28" s="6"/>
    </row>
    <row r="29" spans="1:45" x14ac:dyDescent="0.2">
      <c r="C29" s="5"/>
      <c r="AN29" s="6"/>
    </row>
    <row r="30" spans="1:45" x14ac:dyDescent="0.2">
      <c r="C30" s="5"/>
      <c r="AN30" s="6"/>
    </row>
    <row r="31" spans="1:45" ht="13.2" x14ac:dyDescent="0.25">
      <c r="C31" s="5"/>
      <c r="Z31" s="1061" t="s">
        <v>13</v>
      </c>
      <c r="AA31" s="1072"/>
      <c r="AB31" s="1072"/>
      <c r="AC31" s="1072"/>
      <c r="AD31" s="1072"/>
      <c r="AE31" s="1072"/>
      <c r="AF31" s="1072"/>
      <c r="AG31" s="1062"/>
      <c r="AN31" s="6"/>
    </row>
    <row r="32" spans="1:45" ht="13.2" x14ac:dyDescent="0.25">
      <c r="C32" s="5"/>
      <c r="Z32" s="1044">
        <v>72825</v>
      </c>
      <c r="AA32" s="1092"/>
      <c r="AB32" s="1092"/>
      <c r="AC32" s="1092"/>
      <c r="AD32" s="1092"/>
      <c r="AE32" s="1092"/>
      <c r="AF32" s="1092"/>
      <c r="AG32" s="1093"/>
    </row>
    <row r="33" spans="3:42" x14ac:dyDescent="0.2">
      <c r="C33" s="5"/>
      <c r="O33" s="8"/>
      <c r="U33" s="6"/>
      <c r="V33" s="6"/>
    </row>
    <row r="34" spans="3:42" x14ac:dyDescent="0.2">
      <c r="C34" s="5"/>
      <c r="U34" s="6"/>
      <c r="V34" s="6"/>
      <c r="Y34" s="34"/>
    </row>
    <row r="35" spans="3:42" ht="13.2" x14ac:dyDescent="0.25">
      <c r="C35" s="5"/>
      <c r="G35" s="1038" t="s">
        <v>14</v>
      </c>
      <c r="H35" s="1039"/>
      <c r="I35" s="1039"/>
      <c r="J35" s="1039"/>
      <c r="K35" s="1039"/>
      <c r="L35" s="1039"/>
      <c r="M35" s="1039"/>
      <c r="N35" s="1039"/>
      <c r="O35" s="1039"/>
      <c r="P35" s="1039"/>
      <c r="Q35" s="1039"/>
      <c r="R35" s="1040"/>
      <c r="S35" s="35"/>
      <c r="T35" s="35"/>
      <c r="Z35" s="1063" t="s">
        <v>15</v>
      </c>
      <c r="AA35" s="1073"/>
      <c r="AB35" s="1073"/>
      <c r="AC35" s="1073"/>
      <c r="AD35" s="1073"/>
      <c r="AE35" s="1073"/>
      <c r="AF35" s="1073"/>
      <c r="AG35" s="1064"/>
      <c r="AN35" s="6"/>
    </row>
    <row r="36" spans="3:42" ht="15" customHeight="1" x14ac:dyDescent="0.25">
      <c r="C36" s="5"/>
      <c r="G36" s="36"/>
      <c r="H36" s="37"/>
      <c r="I36" s="37"/>
      <c r="J36" s="764">
        <v>1150160</v>
      </c>
      <c r="K36" s="764"/>
      <c r="L36" s="29"/>
      <c r="M36" s="758"/>
      <c r="N36" s="758"/>
      <c r="O36" s="38">
        <v>1537737</v>
      </c>
      <c r="P36" s="29" t="s">
        <v>12</v>
      </c>
      <c r="Q36" s="39"/>
      <c r="R36" s="31"/>
      <c r="S36" s="40"/>
      <c r="T36" s="40"/>
      <c r="Z36" s="1077">
        <v>58458</v>
      </c>
      <c r="AA36" s="1078"/>
      <c r="AB36" s="763"/>
      <c r="AC36" s="41"/>
      <c r="AD36" s="1045">
        <v>147221</v>
      </c>
      <c r="AE36" s="1045"/>
      <c r="AF36" s="1045"/>
      <c r="AG36" s="42" t="s">
        <v>12</v>
      </c>
      <c r="AK36" s="8"/>
    </row>
    <row r="37" spans="3:42" x14ac:dyDescent="0.2">
      <c r="C37" s="5"/>
    </row>
    <row r="38" spans="3:42" x14ac:dyDescent="0.2">
      <c r="C38" s="5"/>
      <c r="J38" s="18"/>
      <c r="K38" s="18"/>
    </row>
    <row r="39" spans="3:42" ht="15.6" x14ac:dyDescent="0.25">
      <c r="C39" s="5"/>
      <c r="J39" s="43"/>
      <c r="K39" s="43"/>
      <c r="O39" s="1038" t="s">
        <v>16</v>
      </c>
      <c r="P39" s="1039"/>
      <c r="Q39" s="1039"/>
      <c r="R39" s="1039"/>
      <c r="S39" s="1039"/>
      <c r="T39" s="1039"/>
      <c r="U39" s="1039"/>
      <c r="V39" s="1039"/>
      <c r="W39" s="1039"/>
      <c r="X39" s="1039"/>
      <c r="Y39" s="1040"/>
      <c r="AE39" s="34"/>
      <c r="AF39" s="34"/>
      <c r="AG39" s="34"/>
      <c r="AH39" s="34"/>
      <c r="AI39" s="34"/>
      <c r="AJ39" s="34"/>
    </row>
    <row r="40" spans="3:42" ht="13.2" x14ac:dyDescent="0.25">
      <c r="C40" s="5"/>
      <c r="J40" s="44"/>
      <c r="K40" s="44"/>
      <c r="L40" s="44"/>
      <c r="M40" s="44"/>
      <c r="N40" s="44"/>
      <c r="O40" s="1044">
        <v>20822</v>
      </c>
      <c r="P40" s="1045"/>
      <c r="Q40" s="1045"/>
      <c r="R40" s="1045"/>
      <c r="S40" s="1045"/>
      <c r="T40" s="1045"/>
      <c r="U40" s="1045"/>
      <c r="V40" s="1045"/>
      <c r="W40" s="1045"/>
      <c r="X40" s="1045"/>
      <c r="Y40" s="45"/>
      <c r="AA40" s="44"/>
      <c r="AB40" s="44"/>
      <c r="AC40" s="44"/>
      <c r="AD40" s="46"/>
      <c r="AE40" s="44"/>
      <c r="AF40" s="44"/>
      <c r="AG40" s="44"/>
      <c r="AH40" s="44"/>
      <c r="AI40" s="44"/>
      <c r="AJ40" s="44"/>
      <c r="AK40" s="44"/>
      <c r="AL40" s="44"/>
      <c r="AN40" s="6"/>
    </row>
    <row r="41" spans="3:42" x14ac:dyDescent="0.2">
      <c r="C41" s="5"/>
      <c r="AD41" s="46"/>
      <c r="AN41" s="6"/>
    </row>
    <row r="42" spans="3:42" x14ac:dyDescent="0.2">
      <c r="C42" s="5"/>
      <c r="AD42" s="44"/>
      <c r="AN42" s="6"/>
    </row>
    <row r="43" spans="3:42" ht="13.2" x14ac:dyDescent="0.25">
      <c r="C43" s="5"/>
      <c r="D43" s="1038" t="s">
        <v>17</v>
      </c>
      <c r="E43" s="1039"/>
      <c r="F43" s="1039"/>
      <c r="G43" s="1039"/>
      <c r="H43" s="1039"/>
      <c r="I43" s="1039"/>
      <c r="J43" s="1039"/>
      <c r="K43" s="1039"/>
      <c r="L43" s="1040"/>
      <c r="M43" s="44"/>
      <c r="N43" s="44"/>
      <c r="O43" s="44"/>
      <c r="P43" s="44"/>
      <c r="Q43" s="44"/>
      <c r="Z43" s="1063" t="s">
        <v>18</v>
      </c>
      <c r="AA43" s="1073"/>
      <c r="AB43" s="1073"/>
      <c r="AC43" s="1073"/>
      <c r="AD43" s="1073"/>
      <c r="AE43" s="1073"/>
      <c r="AF43" s="1073"/>
      <c r="AG43" s="1073"/>
      <c r="AH43" s="1073"/>
      <c r="AI43" s="1064"/>
      <c r="AJ43" s="35"/>
      <c r="AP43" s="759"/>
    </row>
    <row r="44" spans="3:42" ht="13.2" x14ac:dyDescent="0.25">
      <c r="C44" s="5"/>
      <c r="D44" s="1074">
        <v>1129338</v>
      </c>
      <c r="E44" s="1075"/>
      <c r="F44" s="1076"/>
      <c r="G44" s="1076"/>
      <c r="H44" s="1076"/>
      <c r="I44" s="1076"/>
      <c r="J44" s="1076"/>
      <c r="K44" s="1076"/>
      <c r="L44" s="1037"/>
      <c r="M44" s="43"/>
      <c r="N44" s="43"/>
      <c r="O44" s="43"/>
      <c r="P44" s="43"/>
      <c r="Q44" s="43"/>
      <c r="Z44" s="1044">
        <v>77220</v>
      </c>
      <c r="AA44" s="1045"/>
      <c r="AB44" s="1045"/>
      <c r="AC44" s="1045"/>
      <c r="AD44" s="1045"/>
      <c r="AE44" s="1045"/>
      <c r="AF44" s="1045"/>
      <c r="AG44" s="1045"/>
      <c r="AH44" s="1045"/>
      <c r="AI44" s="1046"/>
      <c r="AJ44" s="759"/>
      <c r="AK44" s="47"/>
      <c r="AL44" s="47"/>
      <c r="AN44" s="6"/>
    </row>
    <row r="45" spans="3:42" ht="13.2" x14ac:dyDescent="0.25">
      <c r="C45" s="5"/>
      <c r="D45" s="759"/>
      <c r="E45" s="759"/>
      <c r="F45" s="759"/>
      <c r="J45" s="759"/>
      <c r="K45" s="759"/>
      <c r="L45" s="759"/>
      <c r="M45" s="43"/>
      <c r="N45" s="43"/>
      <c r="O45" s="43"/>
      <c r="P45" s="43"/>
      <c r="Q45" s="43"/>
      <c r="Z45" s="759"/>
      <c r="AA45" s="759"/>
      <c r="AB45" s="759"/>
      <c r="AC45" s="759"/>
      <c r="AD45" s="759"/>
      <c r="AE45" s="759"/>
      <c r="AF45" s="759"/>
      <c r="AG45" s="759"/>
      <c r="AH45" s="759"/>
      <c r="AI45" s="759"/>
      <c r="AJ45" s="759"/>
      <c r="AK45" s="47"/>
      <c r="AL45" s="47"/>
      <c r="AN45" s="6"/>
    </row>
    <row r="46" spans="3:42" x14ac:dyDescent="0.2">
      <c r="C46" s="5"/>
      <c r="D46" s="44"/>
      <c r="E46" s="44"/>
      <c r="F46" s="44"/>
      <c r="G46" s="44"/>
      <c r="H46" s="44"/>
      <c r="I46" s="44"/>
      <c r="J46" s="44"/>
      <c r="K46" s="44"/>
      <c r="L46" s="44"/>
      <c r="M46" s="44"/>
      <c r="N46" s="44"/>
      <c r="O46" s="44"/>
      <c r="P46" s="44"/>
      <c r="Q46" s="44"/>
      <c r="Z46" s="44"/>
      <c r="AA46" s="44"/>
      <c r="AB46" s="44"/>
      <c r="AC46" s="44"/>
      <c r="AE46" s="44"/>
      <c r="AF46" s="44"/>
      <c r="AG46" s="44"/>
      <c r="AH46" s="44"/>
      <c r="AN46" s="6"/>
    </row>
    <row r="47" spans="3:42" ht="15.6" x14ac:dyDescent="0.25">
      <c r="C47" s="5"/>
      <c r="D47" s="44"/>
      <c r="E47" s="44"/>
      <c r="F47" s="44"/>
      <c r="G47" s="44"/>
      <c r="H47" s="44"/>
      <c r="I47" s="44"/>
      <c r="J47" s="44"/>
      <c r="K47" s="44"/>
      <c r="L47" s="44"/>
      <c r="M47" s="44"/>
      <c r="N47" s="44"/>
      <c r="O47" s="44"/>
      <c r="P47" s="44"/>
      <c r="Q47" s="44"/>
      <c r="X47" s="1070" t="s">
        <v>19</v>
      </c>
      <c r="Y47" s="1071"/>
      <c r="Z47" s="1071"/>
      <c r="AA47" s="1071"/>
      <c r="AB47" s="48"/>
      <c r="AC47" s="49">
        <v>67792</v>
      </c>
      <c r="AE47" s="44"/>
      <c r="AF47" s="766" t="s">
        <v>20</v>
      </c>
      <c r="AG47" s="50"/>
      <c r="AH47" s="48"/>
      <c r="AI47" s="51"/>
      <c r="AJ47" s="51"/>
      <c r="AK47" s="49">
        <v>9428</v>
      </c>
      <c r="AL47" s="759"/>
      <c r="AN47" s="6"/>
    </row>
    <row r="48" spans="3:42" ht="13.2" x14ac:dyDescent="0.25">
      <c r="C48" s="5"/>
      <c r="D48" s="44"/>
      <c r="E48" s="44"/>
      <c r="F48" s="44"/>
      <c r="G48" s="44"/>
      <c r="H48" s="44"/>
      <c r="I48" s="44"/>
      <c r="J48" s="44"/>
      <c r="K48" s="44"/>
      <c r="L48" s="44"/>
      <c r="M48" s="44"/>
      <c r="N48" s="44"/>
      <c r="O48" s="44"/>
      <c r="P48" s="44"/>
      <c r="Q48" s="44"/>
      <c r="Z48" s="52"/>
      <c r="AA48" s="44"/>
      <c r="AB48" s="44"/>
      <c r="AC48" s="759"/>
      <c r="AE48" s="44"/>
      <c r="AF48" s="52"/>
      <c r="AG48" s="53"/>
      <c r="AH48" s="54"/>
      <c r="AI48" s="54"/>
      <c r="AJ48" s="54"/>
      <c r="AK48" s="6"/>
      <c r="AL48" s="6"/>
      <c r="AM48" s="6"/>
      <c r="AN48" s="6"/>
      <c r="AP48" s="6"/>
    </row>
    <row r="49" spans="2:45" x14ac:dyDescent="0.2">
      <c r="C49" s="5"/>
      <c r="D49" s="44"/>
      <c r="E49" s="44"/>
      <c r="F49" s="44"/>
      <c r="G49" s="44"/>
      <c r="H49" s="44"/>
      <c r="I49" s="44"/>
      <c r="J49" s="44"/>
      <c r="K49" s="44"/>
      <c r="L49" s="44"/>
      <c r="M49" s="44"/>
      <c r="N49" s="44"/>
      <c r="O49" s="44"/>
      <c r="P49" s="44"/>
      <c r="Q49" s="44"/>
      <c r="AC49" s="44"/>
      <c r="AE49" s="44"/>
      <c r="AH49" s="44"/>
      <c r="AI49" s="44"/>
      <c r="AJ49" s="44"/>
      <c r="AN49" s="44"/>
      <c r="AP49" s="6"/>
    </row>
    <row r="50" spans="2:45" x14ac:dyDescent="0.2">
      <c r="C50" s="5"/>
      <c r="D50" s="44"/>
      <c r="E50" s="44"/>
      <c r="F50" s="44"/>
      <c r="G50" s="44"/>
      <c r="H50" s="44"/>
      <c r="I50" s="44"/>
      <c r="J50" s="44"/>
      <c r="K50" s="44"/>
      <c r="L50" s="44"/>
      <c r="M50" s="44"/>
      <c r="N50" s="44"/>
      <c r="O50" s="44"/>
      <c r="P50" s="44"/>
      <c r="Q50" s="44"/>
      <c r="Z50" s="44"/>
      <c r="AA50" s="44"/>
      <c r="AB50" s="44"/>
      <c r="AC50" s="44"/>
      <c r="AH50" s="44"/>
      <c r="AI50" s="44"/>
      <c r="AJ50" s="44"/>
      <c r="AN50" s="44"/>
      <c r="AP50" s="6"/>
    </row>
    <row r="51" spans="2:45" ht="13.2" x14ac:dyDescent="0.25">
      <c r="C51" s="5"/>
      <c r="D51" s="44"/>
      <c r="E51" s="44"/>
      <c r="F51" s="44"/>
      <c r="G51" s="44"/>
      <c r="H51" s="44"/>
      <c r="I51" s="44"/>
      <c r="J51" s="44"/>
      <c r="K51" s="44"/>
      <c r="M51" s="44"/>
      <c r="N51" s="44"/>
      <c r="O51" s="55" t="s">
        <v>21</v>
      </c>
      <c r="P51" s="35"/>
      <c r="Q51" s="1061" t="s">
        <v>22</v>
      </c>
      <c r="R51" s="1072"/>
      <c r="S51" s="1062"/>
      <c r="T51" s="56"/>
      <c r="U51" s="1061" t="s">
        <v>23</v>
      </c>
      <c r="V51" s="1062"/>
      <c r="W51" s="56"/>
      <c r="X51" s="55" t="s">
        <v>24</v>
      </c>
      <c r="Y51" s="57"/>
      <c r="Z51" s="1063" t="s">
        <v>25</v>
      </c>
      <c r="AA51" s="1064"/>
      <c r="AB51" s="35"/>
      <c r="AC51" s="55" t="s">
        <v>26</v>
      </c>
      <c r="AF51" s="55" t="s">
        <v>21</v>
      </c>
      <c r="AG51" s="35"/>
      <c r="AH51" s="1061" t="s">
        <v>22</v>
      </c>
      <c r="AI51" s="1064"/>
      <c r="AJ51" s="35"/>
      <c r="AK51" s="1061" t="s">
        <v>23</v>
      </c>
      <c r="AL51" s="1062"/>
      <c r="AM51" s="56"/>
      <c r="AN51" s="55" t="s">
        <v>24</v>
      </c>
      <c r="AO51" s="57"/>
      <c r="AP51" s="1063" t="s">
        <v>25</v>
      </c>
      <c r="AQ51" s="1064"/>
      <c r="AR51" s="56"/>
      <c r="AS51" s="55" t="s">
        <v>26</v>
      </c>
    </row>
    <row r="52" spans="2:45" ht="13.2" x14ac:dyDescent="0.25">
      <c r="C52" s="5"/>
      <c r="D52" s="44"/>
      <c r="E52" s="44"/>
      <c r="F52" s="44"/>
      <c r="G52" s="44"/>
      <c r="H52" s="44"/>
      <c r="I52" s="44"/>
      <c r="J52" s="44"/>
      <c r="K52" s="44"/>
      <c r="L52" s="44"/>
      <c r="M52" s="44"/>
      <c r="N52" s="44"/>
      <c r="O52" s="58"/>
      <c r="P52" s="35"/>
      <c r="Q52" s="1065" t="s">
        <v>27</v>
      </c>
      <c r="R52" s="1066"/>
      <c r="S52" s="769"/>
      <c r="T52" s="59"/>
      <c r="U52" s="767" t="s">
        <v>27</v>
      </c>
      <c r="V52" s="768"/>
      <c r="W52" s="59"/>
      <c r="X52" s="58"/>
      <c r="Y52" s="57"/>
      <c r="Z52" s="1067" t="s">
        <v>28</v>
      </c>
      <c r="AA52" s="1068"/>
      <c r="AB52" s="35"/>
      <c r="AC52" s="58" t="s">
        <v>29</v>
      </c>
      <c r="AF52" s="58"/>
      <c r="AG52" s="35"/>
      <c r="AH52" s="1065" t="s">
        <v>27</v>
      </c>
      <c r="AI52" s="1069"/>
      <c r="AJ52" s="60"/>
      <c r="AK52" s="767" t="s">
        <v>27</v>
      </c>
      <c r="AL52" s="768"/>
      <c r="AM52" s="59"/>
      <c r="AN52" s="58"/>
      <c r="AO52" s="57"/>
      <c r="AP52" s="1067" t="s">
        <v>28</v>
      </c>
      <c r="AQ52" s="1068"/>
      <c r="AR52" s="56"/>
      <c r="AS52" s="58" t="s">
        <v>29</v>
      </c>
    </row>
    <row r="53" spans="2:45" ht="13.2" x14ac:dyDescent="0.25">
      <c r="C53" s="5"/>
      <c r="D53" s="44"/>
      <c r="E53" s="44"/>
      <c r="F53" s="44"/>
      <c r="G53" s="44"/>
      <c r="H53" s="44"/>
      <c r="I53" s="44"/>
      <c r="J53" s="44"/>
      <c r="K53" s="44"/>
      <c r="L53" s="47"/>
      <c r="M53" s="44"/>
      <c r="N53" s="44"/>
      <c r="O53" s="61">
        <v>37550</v>
      </c>
      <c r="P53" s="759"/>
      <c r="Q53" s="1044">
        <v>19821</v>
      </c>
      <c r="R53" s="1045"/>
      <c r="S53" s="765"/>
      <c r="T53" s="23"/>
      <c r="U53" s="762">
        <v>5341</v>
      </c>
      <c r="V53" s="765"/>
      <c r="W53" s="23"/>
      <c r="X53" s="61">
        <v>1507</v>
      </c>
      <c r="Y53" s="57"/>
      <c r="Z53" s="1044">
        <v>22</v>
      </c>
      <c r="AA53" s="1046"/>
      <c r="AB53" s="759"/>
      <c r="AC53" s="61">
        <v>3551</v>
      </c>
      <c r="AF53" s="61">
        <v>6759</v>
      </c>
      <c r="AG53" s="759"/>
      <c r="AH53" s="1044">
        <v>1545</v>
      </c>
      <c r="AI53" s="1046"/>
      <c r="AJ53" s="759"/>
      <c r="AK53" s="762">
        <v>468</v>
      </c>
      <c r="AL53" s="765"/>
      <c r="AM53" s="23"/>
      <c r="AN53" s="61">
        <v>143</v>
      </c>
      <c r="AO53" s="57"/>
      <c r="AP53" s="1044">
        <v>2</v>
      </c>
      <c r="AQ53" s="1046"/>
      <c r="AR53" s="23"/>
      <c r="AS53" s="61">
        <v>511</v>
      </c>
    </row>
    <row r="54" spans="2:45" ht="13.8" x14ac:dyDescent="0.3">
      <c r="C54" s="5"/>
      <c r="D54" s="44"/>
      <c r="E54" s="44"/>
      <c r="F54" s="44"/>
      <c r="G54" s="44"/>
      <c r="H54" s="44"/>
      <c r="I54" s="44"/>
      <c r="J54" s="44"/>
      <c r="K54" s="44"/>
      <c r="L54" s="44"/>
      <c r="M54" s="44"/>
      <c r="N54" s="44"/>
      <c r="O54" s="759"/>
      <c r="P54" s="759"/>
      <c r="Q54" s="35"/>
      <c r="R54" s="759"/>
      <c r="S54" s="759"/>
      <c r="T54" s="759"/>
      <c r="U54" s="759"/>
      <c r="V54" s="759"/>
      <c r="W54" s="57"/>
      <c r="X54" s="759"/>
      <c r="Y54" s="57"/>
      <c r="Z54" s="759"/>
      <c r="AA54" s="759"/>
      <c r="AB54" s="759"/>
      <c r="AC54" s="759"/>
      <c r="AF54" s="759"/>
      <c r="AG54" s="759"/>
      <c r="AH54" s="759"/>
      <c r="AI54" s="62"/>
      <c r="AJ54" s="62"/>
      <c r="AK54" s="759"/>
      <c r="AL54" s="759"/>
      <c r="AM54" s="57"/>
      <c r="AN54" s="759"/>
      <c r="AO54" s="63"/>
      <c r="AP54" s="759"/>
    </row>
    <row r="55" spans="2:45" x14ac:dyDescent="0.2">
      <c r="AD55" s="44"/>
    </row>
    <row r="56" spans="2:45" x14ac:dyDescent="0.2">
      <c r="AD56" s="47"/>
      <c r="AN56" s="6"/>
    </row>
    <row r="57" spans="2:45" x14ac:dyDescent="0.2">
      <c r="AN57" s="6"/>
    </row>
    <row r="58" spans="2:45" ht="13.2" x14ac:dyDescent="0.25">
      <c r="B58" s="1051" t="s">
        <v>21</v>
      </c>
      <c r="C58" s="57"/>
      <c r="D58" s="1053" t="s">
        <v>222</v>
      </c>
      <c r="E58" s="1054"/>
      <c r="F58" s="64"/>
      <c r="G58" s="1053" t="s">
        <v>244</v>
      </c>
      <c r="H58" s="1054"/>
      <c r="I58" s="57"/>
      <c r="J58" s="1059" t="s">
        <v>24</v>
      </c>
      <c r="K58" s="57"/>
      <c r="L58" s="1053" t="s">
        <v>72</v>
      </c>
      <c r="M58" s="1054"/>
      <c r="N58" s="65"/>
      <c r="O58" s="1051" t="s">
        <v>30</v>
      </c>
      <c r="P58" s="57"/>
      <c r="AN58" s="9"/>
    </row>
    <row r="59" spans="2:45" ht="13.2" customHeight="1" x14ac:dyDescent="0.25">
      <c r="B59" s="1052"/>
      <c r="C59" s="57"/>
      <c r="D59" s="1055"/>
      <c r="E59" s="1056"/>
      <c r="F59" s="64"/>
      <c r="G59" s="1057"/>
      <c r="H59" s="1058"/>
      <c r="I59" s="57"/>
      <c r="J59" s="1060"/>
      <c r="K59" s="57"/>
      <c r="L59" s="1057"/>
      <c r="M59" s="1058"/>
      <c r="N59" s="66"/>
      <c r="O59" s="1052"/>
      <c r="P59" s="57"/>
      <c r="AC59" s="67"/>
      <c r="AN59" s="6"/>
    </row>
    <row r="60" spans="2:45" ht="16.8" customHeight="1" x14ac:dyDescent="0.25">
      <c r="B60" s="68">
        <v>42139</v>
      </c>
      <c r="C60" s="57"/>
      <c r="D60" s="1036">
        <v>29667</v>
      </c>
      <c r="E60" s="1037"/>
      <c r="F60" s="69"/>
      <c r="G60" s="1036">
        <v>87572</v>
      </c>
      <c r="H60" s="1037"/>
      <c r="I60" s="57"/>
      <c r="J60" s="68">
        <v>903574</v>
      </c>
      <c r="K60" s="57"/>
      <c r="L60" s="1036">
        <v>4846</v>
      </c>
      <c r="M60" s="1037"/>
      <c r="N60" s="70"/>
      <c r="O60" s="68">
        <v>61540</v>
      </c>
      <c r="P60" s="57"/>
      <c r="AN60" s="6"/>
    </row>
    <row r="61" spans="2:45" x14ac:dyDescent="0.2">
      <c r="C61" s="5"/>
      <c r="N61" s="6"/>
      <c r="AN61" s="6"/>
    </row>
    <row r="62" spans="2:45" x14ac:dyDescent="0.2">
      <c r="C62" s="5"/>
      <c r="AN62" s="9"/>
      <c r="AS62" s="8"/>
    </row>
    <row r="63" spans="2:45" x14ac:dyDescent="0.2">
      <c r="C63" s="5"/>
    </row>
    <row r="64" spans="2:45" x14ac:dyDescent="0.2">
      <c r="C64" s="5"/>
    </row>
    <row r="66" spans="1:45" x14ac:dyDescent="0.2">
      <c r="B66" s="1" t="s">
        <v>31</v>
      </c>
      <c r="AN66" s="6"/>
    </row>
    <row r="67" spans="1:45" ht="13.2" x14ac:dyDescent="0.25">
      <c r="B67" s="1031" t="s">
        <v>32</v>
      </c>
      <c r="C67" s="1031"/>
      <c r="D67" s="1031"/>
      <c r="E67" s="1031"/>
      <c r="F67" s="1031"/>
      <c r="G67" s="1031"/>
      <c r="H67" s="1031"/>
      <c r="I67" s="1031"/>
      <c r="J67" s="1031"/>
      <c r="K67" s="1031"/>
      <c r="L67" s="1031"/>
      <c r="M67" s="18"/>
      <c r="N67" s="18"/>
      <c r="Q67" s="1038" t="s">
        <v>33</v>
      </c>
      <c r="R67" s="1039"/>
      <c r="S67" s="1039"/>
      <c r="T67" s="1039"/>
      <c r="U67" s="1039"/>
      <c r="V67" s="1039"/>
      <c r="W67" s="1039"/>
      <c r="X67" s="1039"/>
      <c r="Y67" s="1040"/>
      <c r="AG67" s="71"/>
      <c r="AH67" s="1038" t="s">
        <v>34</v>
      </c>
      <c r="AI67" s="1039"/>
      <c r="AJ67" s="1039"/>
      <c r="AK67" s="1039"/>
      <c r="AL67" s="1039"/>
      <c r="AM67" s="1039"/>
      <c r="AN67" s="1039"/>
      <c r="AO67" s="1039"/>
      <c r="AP67" s="1039"/>
      <c r="AQ67" s="1040"/>
    </row>
    <row r="68" spans="1:45" ht="13.2" x14ac:dyDescent="0.25">
      <c r="B68" s="1031"/>
      <c r="C68" s="1031"/>
      <c r="D68" s="1031"/>
      <c r="E68" s="1031"/>
      <c r="F68" s="1031"/>
      <c r="G68" s="1031"/>
      <c r="H68" s="1031"/>
      <c r="I68" s="1031"/>
      <c r="J68" s="1031"/>
      <c r="K68" s="1031"/>
      <c r="L68" s="1031"/>
      <c r="M68" s="11"/>
      <c r="N68" s="11"/>
      <c r="O68" s="11"/>
      <c r="P68" s="72"/>
      <c r="Q68" s="1041">
        <f>B60+O53+AF53</f>
        <v>86448</v>
      </c>
      <c r="R68" s="1042"/>
      <c r="S68" s="1042"/>
      <c r="T68" s="1042"/>
      <c r="U68" s="1042"/>
      <c r="V68" s="1042"/>
      <c r="W68" s="1042"/>
      <c r="X68" s="1042"/>
      <c r="Y68" s="1043"/>
      <c r="AG68" s="73"/>
      <c r="AH68" s="1044">
        <f>G60+U53+AK53+D60+Q53+AH53</f>
        <v>144414</v>
      </c>
      <c r="AI68" s="1045"/>
      <c r="AJ68" s="1045"/>
      <c r="AK68" s="1045"/>
      <c r="AL68" s="1045"/>
      <c r="AM68" s="1045"/>
      <c r="AN68" s="1045"/>
      <c r="AO68" s="1045"/>
      <c r="AP68" s="1045"/>
      <c r="AQ68" s="1046"/>
    </row>
    <row r="69" spans="1:45" ht="6.6" customHeight="1" x14ac:dyDescent="0.2">
      <c r="B69" s="1031"/>
      <c r="C69" s="1031"/>
      <c r="D69" s="1031"/>
      <c r="E69" s="1031"/>
      <c r="F69" s="1031"/>
      <c r="G69" s="1031"/>
      <c r="H69" s="1031"/>
      <c r="I69" s="1031"/>
      <c r="J69" s="1031"/>
      <c r="K69" s="1031"/>
      <c r="L69" s="1031"/>
      <c r="M69" s="11"/>
      <c r="N69" s="11"/>
      <c r="O69" s="11"/>
    </row>
    <row r="70" spans="1:45" ht="10.199999999999999" customHeight="1" x14ac:dyDescent="0.25">
      <c r="B70" s="1047" t="s">
        <v>35</v>
      </c>
      <c r="C70" s="1047"/>
      <c r="D70" s="1047"/>
      <c r="E70" s="1047"/>
      <c r="F70" s="1047"/>
      <c r="G70" s="1047"/>
      <c r="H70" s="1047"/>
      <c r="I70" s="1047"/>
      <c r="J70" s="1047"/>
      <c r="K70" s="1047"/>
      <c r="L70" s="1047"/>
      <c r="M70" s="1047"/>
      <c r="N70" s="1047"/>
      <c r="O70" s="1047"/>
      <c r="R70" s="6"/>
      <c r="S70" s="6"/>
      <c r="T70" s="6"/>
      <c r="U70" s="6"/>
      <c r="V70" s="6"/>
      <c r="W70" s="6"/>
      <c r="X70" s="1038" t="s">
        <v>36</v>
      </c>
      <c r="Y70" s="1039"/>
      <c r="Z70" s="1039"/>
      <c r="AA70" s="1039"/>
      <c r="AB70" s="1039"/>
      <c r="AC70" s="1039"/>
      <c r="AD70" s="1039"/>
      <c r="AE70" s="1040"/>
      <c r="AF70" s="35"/>
      <c r="AG70" s="35"/>
      <c r="AH70" s="35"/>
      <c r="AI70" s="6"/>
      <c r="AJ70" s="6"/>
      <c r="AK70" s="6"/>
      <c r="AL70" s="6"/>
      <c r="AN70" s="6"/>
    </row>
    <row r="71" spans="1:45" ht="13.2" x14ac:dyDescent="0.25">
      <c r="B71" s="1047"/>
      <c r="C71" s="1047"/>
      <c r="D71" s="1047"/>
      <c r="E71" s="1047"/>
      <c r="F71" s="1047"/>
      <c r="G71" s="1047"/>
      <c r="H71" s="1047"/>
      <c r="I71" s="1047"/>
      <c r="J71" s="1047"/>
      <c r="K71" s="1047"/>
      <c r="L71" s="1047"/>
      <c r="M71" s="1047"/>
      <c r="N71" s="1047"/>
      <c r="O71" s="1047"/>
      <c r="R71" s="6"/>
      <c r="S71" s="6"/>
      <c r="T71" s="6"/>
      <c r="U71" s="6"/>
      <c r="V71" s="6"/>
      <c r="W71" s="6"/>
      <c r="X71" s="74">
        <v>16.698</v>
      </c>
      <c r="Y71" s="75" t="s">
        <v>37</v>
      </c>
      <c r="Z71" s="75"/>
      <c r="AA71" s="76"/>
      <c r="AB71" s="76"/>
      <c r="AC71" s="77"/>
      <c r="AD71" s="78"/>
      <c r="AE71" s="79"/>
    </row>
    <row r="72" spans="1:45" ht="13.2" customHeight="1" x14ac:dyDescent="0.25">
      <c r="B72" s="1031" t="s">
        <v>38</v>
      </c>
      <c r="C72" s="1031"/>
      <c r="D72" s="1031"/>
      <c r="E72" s="1031"/>
      <c r="F72" s="1031"/>
      <c r="G72" s="1031"/>
      <c r="H72" s="1031"/>
      <c r="I72" s="1031"/>
      <c r="J72" s="1031"/>
      <c r="K72" s="1031"/>
      <c r="L72" s="1031"/>
      <c r="M72" s="1031"/>
      <c r="N72" s="1031"/>
      <c r="O72" s="1031"/>
      <c r="P72" s="6"/>
      <c r="Q72" s="35"/>
      <c r="R72" s="6"/>
      <c r="S72" s="6"/>
      <c r="T72" s="6"/>
      <c r="U72" s="6"/>
      <c r="V72" s="6"/>
      <c r="W72" s="6"/>
      <c r="X72" s="6"/>
      <c r="Y72" s="6"/>
      <c r="Z72" s="54"/>
      <c r="AA72" s="54"/>
      <c r="AB72" s="54"/>
      <c r="AC72" s="80"/>
      <c r="AD72" s="54"/>
      <c r="AE72" s="54"/>
    </row>
    <row r="73" spans="1:45" ht="13.2" customHeight="1" x14ac:dyDescent="0.25">
      <c r="B73" s="1031"/>
      <c r="C73" s="1031"/>
      <c r="D73" s="1031"/>
      <c r="E73" s="1031"/>
      <c r="F73" s="1031"/>
      <c r="G73" s="1031"/>
      <c r="H73" s="1031"/>
      <c r="I73" s="1031"/>
      <c r="J73" s="1031"/>
      <c r="K73" s="1031"/>
      <c r="L73" s="1031"/>
      <c r="M73" s="1031"/>
      <c r="N73" s="1031"/>
      <c r="O73" s="1031"/>
      <c r="P73" s="6"/>
      <c r="Q73" s="1048" t="s">
        <v>39</v>
      </c>
      <c r="R73" s="1049"/>
      <c r="S73" s="1049"/>
      <c r="T73" s="1049"/>
      <c r="U73" s="1049"/>
      <c r="V73" s="1049"/>
      <c r="W73" s="1049"/>
      <c r="X73" s="1049"/>
      <c r="Y73" s="1050"/>
      <c r="Z73" s="54"/>
      <c r="AA73" s="54"/>
      <c r="AB73" s="54"/>
      <c r="AH73" s="788"/>
      <c r="AI73" s="789"/>
      <c r="AJ73" s="790" t="s">
        <v>40</v>
      </c>
      <c r="AK73" s="790"/>
      <c r="AL73" s="790"/>
      <c r="AM73" s="790"/>
      <c r="AN73" s="790"/>
      <c r="AO73" s="790"/>
      <c r="AP73" s="791"/>
      <c r="AQ73" s="81"/>
      <c r="AR73" s="81"/>
      <c r="AS73" s="81"/>
    </row>
    <row r="74" spans="1:45" ht="13.2" customHeight="1" x14ac:dyDescent="0.25">
      <c r="B74" s="1031" t="s">
        <v>41</v>
      </c>
      <c r="C74" s="1031"/>
      <c r="D74" s="1031"/>
      <c r="E74" s="1031"/>
      <c r="F74" s="1031"/>
      <c r="G74" s="1031"/>
      <c r="H74" s="1031"/>
      <c r="I74" s="1031"/>
      <c r="J74" s="1031"/>
      <c r="K74" s="1031"/>
      <c r="L74" s="1031"/>
      <c r="M74" s="1031"/>
      <c r="N74" s="1031"/>
      <c r="O74" s="1031"/>
      <c r="P74" s="6"/>
      <c r="Q74" s="792"/>
      <c r="R74" s="793"/>
      <c r="S74" s="793"/>
      <c r="T74" s="793"/>
      <c r="U74" s="794">
        <v>65116</v>
      </c>
      <c r="V74" s="793"/>
      <c r="W74" s="793"/>
      <c r="X74" s="793"/>
      <c r="Y74" s="795"/>
      <c r="Z74" s="54"/>
      <c r="AA74" s="54"/>
      <c r="AB74" s="54"/>
      <c r="AC74" s="6"/>
      <c r="AD74" s="6"/>
      <c r="AE74" s="6"/>
      <c r="AF74" s="6"/>
      <c r="AG74" s="6"/>
      <c r="AH74" s="1033">
        <v>128083</v>
      </c>
      <c r="AI74" s="1034">
        <f t="shared" ref="AI74:AP74" si="0">123568</f>
        <v>123568</v>
      </c>
      <c r="AJ74" s="1034">
        <f t="shared" si="0"/>
        <v>123568</v>
      </c>
      <c r="AK74" s="1034">
        <f t="shared" si="0"/>
        <v>123568</v>
      </c>
      <c r="AL74" s="1034">
        <f t="shared" si="0"/>
        <v>123568</v>
      </c>
      <c r="AM74" s="1034">
        <f t="shared" si="0"/>
        <v>123568</v>
      </c>
      <c r="AN74" s="1034">
        <f t="shared" si="0"/>
        <v>123568</v>
      </c>
      <c r="AO74" s="1034">
        <f t="shared" si="0"/>
        <v>123568</v>
      </c>
      <c r="AP74" s="1035">
        <f t="shared" si="0"/>
        <v>123568</v>
      </c>
      <c r="AQ74" s="35"/>
      <c r="AR74" s="35"/>
      <c r="AS74" s="35"/>
    </row>
    <row r="75" spans="1:45" ht="6" customHeight="1" x14ac:dyDescent="0.2">
      <c r="B75" s="796"/>
      <c r="C75" s="796"/>
      <c r="D75" s="796"/>
      <c r="E75" s="796"/>
      <c r="F75" s="796"/>
      <c r="G75" s="796"/>
      <c r="H75" s="796"/>
      <c r="I75" s="796"/>
      <c r="J75" s="796"/>
      <c r="K75" s="796"/>
      <c r="L75" s="796"/>
      <c r="M75" s="11"/>
      <c r="N75" s="11"/>
      <c r="O75" s="11"/>
      <c r="P75" s="6"/>
      <c r="Q75" s="1029"/>
      <c r="R75" s="1029"/>
      <c r="S75" s="1029"/>
      <c r="T75" s="1029"/>
      <c r="U75" s="1029"/>
      <c r="V75" s="1029"/>
      <c r="W75" s="1029"/>
      <c r="X75" s="1029"/>
      <c r="Y75" s="1029"/>
      <c r="AC75" s="1030"/>
      <c r="AD75" s="1030"/>
      <c r="AE75" s="1030"/>
      <c r="AF75" s="1030"/>
      <c r="AG75" s="1030"/>
      <c r="AH75" s="1030"/>
      <c r="AI75" s="1030"/>
      <c r="AK75" s="6"/>
      <c r="AL75" s="6"/>
      <c r="AM75" s="82"/>
      <c r="AN75" s="82"/>
      <c r="AO75" s="82"/>
      <c r="AP75" s="82"/>
      <c r="AQ75" s="82"/>
      <c r="AR75" s="82"/>
      <c r="AS75" s="82"/>
    </row>
    <row r="76" spans="1:45" ht="18.600000000000001" customHeight="1" x14ac:dyDescent="0.2">
      <c r="B76" s="1031" t="s">
        <v>365</v>
      </c>
      <c r="C76" s="1031"/>
      <c r="D76" s="1031"/>
      <c r="E76" s="1031"/>
      <c r="F76" s="1031"/>
      <c r="G76" s="1031"/>
      <c r="H76" s="1031"/>
      <c r="I76" s="1031"/>
      <c r="J76" s="1031"/>
      <c r="K76" s="1031"/>
      <c r="L76" s="1031"/>
      <c r="M76" s="1031"/>
      <c r="N76" s="1031"/>
      <c r="O76" s="1031"/>
      <c r="P76" s="6"/>
      <c r="Q76" s="760"/>
      <c r="R76" s="760"/>
      <c r="S76" s="760"/>
      <c r="T76" s="760"/>
      <c r="U76" s="760"/>
      <c r="V76" s="760"/>
      <c r="W76" s="760"/>
      <c r="X76" s="760"/>
      <c r="Y76" s="760"/>
      <c r="AC76" s="760"/>
      <c r="AD76" s="760"/>
      <c r="AE76" s="760"/>
      <c r="AF76" s="760"/>
      <c r="AG76" s="760"/>
      <c r="AH76" s="760"/>
      <c r="AI76" s="760"/>
      <c r="AK76" s="6"/>
      <c r="AL76" s="6"/>
      <c r="AM76" s="82"/>
      <c r="AN76" s="82"/>
      <c r="AO76" s="82"/>
      <c r="AP76" s="82"/>
      <c r="AQ76" s="82"/>
      <c r="AR76" s="82"/>
      <c r="AS76" s="82"/>
    </row>
    <row r="77" spans="1:45" ht="20.399999999999999" customHeight="1" x14ac:dyDescent="0.2">
      <c r="B77" s="1031"/>
      <c r="C77" s="1031"/>
      <c r="D77" s="1031"/>
      <c r="E77" s="1031"/>
      <c r="F77" s="1031"/>
      <c r="G77" s="1031"/>
      <c r="H77" s="1031"/>
      <c r="I77" s="1031"/>
      <c r="J77" s="1031"/>
      <c r="K77" s="1031"/>
      <c r="L77" s="1031"/>
      <c r="M77" s="1031"/>
      <c r="N77" s="1031"/>
      <c r="O77" s="1031"/>
      <c r="P77" s="6"/>
      <c r="Q77" s="1032"/>
      <c r="R77" s="1032"/>
      <c r="S77" s="1032"/>
      <c r="T77" s="1032"/>
      <c r="U77" s="1032"/>
      <c r="V77" s="1032"/>
      <c r="W77" s="1032"/>
      <c r="X77" s="1032"/>
      <c r="Y77" s="1032"/>
      <c r="Z77" s="1032"/>
      <c r="AA77" s="1032"/>
      <c r="AB77" s="1032"/>
      <c r="AC77" s="1032"/>
      <c r="AD77" s="1032"/>
      <c r="AE77" s="1032"/>
      <c r="AF77" s="1032"/>
      <c r="AG77" s="1032"/>
      <c r="AH77" s="1032"/>
      <c r="AI77" s="1032"/>
      <c r="AJ77" s="1032"/>
      <c r="AK77" s="1032"/>
      <c r="AL77" s="1032"/>
      <c r="AM77" s="1032"/>
      <c r="AN77" s="1032"/>
      <c r="AO77" s="1032"/>
      <c r="AP77" s="1032"/>
      <c r="AQ77" s="1032"/>
      <c r="AR77" s="82"/>
      <c r="AS77" s="82"/>
    </row>
    <row r="78" spans="1:45" ht="13.2" customHeight="1" x14ac:dyDescent="0.2">
      <c r="B78" s="1031" t="s">
        <v>42</v>
      </c>
      <c r="C78" s="1031"/>
      <c r="D78" s="1031"/>
      <c r="E78" s="1031"/>
      <c r="F78" s="1031"/>
      <c r="G78" s="1031"/>
      <c r="H78" s="1031"/>
      <c r="I78" s="1031"/>
      <c r="J78" s="1031"/>
      <c r="K78" s="1031"/>
      <c r="L78" s="1031"/>
      <c r="M78" s="1031"/>
      <c r="N78" s="1031"/>
      <c r="O78" s="1031"/>
      <c r="P78" s="6"/>
      <c r="Q78" s="1032"/>
      <c r="R78" s="1032"/>
      <c r="S78" s="1032"/>
      <c r="T78" s="1032"/>
      <c r="U78" s="1032"/>
      <c r="V78" s="1032"/>
      <c r="W78" s="1032"/>
      <c r="X78" s="1032"/>
      <c r="Y78" s="1032"/>
      <c r="Z78" s="1032"/>
      <c r="AA78" s="1032"/>
      <c r="AB78" s="1032"/>
      <c r="AC78" s="1032"/>
      <c r="AD78" s="1032"/>
      <c r="AE78" s="1032"/>
      <c r="AF78" s="1032"/>
      <c r="AG78" s="1032"/>
      <c r="AH78" s="1032"/>
      <c r="AI78" s="1032"/>
      <c r="AJ78" s="1032"/>
      <c r="AK78" s="1032"/>
      <c r="AL78" s="1032"/>
      <c r="AM78" s="1032"/>
      <c r="AN78" s="1032"/>
      <c r="AO78" s="1032"/>
      <c r="AP78" s="1032"/>
      <c r="AQ78" s="1032"/>
      <c r="AR78" s="82"/>
      <c r="AS78" s="82"/>
    </row>
    <row r="79" spans="1:45" ht="13.2" x14ac:dyDescent="0.2">
      <c r="B79" s="1031"/>
      <c r="C79" s="1031"/>
      <c r="D79" s="1031"/>
      <c r="E79" s="1031"/>
      <c r="F79" s="1031"/>
      <c r="G79" s="1031"/>
      <c r="H79" s="1031"/>
      <c r="I79" s="1031"/>
      <c r="J79" s="1031"/>
      <c r="K79" s="1031"/>
      <c r="L79" s="1031"/>
      <c r="M79" s="1031"/>
      <c r="N79" s="1031"/>
      <c r="O79" s="1031"/>
      <c r="P79" s="6"/>
      <c r="Q79" s="1032"/>
      <c r="R79" s="1032"/>
      <c r="S79" s="1032"/>
      <c r="T79" s="1032"/>
      <c r="U79" s="1032"/>
      <c r="V79" s="1032"/>
      <c r="W79" s="1032"/>
      <c r="X79" s="1032"/>
      <c r="Y79" s="1032"/>
      <c r="Z79" s="1032"/>
      <c r="AA79" s="1032"/>
      <c r="AB79" s="1032"/>
      <c r="AC79" s="1032"/>
      <c r="AD79" s="1032"/>
      <c r="AE79" s="1032"/>
      <c r="AF79" s="1032"/>
      <c r="AG79" s="1032"/>
      <c r="AH79" s="1032"/>
      <c r="AI79" s="1032"/>
      <c r="AJ79" s="1032"/>
      <c r="AK79" s="1032"/>
      <c r="AL79" s="1032"/>
      <c r="AM79" s="1032"/>
      <c r="AN79" s="1032"/>
      <c r="AO79" s="1032"/>
      <c r="AP79" s="1032"/>
      <c r="AQ79" s="1032"/>
      <c r="AR79" s="82"/>
      <c r="AS79" s="82"/>
    </row>
    <row r="80" spans="1:45" ht="10.8" thickBot="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row>
    <row r="81" spans="3:40" x14ac:dyDescent="0.2">
      <c r="C81" s="6"/>
      <c r="AM81" s="771"/>
      <c r="AN81" s="6"/>
    </row>
    <row r="82" spans="3:40" x14ac:dyDescent="0.2">
      <c r="AL82" s="770"/>
    </row>
    <row r="87" spans="3:40" x14ac:dyDescent="0.2">
      <c r="AN87" s="6"/>
    </row>
  </sheetData>
  <mergeCells count="71">
    <mergeCell ref="B27:G27"/>
    <mergeCell ref="J27:L27"/>
    <mergeCell ref="AC27:AD27"/>
    <mergeCell ref="U4:Z4"/>
    <mergeCell ref="U5:Z5"/>
    <mergeCell ref="U8:Z9"/>
    <mergeCell ref="U12:Z12"/>
    <mergeCell ref="U13:Z13"/>
    <mergeCell ref="B26:G26"/>
    <mergeCell ref="J26:L26"/>
    <mergeCell ref="N26:O26"/>
    <mergeCell ref="Q26:X26"/>
    <mergeCell ref="AA26:AM26"/>
    <mergeCell ref="AD14:AH15"/>
    <mergeCell ref="U16:W16"/>
    <mergeCell ref="Z16:AD16"/>
    <mergeCell ref="AH16:AI16"/>
    <mergeCell ref="Q18:AA19"/>
    <mergeCell ref="Q14:AA15"/>
    <mergeCell ref="Z31:AG31"/>
    <mergeCell ref="Z32:AG32"/>
    <mergeCell ref="Z36:AA36"/>
    <mergeCell ref="AD36:AF36"/>
    <mergeCell ref="O39:Y39"/>
    <mergeCell ref="G35:R35"/>
    <mergeCell ref="Z35:AG35"/>
    <mergeCell ref="O40:X40"/>
    <mergeCell ref="D43:L43"/>
    <mergeCell ref="Z43:AI43"/>
    <mergeCell ref="D44:L44"/>
    <mergeCell ref="Z44:AI44"/>
    <mergeCell ref="X47:AA47"/>
    <mergeCell ref="Q51:S51"/>
    <mergeCell ref="U51:V51"/>
    <mergeCell ref="Z51:AA51"/>
    <mergeCell ref="AH51:AI51"/>
    <mergeCell ref="AK51:AL51"/>
    <mergeCell ref="AP51:AQ51"/>
    <mergeCell ref="Q52:R52"/>
    <mergeCell ref="Z52:AA52"/>
    <mergeCell ref="AH52:AI52"/>
    <mergeCell ref="AP52:AQ52"/>
    <mergeCell ref="Q53:R53"/>
    <mergeCell ref="Z53:AA53"/>
    <mergeCell ref="AH53:AI53"/>
    <mergeCell ref="AP53:AQ53"/>
    <mergeCell ref="B58:B59"/>
    <mergeCell ref="D58:E59"/>
    <mergeCell ref="G58:H59"/>
    <mergeCell ref="L58:M59"/>
    <mergeCell ref="O58:O59"/>
    <mergeCell ref="J58:J59"/>
    <mergeCell ref="AH74:AP74"/>
    <mergeCell ref="D60:E60"/>
    <mergeCell ref="G60:H60"/>
    <mergeCell ref="L60:M60"/>
    <mergeCell ref="B67:L69"/>
    <mergeCell ref="Q67:Y67"/>
    <mergeCell ref="AH67:AQ67"/>
    <mergeCell ref="Q68:Y68"/>
    <mergeCell ref="AH68:AQ68"/>
    <mergeCell ref="B70:O71"/>
    <mergeCell ref="X70:AE70"/>
    <mergeCell ref="B72:O73"/>
    <mergeCell ref="Q73:Y73"/>
    <mergeCell ref="B74:O74"/>
    <mergeCell ref="Q75:Y75"/>
    <mergeCell ref="AC75:AI75"/>
    <mergeCell ref="B76:O77"/>
    <mergeCell ref="Q77:AQ79"/>
    <mergeCell ref="B78:O79"/>
  </mergeCells>
  <hyperlinks>
    <hyperlink ref="B2" location="'Contents and notes'!A1" display="back to contents"/>
  </hyperlinks>
  <pageMargins left="0.7" right="0.7" top="0.75" bottom="0.75" header="0.3" footer="0.3"/>
  <pageSetup paperSize="9" scale="42"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sheetPr>
  <dimension ref="A1:W268"/>
  <sheetViews>
    <sheetView zoomScaleNormal="100" workbookViewId="0">
      <selection sqref="A1:R1"/>
    </sheetView>
  </sheetViews>
  <sheetFormatPr defaultColWidth="9.109375" defaultRowHeight="13.2" x14ac:dyDescent="0.25"/>
  <cols>
    <col min="1" max="1" width="12.33203125" style="540" customWidth="1"/>
    <col min="2" max="2" width="32.5546875" style="524" customWidth="1"/>
    <col min="3" max="3" width="2.5546875" style="524" customWidth="1"/>
    <col min="4" max="13" width="13.44140625" style="524" customWidth="1"/>
    <col min="14" max="14" width="13.44140625" style="525" customWidth="1"/>
    <col min="15" max="16" width="13.44140625" style="524" customWidth="1"/>
    <col min="17" max="18" width="13.44140625" style="525" customWidth="1"/>
    <col min="19" max="16384" width="9.109375" style="524"/>
  </cols>
  <sheetData>
    <row r="1" spans="1:19" ht="18" customHeight="1" x14ac:dyDescent="0.25">
      <c r="A1" s="1225" t="s">
        <v>492</v>
      </c>
      <c r="B1" s="1225"/>
      <c r="C1" s="1225"/>
      <c r="D1" s="1225"/>
      <c r="E1" s="1225"/>
      <c r="F1" s="1225"/>
      <c r="G1" s="1225"/>
      <c r="H1" s="1225"/>
      <c r="I1" s="1225"/>
      <c r="J1" s="1225"/>
      <c r="K1" s="1225"/>
      <c r="L1" s="1225"/>
      <c r="M1" s="1225"/>
      <c r="N1" s="1225"/>
      <c r="O1" s="1225"/>
      <c r="P1" s="1225"/>
      <c r="Q1" s="1225"/>
      <c r="R1" s="1225"/>
    </row>
    <row r="2" spans="1:19" x14ac:dyDescent="0.25">
      <c r="A2" s="523"/>
      <c r="M2" s="526"/>
      <c r="N2" s="527"/>
      <c r="O2" s="526"/>
    </row>
    <row r="3" spans="1:19" ht="13.8" thickBot="1" x14ac:dyDescent="0.3">
      <c r="A3" s="528" t="s">
        <v>43</v>
      </c>
      <c r="B3" s="529"/>
      <c r="C3" s="529"/>
      <c r="D3" s="529"/>
      <c r="E3" s="529"/>
      <c r="F3" s="529"/>
      <c r="G3" s="529"/>
      <c r="H3" s="529"/>
      <c r="I3" s="529"/>
      <c r="J3" s="529"/>
      <c r="K3" s="529"/>
      <c r="L3" s="529"/>
      <c r="M3" s="529"/>
      <c r="N3" s="530"/>
      <c r="O3" s="529"/>
      <c r="P3" s="529"/>
      <c r="Q3" s="530"/>
      <c r="R3" s="531" t="s">
        <v>264</v>
      </c>
    </row>
    <row r="4" spans="1:19" ht="52.5" customHeight="1" x14ac:dyDescent="0.25">
      <c r="A4" s="535" t="s">
        <v>265</v>
      </c>
      <c r="B4" s="536"/>
      <c r="C4" s="536"/>
      <c r="D4" s="721" t="s">
        <v>74</v>
      </c>
      <c r="E4" s="721" t="s">
        <v>75</v>
      </c>
      <c r="F4" s="721" t="s">
        <v>76</v>
      </c>
      <c r="G4" s="721" t="s">
        <v>77</v>
      </c>
      <c r="H4" s="721" t="s">
        <v>140</v>
      </c>
      <c r="I4" s="721" t="s">
        <v>79</v>
      </c>
      <c r="J4" s="721" t="s">
        <v>80</v>
      </c>
      <c r="K4" s="721" t="s">
        <v>81</v>
      </c>
      <c r="L4" s="721" t="s">
        <v>82</v>
      </c>
      <c r="M4" s="721" t="s">
        <v>141</v>
      </c>
      <c r="N4" s="722" t="s">
        <v>189</v>
      </c>
      <c r="O4" s="721" t="s">
        <v>84</v>
      </c>
      <c r="P4" s="721" t="s">
        <v>177</v>
      </c>
      <c r="Q4" s="722" t="s">
        <v>190</v>
      </c>
      <c r="R4" s="722" t="s">
        <v>144</v>
      </c>
    </row>
    <row r="5" spans="1:19" x14ac:dyDescent="0.25">
      <c r="A5" s="532"/>
      <c r="B5" s="533"/>
      <c r="C5" s="533"/>
      <c r="D5" s="533"/>
      <c r="E5" s="533"/>
      <c r="F5" s="533"/>
      <c r="G5" s="533"/>
      <c r="H5" s="533"/>
      <c r="I5" s="533"/>
      <c r="J5" s="533"/>
      <c r="K5" s="533"/>
      <c r="L5" s="533"/>
      <c r="M5" s="533"/>
      <c r="N5" s="534"/>
    </row>
    <row r="6" spans="1:19" x14ac:dyDescent="0.25">
      <c r="A6" s="1224" t="s">
        <v>493</v>
      </c>
      <c r="B6" s="537" t="s">
        <v>266</v>
      </c>
      <c r="C6" s="537"/>
      <c r="D6" s="778">
        <v>29881</v>
      </c>
      <c r="E6" s="778">
        <v>4949</v>
      </c>
      <c r="F6" s="778">
        <v>8654</v>
      </c>
      <c r="G6" s="778">
        <v>119129</v>
      </c>
      <c r="H6" s="778">
        <v>11956</v>
      </c>
      <c r="I6" s="778">
        <v>41897</v>
      </c>
      <c r="J6" s="778">
        <v>14066</v>
      </c>
      <c r="K6" s="778">
        <v>8919</v>
      </c>
      <c r="L6" s="778">
        <v>53172</v>
      </c>
      <c r="M6" s="778">
        <v>13163</v>
      </c>
      <c r="N6" s="778">
        <v>305786</v>
      </c>
      <c r="O6" s="778">
        <v>489741</v>
      </c>
      <c r="P6" s="778">
        <v>610936</v>
      </c>
      <c r="Q6" s="778">
        <v>1100677</v>
      </c>
      <c r="R6" s="778">
        <v>1406463</v>
      </c>
    </row>
    <row r="7" spans="1:19" x14ac:dyDescent="0.25">
      <c r="A7" s="1224"/>
      <c r="B7" s="524" t="s">
        <v>243</v>
      </c>
      <c r="D7" s="779">
        <v>10441</v>
      </c>
      <c r="E7" s="779">
        <v>2769</v>
      </c>
      <c r="F7" s="779">
        <v>4713</v>
      </c>
      <c r="G7" s="779">
        <v>26695</v>
      </c>
      <c r="H7" s="779">
        <v>1217</v>
      </c>
      <c r="I7" s="779">
        <v>7759</v>
      </c>
      <c r="J7" s="779">
        <v>2647</v>
      </c>
      <c r="K7" s="779">
        <v>2281</v>
      </c>
      <c r="L7" s="779">
        <v>11964</v>
      </c>
      <c r="M7" s="779">
        <v>1941</v>
      </c>
      <c r="N7" s="779">
        <v>72427</v>
      </c>
      <c r="O7" s="779">
        <v>12863</v>
      </c>
      <c r="P7" s="779">
        <v>8090</v>
      </c>
      <c r="Q7" s="779">
        <v>20953</v>
      </c>
      <c r="R7" s="779">
        <v>93380</v>
      </c>
    </row>
    <row r="8" spans="1:19" x14ac:dyDescent="0.25">
      <c r="A8" s="1224"/>
      <c r="B8" s="524" t="s">
        <v>222</v>
      </c>
      <c r="D8" s="779">
        <v>5691</v>
      </c>
      <c r="E8" s="779">
        <v>425</v>
      </c>
      <c r="F8" s="779">
        <v>410</v>
      </c>
      <c r="G8" s="779">
        <v>7952</v>
      </c>
      <c r="H8" s="779">
        <v>481</v>
      </c>
      <c r="I8" s="779">
        <v>2486</v>
      </c>
      <c r="J8" s="779">
        <v>1463</v>
      </c>
      <c r="K8" s="779">
        <v>1693</v>
      </c>
      <c r="L8" s="779">
        <v>3586</v>
      </c>
      <c r="M8" s="779">
        <v>1805</v>
      </c>
      <c r="N8" s="779">
        <v>25992</v>
      </c>
      <c r="O8" s="779">
        <v>7127</v>
      </c>
      <c r="P8" s="779">
        <v>6342</v>
      </c>
      <c r="Q8" s="779">
        <v>13469</v>
      </c>
      <c r="R8" s="779">
        <v>39461</v>
      </c>
    </row>
    <row r="9" spans="1:19" x14ac:dyDescent="0.25">
      <c r="A9" s="1224"/>
      <c r="B9" s="524" t="s">
        <v>244</v>
      </c>
      <c r="D9" s="779">
        <v>10210</v>
      </c>
      <c r="E9" s="779">
        <v>1338</v>
      </c>
      <c r="F9" s="779">
        <v>3366</v>
      </c>
      <c r="G9" s="779">
        <v>45840</v>
      </c>
      <c r="H9" s="779">
        <v>5599</v>
      </c>
      <c r="I9" s="779">
        <v>9579</v>
      </c>
      <c r="J9" s="779">
        <v>6614</v>
      </c>
      <c r="K9" s="779">
        <v>3911</v>
      </c>
      <c r="L9" s="779">
        <v>12180</v>
      </c>
      <c r="M9" s="779">
        <v>5157</v>
      </c>
      <c r="N9" s="779">
        <v>103794</v>
      </c>
      <c r="O9" s="779">
        <v>63559</v>
      </c>
      <c r="P9" s="779">
        <v>26351</v>
      </c>
      <c r="Q9" s="779">
        <v>89910</v>
      </c>
      <c r="R9" s="779">
        <v>193704</v>
      </c>
    </row>
    <row r="10" spans="1:19" ht="15.6" x14ac:dyDescent="0.25">
      <c r="A10" s="1224"/>
      <c r="B10" s="524" t="s">
        <v>503</v>
      </c>
      <c r="D10" s="779">
        <v>1001</v>
      </c>
      <c r="E10" s="779">
        <v>133</v>
      </c>
      <c r="F10" s="779">
        <v>24</v>
      </c>
      <c r="G10" s="779">
        <v>13741</v>
      </c>
      <c r="H10" s="779">
        <v>1187</v>
      </c>
      <c r="I10" s="779">
        <v>13467</v>
      </c>
      <c r="J10" s="779">
        <v>1289</v>
      </c>
      <c r="K10" s="779">
        <v>431</v>
      </c>
      <c r="L10" s="779">
        <v>15768</v>
      </c>
      <c r="M10" s="779">
        <v>1431</v>
      </c>
      <c r="N10" s="779">
        <v>48472</v>
      </c>
      <c r="O10" s="779">
        <v>344369</v>
      </c>
      <c r="P10" s="779">
        <v>547609</v>
      </c>
      <c r="Q10" s="779">
        <v>891978</v>
      </c>
      <c r="R10" s="779">
        <v>940450</v>
      </c>
      <c r="S10" s="538"/>
    </row>
    <row r="11" spans="1:19" x14ac:dyDescent="0.25">
      <c r="A11" s="1224"/>
      <c r="B11" s="524" t="s">
        <v>224</v>
      </c>
      <c r="D11" s="779">
        <v>63</v>
      </c>
      <c r="E11" s="779">
        <v>13</v>
      </c>
      <c r="F11" s="779">
        <v>5</v>
      </c>
      <c r="G11" s="779">
        <v>777</v>
      </c>
      <c r="H11" s="779">
        <v>78</v>
      </c>
      <c r="I11" s="779">
        <v>348</v>
      </c>
      <c r="J11" s="779">
        <v>71</v>
      </c>
      <c r="K11" s="779">
        <v>21</v>
      </c>
      <c r="L11" s="779">
        <v>753</v>
      </c>
      <c r="M11" s="779">
        <v>29</v>
      </c>
      <c r="N11" s="779">
        <v>2158</v>
      </c>
      <c r="O11" s="779">
        <v>3612</v>
      </c>
      <c r="P11" s="779">
        <v>5320</v>
      </c>
      <c r="Q11" s="779">
        <v>8932</v>
      </c>
      <c r="R11" s="779">
        <v>11090</v>
      </c>
    </row>
    <row r="12" spans="1:19" x14ac:dyDescent="0.25">
      <c r="A12" s="1224"/>
      <c r="B12" s="524" t="s">
        <v>225</v>
      </c>
      <c r="D12" s="779">
        <v>1151</v>
      </c>
      <c r="E12" s="779">
        <v>152</v>
      </c>
      <c r="F12" s="779">
        <v>34</v>
      </c>
      <c r="G12" s="779">
        <v>20250</v>
      </c>
      <c r="H12" s="779">
        <v>2390</v>
      </c>
      <c r="I12" s="779">
        <v>7318</v>
      </c>
      <c r="J12" s="779">
        <v>1712</v>
      </c>
      <c r="K12" s="779">
        <v>365</v>
      </c>
      <c r="L12" s="779">
        <v>4528</v>
      </c>
      <c r="M12" s="779">
        <v>2501</v>
      </c>
      <c r="N12" s="779">
        <v>40401</v>
      </c>
      <c r="O12" s="779">
        <v>44476</v>
      </c>
      <c r="P12" s="779">
        <v>6424</v>
      </c>
      <c r="Q12" s="779">
        <v>50900</v>
      </c>
      <c r="R12" s="779">
        <v>91301</v>
      </c>
    </row>
    <row r="13" spans="1:19" x14ac:dyDescent="0.25">
      <c r="A13" s="1224"/>
      <c r="B13" s="381" t="s">
        <v>72</v>
      </c>
      <c r="D13" s="779">
        <v>519</v>
      </c>
      <c r="E13" s="779">
        <v>17</v>
      </c>
      <c r="F13" s="779">
        <v>24</v>
      </c>
      <c r="G13" s="779">
        <v>1428</v>
      </c>
      <c r="H13" s="779">
        <v>672</v>
      </c>
      <c r="I13" s="779">
        <v>7</v>
      </c>
      <c r="J13" s="779">
        <v>8</v>
      </c>
      <c r="K13" s="779">
        <v>48</v>
      </c>
      <c r="L13" s="779">
        <v>93</v>
      </c>
      <c r="M13" s="779">
        <v>118</v>
      </c>
      <c r="N13" s="779">
        <v>2934</v>
      </c>
      <c r="O13" s="779">
        <v>5110</v>
      </c>
      <c r="P13" s="779">
        <v>3932</v>
      </c>
      <c r="Q13" s="779">
        <v>9042</v>
      </c>
      <c r="R13" s="779">
        <v>11976</v>
      </c>
    </row>
    <row r="14" spans="1:19" ht="15.6" x14ac:dyDescent="0.25">
      <c r="A14" s="1224"/>
      <c r="B14" s="524" t="s">
        <v>504</v>
      </c>
      <c r="D14" s="779">
        <v>805</v>
      </c>
      <c r="E14" s="779">
        <v>102</v>
      </c>
      <c r="F14" s="779">
        <v>78</v>
      </c>
      <c r="G14" s="779">
        <v>2446</v>
      </c>
      <c r="H14" s="779">
        <v>332</v>
      </c>
      <c r="I14" s="779">
        <v>933</v>
      </c>
      <c r="J14" s="779">
        <v>262</v>
      </c>
      <c r="K14" s="779">
        <v>169</v>
      </c>
      <c r="L14" s="779">
        <v>4300</v>
      </c>
      <c r="M14" s="779">
        <v>181</v>
      </c>
      <c r="N14" s="779">
        <v>9608</v>
      </c>
      <c r="O14" s="779">
        <v>8625</v>
      </c>
      <c r="P14" s="779">
        <v>6868</v>
      </c>
      <c r="Q14" s="779">
        <v>15493</v>
      </c>
      <c r="R14" s="779">
        <v>25101</v>
      </c>
    </row>
    <row r="15" spans="1:19" s="725" customFormat="1" ht="26.4" customHeight="1" x14ac:dyDescent="0.3">
      <c r="A15" s="1224"/>
      <c r="B15" s="724" t="s">
        <v>505</v>
      </c>
      <c r="D15" s="819">
        <v>19.659700000000001</v>
      </c>
      <c r="E15" s="819">
        <v>42.910899999999998</v>
      </c>
      <c r="F15" s="819">
        <v>30.561599999999999</v>
      </c>
      <c r="G15" s="819">
        <v>8.3138000000000005</v>
      </c>
      <c r="H15" s="819">
        <v>13.0053</v>
      </c>
      <c r="I15" s="819">
        <v>32.445399999999999</v>
      </c>
      <c r="J15" s="819">
        <v>12.1684</v>
      </c>
      <c r="K15" s="819">
        <v>10.5451</v>
      </c>
      <c r="L15" s="819">
        <v>7.5103</v>
      </c>
      <c r="M15" s="819">
        <v>11.8863</v>
      </c>
      <c r="N15" s="819">
        <v>15.242599999999999</v>
      </c>
      <c r="O15" s="819">
        <v>2.7481</v>
      </c>
      <c r="P15" s="819">
        <v>3.3429000000000002</v>
      </c>
      <c r="Q15" s="819">
        <v>2.9777</v>
      </c>
      <c r="R15" s="819">
        <v>12.4251</v>
      </c>
    </row>
    <row r="16" spans="1:19" x14ac:dyDescent="0.25">
      <c r="A16" s="1224" t="s">
        <v>506</v>
      </c>
      <c r="B16" s="537" t="s">
        <v>266</v>
      </c>
      <c r="C16" s="537"/>
      <c r="D16" s="778">
        <v>29462</v>
      </c>
      <c r="E16" s="778">
        <v>5090</v>
      </c>
      <c r="F16" s="778">
        <v>8620</v>
      </c>
      <c r="G16" s="778">
        <v>125127</v>
      </c>
      <c r="H16" s="778">
        <v>9651</v>
      </c>
      <c r="I16" s="778">
        <v>50984</v>
      </c>
      <c r="J16" s="778">
        <v>14354</v>
      </c>
      <c r="K16" s="778">
        <v>8672</v>
      </c>
      <c r="L16" s="778">
        <v>47835</v>
      </c>
      <c r="M16" s="778">
        <v>13705</v>
      </c>
      <c r="N16" s="778">
        <v>313500</v>
      </c>
      <c r="O16" s="778">
        <v>489395</v>
      </c>
      <c r="P16" s="778">
        <v>561227</v>
      </c>
      <c r="Q16" s="778">
        <v>1050622</v>
      </c>
      <c r="R16" s="778">
        <v>1364122</v>
      </c>
    </row>
    <row r="17" spans="1:19" x14ac:dyDescent="0.25">
      <c r="A17" s="1224"/>
      <c r="B17" s="524" t="s">
        <v>243</v>
      </c>
      <c r="D17" s="779">
        <v>10850</v>
      </c>
      <c r="E17" s="779">
        <v>2915</v>
      </c>
      <c r="F17" s="779">
        <v>5031</v>
      </c>
      <c r="G17" s="779">
        <v>29179</v>
      </c>
      <c r="H17" s="779">
        <v>1106</v>
      </c>
      <c r="I17" s="779">
        <v>9363</v>
      </c>
      <c r="J17" s="779">
        <v>3161</v>
      </c>
      <c r="K17" s="779">
        <v>2390</v>
      </c>
      <c r="L17" s="779">
        <v>12463</v>
      </c>
      <c r="M17" s="779">
        <v>2181</v>
      </c>
      <c r="N17" s="779">
        <v>78639</v>
      </c>
      <c r="O17" s="779">
        <v>14140</v>
      </c>
      <c r="P17" s="779">
        <v>6819</v>
      </c>
      <c r="Q17" s="779">
        <v>20959</v>
      </c>
      <c r="R17" s="779">
        <v>99598</v>
      </c>
    </row>
    <row r="18" spans="1:19" x14ac:dyDescent="0.25">
      <c r="A18" s="1224"/>
      <c r="B18" s="524" t="s">
        <v>222</v>
      </c>
      <c r="D18" s="779">
        <v>6050</v>
      </c>
      <c r="E18" s="779">
        <v>419</v>
      </c>
      <c r="F18" s="779">
        <v>450</v>
      </c>
      <c r="G18" s="779">
        <v>8515</v>
      </c>
      <c r="H18" s="779">
        <v>425</v>
      </c>
      <c r="I18" s="779">
        <v>2981</v>
      </c>
      <c r="J18" s="779">
        <v>1673</v>
      </c>
      <c r="K18" s="779">
        <v>1974</v>
      </c>
      <c r="L18" s="779">
        <v>3985</v>
      </c>
      <c r="M18" s="779">
        <v>2304</v>
      </c>
      <c r="N18" s="779">
        <v>28776</v>
      </c>
      <c r="O18" s="779">
        <v>7668</v>
      </c>
      <c r="P18" s="779">
        <v>5289</v>
      </c>
      <c r="Q18" s="779">
        <v>12957</v>
      </c>
      <c r="R18" s="779">
        <v>41733</v>
      </c>
    </row>
    <row r="19" spans="1:19" x14ac:dyDescent="0.25">
      <c r="A19" s="1224"/>
      <c r="B19" s="524" t="s">
        <v>244</v>
      </c>
      <c r="D19" s="779">
        <v>9598</v>
      </c>
      <c r="E19" s="779">
        <v>1378</v>
      </c>
      <c r="F19" s="779">
        <v>2999</v>
      </c>
      <c r="G19" s="779">
        <v>45948</v>
      </c>
      <c r="H19" s="779">
        <v>4260</v>
      </c>
      <c r="I19" s="779">
        <v>11818</v>
      </c>
      <c r="J19" s="779">
        <v>6602</v>
      </c>
      <c r="K19" s="779">
        <v>3464</v>
      </c>
      <c r="L19" s="779">
        <v>10962</v>
      </c>
      <c r="M19" s="779">
        <v>4892</v>
      </c>
      <c r="N19" s="779">
        <v>101921</v>
      </c>
      <c r="O19" s="779">
        <v>65823</v>
      </c>
      <c r="P19" s="779">
        <v>22849</v>
      </c>
      <c r="Q19" s="779">
        <v>88672</v>
      </c>
      <c r="R19" s="779">
        <v>190593</v>
      </c>
    </row>
    <row r="20" spans="1:19" ht="15.6" x14ac:dyDescent="0.25">
      <c r="A20" s="1224"/>
      <c r="B20" s="524" t="s">
        <v>503</v>
      </c>
      <c r="D20" s="779">
        <v>866</v>
      </c>
      <c r="E20" s="779">
        <v>105</v>
      </c>
      <c r="F20" s="779">
        <v>16</v>
      </c>
      <c r="G20" s="779">
        <v>14009</v>
      </c>
      <c r="H20" s="779">
        <v>1017</v>
      </c>
      <c r="I20" s="779">
        <v>16484</v>
      </c>
      <c r="J20" s="779">
        <v>1105</v>
      </c>
      <c r="K20" s="779">
        <v>339</v>
      </c>
      <c r="L20" s="779">
        <v>12281</v>
      </c>
      <c r="M20" s="779">
        <v>1571</v>
      </c>
      <c r="N20" s="779">
        <v>47793</v>
      </c>
      <c r="O20" s="779">
        <v>337006</v>
      </c>
      <c r="P20" s="779">
        <v>503092</v>
      </c>
      <c r="Q20" s="779">
        <v>840098</v>
      </c>
      <c r="R20" s="779">
        <v>887891</v>
      </c>
      <c r="S20" s="538"/>
    </row>
    <row r="21" spans="1:19" x14ac:dyDescent="0.25">
      <c r="A21" s="1224"/>
      <c r="B21" s="524" t="s">
        <v>224</v>
      </c>
      <c r="D21" s="779">
        <v>49</v>
      </c>
      <c r="E21" s="779">
        <v>8</v>
      </c>
      <c r="F21" s="779">
        <v>3</v>
      </c>
      <c r="G21" s="779">
        <v>793</v>
      </c>
      <c r="H21" s="779">
        <v>98</v>
      </c>
      <c r="I21" s="779">
        <v>381</v>
      </c>
      <c r="J21" s="779">
        <v>71</v>
      </c>
      <c r="K21" s="779">
        <v>25</v>
      </c>
      <c r="L21" s="779">
        <v>579</v>
      </c>
      <c r="M21" s="779">
        <v>19</v>
      </c>
      <c r="N21" s="779">
        <v>2026</v>
      </c>
      <c r="O21" s="779">
        <v>3500</v>
      </c>
      <c r="P21" s="779">
        <v>4741</v>
      </c>
      <c r="Q21" s="779">
        <v>8241</v>
      </c>
      <c r="R21" s="779">
        <v>10267</v>
      </c>
    </row>
    <row r="22" spans="1:19" x14ac:dyDescent="0.25">
      <c r="A22" s="1224"/>
      <c r="B22" s="524" t="s">
        <v>225</v>
      </c>
      <c r="D22" s="779">
        <v>950</v>
      </c>
      <c r="E22" s="779">
        <v>141</v>
      </c>
      <c r="F22" s="779">
        <v>22</v>
      </c>
      <c r="G22" s="779">
        <v>20997</v>
      </c>
      <c r="H22" s="779">
        <v>1916</v>
      </c>
      <c r="I22" s="779">
        <v>8334</v>
      </c>
      <c r="J22" s="779">
        <v>1433</v>
      </c>
      <c r="K22" s="779">
        <v>317</v>
      </c>
      <c r="L22" s="779">
        <v>4107</v>
      </c>
      <c r="M22" s="779">
        <v>2392</v>
      </c>
      <c r="N22" s="779">
        <v>40609</v>
      </c>
      <c r="O22" s="779">
        <v>44625</v>
      </c>
      <c r="P22" s="779">
        <v>5097</v>
      </c>
      <c r="Q22" s="779">
        <v>49722</v>
      </c>
      <c r="R22" s="779">
        <v>90331</v>
      </c>
    </row>
    <row r="23" spans="1:19" x14ac:dyDescent="0.25">
      <c r="A23" s="1224"/>
      <c r="B23" s="381" t="s">
        <v>72</v>
      </c>
      <c r="D23" s="779">
        <v>368</v>
      </c>
      <c r="E23" s="779">
        <v>13</v>
      </c>
      <c r="F23" s="779">
        <v>15</v>
      </c>
      <c r="G23" s="779">
        <v>1265</v>
      </c>
      <c r="H23" s="779">
        <v>563</v>
      </c>
      <c r="I23" s="779">
        <v>3</v>
      </c>
      <c r="J23" s="779">
        <v>1</v>
      </c>
      <c r="K23" s="779">
        <v>34</v>
      </c>
      <c r="L23" s="779">
        <v>77</v>
      </c>
      <c r="M23" s="779">
        <v>113</v>
      </c>
      <c r="N23" s="779">
        <v>2452</v>
      </c>
      <c r="O23" s="779">
        <v>4665</v>
      </c>
      <c r="P23" s="779">
        <v>3365</v>
      </c>
      <c r="Q23" s="779">
        <v>8030</v>
      </c>
      <c r="R23" s="779">
        <v>10482</v>
      </c>
    </row>
    <row r="24" spans="1:19" ht="15.6" x14ac:dyDescent="0.25">
      <c r="A24" s="1224"/>
      <c r="B24" s="524" t="s">
        <v>504</v>
      </c>
      <c r="D24" s="779">
        <v>731</v>
      </c>
      <c r="E24" s="779">
        <v>111</v>
      </c>
      <c r="F24" s="779">
        <v>84</v>
      </c>
      <c r="G24" s="779">
        <v>4421</v>
      </c>
      <c r="H24" s="779">
        <v>266</v>
      </c>
      <c r="I24" s="779">
        <v>1620</v>
      </c>
      <c r="J24" s="779">
        <v>308</v>
      </c>
      <c r="K24" s="779">
        <v>129</v>
      </c>
      <c r="L24" s="779">
        <v>3381</v>
      </c>
      <c r="M24" s="779">
        <v>233</v>
      </c>
      <c r="N24" s="779">
        <v>11284</v>
      </c>
      <c r="O24" s="779">
        <v>11968</v>
      </c>
      <c r="P24" s="779">
        <v>9975</v>
      </c>
      <c r="Q24" s="779">
        <v>21943</v>
      </c>
      <c r="R24" s="779">
        <v>33227</v>
      </c>
    </row>
    <row r="25" spans="1:19" s="725" customFormat="1" ht="26.4" customHeight="1" x14ac:dyDescent="0.3">
      <c r="A25" s="1224"/>
      <c r="B25" s="724" t="s">
        <v>505</v>
      </c>
      <c r="D25" s="819">
        <v>19.7911</v>
      </c>
      <c r="E25" s="819">
        <v>43.975999999999999</v>
      </c>
      <c r="F25" s="819">
        <v>33.060200000000002</v>
      </c>
      <c r="G25" s="819">
        <v>8.1349999999999998</v>
      </c>
      <c r="H25" s="819">
        <v>14.773400000000001</v>
      </c>
      <c r="I25" s="819">
        <v>32.651400000000002</v>
      </c>
      <c r="J25" s="819">
        <v>13.2913</v>
      </c>
      <c r="K25" s="819">
        <v>10.8789</v>
      </c>
      <c r="L25" s="819">
        <v>7.6246999999999998</v>
      </c>
      <c r="M25" s="819">
        <v>12.930999999999999</v>
      </c>
      <c r="N25" s="819">
        <v>15.7415</v>
      </c>
      <c r="O25" s="819">
        <v>2.6989000000000001</v>
      </c>
      <c r="P25" s="819">
        <v>3.2488000000000001</v>
      </c>
      <c r="Q25" s="819">
        <v>2.8778000000000001</v>
      </c>
      <c r="R25" s="819">
        <v>12.973800000000001</v>
      </c>
    </row>
    <row r="26" spans="1:19" x14ac:dyDescent="0.25">
      <c r="A26" s="1224" t="s">
        <v>494</v>
      </c>
      <c r="B26" s="537" t="s">
        <v>266</v>
      </c>
      <c r="C26" s="537"/>
      <c r="D26" s="778">
        <v>30012</v>
      </c>
      <c r="E26" s="778">
        <v>4924</v>
      </c>
      <c r="F26" s="778">
        <v>8782</v>
      </c>
      <c r="G26" s="778">
        <v>129891</v>
      </c>
      <c r="H26" s="778">
        <v>7552</v>
      </c>
      <c r="I26" s="778">
        <v>55628</v>
      </c>
      <c r="J26" s="778">
        <v>15401</v>
      </c>
      <c r="K26" s="778">
        <v>14931</v>
      </c>
      <c r="L26" s="778">
        <v>43593</v>
      </c>
      <c r="M26" s="778">
        <v>14243</v>
      </c>
      <c r="N26" s="778">
        <v>324957</v>
      </c>
      <c r="O26" s="778">
        <v>511202</v>
      </c>
      <c r="P26" s="778">
        <v>553898</v>
      </c>
      <c r="Q26" s="778">
        <v>1065100</v>
      </c>
      <c r="R26" s="778">
        <v>1390057</v>
      </c>
    </row>
    <row r="27" spans="1:19" x14ac:dyDescent="0.25">
      <c r="A27" s="1224"/>
      <c r="B27" s="524" t="s">
        <v>243</v>
      </c>
      <c r="D27" s="779">
        <v>11385</v>
      </c>
      <c r="E27" s="779">
        <v>2865</v>
      </c>
      <c r="F27" s="779">
        <v>5240</v>
      </c>
      <c r="G27" s="779">
        <v>28747</v>
      </c>
      <c r="H27" s="779">
        <v>954</v>
      </c>
      <c r="I27" s="779">
        <v>9259</v>
      </c>
      <c r="J27" s="779">
        <v>3568</v>
      </c>
      <c r="K27" s="779">
        <v>4549</v>
      </c>
      <c r="L27" s="779">
        <v>10906</v>
      </c>
      <c r="M27" s="779">
        <v>2534</v>
      </c>
      <c r="N27" s="779">
        <v>80007</v>
      </c>
      <c r="O27" s="779">
        <v>14824</v>
      </c>
      <c r="P27" s="779">
        <v>5519</v>
      </c>
      <c r="Q27" s="779">
        <v>20343</v>
      </c>
      <c r="R27" s="779">
        <v>100350</v>
      </c>
    </row>
    <row r="28" spans="1:19" x14ac:dyDescent="0.25">
      <c r="A28" s="1224"/>
      <c r="B28" s="524" t="s">
        <v>222</v>
      </c>
      <c r="D28" s="779">
        <v>6129</v>
      </c>
      <c r="E28" s="779">
        <v>375</v>
      </c>
      <c r="F28" s="779">
        <v>485</v>
      </c>
      <c r="G28" s="779">
        <v>8684</v>
      </c>
      <c r="H28" s="779">
        <v>371</v>
      </c>
      <c r="I28" s="779">
        <v>2960</v>
      </c>
      <c r="J28" s="779">
        <v>2388</v>
      </c>
      <c r="K28" s="779">
        <v>2374</v>
      </c>
      <c r="L28" s="779">
        <v>3971</v>
      </c>
      <c r="M28" s="779">
        <v>2455</v>
      </c>
      <c r="N28" s="779">
        <v>30192</v>
      </c>
      <c r="O28" s="779">
        <v>8641</v>
      </c>
      <c r="P28" s="779">
        <v>5043</v>
      </c>
      <c r="Q28" s="779">
        <v>13684</v>
      </c>
      <c r="R28" s="779">
        <v>43876</v>
      </c>
    </row>
    <row r="29" spans="1:19" x14ac:dyDescent="0.25">
      <c r="A29" s="1224"/>
      <c r="B29" s="524" t="s">
        <v>244</v>
      </c>
      <c r="D29" s="779">
        <v>9898</v>
      </c>
      <c r="E29" s="779">
        <v>1383</v>
      </c>
      <c r="F29" s="779">
        <v>2953</v>
      </c>
      <c r="G29" s="779">
        <v>49593</v>
      </c>
      <c r="H29" s="779">
        <v>3458</v>
      </c>
      <c r="I29" s="779">
        <v>13502</v>
      </c>
      <c r="J29" s="779">
        <v>7043</v>
      </c>
      <c r="K29" s="779">
        <v>5428</v>
      </c>
      <c r="L29" s="779">
        <v>10471</v>
      </c>
      <c r="M29" s="779">
        <v>5382</v>
      </c>
      <c r="N29" s="779">
        <v>109111</v>
      </c>
      <c r="O29" s="779">
        <v>68043</v>
      </c>
      <c r="P29" s="779">
        <v>20782</v>
      </c>
      <c r="Q29" s="779">
        <v>88825</v>
      </c>
      <c r="R29" s="779">
        <v>197936</v>
      </c>
    </row>
    <row r="30" spans="1:19" ht="15.6" x14ac:dyDescent="0.25">
      <c r="A30" s="1224"/>
      <c r="B30" s="524" t="s">
        <v>503</v>
      </c>
      <c r="D30" s="779">
        <v>887</v>
      </c>
      <c r="E30" s="779">
        <v>78</v>
      </c>
      <c r="F30" s="779">
        <v>5</v>
      </c>
      <c r="G30" s="779">
        <v>15446</v>
      </c>
      <c r="H30" s="779">
        <v>909</v>
      </c>
      <c r="I30" s="779">
        <v>20421</v>
      </c>
      <c r="J30" s="779">
        <v>1057</v>
      </c>
      <c r="K30" s="779">
        <v>1457</v>
      </c>
      <c r="L30" s="779">
        <v>12279</v>
      </c>
      <c r="M30" s="779">
        <v>1613</v>
      </c>
      <c r="N30" s="779">
        <v>54152</v>
      </c>
      <c r="O30" s="779">
        <v>367150</v>
      </c>
      <c r="P30" s="779">
        <v>506743</v>
      </c>
      <c r="Q30" s="779">
        <v>873893</v>
      </c>
      <c r="R30" s="779">
        <v>928045</v>
      </c>
      <c r="S30" s="538"/>
    </row>
    <row r="31" spans="1:19" x14ac:dyDescent="0.25">
      <c r="A31" s="1224"/>
      <c r="B31" s="524" t="s">
        <v>224</v>
      </c>
      <c r="D31" s="779">
        <v>43</v>
      </c>
      <c r="E31" s="779">
        <v>5</v>
      </c>
      <c r="F31" s="779">
        <v>3</v>
      </c>
      <c r="G31" s="779">
        <v>555</v>
      </c>
      <c r="H31" s="779">
        <v>58</v>
      </c>
      <c r="I31" s="779">
        <v>352</v>
      </c>
      <c r="J31" s="779">
        <v>53</v>
      </c>
      <c r="K31" s="779">
        <v>104</v>
      </c>
      <c r="L31" s="779">
        <v>457</v>
      </c>
      <c r="M31" s="779">
        <v>28</v>
      </c>
      <c r="N31" s="779">
        <v>1658</v>
      </c>
      <c r="O31" s="779">
        <v>2932</v>
      </c>
      <c r="P31" s="779">
        <v>4206</v>
      </c>
      <c r="Q31" s="779">
        <v>7138</v>
      </c>
      <c r="R31" s="779">
        <v>8796</v>
      </c>
    </row>
    <row r="32" spans="1:19" x14ac:dyDescent="0.25">
      <c r="A32" s="1224"/>
      <c r="B32" s="524" t="s">
        <v>225</v>
      </c>
      <c r="D32" s="779">
        <v>849</v>
      </c>
      <c r="E32" s="779">
        <v>87</v>
      </c>
      <c r="F32" s="779">
        <v>20</v>
      </c>
      <c r="G32" s="779">
        <v>22570</v>
      </c>
      <c r="H32" s="779">
        <v>1381</v>
      </c>
      <c r="I32" s="779">
        <v>7111</v>
      </c>
      <c r="J32" s="779">
        <v>934</v>
      </c>
      <c r="K32" s="779">
        <v>634</v>
      </c>
      <c r="L32" s="779">
        <v>3288</v>
      </c>
      <c r="M32" s="779">
        <v>2010</v>
      </c>
      <c r="N32" s="779">
        <v>38884</v>
      </c>
      <c r="O32" s="779">
        <v>41055</v>
      </c>
      <c r="P32" s="779">
        <v>3655</v>
      </c>
      <c r="Q32" s="779">
        <v>44710</v>
      </c>
      <c r="R32" s="779">
        <v>83594</v>
      </c>
    </row>
    <row r="33" spans="1:19" x14ac:dyDescent="0.25">
      <c r="A33" s="1224"/>
      <c r="B33" s="381" t="s">
        <v>72</v>
      </c>
      <c r="D33" s="779">
        <v>266</v>
      </c>
      <c r="E33" s="779">
        <v>7</v>
      </c>
      <c r="F33" s="779">
        <v>9</v>
      </c>
      <c r="G33" s="779">
        <v>1085</v>
      </c>
      <c r="H33" s="779">
        <v>241</v>
      </c>
      <c r="I33" s="779">
        <v>0</v>
      </c>
      <c r="J33" s="779">
        <v>0</v>
      </c>
      <c r="K33" s="779">
        <v>17</v>
      </c>
      <c r="L33" s="779">
        <v>58</v>
      </c>
      <c r="M33" s="779">
        <v>109</v>
      </c>
      <c r="N33" s="779">
        <v>1792</v>
      </c>
      <c r="O33" s="779">
        <v>3595</v>
      </c>
      <c r="P33" s="779">
        <v>3119</v>
      </c>
      <c r="Q33" s="779">
        <v>6714</v>
      </c>
      <c r="R33" s="779">
        <v>8506</v>
      </c>
    </row>
    <row r="34" spans="1:19" ht="15.6" x14ac:dyDescent="0.25">
      <c r="A34" s="1224"/>
      <c r="B34" s="524" t="s">
        <v>504</v>
      </c>
      <c r="D34" s="779">
        <v>555</v>
      </c>
      <c r="E34" s="779">
        <v>124</v>
      </c>
      <c r="F34" s="779">
        <v>67</v>
      </c>
      <c r="G34" s="779">
        <v>3211</v>
      </c>
      <c r="H34" s="779">
        <v>180</v>
      </c>
      <c r="I34" s="779">
        <v>2023</v>
      </c>
      <c r="J34" s="779">
        <v>358</v>
      </c>
      <c r="K34" s="779">
        <v>368</v>
      </c>
      <c r="L34" s="779">
        <v>2163</v>
      </c>
      <c r="M34" s="779">
        <v>112</v>
      </c>
      <c r="N34" s="779">
        <v>9161</v>
      </c>
      <c r="O34" s="779">
        <v>4962</v>
      </c>
      <c r="P34" s="779">
        <v>4831</v>
      </c>
      <c r="Q34" s="779">
        <v>9793</v>
      </c>
      <c r="R34" s="779">
        <v>18954</v>
      </c>
    </row>
    <row r="35" spans="1:19" s="725" customFormat="1" ht="26.4" customHeight="1" x14ac:dyDescent="0.3">
      <c r="A35" s="1224"/>
      <c r="B35" s="724" t="s">
        <v>505</v>
      </c>
      <c r="D35" s="819">
        <v>21.075500000000002</v>
      </c>
      <c r="E35" s="819">
        <v>47.7121</v>
      </c>
      <c r="F35" s="819">
        <v>33.104500000000002</v>
      </c>
      <c r="G35" s="819">
        <v>8.7840000000000007</v>
      </c>
      <c r="H35" s="819">
        <v>18.678999999999998</v>
      </c>
      <c r="I35" s="819">
        <v>31.901800000000001</v>
      </c>
      <c r="J35" s="819">
        <v>12.7416</v>
      </c>
      <c r="K35" s="819">
        <v>7.7077999999999998</v>
      </c>
      <c r="L35" s="819">
        <v>8.1425000000000001</v>
      </c>
      <c r="M35" s="819">
        <v>12.289099999999999</v>
      </c>
      <c r="N35" s="819">
        <v>16.223600000000001</v>
      </c>
      <c r="O35" s="819">
        <v>2.6097000000000001</v>
      </c>
      <c r="P35" s="819">
        <v>3.1288999999999998</v>
      </c>
      <c r="Q35" s="819">
        <v>2.7505000000000002</v>
      </c>
      <c r="R35" s="819">
        <v>13.4481</v>
      </c>
    </row>
    <row r="36" spans="1:19" ht="14.25" customHeight="1" x14ac:dyDescent="0.25">
      <c r="A36" s="1224" t="s">
        <v>495</v>
      </c>
      <c r="B36" s="537" t="s">
        <v>266</v>
      </c>
      <c r="C36" s="537"/>
      <c r="D36" s="778">
        <v>32014</v>
      </c>
      <c r="E36" s="778">
        <v>5534</v>
      </c>
      <c r="F36" s="778">
        <v>8386</v>
      </c>
      <c r="G36" s="778">
        <v>133971</v>
      </c>
      <c r="H36" s="778">
        <v>7132</v>
      </c>
      <c r="I36" s="778">
        <v>61062</v>
      </c>
      <c r="J36" s="778">
        <v>13269</v>
      </c>
      <c r="K36" s="778">
        <v>18648</v>
      </c>
      <c r="L36" s="778">
        <v>46096</v>
      </c>
      <c r="M36" s="778">
        <v>15397</v>
      </c>
      <c r="N36" s="778">
        <v>341509</v>
      </c>
      <c r="O36" s="778">
        <v>496493</v>
      </c>
      <c r="P36" s="778">
        <v>527370</v>
      </c>
      <c r="Q36" s="778">
        <v>1023863</v>
      </c>
      <c r="R36" s="778">
        <v>1365372</v>
      </c>
    </row>
    <row r="37" spans="1:19" x14ac:dyDescent="0.25">
      <c r="A37" s="1224"/>
      <c r="B37" s="524" t="s">
        <v>243</v>
      </c>
      <c r="D37" s="779">
        <v>11749</v>
      </c>
      <c r="E37" s="779">
        <v>3184</v>
      </c>
      <c r="F37" s="779">
        <v>4879</v>
      </c>
      <c r="G37" s="779">
        <v>29832</v>
      </c>
      <c r="H37" s="779">
        <v>1018</v>
      </c>
      <c r="I37" s="779">
        <v>9844</v>
      </c>
      <c r="J37" s="779">
        <v>3030</v>
      </c>
      <c r="K37" s="779">
        <v>5323</v>
      </c>
      <c r="L37" s="779">
        <v>10243</v>
      </c>
      <c r="M37" s="779">
        <v>2700</v>
      </c>
      <c r="N37" s="779">
        <v>81802</v>
      </c>
      <c r="O37" s="779">
        <v>14339</v>
      </c>
      <c r="P37" s="779">
        <v>4167</v>
      </c>
      <c r="Q37" s="779">
        <v>18506</v>
      </c>
      <c r="R37" s="779">
        <v>100308</v>
      </c>
    </row>
    <row r="38" spans="1:19" x14ac:dyDescent="0.25">
      <c r="A38" s="1224"/>
      <c r="B38" s="524" t="s">
        <v>222</v>
      </c>
      <c r="D38" s="779">
        <v>6919</v>
      </c>
      <c r="E38" s="779">
        <v>452</v>
      </c>
      <c r="F38" s="779">
        <v>497</v>
      </c>
      <c r="G38" s="779">
        <v>9307</v>
      </c>
      <c r="H38" s="779">
        <v>376</v>
      </c>
      <c r="I38" s="779">
        <v>3742</v>
      </c>
      <c r="J38" s="779">
        <v>2136</v>
      </c>
      <c r="K38" s="779">
        <v>2867</v>
      </c>
      <c r="L38" s="779">
        <v>4250</v>
      </c>
      <c r="M38" s="779">
        <v>2703</v>
      </c>
      <c r="N38" s="779">
        <v>33249</v>
      </c>
      <c r="O38" s="779">
        <v>9509</v>
      </c>
      <c r="P38" s="779">
        <v>4545</v>
      </c>
      <c r="Q38" s="779">
        <v>14054</v>
      </c>
      <c r="R38" s="779">
        <v>47303</v>
      </c>
    </row>
    <row r="39" spans="1:19" x14ac:dyDescent="0.25">
      <c r="A39" s="1224"/>
      <c r="B39" s="524" t="s">
        <v>244</v>
      </c>
      <c r="D39" s="779">
        <v>10312</v>
      </c>
      <c r="E39" s="779">
        <v>1532</v>
      </c>
      <c r="F39" s="779">
        <v>2771</v>
      </c>
      <c r="G39" s="779">
        <v>47705</v>
      </c>
      <c r="H39" s="779">
        <v>3029</v>
      </c>
      <c r="I39" s="779">
        <v>13472</v>
      </c>
      <c r="J39" s="779">
        <v>5891</v>
      </c>
      <c r="K39" s="779">
        <v>6378</v>
      </c>
      <c r="L39" s="779">
        <v>10186</v>
      </c>
      <c r="M39" s="779">
        <v>5965</v>
      </c>
      <c r="N39" s="779">
        <v>107241</v>
      </c>
      <c r="O39" s="779">
        <v>65123</v>
      </c>
      <c r="P39" s="779">
        <v>16807</v>
      </c>
      <c r="Q39" s="779">
        <v>81930</v>
      </c>
      <c r="R39" s="779">
        <v>189171</v>
      </c>
    </row>
    <row r="40" spans="1:19" ht="15.6" x14ac:dyDescent="0.25">
      <c r="A40" s="1224"/>
      <c r="B40" s="524" t="s">
        <v>503</v>
      </c>
      <c r="D40" s="779">
        <v>919</v>
      </c>
      <c r="E40" s="779">
        <v>108</v>
      </c>
      <c r="F40" s="779">
        <v>6</v>
      </c>
      <c r="G40" s="779">
        <v>16357</v>
      </c>
      <c r="H40" s="779">
        <v>772</v>
      </c>
      <c r="I40" s="779">
        <v>23083</v>
      </c>
      <c r="J40" s="779">
        <v>989</v>
      </c>
      <c r="K40" s="779">
        <v>2023</v>
      </c>
      <c r="L40" s="779">
        <v>12497</v>
      </c>
      <c r="M40" s="779">
        <v>1817</v>
      </c>
      <c r="N40" s="779">
        <v>58571</v>
      </c>
      <c r="O40" s="779">
        <v>348483</v>
      </c>
      <c r="P40" s="779">
        <v>491100</v>
      </c>
      <c r="Q40" s="779">
        <v>839583</v>
      </c>
      <c r="R40" s="779">
        <v>898154</v>
      </c>
      <c r="S40" s="538"/>
    </row>
    <row r="41" spans="1:19" x14ac:dyDescent="0.25">
      <c r="A41" s="1224"/>
      <c r="B41" s="524" t="s">
        <v>224</v>
      </c>
      <c r="D41" s="779">
        <v>41</v>
      </c>
      <c r="E41" s="779">
        <v>9</v>
      </c>
      <c r="F41" s="779">
        <v>6</v>
      </c>
      <c r="G41" s="779">
        <v>570</v>
      </c>
      <c r="H41" s="779">
        <v>62</v>
      </c>
      <c r="I41" s="779">
        <v>415</v>
      </c>
      <c r="J41" s="779">
        <v>51</v>
      </c>
      <c r="K41" s="779">
        <v>173</v>
      </c>
      <c r="L41" s="779">
        <v>440</v>
      </c>
      <c r="M41" s="779">
        <v>25</v>
      </c>
      <c r="N41" s="779">
        <v>1792</v>
      </c>
      <c r="O41" s="779">
        <v>3001</v>
      </c>
      <c r="P41" s="779">
        <v>4220</v>
      </c>
      <c r="Q41" s="779">
        <v>7221</v>
      </c>
      <c r="R41" s="779">
        <v>9013</v>
      </c>
    </row>
    <row r="42" spans="1:19" x14ac:dyDescent="0.25">
      <c r="A42" s="1224"/>
      <c r="B42" s="524" t="s">
        <v>225</v>
      </c>
      <c r="D42" s="779">
        <v>957</v>
      </c>
      <c r="E42" s="779">
        <v>117</v>
      </c>
      <c r="F42" s="779">
        <v>13</v>
      </c>
      <c r="G42" s="779">
        <v>24003</v>
      </c>
      <c r="H42" s="779">
        <v>1397</v>
      </c>
      <c r="I42" s="779">
        <v>8319</v>
      </c>
      <c r="J42" s="779">
        <v>857</v>
      </c>
      <c r="K42" s="779">
        <v>911</v>
      </c>
      <c r="L42" s="779">
        <v>3372</v>
      </c>
      <c r="M42" s="779">
        <v>1959</v>
      </c>
      <c r="N42" s="779">
        <v>41905</v>
      </c>
      <c r="O42" s="779">
        <v>43961</v>
      </c>
      <c r="P42" s="779">
        <v>3173</v>
      </c>
      <c r="Q42" s="779">
        <v>47134</v>
      </c>
      <c r="R42" s="779">
        <v>89039</v>
      </c>
    </row>
    <row r="43" spans="1:19" x14ac:dyDescent="0.25">
      <c r="A43" s="1224"/>
      <c r="B43" s="381" t="s">
        <v>72</v>
      </c>
      <c r="D43" s="779">
        <v>493</v>
      </c>
      <c r="E43" s="779">
        <v>6</v>
      </c>
      <c r="F43" s="779">
        <v>132</v>
      </c>
      <c r="G43" s="779">
        <v>1587</v>
      </c>
      <c r="H43" s="779">
        <v>265</v>
      </c>
      <c r="I43" s="779">
        <v>1</v>
      </c>
      <c r="J43" s="779">
        <v>2</v>
      </c>
      <c r="K43" s="779">
        <v>53</v>
      </c>
      <c r="L43" s="779">
        <v>63</v>
      </c>
      <c r="M43" s="779">
        <v>92</v>
      </c>
      <c r="N43" s="779">
        <v>2694</v>
      </c>
      <c r="O43" s="779">
        <v>4510</v>
      </c>
      <c r="P43" s="779">
        <v>207</v>
      </c>
      <c r="Q43" s="779">
        <v>4717</v>
      </c>
      <c r="R43" s="779">
        <v>7411</v>
      </c>
    </row>
    <row r="44" spans="1:19" ht="15.6" x14ac:dyDescent="0.25">
      <c r="A44" s="1224"/>
      <c r="B44" s="524" t="s">
        <v>504</v>
      </c>
      <c r="D44" s="779">
        <v>624</v>
      </c>
      <c r="E44" s="779">
        <v>126</v>
      </c>
      <c r="F44" s="779">
        <v>82</v>
      </c>
      <c r="G44" s="779">
        <v>4610</v>
      </c>
      <c r="H44" s="779">
        <v>213</v>
      </c>
      <c r="I44" s="779">
        <v>2186</v>
      </c>
      <c r="J44" s="779">
        <v>313</v>
      </c>
      <c r="K44" s="779">
        <v>920</v>
      </c>
      <c r="L44" s="779">
        <v>5045</v>
      </c>
      <c r="M44" s="779">
        <v>136</v>
      </c>
      <c r="N44" s="779">
        <v>14255</v>
      </c>
      <c r="O44" s="779">
        <v>7567</v>
      </c>
      <c r="P44" s="779">
        <v>3151</v>
      </c>
      <c r="Q44" s="779">
        <v>10718</v>
      </c>
      <c r="R44" s="779">
        <v>24973</v>
      </c>
    </row>
    <row r="45" spans="1:19" s="725" customFormat="1" ht="26.4" customHeight="1" x14ac:dyDescent="0.3">
      <c r="A45" s="1224"/>
      <c r="B45" s="724" t="s">
        <v>505</v>
      </c>
      <c r="D45" s="819">
        <v>21.2013</v>
      </c>
      <c r="E45" s="819">
        <v>48.744199999999999</v>
      </c>
      <c r="F45" s="819">
        <v>34.107500000000002</v>
      </c>
      <c r="G45" s="819">
        <v>8.7653999999999996</v>
      </c>
      <c r="H45" s="819">
        <v>18.639900000000001</v>
      </c>
      <c r="I45" s="819">
        <v>31.373200000000001</v>
      </c>
      <c r="J45" s="819">
        <v>13.0898</v>
      </c>
      <c r="K45" s="819">
        <v>7.3095999999999997</v>
      </c>
      <c r="L45" s="819">
        <v>8.2977000000000007</v>
      </c>
      <c r="M45" s="819">
        <v>13.140499999999999</v>
      </c>
      <c r="N45" s="819">
        <v>16.404599999999999</v>
      </c>
      <c r="O45" s="819">
        <v>2.5722999999999998</v>
      </c>
      <c r="P45" s="819">
        <v>3.1473</v>
      </c>
      <c r="Q45" s="819">
        <v>2.7018</v>
      </c>
      <c r="R45" s="819">
        <v>13.841900000000001</v>
      </c>
    </row>
    <row r="46" spans="1:19" x14ac:dyDescent="0.25">
      <c r="A46" s="1224" t="s">
        <v>496</v>
      </c>
      <c r="B46" s="537" t="s">
        <v>266</v>
      </c>
      <c r="C46" s="537"/>
      <c r="D46" s="778">
        <v>31602</v>
      </c>
      <c r="E46" s="778">
        <v>6013</v>
      </c>
      <c r="F46" s="778">
        <v>9109</v>
      </c>
      <c r="G46" s="778">
        <v>140144</v>
      </c>
      <c r="H46" s="778">
        <v>6554</v>
      </c>
      <c r="I46" s="778">
        <v>61792</v>
      </c>
      <c r="J46" s="778">
        <v>12583</v>
      </c>
      <c r="K46" s="778">
        <v>18293</v>
      </c>
      <c r="L46" s="778">
        <v>44396</v>
      </c>
      <c r="M46" s="778">
        <v>15235</v>
      </c>
      <c r="N46" s="778">
        <v>345721</v>
      </c>
      <c r="O46" s="778">
        <v>492522</v>
      </c>
      <c r="P46" s="778">
        <v>481395</v>
      </c>
      <c r="Q46" s="778">
        <v>973917</v>
      </c>
      <c r="R46" s="778">
        <v>1319638</v>
      </c>
    </row>
    <row r="47" spans="1:19" x14ac:dyDescent="0.25">
      <c r="A47" s="1224"/>
      <c r="B47" s="524" t="s">
        <v>243</v>
      </c>
      <c r="D47" s="779">
        <v>11911</v>
      </c>
      <c r="E47" s="779">
        <v>3443</v>
      </c>
      <c r="F47" s="779">
        <v>5397</v>
      </c>
      <c r="G47" s="779">
        <v>33102</v>
      </c>
      <c r="H47" s="779">
        <v>998</v>
      </c>
      <c r="I47" s="779">
        <v>9699</v>
      </c>
      <c r="J47" s="779">
        <v>3078</v>
      </c>
      <c r="K47" s="779">
        <v>5415</v>
      </c>
      <c r="L47" s="779">
        <v>10133</v>
      </c>
      <c r="M47" s="779">
        <v>2850</v>
      </c>
      <c r="N47" s="779">
        <v>86026</v>
      </c>
      <c r="O47" s="779">
        <v>15154</v>
      </c>
      <c r="P47" s="779">
        <v>3499</v>
      </c>
      <c r="Q47" s="779">
        <v>18653</v>
      </c>
      <c r="R47" s="779">
        <v>104679</v>
      </c>
    </row>
    <row r="48" spans="1:19" x14ac:dyDescent="0.25">
      <c r="A48" s="1224"/>
      <c r="B48" s="524" t="s">
        <v>222</v>
      </c>
      <c r="D48" s="779">
        <v>6811</v>
      </c>
      <c r="E48" s="779">
        <v>487</v>
      </c>
      <c r="F48" s="779">
        <v>519</v>
      </c>
      <c r="G48" s="779">
        <v>10300</v>
      </c>
      <c r="H48" s="779">
        <v>404</v>
      </c>
      <c r="I48" s="779">
        <v>4090</v>
      </c>
      <c r="J48" s="779">
        <v>2087</v>
      </c>
      <c r="K48" s="779">
        <v>2814</v>
      </c>
      <c r="L48" s="779">
        <v>4410</v>
      </c>
      <c r="M48" s="779">
        <v>3056</v>
      </c>
      <c r="N48" s="779">
        <v>34978</v>
      </c>
      <c r="O48" s="779">
        <v>9631</v>
      </c>
      <c r="P48" s="779">
        <v>4234</v>
      </c>
      <c r="Q48" s="779">
        <v>13865</v>
      </c>
      <c r="R48" s="779">
        <v>48843</v>
      </c>
    </row>
    <row r="49" spans="1:19" x14ac:dyDescent="0.25">
      <c r="A49" s="1224"/>
      <c r="B49" s="524" t="s">
        <v>244</v>
      </c>
      <c r="D49" s="779">
        <v>9565</v>
      </c>
      <c r="E49" s="779">
        <v>1708</v>
      </c>
      <c r="F49" s="779">
        <v>2875</v>
      </c>
      <c r="G49" s="779">
        <v>48214</v>
      </c>
      <c r="H49" s="779">
        <v>2659</v>
      </c>
      <c r="I49" s="779">
        <v>13036</v>
      </c>
      <c r="J49" s="779">
        <v>5339</v>
      </c>
      <c r="K49" s="779">
        <v>5891</v>
      </c>
      <c r="L49" s="779">
        <v>9837</v>
      </c>
      <c r="M49" s="779">
        <v>5703</v>
      </c>
      <c r="N49" s="779">
        <v>104827</v>
      </c>
      <c r="O49" s="779">
        <v>62182</v>
      </c>
      <c r="P49" s="779">
        <v>14812</v>
      </c>
      <c r="Q49" s="779">
        <v>76994</v>
      </c>
      <c r="R49" s="779">
        <v>181821</v>
      </c>
    </row>
    <row r="50" spans="1:19" ht="15.6" x14ac:dyDescent="0.25">
      <c r="A50" s="1224"/>
      <c r="B50" s="524" t="s">
        <v>503</v>
      </c>
      <c r="D50" s="779">
        <v>1106</v>
      </c>
      <c r="E50" s="779">
        <v>120</v>
      </c>
      <c r="F50" s="779">
        <v>4</v>
      </c>
      <c r="G50" s="779">
        <v>17140</v>
      </c>
      <c r="H50" s="779">
        <v>745</v>
      </c>
      <c r="I50" s="779">
        <v>23714</v>
      </c>
      <c r="J50" s="779">
        <v>972</v>
      </c>
      <c r="K50" s="779">
        <v>2154</v>
      </c>
      <c r="L50" s="779">
        <v>11596</v>
      </c>
      <c r="M50" s="779">
        <v>1645</v>
      </c>
      <c r="N50" s="779">
        <v>59196</v>
      </c>
      <c r="O50" s="779">
        <v>348805</v>
      </c>
      <c r="P50" s="779">
        <v>449864</v>
      </c>
      <c r="Q50" s="779">
        <v>798669</v>
      </c>
      <c r="R50" s="779">
        <v>857865</v>
      </c>
      <c r="S50" s="538"/>
    </row>
    <row r="51" spans="1:19" x14ac:dyDescent="0.25">
      <c r="A51" s="1224"/>
      <c r="B51" s="524" t="s">
        <v>224</v>
      </c>
      <c r="D51" s="779">
        <v>44</v>
      </c>
      <c r="E51" s="779">
        <v>8</v>
      </c>
      <c r="F51" s="779">
        <v>1</v>
      </c>
      <c r="G51" s="779">
        <v>568</v>
      </c>
      <c r="H51" s="779">
        <v>39</v>
      </c>
      <c r="I51" s="779">
        <v>436</v>
      </c>
      <c r="J51" s="779">
        <v>48</v>
      </c>
      <c r="K51" s="779">
        <v>155</v>
      </c>
      <c r="L51" s="779">
        <v>484</v>
      </c>
      <c r="M51" s="779">
        <v>15</v>
      </c>
      <c r="N51" s="779">
        <v>1798</v>
      </c>
      <c r="O51" s="779">
        <v>2695</v>
      </c>
      <c r="P51" s="779">
        <v>3711</v>
      </c>
      <c r="Q51" s="779">
        <v>6406</v>
      </c>
      <c r="R51" s="779">
        <v>8204</v>
      </c>
    </row>
    <row r="52" spans="1:19" x14ac:dyDescent="0.25">
      <c r="A52" s="1224"/>
      <c r="B52" s="524" t="s">
        <v>225</v>
      </c>
      <c r="D52" s="779">
        <v>1008</v>
      </c>
      <c r="E52" s="779">
        <v>98</v>
      </c>
      <c r="F52" s="779">
        <v>12</v>
      </c>
      <c r="G52" s="779">
        <v>24354</v>
      </c>
      <c r="H52" s="779">
        <v>1221</v>
      </c>
      <c r="I52" s="779">
        <v>8553</v>
      </c>
      <c r="J52" s="779">
        <v>796</v>
      </c>
      <c r="K52" s="779">
        <v>916</v>
      </c>
      <c r="L52" s="779">
        <v>3231</v>
      </c>
      <c r="M52" s="779">
        <v>1749</v>
      </c>
      <c r="N52" s="779">
        <v>41938</v>
      </c>
      <c r="O52" s="779">
        <v>42923</v>
      </c>
      <c r="P52" s="779">
        <v>2788</v>
      </c>
      <c r="Q52" s="779">
        <v>45711</v>
      </c>
      <c r="R52" s="779">
        <v>87649</v>
      </c>
    </row>
    <row r="53" spans="1:19" x14ac:dyDescent="0.25">
      <c r="A53" s="1224"/>
      <c r="B53" s="381" t="s">
        <v>72</v>
      </c>
      <c r="D53" s="779">
        <v>488</v>
      </c>
      <c r="E53" s="779">
        <v>10</v>
      </c>
      <c r="F53" s="779">
        <v>211</v>
      </c>
      <c r="G53" s="779">
        <v>1688</v>
      </c>
      <c r="H53" s="779">
        <v>248</v>
      </c>
      <c r="I53" s="779">
        <v>3</v>
      </c>
      <c r="J53" s="779">
        <v>2</v>
      </c>
      <c r="K53" s="779">
        <v>52</v>
      </c>
      <c r="L53" s="779">
        <v>71</v>
      </c>
      <c r="M53" s="779">
        <v>90</v>
      </c>
      <c r="N53" s="779">
        <v>2863</v>
      </c>
      <c r="O53" s="779">
        <v>4061</v>
      </c>
      <c r="P53" s="779">
        <v>159</v>
      </c>
      <c r="Q53" s="779">
        <v>4220</v>
      </c>
      <c r="R53" s="779">
        <v>7083</v>
      </c>
    </row>
    <row r="54" spans="1:19" ht="15.6" x14ac:dyDescent="0.25">
      <c r="A54" s="1224"/>
      <c r="B54" s="524" t="s">
        <v>504</v>
      </c>
      <c r="D54" s="779">
        <v>669</v>
      </c>
      <c r="E54" s="779">
        <v>139</v>
      </c>
      <c r="F54" s="779">
        <v>90</v>
      </c>
      <c r="G54" s="779">
        <v>4778</v>
      </c>
      <c r="H54" s="779">
        <v>240</v>
      </c>
      <c r="I54" s="779">
        <v>2261</v>
      </c>
      <c r="J54" s="779">
        <v>261</v>
      </c>
      <c r="K54" s="779">
        <v>896</v>
      </c>
      <c r="L54" s="779">
        <v>4634</v>
      </c>
      <c r="M54" s="779">
        <v>127</v>
      </c>
      <c r="N54" s="779">
        <v>14095</v>
      </c>
      <c r="O54" s="779">
        <v>7071</v>
      </c>
      <c r="P54" s="779">
        <v>2328</v>
      </c>
      <c r="Q54" s="779">
        <v>9399</v>
      </c>
      <c r="R54" s="779">
        <v>23494</v>
      </c>
    </row>
    <row r="55" spans="1:19" s="725" customFormat="1" ht="26.4" customHeight="1" x14ac:dyDescent="0.3">
      <c r="A55" s="1224"/>
      <c r="B55" s="724" t="s">
        <v>505</v>
      </c>
      <c r="D55" s="819">
        <v>20.857500000000002</v>
      </c>
      <c r="E55" s="819">
        <v>53.299100000000003</v>
      </c>
      <c r="F55" s="819">
        <v>35.648400000000002</v>
      </c>
      <c r="G55" s="819">
        <v>9.0204000000000004</v>
      </c>
      <c r="H55" s="819">
        <v>19.904800000000002</v>
      </c>
      <c r="I55" s="819">
        <v>30.494499999999999</v>
      </c>
      <c r="J55" s="819">
        <v>13.033200000000001</v>
      </c>
      <c r="K55" s="819">
        <v>7.0956000000000001</v>
      </c>
      <c r="L55" s="819">
        <v>8.3994999999999997</v>
      </c>
      <c r="M55" s="819">
        <v>14.2202</v>
      </c>
      <c r="N55" s="819">
        <v>16.570399999999999</v>
      </c>
      <c r="O55" s="819">
        <v>2.5447000000000002</v>
      </c>
      <c r="P55" s="819">
        <v>3.1070000000000002</v>
      </c>
      <c r="Q55" s="819">
        <v>2.6501000000000001</v>
      </c>
      <c r="R55" s="819">
        <v>14.0604</v>
      </c>
    </row>
    <row r="56" spans="1:19" x14ac:dyDescent="0.25">
      <c r="A56" s="1224" t="s">
        <v>497</v>
      </c>
      <c r="B56" s="537" t="s">
        <v>266</v>
      </c>
      <c r="C56" s="537"/>
      <c r="D56" s="778">
        <v>27276</v>
      </c>
      <c r="E56" s="778">
        <v>5708</v>
      </c>
      <c r="F56" s="778">
        <v>8767</v>
      </c>
      <c r="G56" s="778">
        <v>130852</v>
      </c>
      <c r="H56" s="778">
        <v>5663</v>
      </c>
      <c r="I56" s="778">
        <v>58203</v>
      </c>
      <c r="J56" s="778">
        <v>10685</v>
      </c>
      <c r="K56" s="778">
        <v>16645</v>
      </c>
      <c r="L56" s="778">
        <v>39478</v>
      </c>
      <c r="M56" s="778">
        <v>12760</v>
      </c>
      <c r="N56" s="778">
        <v>316037</v>
      </c>
      <c r="O56" s="778">
        <v>475461</v>
      </c>
      <c r="P56" s="778">
        <v>445327</v>
      </c>
      <c r="Q56" s="778">
        <v>920788</v>
      </c>
      <c r="R56" s="778">
        <v>1236825</v>
      </c>
    </row>
    <row r="57" spans="1:19" x14ac:dyDescent="0.25">
      <c r="A57" s="1224"/>
      <c r="B57" s="524" t="s">
        <v>243</v>
      </c>
      <c r="D57" s="779">
        <v>11678</v>
      </c>
      <c r="E57" s="779">
        <v>3399</v>
      </c>
      <c r="F57" s="779">
        <v>5241</v>
      </c>
      <c r="G57" s="779">
        <v>33246</v>
      </c>
      <c r="H57" s="779">
        <v>937</v>
      </c>
      <c r="I57" s="779">
        <v>9269</v>
      </c>
      <c r="J57" s="779">
        <v>2878</v>
      </c>
      <c r="K57" s="779">
        <v>5276</v>
      </c>
      <c r="L57" s="779">
        <v>9021</v>
      </c>
      <c r="M57" s="779">
        <v>2721</v>
      </c>
      <c r="N57" s="779">
        <v>83666</v>
      </c>
      <c r="O57" s="779">
        <v>14383</v>
      </c>
      <c r="P57" s="779">
        <v>3164</v>
      </c>
      <c r="Q57" s="779">
        <v>17547</v>
      </c>
      <c r="R57" s="779">
        <v>101213</v>
      </c>
    </row>
    <row r="58" spans="1:19" x14ac:dyDescent="0.25">
      <c r="A58" s="1224"/>
      <c r="B58" s="524" t="s">
        <v>222</v>
      </c>
      <c r="D58" s="779">
        <v>5713</v>
      </c>
      <c r="E58" s="779">
        <v>491</v>
      </c>
      <c r="F58" s="779">
        <v>551</v>
      </c>
      <c r="G58" s="779">
        <v>10021</v>
      </c>
      <c r="H58" s="779">
        <v>322</v>
      </c>
      <c r="I58" s="779">
        <v>4278</v>
      </c>
      <c r="J58" s="779">
        <v>1828</v>
      </c>
      <c r="K58" s="779">
        <v>2379</v>
      </c>
      <c r="L58" s="779">
        <v>4134</v>
      </c>
      <c r="M58" s="779">
        <v>2851</v>
      </c>
      <c r="N58" s="779">
        <v>32568</v>
      </c>
      <c r="O58" s="779">
        <v>9040</v>
      </c>
      <c r="P58" s="779">
        <v>3863</v>
      </c>
      <c r="Q58" s="779">
        <v>12903</v>
      </c>
      <c r="R58" s="779">
        <v>45471</v>
      </c>
    </row>
    <row r="59" spans="1:19" x14ac:dyDescent="0.25">
      <c r="A59" s="1224"/>
      <c r="B59" s="524" t="s">
        <v>244</v>
      </c>
      <c r="D59" s="779">
        <v>6856</v>
      </c>
      <c r="E59" s="779">
        <v>1489</v>
      </c>
      <c r="F59" s="779">
        <v>2748</v>
      </c>
      <c r="G59" s="779">
        <v>42053</v>
      </c>
      <c r="H59" s="779">
        <v>2188</v>
      </c>
      <c r="I59" s="779">
        <v>11904</v>
      </c>
      <c r="J59" s="779">
        <v>4276</v>
      </c>
      <c r="K59" s="779">
        <v>4882</v>
      </c>
      <c r="L59" s="779">
        <v>8710</v>
      </c>
      <c r="M59" s="779">
        <v>4354</v>
      </c>
      <c r="N59" s="779">
        <v>89460</v>
      </c>
      <c r="O59" s="779">
        <v>55791</v>
      </c>
      <c r="P59" s="779">
        <v>13335</v>
      </c>
      <c r="Q59" s="779">
        <v>69126</v>
      </c>
      <c r="R59" s="779">
        <v>158586</v>
      </c>
    </row>
    <row r="60" spans="1:19" ht="15.6" x14ac:dyDescent="0.25">
      <c r="A60" s="1224"/>
      <c r="B60" s="524" t="s">
        <v>503</v>
      </c>
      <c r="D60" s="779">
        <v>1255</v>
      </c>
      <c r="E60" s="779">
        <v>99</v>
      </c>
      <c r="F60" s="779">
        <v>2</v>
      </c>
      <c r="G60" s="779">
        <v>16151</v>
      </c>
      <c r="H60" s="779">
        <v>655</v>
      </c>
      <c r="I60" s="779">
        <v>21486</v>
      </c>
      <c r="J60" s="779">
        <v>819</v>
      </c>
      <c r="K60" s="779">
        <v>2174</v>
      </c>
      <c r="L60" s="779">
        <v>10302</v>
      </c>
      <c r="M60" s="779">
        <v>1264</v>
      </c>
      <c r="N60" s="779">
        <v>54207</v>
      </c>
      <c r="O60" s="779">
        <v>344554</v>
      </c>
      <c r="P60" s="779">
        <v>417233</v>
      </c>
      <c r="Q60" s="779">
        <v>761787</v>
      </c>
      <c r="R60" s="779">
        <v>815994</v>
      </c>
      <c r="S60" s="538"/>
    </row>
    <row r="61" spans="1:19" x14ac:dyDescent="0.25">
      <c r="A61" s="1224"/>
      <c r="B61" s="524" t="s">
        <v>224</v>
      </c>
      <c r="D61" s="779">
        <v>45</v>
      </c>
      <c r="E61" s="779">
        <v>9</v>
      </c>
      <c r="F61" s="779">
        <v>1</v>
      </c>
      <c r="G61" s="779">
        <v>559</v>
      </c>
      <c r="H61" s="779">
        <v>57</v>
      </c>
      <c r="I61" s="779">
        <v>414</v>
      </c>
      <c r="J61" s="779">
        <v>35</v>
      </c>
      <c r="K61" s="779">
        <v>163</v>
      </c>
      <c r="L61" s="779">
        <v>352</v>
      </c>
      <c r="M61" s="779">
        <v>24</v>
      </c>
      <c r="N61" s="779">
        <v>1659</v>
      </c>
      <c r="O61" s="779">
        <v>2635</v>
      </c>
      <c r="P61" s="779">
        <v>3321</v>
      </c>
      <c r="Q61" s="779">
        <v>5956</v>
      </c>
      <c r="R61" s="779">
        <v>7615</v>
      </c>
    </row>
    <row r="62" spans="1:19" x14ac:dyDescent="0.25">
      <c r="A62" s="1224"/>
      <c r="B62" s="524" t="s">
        <v>225</v>
      </c>
      <c r="D62" s="779">
        <v>984</v>
      </c>
      <c r="E62" s="779">
        <v>100</v>
      </c>
      <c r="F62" s="779">
        <v>14</v>
      </c>
      <c r="G62" s="779">
        <v>22849</v>
      </c>
      <c r="H62" s="779">
        <v>1076</v>
      </c>
      <c r="I62" s="779">
        <v>8545</v>
      </c>
      <c r="J62" s="779">
        <v>620</v>
      </c>
      <c r="K62" s="779">
        <v>821</v>
      </c>
      <c r="L62" s="779">
        <v>2879</v>
      </c>
      <c r="M62" s="779">
        <v>1331</v>
      </c>
      <c r="N62" s="779">
        <v>39219</v>
      </c>
      <c r="O62" s="779">
        <v>39913</v>
      </c>
      <c r="P62" s="779">
        <v>2427</v>
      </c>
      <c r="Q62" s="779">
        <v>42340</v>
      </c>
      <c r="R62" s="779">
        <v>81559</v>
      </c>
    </row>
    <row r="63" spans="1:19" x14ac:dyDescent="0.25">
      <c r="A63" s="1224"/>
      <c r="B63" s="381" t="s">
        <v>72</v>
      </c>
      <c r="D63" s="779">
        <v>244</v>
      </c>
      <c r="E63" s="779">
        <v>12</v>
      </c>
      <c r="F63" s="779">
        <v>101</v>
      </c>
      <c r="G63" s="779">
        <v>2030</v>
      </c>
      <c r="H63" s="779">
        <v>234</v>
      </c>
      <c r="I63" s="779">
        <v>0</v>
      </c>
      <c r="J63" s="779">
        <v>4</v>
      </c>
      <c r="K63" s="779">
        <v>45</v>
      </c>
      <c r="L63" s="779">
        <v>62</v>
      </c>
      <c r="M63" s="779">
        <v>107</v>
      </c>
      <c r="N63" s="779">
        <v>2839</v>
      </c>
      <c r="O63" s="779">
        <v>3585</v>
      </c>
      <c r="P63" s="779">
        <v>169</v>
      </c>
      <c r="Q63" s="779">
        <v>3754</v>
      </c>
      <c r="R63" s="779">
        <v>6593</v>
      </c>
    </row>
    <row r="64" spans="1:19" ht="15.6" x14ac:dyDescent="0.25">
      <c r="A64" s="1224"/>
      <c r="B64" s="524" t="s">
        <v>504</v>
      </c>
      <c r="D64" s="779">
        <v>501</v>
      </c>
      <c r="E64" s="779">
        <v>109</v>
      </c>
      <c r="F64" s="779">
        <v>109</v>
      </c>
      <c r="G64" s="779">
        <v>3943</v>
      </c>
      <c r="H64" s="779">
        <v>194</v>
      </c>
      <c r="I64" s="779">
        <v>2307</v>
      </c>
      <c r="J64" s="779">
        <v>225</v>
      </c>
      <c r="K64" s="779">
        <v>905</v>
      </c>
      <c r="L64" s="779">
        <v>4018</v>
      </c>
      <c r="M64" s="779">
        <v>108</v>
      </c>
      <c r="N64" s="779">
        <v>12419</v>
      </c>
      <c r="O64" s="779">
        <v>5560</v>
      </c>
      <c r="P64" s="779">
        <v>1815</v>
      </c>
      <c r="Q64" s="779">
        <v>7375</v>
      </c>
      <c r="R64" s="779">
        <v>19794</v>
      </c>
    </row>
    <row r="65" spans="1:19" s="725" customFormat="1" ht="26.4" customHeight="1" x14ac:dyDescent="0.3">
      <c r="A65" s="1224"/>
      <c r="B65" s="724" t="s">
        <v>505</v>
      </c>
      <c r="D65" s="819">
        <v>23.340499999999999</v>
      </c>
      <c r="E65" s="819">
        <v>54.3705</v>
      </c>
      <c r="F65" s="819">
        <v>35.454599999999999</v>
      </c>
      <c r="G65" s="819">
        <v>9.1414000000000009</v>
      </c>
      <c r="H65" s="819">
        <v>23.0762</v>
      </c>
      <c r="I65" s="819">
        <v>29.322700000000001</v>
      </c>
      <c r="J65" s="819">
        <v>13.0793</v>
      </c>
      <c r="K65" s="819">
        <v>7.5830000000000002</v>
      </c>
      <c r="L65" s="819">
        <v>9.1328999999999994</v>
      </c>
      <c r="M65" s="819">
        <v>14.9017</v>
      </c>
      <c r="N65" s="819">
        <v>17.011199999999999</v>
      </c>
      <c r="O65" s="819">
        <v>2.5966999999999998</v>
      </c>
      <c r="P65" s="819">
        <v>3.1038999999999999</v>
      </c>
      <c r="Q65" s="819">
        <v>2.6882000000000001</v>
      </c>
      <c r="R65" s="819">
        <v>14.4978</v>
      </c>
    </row>
    <row r="66" spans="1:19" x14ac:dyDescent="0.25">
      <c r="A66" s="1224" t="s">
        <v>498</v>
      </c>
      <c r="B66" s="537" t="s">
        <v>266</v>
      </c>
      <c r="C66" s="537"/>
      <c r="D66" s="778">
        <v>24331</v>
      </c>
      <c r="E66" s="778">
        <v>5654</v>
      </c>
      <c r="F66" s="778">
        <v>7154</v>
      </c>
      <c r="G66" s="778">
        <v>121121</v>
      </c>
      <c r="H66" s="778">
        <v>4505</v>
      </c>
      <c r="I66" s="778">
        <v>56599</v>
      </c>
      <c r="J66" s="778">
        <v>9892</v>
      </c>
      <c r="K66" s="778">
        <v>15583</v>
      </c>
      <c r="L66" s="778">
        <v>34814</v>
      </c>
      <c r="M66" s="778">
        <v>11915</v>
      </c>
      <c r="N66" s="778">
        <v>291568</v>
      </c>
      <c r="O66" s="778">
        <v>441992</v>
      </c>
      <c r="P66" s="778">
        <v>449726</v>
      </c>
      <c r="Q66" s="778">
        <v>891718</v>
      </c>
      <c r="R66" s="778">
        <v>1183286</v>
      </c>
    </row>
    <row r="67" spans="1:19" x14ac:dyDescent="0.25">
      <c r="A67" s="1224"/>
      <c r="B67" s="524" t="s">
        <v>243</v>
      </c>
      <c r="D67" s="779">
        <v>10523</v>
      </c>
      <c r="E67" s="779">
        <v>3375</v>
      </c>
      <c r="F67" s="779">
        <v>4515</v>
      </c>
      <c r="G67" s="779">
        <v>31568</v>
      </c>
      <c r="H67" s="779">
        <v>751</v>
      </c>
      <c r="I67" s="779">
        <v>8994</v>
      </c>
      <c r="J67" s="779">
        <v>2567</v>
      </c>
      <c r="K67" s="779">
        <v>4687</v>
      </c>
      <c r="L67" s="779">
        <v>8524</v>
      </c>
      <c r="M67" s="779">
        <v>2550</v>
      </c>
      <c r="N67" s="779">
        <v>78054</v>
      </c>
      <c r="O67" s="779">
        <v>12480</v>
      </c>
      <c r="P67" s="779">
        <v>2710</v>
      </c>
      <c r="Q67" s="779">
        <v>15190</v>
      </c>
      <c r="R67" s="779">
        <v>93244</v>
      </c>
    </row>
    <row r="68" spans="1:19" x14ac:dyDescent="0.25">
      <c r="A68" s="1224"/>
      <c r="B68" s="524" t="s">
        <v>222</v>
      </c>
      <c r="D68" s="779">
        <v>5429</v>
      </c>
      <c r="E68" s="779">
        <v>547</v>
      </c>
      <c r="F68" s="779">
        <v>516</v>
      </c>
      <c r="G68" s="779">
        <v>10465</v>
      </c>
      <c r="H68" s="779">
        <v>307</v>
      </c>
      <c r="I68" s="779">
        <v>4790</v>
      </c>
      <c r="J68" s="779">
        <v>2043</v>
      </c>
      <c r="K68" s="779">
        <v>2329</v>
      </c>
      <c r="L68" s="779">
        <v>4291</v>
      </c>
      <c r="M68" s="779">
        <v>3037</v>
      </c>
      <c r="N68" s="779">
        <v>33754</v>
      </c>
      <c r="O68" s="779">
        <v>9305</v>
      </c>
      <c r="P68" s="779">
        <v>3637</v>
      </c>
      <c r="Q68" s="779">
        <v>12942</v>
      </c>
      <c r="R68" s="779">
        <v>46696</v>
      </c>
    </row>
    <row r="69" spans="1:19" x14ac:dyDescent="0.25">
      <c r="A69" s="1224"/>
      <c r="B69" s="524" t="s">
        <v>244</v>
      </c>
      <c r="D69" s="779">
        <v>5502</v>
      </c>
      <c r="E69" s="779">
        <v>1404</v>
      </c>
      <c r="F69" s="779">
        <v>1982</v>
      </c>
      <c r="G69" s="779">
        <v>33490</v>
      </c>
      <c r="H69" s="779">
        <v>1632</v>
      </c>
      <c r="I69" s="779">
        <v>9941</v>
      </c>
      <c r="J69" s="779">
        <v>3650</v>
      </c>
      <c r="K69" s="779">
        <v>4196</v>
      </c>
      <c r="L69" s="779">
        <v>6950</v>
      </c>
      <c r="M69" s="779">
        <v>3947</v>
      </c>
      <c r="N69" s="779">
        <v>72694</v>
      </c>
      <c r="O69" s="779">
        <v>47205</v>
      </c>
      <c r="P69" s="779">
        <v>11121</v>
      </c>
      <c r="Q69" s="779">
        <v>58326</v>
      </c>
      <c r="R69" s="779">
        <v>131020</v>
      </c>
    </row>
    <row r="70" spans="1:19" ht="15.6" x14ac:dyDescent="0.25">
      <c r="A70" s="1224"/>
      <c r="B70" s="524" t="s">
        <v>503</v>
      </c>
      <c r="D70" s="779">
        <v>1357</v>
      </c>
      <c r="E70" s="779">
        <v>122</v>
      </c>
      <c r="F70" s="779">
        <v>33</v>
      </c>
      <c r="G70" s="779">
        <v>16312</v>
      </c>
      <c r="H70" s="779">
        <v>593</v>
      </c>
      <c r="I70" s="779">
        <v>20856</v>
      </c>
      <c r="J70" s="779">
        <v>797</v>
      </c>
      <c r="K70" s="779">
        <v>2692</v>
      </c>
      <c r="L70" s="779">
        <v>9478</v>
      </c>
      <c r="M70" s="779">
        <v>1095</v>
      </c>
      <c r="N70" s="779">
        <v>53335</v>
      </c>
      <c r="O70" s="779">
        <v>325781</v>
      </c>
      <c r="P70" s="779">
        <v>424962</v>
      </c>
      <c r="Q70" s="779">
        <v>750743</v>
      </c>
      <c r="R70" s="779">
        <v>804078</v>
      </c>
      <c r="S70" s="538"/>
    </row>
    <row r="71" spans="1:19" x14ac:dyDescent="0.25">
      <c r="A71" s="1224"/>
      <c r="B71" s="524" t="s">
        <v>224</v>
      </c>
      <c r="D71" s="779">
        <v>71</v>
      </c>
      <c r="E71" s="779">
        <v>5</v>
      </c>
      <c r="F71" s="779">
        <v>2</v>
      </c>
      <c r="G71" s="779">
        <v>551</v>
      </c>
      <c r="H71" s="779">
        <v>28</v>
      </c>
      <c r="I71" s="779">
        <v>350</v>
      </c>
      <c r="J71" s="779">
        <v>29</v>
      </c>
      <c r="K71" s="779">
        <v>116</v>
      </c>
      <c r="L71" s="779">
        <v>341</v>
      </c>
      <c r="M71" s="779">
        <v>14</v>
      </c>
      <c r="N71" s="779">
        <v>1507</v>
      </c>
      <c r="O71" s="779">
        <v>2427</v>
      </c>
      <c r="P71" s="779">
        <v>3237</v>
      </c>
      <c r="Q71" s="779">
        <v>5664</v>
      </c>
      <c r="R71" s="779">
        <v>7171</v>
      </c>
    </row>
    <row r="72" spans="1:19" x14ac:dyDescent="0.25">
      <c r="A72" s="1224"/>
      <c r="B72" s="524" t="s">
        <v>225</v>
      </c>
      <c r="D72" s="779">
        <v>823</v>
      </c>
      <c r="E72" s="779">
        <v>85</v>
      </c>
      <c r="F72" s="779">
        <v>22</v>
      </c>
      <c r="G72" s="779">
        <v>21599</v>
      </c>
      <c r="H72" s="779">
        <v>849</v>
      </c>
      <c r="I72" s="779">
        <v>9388</v>
      </c>
      <c r="J72" s="779">
        <v>498</v>
      </c>
      <c r="K72" s="779">
        <v>903</v>
      </c>
      <c r="L72" s="779">
        <v>2501</v>
      </c>
      <c r="M72" s="779">
        <v>1048</v>
      </c>
      <c r="N72" s="779">
        <v>37716</v>
      </c>
      <c r="O72" s="779">
        <v>36699</v>
      </c>
      <c r="P72" s="779">
        <v>2110</v>
      </c>
      <c r="Q72" s="779">
        <v>38809</v>
      </c>
      <c r="R72" s="779">
        <v>76525</v>
      </c>
    </row>
    <row r="73" spans="1:19" x14ac:dyDescent="0.25">
      <c r="A73" s="1224"/>
      <c r="B73" s="381" t="s">
        <v>72</v>
      </c>
      <c r="D73" s="779">
        <v>191</v>
      </c>
      <c r="E73" s="779">
        <v>21</v>
      </c>
      <c r="F73" s="779">
        <v>10</v>
      </c>
      <c r="G73" s="779">
        <v>3977</v>
      </c>
      <c r="H73" s="779">
        <v>210</v>
      </c>
      <c r="I73" s="779">
        <v>7</v>
      </c>
      <c r="J73" s="779">
        <v>3</v>
      </c>
      <c r="K73" s="779">
        <v>90</v>
      </c>
      <c r="L73" s="779">
        <v>78</v>
      </c>
      <c r="M73" s="779">
        <v>151</v>
      </c>
      <c r="N73" s="779">
        <v>4738</v>
      </c>
      <c r="O73" s="779">
        <v>4614</v>
      </c>
      <c r="P73" s="779">
        <v>132</v>
      </c>
      <c r="Q73" s="779">
        <v>4746</v>
      </c>
      <c r="R73" s="779">
        <v>9484</v>
      </c>
    </row>
    <row r="74" spans="1:19" ht="15.6" x14ac:dyDescent="0.25">
      <c r="A74" s="1224"/>
      <c r="B74" s="524" t="s">
        <v>504</v>
      </c>
      <c r="D74" s="779">
        <v>435</v>
      </c>
      <c r="E74" s="779">
        <v>95</v>
      </c>
      <c r="F74" s="779">
        <v>74</v>
      </c>
      <c r="G74" s="779">
        <v>3159</v>
      </c>
      <c r="H74" s="779">
        <v>135</v>
      </c>
      <c r="I74" s="779">
        <v>2273</v>
      </c>
      <c r="J74" s="779">
        <v>305</v>
      </c>
      <c r="K74" s="779">
        <v>570</v>
      </c>
      <c r="L74" s="779">
        <v>2651</v>
      </c>
      <c r="M74" s="779">
        <v>73</v>
      </c>
      <c r="N74" s="779">
        <v>9770</v>
      </c>
      <c r="O74" s="779">
        <v>3481</v>
      </c>
      <c r="P74" s="779">
        <v>1817</v>
      </c>
      <c r="Q74" s="779">
        <v>5298</v>
      </c>
      <c r="R74" s="779">
        <v>15068</v>
      </c>
    </row>
    <row r="75" spans="1:19" s="725" customFormat="1" ht="26.4" customHeight="1" x14ac:dyDescent="0.3">
      <c r="A75" s="1224"/>
      <c r="B75" s="724" t="s">
        <v>505</v>
      </c>
      <c r="D75" s="819">
        <v>24.545100000000001</v>
      </c>
      <c r="E75" s="819">
        <v>57.274900000000002</v>
      </c>
      <c r="F75" s="819">
        <v>38.336399999999998</v>
      </c>
      <c r="G75" s="819">
        <v>9.1829999999999998</v>
      </c>
      <c r="H75" s="819">
        <v>25.855899999999998</v>
      </c>
      <c r="I75" s="819">
        <v>30.3218</v>
      </c>
      <c r="J75" s="819">
        <v>13.3096</v>
      </c>
      <c r="K75" s="819">
        <v>7.3311000000000002</v>
      </c>
      <c r="L75" s="819">
        <v>9.4849999999999994</v>
      </c>
      <c r="M75" s="819">
        <v>15.0176</v>
      </c>
      <c r="N75" s="819">
        <v>17.776199999999999</v>
      </c>
      <c r="O75" s="819">
        <v>2.6255999999999999</v>
      </c>
      <c r="P75" s="819">
        <v>3.1</v>
      </c>
      <c r="Q75" s="819">
        <v>2.7101999999999999</v>
      </c>
      <c r="R75" s="819">
        <v>15.307</v>
      </c>
    </row>
    <row r="76" spans="1:19" x14ac:dyDescent="0.25">
      <c r="A76" s="1224" t="s">
        <v>499</v>
      </c>
      <c r="B76" s="537" t="s">
        <v>266</v>
      </c>
      <c r="C76" s="537"/>
      <c r="D76" s="778">
        <v>25941</v>
      </c>
      <c r="E76" s="778">
        <v>6049</v>
      </c>
      <c r="F76" s="778">
        <v>5830</v>
      </c>
      <c r="G76" s="778">
        <v>119245</v>
      </c>
      <c r="H76" s="778">
        <v>2620</v>
      </c>
      <c r="I76" s="778">
        <v>52809</v>
      </c>
      <c r="J76" s="778">
        <v>9935</v>
      </c>
      <c r="K76" s="778">
        <v>17229</v>
      </c>
      <c r="L76" s="778">
        <v>32578</v>
      </c>
      <c r="M76" s="778">
        <v>13341</v>
      </c>
      <c r="N76" s="778">
        <v>285577</v>
      </c>
      <c r="O76" s="778">
        <v>447365</v>
      </c>
      <c r="P76" s="778">
        <v>462067</v>
      </c>
      <c r="Q76" s="778">
        <v>909432</v>
      </c>
      <c r="R76" s="778">
        <v>1195009</v>
      </c>
    </row>
    <row r="77" spans="1:19" x14ac:dyDescent="0.25">
      <c r="A77" s="1224"/>
      <c r="B77" s="524" t="s">
        <v>243</v>
      </c>
      <c r="D77" s="779">
        <v>10932</v>
      </c>
      <c r="E77" s="779">
        <v>3577</v>
      </c>
      <c r="F77" s="779">
        <v>3817</v>
      </c>
      <c r="G77" s="779">
        <v>30865</v>
      </c>
      <c r="H77" s="779">
        <v>636</v>
      </c>
      <c r="I77" s="779">
        <v>8892</v>
      </c>
      <c r="J77" s="779">
        <v>2662</v>
      </c>
      <c r="K77" s="779">
        <v>4875</v>
      </c>
      <c r="L77" s="779">
        <v>8275</v>
      </c>
      <c r="M77" s="779">
        <v>2395</v>
      </c>
      <c r="N77" s="779">
        <v>76926</v>
      </c>
      <c r="O77" s="779">
        <v>12784</v>
      </c>
      <c r="P77" s="779">
        <v>2617</v>
      </c>
      <c r="Q77" s="779">
        <v>15401</v>
      </c>
      <c r="R77" s="779">
        <v>92327</v>
      </c>
    </row>
    <row r="78" spans="1:19" x14ac:dyDescent="0.25">
      <c r="A78" s="1224"/>
      <c r="B78" s="524" t="s">
        <v>222</v>
      </c>
      <c r="D78" s="779">
        <v>6284</v>
      </c>
      <c r="E78" s="779">
        <v>651</v>
      </c>
      <c r="F78" s="779">
        <v>448</v>
      </c>
      <c r="G78" s="779">
        <v>12027</v>
      </c>
      <c r="H78" s="779">
        <v>251</v>
      </c>
      <c r="I78" s="779">
        <v>5470</v>
      </c>
      <c r="J78" s="779">
        <v>2234</v>
      </c>
      <c r="K78" s="779">
        <v>3006</v>
      </c>
      <c r="L78" s="779">
        <v>4853</v>
      </c>
      <c r="M78" s="779">
        <v>3316</v>
      </c>
      <c r="N78" s="779">
        <v>38540</v>
      </c>
      <c r="O78" s="779">
        <v>10191</v>
      </c>
      <c r="P78" s="779">
        <v>3711</v>
      </c>
      <c r="Q78" s="779">
        <v>13902</v>
      </c>
      <c r="R78" s="779">
        <v>52442</v>
      </c>
    </row>
    <row r="79" spans="1:19" x14ac:dyDescent="0.25">
      <c r="A79" s="1224"/>
      <c r="B79" s="524" t="s">
        <v>244</v>
      </c>
      <c r="D79" s="779">
        <v>5268</v>
      </c>
      <c r="E79" s="779">
        <v>1479</v>
      </c>
      <c r="F79" s="779">
        <v>1431</v>
      </c>
      <c r="G79" s="779">
        <v>27151</v>
      </c>
      <c r="H79" s="779">
        <v>794</v>
      </c>
      <c r="I79" s="779">
        <v>7641</v>
      </c>
      <c r="J79" s="779">
        <v>3371</v>
      </c>
      <c r="K79" s="779">
        <v>4202</v>
      </c>
      <c r="L79" s="779">
        <v>5934</v>
      </c>
      <c r="M79" s="779">
        <v>4422</v>
      </c>
      <c r="N79" s="779">
        <v>61693</v>
      </c>
      <c r="O79" s="779">
        <v>44699</v>
      </c>
      <c r="P79" s="779">
        <v>10043</v>
      </c>
      <c r="Q79" s="779">
        <v>54742</v>
      </c>
      <c r="R79" s="779">
        <v>116435</v>
      </c>
    </row>
    <row r="80" spans="1:19" ht="15.6" x14ac:dyDescent="0.25">
      <c r="A80" s="1224"/>
      <c r="B80" s="524" t="s">
        <v>503</v>
      </c>
      <c r="D80" s="779">
        <v>1586</v>
      </c>
      <c r="E80" s="779">
        <v>127</v>
      </c>
      <c r="F80" s="779">
        <v>3</v>
      </c>
      <c r="G80" s="779">
        <v>17409</v>
      </c>
      <c r="H80" s="779">
        <v>268</v>
      </c>
      <c r="I80" s="779">
        <v>20080</v>
      </c>
      <c r="J80" s="779">
        <v>805</v>
      </c>
      <c r="K80" s="779">
        <v>3047</v>
      </c>
      <c r="L80" s="779">
        <v>8480</v>
      </c>
      <c r="M80" s="779">
        <v>1491</v>
      </c>
      <c r="N80" s="779">
        <v>53296</v>
      </c>
      <c r="O80" s="779">
        <v>332995</v>
      </c>
      <c r="P80" s="779">
        <v>439850</v>
      </c>
      <c r="Q80" s="779">
        <v>772845</v>
      </c>
      <c r="R80" s="779">
        <v>826141</v>
      </c>
      <c r="S80" s="538"/>
    </row>
    <row r="81" spans="1:19" x14ac:dyDescent="0.25">
      <c r="A81" s="1224"/>
      <c r="B81" s="524" t="s">
        <v>224</v>
      </c>
      <c r="D81" s="779">
        <v>59</v>
      </c>
      <c r="E81" s="779">
        <v>7</v>
      </c>
      <c r="F81" s="779">
        <v>3</v>
      </c>
      <c r="G81" s="779">
        <v>577</v>
      </c>
      <c r="H81" s="779">
        <v>17</v>
      </c>
      <c r="I81" s="779">
        <v>328</v>
      </c>
      <c r="J81" s="779">
        <v>39</v>
      </c>
      <c r="K81" s="779">
        <v>111</v>
      </c>
      <c r="L81" s="779">
        <v>326</v>
      </c>
      <c r="M81" s="779">
        <v>17</v>
      </c>
      <c r="N81" s="779">
        <v>1484</v>
      </c>
      <c r="O81" s="779">
        <v>2058</v>
      </c>
      <c r="P81" s="779">
        <v>2578</v>
      </c>
      <c r="Q81" s="779">
        <v>4636</v>
      </c>
      <c r="R81" s="779">
        <v>6120</v>
      </c>
    </row>
    <row r="82" spans="1:19" x14ac:dyDescent="0.25">
      <c r="A82" s="1224"/>
      <c r="B82" s="524" t="s">
        <v>225</v>
      </c>
      <c r="D82" s="779">
        <v>958</v>
      </c>
      <c r="E82" s="779">
        <v>86</v>
      </c>
      <c r="F82" s="779">
        <v>12</v>
      </c>
      <c r="G82" s="779">
        <v>21619</v>
      </c>
      <c r="H82" s="779">
        <v>402</v>
      </c>
      <c r="I82" s="779">
        <v>8554</v>
      </c>
      <c r="J82" s="779">
        <v>480</v>
      </c>
      <c r="K82" s="779">
        <v>1086</v>
      </c>
      <c r="L82" s="779">
        <v>1929</v>
      </c>
      <c r="M82" s="779">
        <v>1419</v>
      </c>
      <c r="N82" s="779">
        <v>36545</v>
      </c>
      <c r="O82" s="779">
        <v>35719</v>
      </c>
      <c r="P82" s="779">
        <v>1491</v>
      </c>
      <c r="Q82" s="779">
        <v>37210</v>
      </c>
      <c r="R82" s="779">
        <v>73755</v>
      </c>
    </row>
    <row r="83" spans="1:19" x14ac:dyDescent="0.25">
      <c r="A83" s="1224"/>
      <c r="B83" s="381" t="s">
        <v>72</v>
      </c>
      <c r="D83" s="779">
        <v>150</v>
      </c>
      <c r="E83" s="779">
        <v>11</v>
      </c>
      <c r="F83" s="779">
        <v>7</v>
      </c>
      <c r="G83" s="779">
        <v>2643</v>
      </c>
      <c r="H83" s="779">
        <v>90</v>
      </c>
      <c r="I83" s="779">
        <v>1</v>
      </c>
      <c r="J83" s="779">
        <v>0</v>
      </c>
      <c r="K83" s="779">
        <v>50</v>
      </c>
      <c r="L83" s="779">
        <v>50</v>
      </c>
      <c r="M83" s="779">
        <v>97</v>
      </c>
      <c r="N83" s="779">
        <v>3099</v>
      </c>
      <c r="O83" s="779">
        <v>3396</v>
      </c>
      <c r="P83" s="779">
        <v>103</v>
      </c>
      <c r="Q83" s="779">
        <v>3499</v>
      </c>
      <c r="R83" s="779">
        <v>6598</v>
      </c>
    </row>
    <row r="84" spans="1:19" ht="15.6" x14ac:dyDescent="0.25">
      <c r="A84" s="1224"/>
      <c r="B84" s="524" t="s">
        <v>504</v>
      </c>
      <c r="D84" s="779">
        <v>704</v>
      </c>
      <c r="E84" s="779">
        <v>111</v>
      </c>
      <c r="F84" s="779">
        <v>109</v>
      </c>
      <c r="G84" s="779">
        <v>6954</v>
      </c>
      <c r="H84" s="779">
        <v>162</v>
      </c>
      <c r="I84" s="779">
        <v>1843</v>
      </c>
      <c r="J84" s="779">
        <v>344</v>
      </c>
      <c r="K84" s="779">
        <v>852</v>
      </c>
      <c r="L84" s="779">
        <v>2731</v>
      </c>
      <c r="M84" s="779">
        <v>184</v>
      </c>
      <c r="N84" s="779">
        <v>13994</v>
      </c>
      <c r="O84" s="779">
        <v>5523</v>
      </c>
      <c r="P84" s="779">
        <v>1674</v>
      </c>
      <c r="Q84" s="779">
        <v>7197</v>
      </c>
      <c r="R84" s="779">
        <v>21191</v>
      </c>
    </row>
    <row r="85" spans="1:19" s="725" customFormat="1" ht="26.4" customHeight="1" x14ac:dyDescent="0.3">
      <c r="A85" s="1224"/>
      <c r="B85" s="724" t="s">
        <v>505</v>
      </c>
      <c r="D85" s="819">
        <v>23.395</v>
      </c>
      <c r="E85" s="819">
        <v>60.744599999999998</v>
      </c>
      <c r="F85" s="819">
        <v>40.8001</v>
      </c>
      <c r="G85" s="819">
        <v>8.9748999999999999</v>
      </c>
      <c r="H85" s="819">
        <v>24.833400000000001</v>
      </c>
      <c r="I85" s="819">
        <v>31.817699999999999</v>
      </c>
      <c r="J85" s="819">
        <v>13.164</v>
      </c>
      <c r="K85" s="819">
        <v>6.8503999999999996</v>
      </c>
      <c r="L85" s="819">
        <v>10.1105</v>
      </c>
      <c r="M85" s="819">
        <v>15.335800000000001</v>
      </c>
      <c r="N85" s="819">
        <v>18.061</v>
      </c>
      <c r="O85" s="819">
        <v>2.5907</v>
      </c>
      <c r="P85" s="819">
        <v>3.0567000000000002</v>
      </c>
      <c r="Q85" s="819">
        <v>2.6699000000000002</v>
      </c>
      <c r="R85" s="819">
        <v>15.481</v>
      </c>
    </row>
    <row r="86" spans="1:19" x14ac:dyDescent="0.25">
      <c r="A86" s="1224" t="s">
        <v>500</v>
      </c>
      <c r="B86" s="537" t="s">
        <v>266</v>
      </c>
      <c r="C86" s="537"/>
      <c r="D86" s="778">
        <v>28567</v>
      </c>
      <c r="E86" s="778">
        <v>6675</v>
      </c>
      <c r="F86" s="778">
        <v>4910</v>
      </c>
      <c r="G86" s="778">
        <v>106652</v>
      </c>
      <c r="H86" s="778">
        <v>2472</v>
      </c>
      <c r="I86" s="778">
        <v>47202</v>
      </c>
      <c r="J86" s="778">
        <v>10496</v>
      </c>
      <c r="K86" s="778">
        <v>17101</v>
      </c>
      <c r="L86" s="778">
        <v>30387</v>
      </c>
      <c r="M86" s="778">
        <v>12726</v>
      </c>
      <c r="N86" s="778">
        <v>267188</v>
      </c>
      <c r="O86" s="778">
        <v>474871</v>
      </c>
      <c r="P86" s="778">
        <v>496666</v>
      </c>
      <c r="Q86" s="778">
        <v>971537</v>
      </c>
      <c r="R86" s="778">
        <v>1238725</v>
      </c>
    </row>
    <row r="87" spans="1:19" x14ac:dyDescent="0.25">
      <c r="A87" s="1224"/>
      <c r="B87" s="524" t="s">
        <v>243</v>
      </c>
      <c r="D87" s="779">
        <v>11768</v>
      </c>
      <c r="E87" s="779">
        <v>4011</v>
      </c>
      <c r="F87" s="779">
        <v>3341</v>
      </c>
      <c r="G87" s="779">
        <v>28115</v>
      </c>
      <c r="H87" s="779">
        <v>660</v>
      </c>
      <c r="I87" s="779">
        <v>8469</v>
      </c>
      <c r="J87" s="779">
        <v>2838</v>
      </c>
      <c r="K87" s="779">
        <v>4845</v>
      </c>
      <c r="L87" s="779">
        <v>7950</v>
      </c>
      <c r="M87" s="779">
        <v>2314</v>
      </c>
      <c r="N87" s="779">
        <v>74311</v>
      </c>
      <c r="O87" s="779">
        <v>13072</v>
      </c>
      <c r="P87" s="779">
        <v>2650</v>
      </c>
      <c r="Q87" s="779">
        <v>15722</v>
      </c>
      <c r="R87" s="779">
        <v>90033</v>
      </c>
    </row>
    <row r="88" spans="1:19" x14ac:dyDescent="0.25">
      <c r="A88" s="1224"/>
      <c r="B88" s="524" t="s">
        <v>222</v>
      </c>
      <c r="D88" s="779">
        <v>7320</v>
      </c>
      <c r="E88" s="779">
        <v>847</v>
      </c>
      <c r="F88" s="779">
        <v>401</v>
      </c>
      <c r="G88" s="779">
        <v>11939</v>
      </c>
      <c r="H88" s="779">
        <v>298</v>
      </c>
      <c r="I88" s="779">
        <v>5663</v>
      </c>
      <c r="J88" s="779">
        <v>2698</v>
      </c>
      <c r="K88" s="779">
        <v>3114</v>
      </c>
      <c r="L88" s="779">
        <v>5106</v>
      </c>
      <c r="M88" s="779">
        <v>3410</v>
      </c>
      <c r="N88" s="779">
        <v>40796</v>
      </c>
      <c r="O88" s="779">
        <v>11321</v>
      </c>
      <c r="P88" s="779">
        <v>3821</v>
      </c>
      <c r="Q88" s="779">
        <v>15142</v>
      </c>
      <c r="R88" s="779">
        <v>55938</v>
      </c>
    </row>
    <row r="89" spans="1:19" x14ac:dyDescent="0.25">
      <c r="A89" s="1224"/>
      <c r="B89" s="524" t="s">
        <v>244</v>
      </c>
      <c r="D89" s="779">
        <v>5617</v>
      </c>
      <c r="E89" s="779">
        <v>1504</v>
      </c>
      <c r="F89" s="779">
        <v>1035</v>
      </c>
      <c r="G89" s="779">
        <v>24383</v>
      </c>
      <c r="H89" s="779">
        <v>738</v>
      </c>
      <c r="I89" s="779">
        <v>6765</v>
      </c>
      <c r="J89" s="779">
        <v>3458</v>
      </c>
      <c r="K89" s="779">
        <v>4245</v>
      </c>
      <c r="L89" s="779">
        <v>5534</v>
      </c>
      <c r="M89" s="779">
        <v>4075</v>
      </c>
      <c r="N89" s="779">
        <v>57354</v>
      </c>
      <c r="O89" s="779">
        <v>46192</v>
      </c>
      <c r="P89" s="779">
        <v>9718</v>
      </c>
      <c r="Q89" s="779">
        <v>55910</v>
      </c>
      <c r="R89" s="779">
        <v>113264</v>
      </c>
    </row>
    <row r="90" spans="1:19" ht="15.6" x14ac:dyDescent="0.25">
      <c r="A90" s="1224"/>
      <c r="B90" s="524" t="s">
        <v>503</v>
      </c>
      <c r="D90" s="779">
        <v>1910</v>
      </c>
      <c r="E90" s="779">
        <v>96</v>
      </c>
      <c r="F90" s="779">
        <v>3</v>
      </c>
      <c r="G90" s="779">
        <v>16193</v>
      </c>
      <c r="H90" s="779">
        <v>230</v>
      </c>
      <c r="I90" s="779">
        <v>17278</v>
      </c>
      <c r="J90" s="779">
        <v>777</v>
      </c>
      <c r="K90" s="779">
        <v>3018</v>
      </c>
      <c r="L90" s="779">
        <v>7470</v>
      </c>
      <c r="M90" s="779">
        <v>1418</v>
      </c>
      <c r="N90" s="779">
        <v>48393</v>
      </c>
      <c r="O90" s="779">
        <v>360004</v>
      </c>
      <c r="P90" s="779">
        <v>475413</v>
      </c>
      <c r="Q90" s="779">
        <v>835417</v>
      </c>
      <c r="R90" s="779">
        <v>883810</v>
      </c>
      <c r="S90" s="538"/>
    </row>
    <row r="91" spans="1:19" x14ac:dyDescent="0.25">
      <c r="A91" s="1224"/>
      <c r="B91" s="524" t="s">
        <v>224</v>
      </c>
      <c r="D91" s="779">
        <v>62</v>
      </c>
      <c r="E91" s="779">
        <v>10</v>
      </c>
      <c r="F91" s="779">
        <v>3</v>
      </c>
      <c r="G91" s="779">
        <v>697</v>
      </c>
      <c r="H91" s="779">
        <v>9</v>
      </c>
      <c r="I91" s="779">
        <v>359</v>
      </c>
      <c r="J91" s="779">
        <v>36</v>
      </c>
      <c r="K91" s="779">
        <v>176</v>
      </c>
      <c r="L91" s="779">
        <v>359</v>
      </c>
      <c r="M91" s="779">
        <v>23</v>
      </c>
      <c r="N91" s="779">
        <v>1734</v>
      </c>
      <c r="O91" s="779">
        <v>3509</v>
      </c>
      <c r="P91" s="779">
        <v>2174</v>
      </c>
      <c r="Q91" s="779">
        <v>5683</v>
      </c>
      <c r="R91" s="779">
        <v>7417</v>
      </c>
    </row>
    <row r="92" spans="1:19" x14ac:dyDescent="0.25">
      <c r="A92" s="1224"/>
      <c r="B92" s="524" t="s">
        <v>225</v>
      </c>
      <c r="D92" s="779">
        <v>1094</v>
      </c>
      <c r="E92" s="779">
        <v>88</v>
      </c>
      <c r="F92" s="779">
        <v>11</v>
      </c>
      <c r="G92" s="779">
        <v>19326</v>
      </c>
      <c r="H92" s="779">
        <v>329</v>
      </c>
      <c r="I92" s="779">
        <v>7427</v>
      </c>
      <c r="J92" s="779">
        <v>444</v>
      </c>
      <c r="K92" s="779">
        <v>1013</v>
      </c>
      <c r="L92" s="779">
        <v>1694</v>
      </c>
      <c r="M92" s="779">
        <v>1299</v>
      </c>
      <c r="N92" s="779">
        <v>32725</v>
      </c>
      <c r="O92" s="779">
        <v>33604</v>
      </c>
      <c r="P92" s="779">
        <v>1350</v>
      </c>
      <c r="Q92" s="779">
        <v>34954</v>
      </c>
      <c r="R92" s="779">
        <v>67679</v>
      </c>
    </row>
    <row r="93" spans="1:19" x14ac:dyDescent="0.25">
      <c r="A93" s="1224"/>
      <c r="B93" s="381" t="s">
        <v>72</v>
      </c>
      <c r="D93" s="779">
        <v>126</v>
      </c>
      <c r="E93" s="779">
        <v>3</v>
      </c>
      <c r="F93" s="779">
        <v>4</v>
      </c>
      <c r="G93" s="779">
        <v>2077</v>
      </c>
      <c r="H93" s="779">
        <v>57</v>
      </c>
      <c r="I93" s="779">
        <v>0</v>
      </c>
      <c r="J93" s="779">
        <v>0</v>
      </c>
      <c r="K93" s="779">
        <v>41</v>
      </c>
      <c r="L93" s="779">
        <v>33</v>
      </c>
      <c r="M93" s="779">
        <v>78</v>
      </c>
      <c r="N93" s="779">
        <v>2419</v>
      </c>
      <c r="O93" s="779">
        <v>3042</v>
      </c>
      <c r="P93" s="779">
        <v>97</v>
      </c>
      <c r="Q93" s="779">
        <v>3139</v>
      </c>
      <c r="R93" s="779">
        <v>5558</v>
      </c>
    </row>
    <row r="94" spans="1:19" ht="15.6" x14ac:dyDescent="0.25">
      <c r="A94" s="1224"/>
      <c r="B94" s="524" t="s">
        <v>504</v>
      </c>
      <c r="D94" s="779">
        <v>670</v>
      </c>
      <c r="E94" s="779">
        <v>116</v>
      </c>
      <c r="F94" s="779">
        <v>112</v>
      </c>
      <c r="G94" s="779">
        <v>3922</v>
      </c>
      <c r="H94" s="779">
        <v>151</v>
      </c>
      <c r="I94" s="779">
        <v>1241</v>
      </c>
      <c r="J94" s="779">
        <v>245</v>
      </c>
      <c r="K94" s="779">
        <v>649</v>
      </c>
      <c r="L94" s="779">
        <v>2241</v>
      </c>
      <c r="M94" s="779">
        <v>109</v>
      </c>
      <c r="N94" s="779">
        <v>9456</v>
      </c>
      <c r="O94" s="779">
        <v>4127</v>
      </c>
      <c r="P94" s="779">
        <v>1443</v>
      </c>
      <c r="Q94" s="779">
        <v>5570</v>
      </c>
      <c r="R94" s="779">
        <v>15026</v>
      </c>
    </row>
    <row r="95" spans="1:19" s="725" customFormat="1" ht="26.4" customHeight="1" x14ac:dyDescent="0.3">
      <c r="A95" s="1224"/>
      <c r="B95" s="724" t="s">
        <v>505</v>
      </c>
      <c r="D95" s="819">
        <v>23.2133</v>
      </c>
      <c r="E95" s="819">
        <v>62.467199999999998</v>
      </c>
      <c r="F95" s="819">
        <v>43.253</v>
      </c>
      <c r="G95" s="819">
        <v>9.2277000000000005</v>
      </c>
      <c r="H95" s="819">
        <v>24.201899999999998</v>
      </c>
      <c r="I95" s="819">
        <v>33.601500000000001</v>
      </c>
      <c r="J95" s="819">
        <v>13.236700000000001</v>
      </c>
      <c r="K95" s="819">
        <v>6.6482000000000001</v>
      </c>
      <c r="L95" s="819">
        <v>10.483000000000001</v>
      </c>
      <c r="M95" s="819">
        <v>17.736899999999999</v>
      </c>
      <c r="N95" s="819">
        <v>19.099599999999999</v>
      </c>
      <c r="O95" s="819">
        <v>2.5251000000000001</v>
      </c>
      <c r="P95" s="819">
        <v>3.0196000000000001</v>
      </c>
      <c r="Q95" s="819">
        <v>2.6084999999999998</v>
      </c>
      <c r="R95" s="819">
        <v>16.208300000000001</v>
      </c>
    </row>
    <row r="96" spans="1:19" x14ac:dyDescent="0.25">
      <c r="A96" s="1224" t="s">
        <v>501</v>
      </c>
      <c r="B96" s="537" t="s">
        <v>266</v>
      </c>
      <c r="C96" s="537"/>
      <c r="D96" s="778">
        <v>29580</v>
      </c>
      <c r="E96" s="778">
        <v>7353</v>
      </c>
      <c r="F96" s="778">
        <v>4296</v>
      </c>
      <c r="G96" s="778">
        <v>91559</v>
      </c>
      <c r="H96" s="778">
        <v>2300</v>
      </c>
      <c r="I96" s="778">
        <v>43081</v>
      </c>
      <c r="J96" s="778">
        <v>11828</v>
      </c>
      <c r="K96" s="778">
        <v>16761</v>
      </c>
      <c r="L96" s="778">
        <v>30703</v>
      </c>
      <c r="M96" s="778">
        <v>10770</v>
      </c>
      <c r="N96" s="778">
        <v>248231</v>
      </c>
      <c r="O96" s="778">
        <v>486320</v>
      </c>
      <c r="P96" s="778">
        <v>505987</v>
      </c>
      <c r="Q96" s="778">
        <v>992307</v>
      </c>
      <c r="R96" s="778">
        <v>1240538</v>
      </c>
    </row>
    <row r="97" spans="1:23" x14ac:dyDescent="0.25">
      <c r="A97" s="1224"/>
      <c r="B97" s="524" t="s">
        <v>243</v>
      </c>
      <c r="D97" s="779">
        <v>12047</v>
      </c>
      <c r="E97" s="779">
        <v>4365</v>
      </c>
      <c r="F97" s="779">
        <v>2998</v>
      </c>
      <c r="G97" s="779">
        <v>26075</v>
      </c>
      <c r="H97" s="779">
        <v>615</v>
      </c>
      <c r="I97" s="779">
        <v>9068</v>
      </c>
      <c r="J97" s="779">
        <v>3863</v>
      </c>
      <c r="K97" s="779">
        <v>4825</v>
      </c>
      <c r="L97" s="779">
        <v>8769</v>
      </c>
      <c r="M97" s="779">
        <v>2168</v>
      </c>
      <c r="N97" s="779">
        <v>74793</v>
      </c>
      <c r="O97" s="779">
        <v>13083</v>
      </c>
      <c r="P97" s="779">
        <v>3063</v>
      </c>
      <c r="Q97" s="779">
        <v>16146</v>
      </c>
      <c r="R97" s="779">
        <v>90939</v>
      </c>
    </row>
    <row r="98" spans="1:23" x14ac:dyDescent="0.25">
      <c r="A98" s="1224"/>
      <c r="B98" s="524" t="s">
        <v>222</v>
      </c>
      <c r="D98" s="779">
        <v>7380</v>
      </c>
      <c r="E98" s="779">
        <v>1046</v>
      </c>
      <c r="F98" s="779">
        <v>299</v>
      </c>
      <c r="G98" s="779">
        <v>11142</v>
      </c>
      <c r="H98" s="779">
        <v>384</v>
      </c>
      <c r="I98" s="779">
        <v>5254</v>
      </c>
      <c r="J98" s="779">
        <v>3126</v>
      </c>
      <c r="K98" s="779">
        <v>3080</v>
      </c>
      <c r="L98" s="779">
        <v>5987</v>
      </c>
      <c r="M98" s="779">
        <v>3078</v>
      </c>
      <c r="N98" s="779">
        <v>40776</v>
      </c>
      <c r="O98" s="779">
        <v>11491</v>
      </c>
      <c r="P98" s="779">
        <v>4597</v>
      </c>
      <c r="Q98" s="779">
        <v>16088</v>
      </c>
      <c r="R98" s="779">
        <v>56864</v>
      </c>
    </row>
    <row r="99" spans="1:23" x14ac:dyDescent="0.25">
      <c r="A99" s="1224"/>
      <c r="B99" s="524" t="s">
        <v>244</v>
      </c>
      <c r="D99" s="779">
        <v>5773</v>
      </c>
      <c r="E99" s="779">
        <v>1553</v>
      </c>
      <c r="F99" s="779">
        <v>874</v>
      </c>
      <c r="G99" s="779">
        <v>21218</v>
      </c>
      <c r="H99" s="779">
        <v>650</v>
      </c>
      <c r="I99" s="779">
        <v>5802</v>
      </c>
      <c r="J99" s="779">
        <v>3461</v>
      </c>
      <c r="K99" s="779">
        <v>4108</v>
      </c>
      <c r="L99" s="779">
        <v>5065</v>
      </c>
      <c r="M99" s="779">
        <v>3257</v>
      </c>
      <c r="N99" s="779">
        <v>51761</v>
      </c>
      <c r="O99" s="779">
        <v>43675</v>
      </c>
      <c r="P99" s="779">
        <v>10582</v>
      </c>
      <c r="Q99" s="779">
        <v>54257</v>
      </c>
      <c r="R99" s="779">
        <v>106018</v>
      </c>
    </row>
    <row r="100" spans="1:23" ht="15.6" x14ac:dyDescent="0.25">
      <c r="A100" s="1224"/>
      <c r="B100" s="524" t="s">
        <v>503</v>
      </c>
      <c r="D100" s="779">
        <v>2258</v>
      </c>
      <c r="E100" s="779">
        <v>83</v>
      </c>
      <c r="F100" s="779">
        <v>0</v>
      </c>
      <c r="G100" s="779">
        <v>13381</v>
      </c>
      <c r="H100" s="779">
        <v>195</v>
      </c>
      <c r="I100" s="779">
        <v>15253</v>
      </c>
      <c r="J100" s="779">
        <v>687</v>
      </c>
      <c r="K100" s="779">
        <v>3067</v>
      </c>
      <c r="L100" s="779">
        <v>7000</v>
      </c>
      <c r="M100" s="779">
        <v>1028</v>
      </c>
      <c r="N100" s="779">
        <v>42952</v>
      </c>
      <c r="O100" s="779">
        <v>378632</v>
      </c>
      <c r="P100" s="779">
        <v>482634</v>
      </c>
      <c r="Q100" s="779">
        <v>861266</v>
      </c>
      <c r="R100" s="779">
        <v>904218</v>
      </c>
      <c r="S100" s="538"/>
    </row>
    <row r="101" spans="1:23" x14ac:dyDescent="0.25">
      <c r="A101" s="1224"/>
      <c r="B101" s="524" t="s">
        <v>224</v>
      </c>
      <c r="D101" s="779">
        <v>80</v>
      </c>
      <c r="E101" s="779">
        <v>9</v>
      </c>
      <c r="F101" s="779">
        <v>1</v>
      </c>
      <c r="G101" s="779">
        <v>626</v>
      </c>
      <c r="H101" s="779">
        <v>15</v>
      </c>
      <c r="I101" s="779">
        <v>287</v>
      </c>
      <c r="J101" s="779">
        <v>25</v>
      </c>
      <c r="K101" s="779">
        <v>151</v>
      </c>
      <c r="L101" s="779">
        <v>276</v>
      </c>
      <c r="M101" s="779">
        <v>19</v>
      </c>
      <c r="N101" s="779">
        <v>1489</v>
      </c>
      <c r="O101" s="779">
        <v>3181</v>
      </c>
      <c r="P101" s="779">
        <v>1842</v>
      </c>
      <c r="Q101" s="779">
        <v>5023</v>
      </c>
      <c r="R101" s="779">
        <v>6512</v>
      </c>
    </row>
    <row r="102" spans="1:23" x14ac:dyDescent="0.25">
      <c r="A102" s="1224"/>
      <c r="B102" s="524" t="s">
        <v>225</v>
      </c>
      <c r="D102" s="779">
        <v>1209</v>
      </c>
      <c r="E102" s="779">
        <v>83</v>
      </c>
      <c r="F102" s="779">
        <v>12</v>
      </c>
      <c r="G102" s="779">
        <v>15380</v>
      </c>
      <c r="H102" s="779">
        <v>254</v>
      </c>
      <c r="I102" s="779">
        <v>6220</v>
      </c>
      <c r="J102" s="779">
        <v>413</v>
      </c>
      <c r="K102" s="779">
        <v>984</v>
      </c>
      <c r="L102" s="779">
        <v>1466</v>
      </c>
      <c r="M102" s="779">
        <v>1067</v>
      </c>
      <c r="N102" s="779">
        <v>27088</v>
      </c>
      <c r="O102" s="779">
        <v>29803</v>
      </c>
      <c r="P102" s="779">
        <v>1401</v>
      </c>
      <c r="Q102" s="779">
        <v>31204</v>
      </c>
      <c r="R102" s="779">
        <v>58292</v>
      </c>
    </row>
    <row r="103" spans="1:23" x14ac:dyDescent="0.25">
      <c r="A103" s="1224"/>
      <c r="B103" s="381" t="s">
        <v>72</v>
      </c>
      <c r="D103" s="779">
        <v>86</v>
      </c>
      <c r="E103" s="779">
        <v>4</v>
      </c>
      <c r="F103" s="779">
        <v>1</v>
      </c>
      <c r="G103" s="779">
        <v>1575</v>
      </c>
      <c r="H103" s="779">
        <v>56</v>
      </c>
      <c r="I103" s="779">
        <v>0</v>
      </c>
      <c r="J103" s="779">
        <v>0</v>
      </c>
      <c r="K103" s="779">
        <v>30</v>
      </c>
      <c r="L103" s="779">
        <v>38</v>
      </c>
      <c r="M103" s="779">
        <v>63</v>
      </c>
      <c r="N103" s="779">
        <v>1853</v>
      </c>
      <c r="O103" s="779">
        <v>2891</v>
      </c>
      <c r="P103" s="779">
        <v>117</v>
      </c>
      <c r="Q103" s="779">
        <v>3008</v>
      </c>
      <c r="R103" s="779">
        <v>4861</v>
      </c>
    </row>
    <row r="104" spans="1:23" ht="15.6" x14ac:dyDescent="0.25">
      <c r="A104" s="1224"/>
      <c r="B104" s="524" t="s">
        <v>504</v>
      </c>
      <c r="D104" s="779">
        <v>747</v>
      </c>
      <c r="E104" s="779">
        <v>210</v>
      </c>
      <c r="F104" s="779">
        <v>111</v>
      </c>
      <c r="G104" s="779">
        <v>2162</v>
      </c>
      <c r="H104" s="779">
        <v>131</v>
      </c>
      <c r="I104" s="779">
        <v>1197</v>
      </c>
      <c r="J104" s="779">
        <v>253</v>
      </c>
      <c r="K104" s="779">
        <v>516</v>
      </c>
      <c r="L104" s="779">
        <v>2102</v>
      </c>
      <c r="M104" s="779">
        <v>90</v>
      </c>
      <c r="N104" s="779">
        <v>7519</v>
      </c>
      <c r="O104" s="779">
        <v>3564</v>
      </c>
      <c r="P104" s="779">
        <v>1751</v>
      </c>
      <c r="Q104" s="779">
        <v>5315</v>
      </c>
      <c r="R104" s="779">
        <v>12834</v>
      </c>
    </row>
    <row r="105" spans="1:23" s="725" customFormat="1" ht="26.4" customHeight="1" x14ac:dyDescent="0.3">
      <c r="A105" s="1224"/>
      <c r="B105" s="724" t="s">
        <v>505</v>
      </c>
      <c r="D105" s="819">
        <v>22.3733</v>
      </c>
      <c r="E105" s="819">
        <v>60.5518</v>
      </c>
      <c r="F105" s="819">
        <v>43.681899999999999</v>
      </c>
      <c r="G105" s="819">
        <v>9.0410000000000004</v>
      </c>
      <c r="H105" s="819">
        <v>26.384699999999999</v>
      </c>
      <c r="I105" s="819">
        <v>34.971299999999999</v>
      </c>
      <c r="J105" s="819">
        <v>13.779299999999999</v>
      </c>
      <c r="K105" s="819">
        <v>6.8177000000000003</v>
      </c>
      <c r="L105" s="819">
        <v>10.7913</v>
      </c>
      <c r="M105" s="819">
        <v>19.021799999999999</v>
      </c>
      <c r="N105" s="819">
        <v>19.424800000000001</v>
      </c>
      <c r="O105" s="819">
        <v>2.4767000000000001</v>
      </c>
      <c r="P105" s="819">
        <v>2.9243000000000001</v>
      </c>
      <c r="Q105" s="819">
        <v>2.5615999999999999</v>
      </c>
      <c r="R105" s="819">
        <v>16.417300000000001</v>
      </c>
    </row>
    <row r="106" spans="1:23" x14ac:dyDescent="0.25">
      <c r="A106" s="1224" t="s">
        <v>502</v>
      </c>
      <c r="B106" s="726" t="s">
        <v>266</v>
      </c>
      <c r="C106" s="726"/>
      <c r="D106" s="780">
        <v>27677</v>
      </c>
      <c r="E106" s="780">
        <v>7105</v>
      </c>
      <c r="F106" s="780">
        <v>3925</v>
      </c>
      <c r="G106" s="780">
        <v>78392</v>
      </c>
      <c r="H106" s="780">
        <v>2031</v>
      </c>
      <c r="I106" s="780">
        <v>37788</v>
      </c>
      <c r="J106" s="780">
        <v>12218</v>
      </c>
      <c r="K106" s="780">
        <v>16339</v>
      </c>
      <c r="L106" s="780">
        <v>28611</v>
      </c>
      <c r="M106" s="780">
        <v>9915</v>
      </c>
      <c r="N106" s="780">
        <v>224001</v>
      </c>
      <c r="O106" s="780">
        <v>463506</v>
      </c>
      <c r="P106" s="780">
        <v>509603</v>
      </c>
      <c r="Q106" s="780">
        <v>973109</v>
      </c>
      <c r="R106" s="780">
        <v>1197110</v>
      </c>
      <c r="T106" s="539"/>
    </row>
    <row r="107" spans="1:23" x14ac:dyDescent="0.25">
      <c r="A107" s="1224"/>
      <c r="B107" s="533" t="s">
        <v>243</v>
      </c>
      <c r="C107" s="533"/>
      <c r="D107" s="781">
        <v>11560</v>
      </c>
      <c r="E107" s="781">
        <v>4206</v>
      </c>
      <c r="F107" s="781">
        <v>2720</v>
      </c>
      <c r="G107" s="781">
        <v>23990</v>
      </c>
      <c r="H107" s="781">
        <v>651</v>
      </c>
      <c r="I107" s="781">
        <v>8384</v>
      </c>
      <c r="J107" s="781">
        <v>4274</v>
      </c>
      <c r="K107" s="781">
        <v>4859</v>
      </c>
      <c r="L107" s="781">
        <v>8567</v>
      </c>
      <c r="M107" s="781">
        <v>2086</v>
      </c>
      <c r="N107" s="781">
        <v>71297</v>
      </c>
      <c r="O107" s="781">
        <v>12105</v>
      </c>
      <c r="P107" s="781">
        <v>3046</v>
      </c>
      <c r="Q107" s="781">
        <v>15151</v>
      </c>
      <c r="R107" s="781">
        <v>86448</v>
      </c>
    </row>
    <row r="108" spans="1:23" ht="14.4" x14ac:dyDescent="0.3">
      <c r="A108" s="1224"/>
      <c r="B108" s="533" t="s">
        <v>222</v>
      </c>
      <c r="C108" s="533"/>
      <c r="D108" s="781">
        <v>6555</v>
      </c>
      <c r="E108" s="781">
        <v>1104</v>
      </c>
      <c r="F108" s="781">
        <v>224</v>
      </c>
      <c r="G108" s="781">
        <v>9468</v>
      </c>
      <c r="H108" s="781">
        <v>282</v>
      </c>
      <c r="I108" s="781">
        <v>4415</v>
      </c>
      <c r="J108" s="781">
        <v>3171</v>
      </c>
      <c r="K108" s="781">
        <v>2859</v>
      </c>
      <c r="L108" s="781">
        <v>5958</v>
      </c>
      <c r="M108" s="781">
        <v>2621</v>
      </c>
      <c r="N108" s="781">
        <v>36657</v>
      </c>
      <c r="O108" s="781">
        <v>10016</v>
      </c>
      <c r="P108" s="781">
        <v>4360</v>
      </c>
      <c r="Q108" s="781">
        <v>14376</v>
      </c>
      <c r="R108" s="781">
        <v>51033</v>
      </c>
      <c r="T108" s="617"/>
      <c r="U108" s="617"/>
      <c r="V108" s="617"/>
      <c r="W108" s="617"/>
    </row>
    <row r="109" spans="1:23" x14ac:dyDescent="0.25">
      <c r="A109" s="1224"/>
      <c r="B109" s="533" t="s">
        <v>244</v>
      </c>
      <c r="C109" s="533"/>
      <c r="D109" s="781">
        <v>5284</v>
      </c>
      <c r="E109" s="781">
        <v>1318</v>
      </c>
      <c r="F109" s="781">
        <v>870</v>
      </c>
      <c r="G109" s="781">
        <v>17526</v>
      </c>
      <c r="H109" s="781">
        <v>549</v>
      </c>
      <c r="I109" s="781">
        <v>4861</v>
      </c>
      <c r="J109" s="781">
        <v>3551</v>
      </c>
      <c r="K109" s="781">
        <v>3813</v>
      </c>
      <c r="L109" s="781">
        <v>4119</v>
      </c>
      <c r="M109" s="781">
        <v>2849</v>
      </c>
      <c r="N109" s="781">
        <v>44740</v>
      </c>
      <c r="O109" s="781">
        <v>37961</v>
      </c>
      <c r="P109" s="781">
        <v>10680</v>
      </c>
      <c r="Q109" s="781">
        <v>48641</v>
      </c>
      <c r="R109" s="781">
        <v>93381</v>
      </c>
      <c r="S109" s="538"/>
    </row>
    <row r="110" spans="1:23" ht="15.6" x14ac:dyDescent="0.25">
      <c r="A110" s="1224"/>
      <c r="B110" s="533" t="s">
        <v>503</v>
      </c>
      <c r="C110" s="533"/>
      <c r="D110" s="781">
        <v>2301</v>
      </c>
      <c r="E110" s="781">
        <v>83</v>
      </c>
      <c r="F110" s="781">
        <v>1</v>
      </c>
      <c r="G110" s="781">
        <v>11373</v>
      </c>
      <c r="H110" s="781">
        <v>164</v>
      </c>
      <c r="I110" s="781">
        <v>13661</v>
      </c>
      <c r="J110" s="781">
        <v>685</v>
      </c>
      <c r="K110" s="781">
        <v>3156</v>
      </c>
      <c r="L110" s="781">
        <v>6705</v>
      </c>
      <c r="M110" s="781">
        <v>1099</v>
      </c>
      <c r="N110" s="781">
        <v>39228</v>
      </c>
      <c r="O110" s="781">
        <v>370245</v>
      </c>
      <c r="P110" s="781">
        <v>486401</v>
      </c>
      <c r="Q110" s="781">
        <v>856646</v>
      </c>
      <c r="R110" s="781">
        <v>895874</v>
      </c>
    </row>
    <row r="111" spans="1:23" x14ac:dyDescent="0.25">
      <c r="A111" s="1224"/>
      <c r="B111" s="533" t="s">
        <v>224</v>
      </c>
      <c r="C111" s="533"/>
      <c r="D111" s="781">
        <v>42</v>
      </c>
      <c r="E111" s="781">
        <v>25</v>
      </c>
      <c r="F111" s="781">
        <v>1</v>
      </c>
      <c r="G111" s="781">
        <v>292</v>
      </c>
      <c r="H111" s="781">
        <v>10</v>
      </c>
      <c r="I111" s="781">
        <v>203</v>
      </c>
      <c r="J111" s="781">
        <v>9</v>
      </c>
      <c r="K111" s="781">
        <v>87</v>
      </c>
      <c r="L111" s="781">
        <v>145</v>
      </c>
      <c r="M111" s="781">
        <v>9</v>
      </c>
      <c r="N111" s="781">
        <v>823</v>
      </c>
      <c r="O111" s="781">
        <v>1625</v>
      </c>
      <c r="P111" s="781">
        <v>1631</v>
      </c>
      <c r="Q111" s="781">
        <v>3256</v>
      </c>
      <c r="R111" s="781">
        <v>4079</v>
      </c>
    </row>
    <row r="112" spans="1:23" x14ac:dyDescent="0.25">
      <c r="A112" s="1224"/>
      <c r="B112" s="533" t="s">
        <v>225</v>
      </c>
      <c r="C112" s="533"/>
      <c r="D112" s="781">
        <v>1093</v>
      </c>
      <c r="E112" s="781">
        <v>79</v>
      </c>
      <c r="F112" s="781">
        <v>4</v>
      </c>
      <c r="G112" s="781">
        <v>12331</v>
      </c>
      <c r="H112" s="781">
        <v>222</v>
      </c>
      <c r="I112" s="781">
        <v>4907</v>
      </c>
      <c r="J112" s="781">
        <v>325</v>
      </c>
      <c r="K112" s="781">
        <v>938</v>
      </c>
      <c r="L112" s="781">
        <v>1165</v>
      </c>
      <c r="M112" s="781">
        <v>1074</v>
      </c>
      <c r="N112" s="781">
        <v>22138</v>
      </c>
      <c r="O112" s="781">
        <v>25570</v>
      </c>
      <c r="P112" s="781">
        <v>1309</v>
      </c>
      <c r="Q112" s="781">
        <v>26879</v>
      </c>
      <c r="R112" s="781">
        <v>49017</v>
      </c>
    </row>
    <row r="113" spans="1:20" x14ac:dyDescent="0.25">
      <c r="A113" s="1224"/>
      <c r="B113" s="423" t="s">
        <v>72</v>
      </c>
      <c r="C113" s="533"/>
      <c r="D113" s="781">
        <v>105</v>
      </c>
      <c r="E113" s="781">
        <v>13</v>
      </c>
      <c r="F113" s="781">
        <v>1</v>
      </c>
      <c r="G113" s="781">
        <v>1578</v>
      </c>
      <c r="H113" s="781">
        <v>51</v>
      </c>
      <c r="I113" s="781">
        <v>0</v>
      </c>
      <c r="J113" s="781">
        <v>0</v>
      </c>
      <c r="K113" s="781">
        <v>25</v>
      </c>
      <c r="L113" s="781">
        <v>40</v>
      </c>
      <c r="M113" s="781">
        <v>74</v>
      </c>
      <c r="N113" s="781">
        <v>1887</v>
      </c>
      <c r="O113" s="781">
        <v>2826</v>
      </c>
      <c r="P113" s="781">
        <v>153</v>
      </c>
      <c r="Q113" s="781">
        <v>2979</v>
      </c>
      <c r="R113" s="781">
        <v>4866</v>
      </c>
    </row>
    <row r="114" spans="1:20" ht="15.6" x14ac:dyDescent="0.25">
      <c r="A114" s="1224"/>
      <c r="B114" s="533" t="s">
        <v>504</v>
      </c>
      <c r="C114" s="533"/>
      <c r="D114" s="781">
        <v>737</v>
      </c>
      <c r="E114" s="781">
        <v>277</v>
      </c>
      <c r="F114" s="781">
        <v>104</v>
      </c>
      <c r="G114" s="781">
        <v>1834</v>
      </c>
      <c r="H114" s="781">
        <v>102</v>
      </c>
      <c r="I114" s="781">
        <v>1357</v>
      </c>
      <c r="J114" s="781">
        <v>203</v>
      </c>
      <c r="K114" s="781">
        <v>602</v>
      </c>
      <c r="L114" s="781">
        <v>1912</v>
      </c>
      <c r="M114" s="781">
        <v>103</v>
      </c>
      <c r="N114" s="781">
        <v>7231</v>
      </c>
      <c r="O114" s="781">
        <v>3158</v>
      </c>
      <c r="P114" s="781">
        <v>2023</v>
      </c>
      <c r="Q114" s="781">
        <v>5181</v>
      </c>
      <c r="R114" s="781">
        <v>12412</v>
      </c>
    </row>
    <row r="115" spans="1:20" s="725" customFormat="1" ht="26.4" customHeight="1" x14ac:dyDescent="0.3">
      <c r="A115" s="1226"/>
      <c r="B115" s="727" t="s">
        <v>505</v>
      </c>
      <c r="C115" s="727"/>
      <c r="D115" s="820">
        <v>22.9968</v>
      </c>
      <c r="E115" s="820">
        <v>60.596899999999998</v>
      </c>
      <c r="F115" s="820">
        <v>46.404200000000003</v>
      </c>
      <c r="G115" s="820">
        <v>9.2489000000000008</v>
      </c>
      <c r="H115" s="820">
        <v>29.871200000000002</v>
      </c>
      <c r="I115" s="820">
        <v>34.794400000000003</v>
      </c>
      <c r="J115" s="820">
        <v>13.96</v>
      </c>
      <c r="K115" s="820">
        <v>6.7401</v>
      </c>
      <c r="L115" s="820">
        <v>11.466200000000001</v>
      </c>
      <c r="M115" s="820">
        <v>18.2728</v>
      </c>
      <c r="N115" s="820">
        <v>19.7136</v>
      </c>
      <c r="O115" s="820">
        <v>2.4803000000000002</v>
      </c>
      <c r="P115" s="820">
        <v>2.9912999999999998</v>
      </c>
      <c r="Q115" s="820">
        <v>2.5830000000000002</v>
      </c>
      <c r="R115" s="820">
        <v>16.698</v>
      </c>
    </row>
    <row r="116" spans="1:20" x14ac:dyDescent="0.25">
      <c r="N116" s="541"/>
      <c r="S116" s="534"/>
    </row>
    <row r="117" spans="1:20" x14ac:dyDescent="0.25">
      <c r="A117" s="222" t="s">
        <v>131</v>
      </c>
      <c r="C117" s="533"/>
      <c r="D117" s="533"/>
      <c r="E117" s="533"/>
      <c r="F117" s="533"/>
      <c r="G117" s="533"/>
      <c r="H117" s="533"/>
      <c r="I117" s="533"/>
      <c r="J117" s="533"/>
      <c r="K117" s="533"/>
      <c r="L117" s="533"/>
      <c r="M117" s="533"/>
      <c r="N117" s="542"/>
      <c r="O117" s="542"/>
      <c r="P117" s="533"/>
      <c r="Q117" s="533"/>
      <c r="R117" s="534"/>
      <c r="S117" s="525"/>
      <c r="T117" s="534"/>
    </row>
    <row r="118" spans="1:20" ht="12" customHeight="1" x14ac:dyDescent="0.3">
      <c r="A118"/>
      <c r="N118" s="541"/>
      <c r="O118" s="541"/>
      <c r="Q118" s="524"/>
      <c r="S118" s="525"/>
      <c r="T118" s="525"/>
    </row>
    <row r="119" spans="1:20" s="335" customFormat="1" ht="14.4" x14ac:dyDescent="0.3">
      <c r="A119" s="618" t="s">
        <v>325</v>
      </c>
      <c r="B119" s="524"/>
      <c r="C119" s="524"/>
      <c r="D119" s="524"/>
      <c r="E119" s="524"/>
      <c r="F119" s="524"/>
      <c r="G119" s="524"/>
      <c r="H119" s="524"/>
      <c r="I119" s="524"/>
      <c r="J119" s="524"/>
      <c r="K119" s="524"/>
      <c r="L119" s="524"/>
      <c r="M119" s="524"/>
      <c r="N119" s="525"/>
      <c r="O119" s="525"/>
      <c r="P119" s="524"/>
      <c r="Q119" s="524"/>
      <c r="R119" s="525"/>
      <c r="S119" s="525"/>
      <c r="T119" s="525"/>
    </row>
    <row r="120" spans="1:20" s="335" customFormat="1" x14ac:dyDescent="0.25">
      <c r="A120" s="223"/>
      <c r="B120" s="524"/>
      <c r="C120" s="524"/>
      <c r="D120" s="524"/>
      <c r="E120" s="524"/>
      <c r="F120" s="524"/>
      <c r="G120" s="524"/>
      <c r="H120" s="524"/>
      <c r="I120" s="524"/>
      <c r="J120" s="524"/>
      <c r="K120" s="524"/>
      <c r="L120" s="524"/>
      <c r="M120" s="524"/>
      <c r="N120" s="525"/>
      <c r="O120" s="525"/>
      <c r="P120" s="524"/>
      <c r="Q120" s="524"/>
      <c r="R120" s="525"/>
      <c r="S120" s="525"/>
      <c r="T120" s="525"/>
    </row>
    <row r="121" spans="1:20" s="335" customFormat="1" x14ac:dyDescent="0.25">
      <c r="A121" s="517" t="s">
        <v>258</v>
      </c>
      <c r="B121" s="524"/>
      <c r="C121" s="524"/>
      <c r="D121" s="524"/>
      <c r="E121" s="524"/>
      <c r="F121" s="524"/>
      <c r="G121" s="524"/>
      <c r="H121" s="543"/>
      <c r="I121" s="524"/>
      <c r="J121" s="101"/>
      <c r="K121" s="524"/>
      <c r="L121" s="524"/>
      <c r="M121" s="524"/>
      <c r="N121" s="525"/>
      <c r="O121" s="525"/>
      <c r="P121" s="524"/>
      <c r="Q121" s="524"/>
      <c r="R121" s="525"/>
      <c r="S121" s="525"/>
      <c r="T121" s="525"/>
    </row>
    <row r="122" spans="1:20" s="335" customFormat="1" x14ac:dyDescent="0.25">
      <c r="A122" s="517"/>
      <c r="B122" s="524"/>
      <c r="C122" s="524"/>
      <c r="D122" s="524"/>
      <c r="E122" s="524"/>
      <c r="F122" s="524"/>
      <c r="G122" s="524"/>
      <c r="H122" s="543"/>
      <c r="I122" s="524"/>
      <c r="J122" s="101"/>
      <c r="K122" s="524"/>
      <c r="L122" s="524"/>
      <c r="M122" s="524"/>
      <c r="N122" s="525"/>
      <c r="O122" s="525"/>
      <c r="P122" s="524"/>
      <c r="Q122" s="524"/>
      <c r="R122" s="525"/>
      <c r="S122" s="611"/>
      <c r="T122" s="525"/>
    </row>
    <row r="123" spans="1:20" ht="39.75" customHeight="1" x14ac:dyDescent="0.25">
      <c r="A123" s="1227" t="s">
        <v>259</v>
      </c>
      <c r="B123" s="1227"/>
      <c r="C123" s="1227"/>
      <c r="D123" s="1227"/>
      <c r="E123" s="1227"/>
      <c r="F123" s="1227"/>
      <c r="G123" s="1227"/>
      <c r="H123" s="1227"/>
      <c r="I123" s="1227"/>
      <c r="J123" s="611"/>
      <c r="K123" s="611"/>
      <c r="L123" s="611"/>
      <c r="M123" s="611"/>
      <c r="N123" s="611"/>
      <c r="O123" s="611"/>
      <c r="P123" s="611"/>
      <c r="Q123" s="611"/>
      <c r="R123" s="611"/>
      <c r="S123" s="545"/>
      <c r="T123" s="611"/>
    </row>
    <row r="124" spans="1:20" x14ac:dyDescent="0.25">
      <c r="A124" s="544"/>
      <c r="B124" s="545"/>
      <c r="C124" s="545"/>
      <c r="D124" s="545"/>
      <c r="E124" s="545"/>
      <c r="F124" s="545"/>
      <c r="G124" s="545"/>
      <c r="H124" s="545"/>
      <c r="I124" s="545"/>
      <c r="J124" s="545"/>
      <c r="K124" s="545"/>
      <c r="L124" s="545"/>
      <c r="M124" s="545"/>
      <c r="N124" s="545"/>
      <c r="O124" s="545"/>
      <c r="P124" s="545"/>
      <c r="Q124" s="545"/>
      <c r="R124" s="545"/>
      <c r="S124" s="335"/>
      <c r="T124" s="545"/>
    </row>
    <row r="125" spans="1:20" x14ac:dyDescent="0.25">
      <c r="A125" s="546" t="s">
        <v>260</v>
      </c>
      <c r="B125" s="501"/>
      <c r="C125" s="501"/>
      <c r="D125" s="501"/>
      <c r="E125" s="501"/>
      <c r="F125" s="501"/>
      <c r="G125" s="501"/>
      <c r="H125" s="501"/>
      <c r="I125" s="501"/>
      <c r="J125" s="501"/>
      <c r="K125" s="501"/>
      <c r="L125" s="510"/>
      <c r="M125" s="338"/>
      <c r="N125" s="338"/>
      <c r="O125" s="338"/>
      <c r="P125" s="335"/>
      <c r="Q125" s="335"/>
      <c r="R125" s="335"/>
      <c r="S125" s="335"/>
      <c r="T125" s="335"/>
    </row>
    <row r="126" spans="1:20" x14ac:dyDescent="0.25">
      <c r="A126" s="546"/>
      <c r="B126" s="501"/>
      <c r="C126" s="501"/>
      <c r="D126" s="501"/>
      <c r="E126" s="501"/>
      <c r="F126" s="501"/>
      <c r="G126" s="501"/>
      <c r="H126" s="501"/>
      <c r="I126" s="501"/>
      <c r="J126" s="501"/>
      <c r="K126" s="501"/>
      <c r="L126" s="510"/>
      <c r="M126" s="358"/>
      <c r="N126" s="358"/>
      <c r="O126" s="358"/>
      <c r="P126" s="547"/>
      <c r="Q126" s="335"/>
      <c r="R126" s="335"/>
      <c r="S126" s="613"/>
      <c r="T126" s="335"/>
    </row>
    <row r="127" spans="1:20" ht="12.75" customHeight="1" x14ac:dyDescent="0.25">
      <c r="A127" s="550" t="s">
        <v>93</v>
      </c>
      <c r="O127" s="525"/>
      <c r="Q127" s="524"/>
      <c r="S127" s="525"/>
      <c r="T127" s="525"/>
    </row>
    <row r="128" spans="1:20" s="399" customFormat="1" ht="12.75" customHeight="1" x14ac:dyDescent="0.25">
      <c r="A128" s="550"/>
      <c r="B128" s="524"/>
      <c r="C128" s="524"/>
      <c r="D128" s="524"/>
      <c r="E128" s="524"/>
      <c r="F128" s="524"/>
      <c r="G128" s="524"/>
      <c r="H128" s="524"/>
      <c r="I128" s="524"/>
      <c r="J128" s="524"/>
      <c r="K128" s="524"/>
      <c r="L128" s="524"/>
      <c r="M128" s="524"/>
      <c r="N128" s="525"/>
      <c r="O128" s="525"/>
      <c r="P128" s="524"/>
      <c r="Q128" s="524"/>
      <c r="R128" s="525"/>
      <c r="S128" s="525"/>
      <c r="T128" s="525"/>
    </row>
    <row r="129" spans="1:20" s="399" customFormat="1" ht="12.75" customHeight="1" x14ac:dyDescent="0.25">
      <c r="A129" s="550" t="s">
        <v>267</v>
      </c>
      <c r="B129" s="524"/>
      <c r="C129" s="524"/>
      <c r="D129" s="524"/>
      <c r="E129" s="524"/>
      <c r="F129" s="524"/>
      <c r="G129" s="524"/>
      <c r="H129" s="524"/>
      <c r="I129" s="524"/>
      <c r="J129" s="524"/>
      <c r="K129" s="524"/>
      <c r="L129" s="524"/>
      <c r="M129" s="524"/>
      <c r="N129" s="525"/>
      <c r="O129" s="525"/>
      <c r="P129" s="524"/>
      <c r="Q129" s="524"/>
      <c r="R129" s="525"/>
      <c r="S129" s="525"/>
      <c r="T129" s="525"/>
    </row>
    <row r="130" spans="1:20" x14ac:dyDescent="0.25">
      <c r="A130" s="550"/>
      <c r="O130" s="525"/>
      <c r="Q130" s="524"/>
      <c r="S130" s="614"/>
      <c r="T130" s="525"/>
    </row>
    <row r="131" spans="1:20" ht="12.75" customHeight="1" x14ac:dyDescent="0.25">
      <c r="A131" s="723" t="s">
        <v>268</v>
      </c>
      <c r="B131" s="614"/>
      <c r="C131" s="614"/>
      <c r="D131" s="614"/>
      <c r="E131" s="614"/>
      <c r="F131" s="614"/>
      <c r="G131" s="614"/>
      <c r="H131" s="614"/>
      <c r="I131" s="614"/>
      <c r="J131" s="614"/>
      <c r="K131" s="614"/>
      <c r="L131" s="614"/>
      <c r="M131" s="614"/>
      <c r="N131" s="614"/>
      <c r="O131" s="614"/>
      <c r="P131" s="614"/>
      <c r="Q131" s="614"/>
      <c r="R131" s="614"/>
      <c r="T131" s="614"/>
    </row>
    <row r="133" spans="1:20" x14ac:dyDescent="0.25">
      <c r="A133" s="613" t="s">
        <v>261</v>
      </c>
      <c r="B133" s="613"/>
      <c r="C133" s="613"/>
      <c r="D133" s="613"/>
      <c r="E133" s="613"/>
      <c r="F133" s="613"/>
      <c r="G133" s="613"/>
      <c r="H133" s="613"/>
      <c r="I133" s="613"/>
      <c r="J133" s="613"/>
      <c r="K133" s="613"/>
      <c r="L133" s="613"/>
      <c r="M133" s="613"/>
      <c r="N133" s="613"/>
      <c r="O133" s="613"/>
      <c r="P133" s="613"/>
      <c r="Q133" s="613"/>
      <c r="R133" s="613"/>
      <c r="S133" s="549"/>
      <c r="T133" s="613"/>
    </row>
    <row r="134" spans="1:20" x14ac:dyDescent="0.25">
      <c r="A134" s="548"/>
      <c r="B134" s="549"/>
      <c r="C134" s="549"/>
      <c r="D134" s="549"/>
      <c r="E134" s="549"/>
      <c r="F134" s="549"/>
      <c r="G134" s="549"/>
      <c r="H134" s="549"/>
      <c r="I134" s="549"/>
      <c r="J134" s="549"/>
      <c r="K134" s="549"/>
      <c r="L134" s="549"/>
      <c r="M134" s="549"/>
      <c r="N134" s="549"/>
      <c r="O134" s="549"/>
      <c r="P134" s="549"/>
      <c r="Q134" s="549"/>
      <c r="R134" s="549"/>
      <c r="S134" s="525"/>
      <c r="T134" s="549"/>
    </row>
    <row r="138" spans="1:20" x14ac:dyDescent="0.25">
      <c r="H138" s="1223"/>
    </row>
    <row r="139" spans="1:20" x14ac:dyDescent="0.25">
      <c r="H139" s="1223"/>
      <c r="J139" s="101"/>
    </row>
    <row r="140" spans="1:20" x14ac:dyDescent="0.25">
      <c r="H140" s="1223"/>
      <c r="J140" s="101"/>
    </row>
    <row r="141" spans="1:20" x14ac:dyDescent="0.25">
      <c r="H141" s="1223"/>
      <c r="J141" s="101"/>
    </row>
    <row r="142" spans="1:20" x14ac:dyDescent="0.25">
      <c r="H142" s="1223"/>
      <c r="J142" s="101"/>
    </row>
    <row r="143" spans="1:20" x14ac:dyDescent="0.25">
      <c r="H143" s="1223"/>
      <c r="J143" s="101"/>
    </row>
    <row r="144" spans="1:20" x14ac:dyDescent="0.25">
      <c r="H144" s="1223"/>
      <c r="J144" s="101"/>
    </row>
    <row r="145" spans="8:10" x14ac:dyDescent="0.25">
      <c r="H145" s="1223"/>
      <c r="J145" s="101"/>
    </row>
    <row r="146" spans="8:10" x14ac:dyDescent="0.25">
      <c r="H146" s="1223"/>
      <c r="J146" s="101"/>
    </row>
    <row r="147" spans="8:10" x14ac:dyDescent="0.25">
      <c r="H147" s="1223"/>
      <c r="J147" s="101"/>
    </row>
    <row r="148" spans="8:10" x14ac:dyDescent="0.25">
      <c r="H148" s="1223"/>
      <c r="J148" s="101"/>
    </row>
    <row r="149" spans="8:10" x14ac:dyDescent="0.25">
      <c r="H149" s="1223"/>
      <c r="J149" s="101"/>
    </row>
    <row r="150" spans="8:10" x14ac:dyDescent="0.25">
      <c r="H150" s="1223"/>
      <c r="J150" s="101"/>
    </row>
    <row r="151" spans="8:10" x14ac:dyDescent="0.25">
      <c r="H151" s="1223"/>
      <c r="J151" s="101"/>
    </row>
    <row r="152" spans="8:10" x14ac:dyDescent="0.25">
      <c r="H152" s="1223"/>
      <c r="J152" s="101"/>
    </row>
    <row r="153" spans="8:10" x14ac:dyDescent="0.25">
      <c r="H153" s="1223"/>
      <c r="J153" s="101"/>
    </row>
    <row r="154" spans="8:10" x14ac:dyDescent="0.25">
      <c r="H154" s="1223"/>
      <c r="J154" s="101"/>
    </row>
    <row r="155" spans="8:10" x14ac:dyDescent="0.25">
      <c r="H155" s="1223"/>
      <c r="J155" s="101"/>
    </row>
    <row r="156" spans="8:10" x14ac:dyDescent="0.25">
      <c r="H156" s="1223"/>
      <c r="J156" s="101"/>
    </row>
    <row r="157" spans="8:10" x14ac:dyDescent="0.25">
      <c r="H157" s="1223"/>
      <c r="J157" s="101"/>
    </row>
    <row r="158" spans="8:10" x14ac:dyDescent="0.25">
      <c r="H158" s="1223"/>
      <c r="J158" s="101"/>
    </row>
    <row r="159" spans="8:10" x14ac:dyDescent="0.25">
      <c r="H159" s="1223"/>
      <c r="J159" s="101"/>
    </row>
    <row r="160" spans="8:10" x14ac:dyDescent="0.25">
      <c r="H160" s="1223"/>
      <c r="J160" s="101"/>
    </row>
    <row r="161" spans="8:10" x14ac:dyDescent="0.25">
      <c r="H161" s="1223"/>
      <c r="J161" s="101"/>
    </row>
    <row r="162" spans="8:10" x14ac:dyDescent="0.25">
      <c r="H162" s="1223"/>
      <c r="J162" s="101"/>
    </row>
    <row r="163" spans="8:10" x14ac:dyDescent="0.25">
      <c r="H163" s="1223"/>
      <c r="J163" s="101"/>
    </row>
    <row r="164" spans="8:10" x14ac:dyDescent="0.25">
      <c r="H164" s="1223"/>
      <c r="J164" s="101"/>
    </row>
    <row r="165" spans="8:10" x14ac:dyDescent="0.25">
      <c r="H165" s="1223"/>
      <c r="J165" s="101"/>
    </row>
    <row r="166" spans="8:10" x14ac:dyDescent="0.25">
      <c r="H166" s="1223"/>
      <c r="J166" s="101"/>
    </row>
    <row r="167" spans="8:10" x14ac:dyDescent="0.25">
      <c r="H167" s="1223"/>
      <c r="J167" s="101"/>
    </row>
    <row r="168" spans="8:10" x14ac:dyDescent="0.25">
      <c r="H168" s="1223"/>
      <c r="J168" s="101"/>
    </row>
    <row r="169" spans="8:10" x14ac:dyDescent="0.25">
      <c r="H169" s="1223"/>
      <c r="J169" s="101"/>
    </row>
    <row r="170" spans="8:10" x14ac:dyDescent="0.25">
      <c r="H170" s="1223"/>
      <c r="J170" s="101"/>
    </row>
    <row r="171" spans="8:10" x14ac:dyDescent="0.25">
      <c r="H171" s="1223"/>
      <c r="J171" s="101"/>
    </row>
    <row r="172" spans="8:10" x14ac:dyDescent="0.25">
      <c r="H172" s="1223"/>
      <c r="J172" s="101"/>
    </row>
    <row r="173" spans="8:10" x14ac:dyDescent="0.25">
      <c r="H173" s="1223"/>
      <c r="J173" s="101"/>
    </row>
    <row r="174" spans="8:10" x14ac:dyDescent="0.25">
      <c r="H174" s="1223"/>
      <c r="J174" s="101"/>
    </row>
    <row r="175" spans="8:10" x14ac:dyDescent="0.25">
      <c r="H175" s="1223"/>
      <c r="J175" s="101"/>
    </row>
    <row r="176" spans="8:10" x14ac:dyDescent="0.25">
      <c r="H176" s="1223"/>
      <c r="J176" s="101"/>
    </row>
    <row r="177" spans="8:10" x14ac:dyDescent="0.25">
      <c r="H177" s="1223"/>
      <c r="J177" s="101"/>
    </row>
    <row r="178" spans="8:10" x14ac:dyDescent="0.25">
      <c r="H178" s="1223"/>
      <c r="J178" s="101"/>
    </row>
    <row r="179" spans="8:10" x14ac:dyDescent="0.25">
      <c r="H179" s="1223"/>
      <c r="J179" s="101"/>
    </row>
    <row r="180" spans="8:10" x14ac:dyDescent="0.25">
      <c r="H180" s="1223"/>
      <c r="J180" s="101"/>
    </row>
    <row r="181" spans="8:10" x14ac:dyDescent="0.25">
      <c r="H181" s="1223"/>
      <c r="J181" s="101"/>
    </row>
    <row r="182" spans="8:10" x14ac:dyDescent="0.25">
      <c r="H182" s="1223"/>
      <c r="J182" s="101"/>
    </row>
    <row r="183" spans="8:10" x14ac:dyDescent="0.25">
      <c r="H183" s="1223"/>
      <c r="J183" s="101"/>
    </row>
    <row r="184" spans="8:10" x14ac:dyDescent="0.25">
      <c r="H184" s="1223"/>
      <c r="J184" s="101"/>
    </row>
    <row r="185" spans="8:10" x14ac:dyDescent="0.25">
      <c r="H185" s="1223"/>
      <c r="J185" s="101"/>
    </row>
    <row r="186" spans="8:10" x14ac:dyDescent="0.25">
      <c r="H186" s="1223"/>
      <c r="J186" s="101"/>
    </row>
    <row r="187" spans="8:10" x14ac:dyDescent="0.25">
      <c r="H187" s="1223"/>
      <c r="J187" s="101"/>
    </row>
    <row r="188" spans="8:10" x14ac:dyDescent="0.25">
      <c r="H188" s="1223"/>
      <c r="J188" s="101"/>
    </row>
    <row r="189" spans="8:10" x14ac:dyDescent="0.25">
      <c r="H189" s="1223"/>
      <c r="J189" s="101"/>
    </row>
    <row r="190" spans="8:10" x14ac:dyDescent="0.25">
      <c r="H190" s="1223"/>
      <c r="J190" s="101"/>
    </row>
    <row r="191" spans="8:10" x14ac:dyDescent="0.25">
      <c r="H191" s="1223"/>
      <c r="J191" s="101"/>
    </row>
    <row r="192" spans="8:10" x14ac:dyDescent="0.25">
      <c r="H192" s="1223"/>
      <c r="J192" s="101"/>
    </row>
    <row r="193" spans="8:10" x14ac:dyDescent="0.25">
      <c r="H193" s="1223"/>
      <c r="J193" s="101"/>
    </row>
    <row r="194" spans="8:10" x14ac:dyDescent="0.25">
      <c r="H194" s="1223"/>
      <c r="J194" s="101"/>
    </row>
    <row r="195" spans="8:10" x14ac:dyDescent="0.25">
      <c r="H195" s="1223"/>
      <c r="J195" s="101"/>
    </row>
    <row r="196" spans="8:10" x14ac:dyDescent="0.25">
      <c r="H196" s="1223"/>
      <c r="J196" s="101"/>
    </row>
    <row r="197" spans="8:10" x14ac:dyDescent="0.25">
      <c r="H197" s="1223"/>
      <c r="J197" s="101"/>
    </row>
    <row r="198" spans="8:10" x14ac:dyDescent="0.25">
      <c r="H198" s="1223"/>
      <c r="J198" s="101"/>
    </row>
    <row r="199" spans="8:10" x14ac:dyDescent="0.25">
      <c r="H199" s="1223"/>
      <c r="J199" s="101"/>
    </row>
    <row r="200" spans="8:10" x14ac:dyDescent="0.25">
      <c r="H200" s="1223"/>
      <c r="J200" s="101"/>
    </row>
    <row r="201" spans="8:10" x14ac:dyDescent="0.25">
      <c r="H201" s="1223"/>
      <c r="J201" s="101"/>
    </row>
    <row r="202" spans="8:10" x14ac:dyDescent="0.25">
      <c r="H202" s="1223"/>
      <c r="J202" s="101"/>
    </row>
    <row r="203" spans="8:10" x14ac:dyDescent="0.25">
      <c r="H203" s="1223"/>
      <c r="J203" s="101"/>
    </row>
    <row r="204" spans="8:10" x14ac:dyDescent="0.25">
      <c r="H204" s="1223"/>
      <c r="J204" s="101"/>
    </row>
    <row r="205" spans="8:10" x14ac:dyDescent="0.25">
      <c r="H205" s="1223"/>
      <c r="J205" s="101"/>
    </row>
    <row r="206" spans="8:10" x14ac:dyDescent="0.25">
      <c r="H206" s="1223"/>
      <c r="J206" s="101"/>
    </row>
    <row r="207" spans="8:10" x14ac:dyDescent="0.25">
      <c r="H207" s="1223"/>
      <c r="J207" s="101"/>
    </row>
    <row r="208" spans="8:10" x14ac:dyDescent="0.25">
      <c r="H208" s="1223"/>
      <c r="J208" s="101"/>
    </row>
    <row r="209" spans="8:10" x14ac:dyDescent="0.25">
      <c r="H209" s="1223"/>
      <c r="J209" s="101"/>
    </row>
    <row r="210" spans="8:10" x14ac:dyDescent="0.25">
      <c r="H210" s="1223"/>
      <c r="J210" s="101"/>
    </row>
    <row r="211" spans="8:10" x14ac:dyDescent="0.25">
      <c r="H211" s="1223"/>
      <c r="J211" s="101"/>
    </row>
    <row r="212" spans="8:10" x14ac:dyDescent="0.25">
      <c r="H212" s="1223"/>
      <c r="J212" s="101"/>
    </row>
    <row r="213" spans="8:10" x14ac:dyDescent="0.25">
      <c r="H213" s="1223"/>
      <c r="J213" s="101"/>
    </row>
    <row r="214" spans="8:10" x14ac:dyDescent="0.25">
      <c r="H214" s="1223"/>
      <c r="J214" s="101"/>
    </row>
    <row r="215" spans="8:10" x14ac:dyDescent="0.25">
      <c r="H215" s="1223"/>
      <c r="J215" s="101"/>
    </row>
    <row r="216" spans="8:10" x14ac:dyDescent="0.25">
      <c r="H216" s="1223"/>
      <c r="J216" s="101"/>
    </row>
    <row r="217" spans="8:10" x14ac:dyDescent="0.25">
      <c r="H217" s="1223"/>
      <c r="J217" s="101"/>
    </row>
    <row r="218" spans="8:10" x14ac:dyDescent="0.25">
      <c r="H218" s="1223"/>
      <c r="J218" s="101"/>
    </row>
    <row r="219" spans="8:10" x14ac:dyDescent="0.25">
      <c r="H219" s="1223"/>
      <c r="J219" s="101"/>
    </row>
    <row r="220" spans="8:10" x14ac:dyDescent="0.25">
      <c r="H220" s="1223"/>
      <c r="J220" s="101"/>
    </row>
    <row r="221" spans="8:10" x14ac:dyDescent="0.25">
      <c r="H221" s="1223"/>
      <c r="J221" s="101"/>
    </row>
    <row r="222" spans="8:10" x14ac:dyDescent="0.25">
      <c r="H222" s="1223"/>
      <c r="J222" s="101"/>
    </row>
    <row r="223" spans="8:10" x14ac:dyDescent="0.25">
      <c r="H223" s="1223"/>
      <c r="J223" s="101"/>
    </row>
    <row r="224" spans="8:10" x14ac:dyDescent="0.25">
      <c r="H224" s="1223"/>
      <c r="J224" s="101"/>
    </row>
    <row r="225" spans="8:10" x14ac:dyDescent="0.25">
      <c r="H225" s="1223"/>
      <c r="J225" s="101"/>
    </row>
    <row r="226" spans="8:10" x14ac:dyDescent="0.25">
      <c r="H226" s="1223"/>
      <c r="J226" s="101"/>
    </row>
    <row r="227" spans="8:10" x14ac:dyDescent="0.25">
      <c r="H227" s="1223"/>
      <c r="J227" s="101"/>
    </row>
    <row r="228" spans="8:10" x14ac:dyDescent="0.25">
      <c r="H228" s="1223"/>
      <c r="J228" s="101"/>
    </row>
    <row r="229" spans="8:10" x14ac:dyDescent="0.25">
      <c r="H229" s="1223"/>
      <c r="J229" s="101"/>
    </row>
    <row r="230" spans="8:10" x14ac:dyDescent="0.25">
      <c r="H230" s="1223"/>
      <c r="J230" s="101"/>
    </row>
    <row r="231" spans="8:10" x14ac:dyDescent="0.25">
      <c r="H231" s="1223"/>
      <c r="J231" s="101"/>
    </row>
    <row r="232" spans="8:10" x14ac:dyDescent="0.25">
      <c r="H232" s="1223"/>
      <c r="J232" s="101"/>
    </row>
    <row r="233" spans="8:10" x14ac:dyDescent="0.25">
      <c r="H233" s="1223"/>
      <c r="J233" s="101"/>
    </row>
    <row r="234" spans="8:10" x14ac:dyDescent="0.25">
      <c r="H234" s="1223"/>
      <c r="J234" s="101"/>
    </row>
    <row r="235" spans="8:10" x14ac:dyDescent="0.25">
      <c r="H235" s="1223"/>
      <c r="J235" s="101"/>
    </row>
    <row r="236" spans="8:10" x14ac:dyDescent="0.25">
      <c r="H236" s="1223"/>
      <c r="J236" s="101"/>
    </row>
    <row r="237" spans="8:10" x14ac:dyDescent="0.25">
      <c r="H237" s="1223"/>
      <c r="J237" s="101"/>
    </row>
    <row r="238" spans="8:10" x14ac:dyDescent="0.25">
      <c r="H238" s="1223"/>
      <c r="J238" s="101"/>
    </row>
    <row r="239" spans="8:10" x14ac:dyDescent="0.25">
      <c r="H239" s="1223"/>
      <c r="J239" s="101"/>
    </row>
    <row r="240" spans="8:10" x14ac:dyDescent="0.25">
      <c r="H240" s="1223"/>
      <c r="J240" s="101"/>
    </row>
    <row r="241" spans="8:10" x14ac:dyDescent="0.25">
      <c r="H241" s="1223"/>
      <c r="J241" s="101"/>
    </row>
    <row r="242" spans="8:10" x14ac:dyDescent="0.25">
      <c r="H242" s="1223"/>
      <c r="J242" s="101"/>
    </row>
    <row r="243" spans="8:10" x14ac:dyDescent="0.25">
      <c r="H243" s="1223"/>
      <c r="J243" s="101"/>
    </row>
    <row r="244" spans="8:10" x14ac:dyDescent="0.25">
      <c r="H244" s="1223"/>
      <c r="J244" s="101"/>
    </row>
    <row r="245" spans="8:10" x14ac:dyDescent="0.25">
      <c r="H245" s="1223"/>
      <c r="J245" s="101"/>
    </row>
    <row r="246" spans="8:10" x14ac:dyDescent="0.25">
      <c r="H246" s="1223"/>
      <c r="J246" s="101"/>
    </row>
    <row r="247" spans="8:10" x14ac:dyDescent="0.25">
      <c r="H247" s="1223"/>
      <c r="J247" s="101"/>
    </row>
    <row r="248" spans="8:10" x14ac:dyDescent="0.25">
      <c r="H248" s="1223"/>
      <c r="J248" s="101"/>
    </row>
    <row r="249" spans="8:10" x14ac:dyDescent="0.25">
      <c r="H249" s="1223"/>
      <c r="J249" s="101"/>
    </row>
    <row r="250" spans="8:10" x14ac:dyDescent="0.25">
      <c r="H250" s="1223"/>
      <c r="J250" s="101"/>
    </row>
    <row r="251" spans="8:10" x14ac:dyDescent="0.25">
      <c r="H251" s="1223"/>
      <c r="J251" s="101"/>
    </row>
    <row r="252" spans="8:10" x14ac:dyDescent="0.25">
      <c r="H252" s="1223"/>
      <c r="J252" s="101"/>
    </row>
    <row r="253" spans="8:10" x14ac:dyDescent="0.25">
      <c r="H253" s="1223"/>
      <c r="J253" s="101"/>
    </row>
    <row r="254" spans="8:10" x14ac:dyDescent="0.25">
      <c r="H254" s="1223"/>
      <c r="J254" s="101"/>
    </row>
    <row r="255" spans="8:10" x14ac:dyDescent="0.25">
      <c r="H255" s="1223"/>
      <c r="J255" s="101"/>
    </row>
    <row r="256" spans="8:10" x14ac:dyDescent="0.25">
      <c r="H256" s="1223"/>
      <c r="J256" s="101"/>
    </row>
    <row r="257" spans="8:10" x14ac:dyDescent="0.25">
      <c r="H257" s="1223"/>
      <c r="J257" s="101"/>
    </row>
    <row r="258" spans="8:10" x14ac:dyDescent="0.25">
      <c r="H258" s="1223"/>
      <c r="J258" s="101"/>
    </row>
    <row r="259" spans="8:10" x14ac:dyDescent="0.25">
      <c r="H259" s="1223"/>
      <c r="J259" s="101"/>
    </row>
    <row r="260" spans="8:10" x14ac:dyDescent="0.25">
      <c r="H260" s="1223"/>
      <c r="J260" s="101"/>
    </row>
    <row r="261" spans="8:10" x14ac:dyDescent="0.25">
      <c r="H261" s="1223"/>
      <c r="J261" s="101"/>
    </row>
    <row r="262" spans="8:10" x14ac:dyDescent="0.25">
      <c r="H262" s="1223"/>
    </row>
    <row r="263" spans="8:10" x14ac:dyDescent="0.25">
      <c r="H263" s="1223"/>
    </row>
    <row r="264" spans="8:10" x14ac:dyDescent="0.25">
      <c r="H264" s="1223"/>
    </row>
    <row r="265" spans="8:10" x14ac:dyDescent="0.25">
      <c r="H265" s="1223"/>
    </row>
    <row r="266" spans="8:10" x14ac:dyDescent="0.25">
      <c r="H266" s="1223"/>
    </row>
    <row r="267" spans="8:10" x14ac:dyDescent="0.25">
      <c r="H267" s="1223"/>
    </row>
    <row r="268" spans="8:10" x14ac:dyDescent="0.25">
      <c r="H268" s="1223"/>
    </row>
  </sheetData>
  <mergeCells count="24">
    <mergeCell ref="A1:R1"/>
    <mergeCell ref="H258:H268"/>
    <mergeCell ref="H186:H197"/>
    <mergeCell ref="H198:H209"/>
    <mergeCell ref="H210:H221"/>
    <mergeCell ref="H222:H233"/>
    <mergeCell ref="H234:H245"/>
    <mergeCell ref="H246:H257"/>
    <mergeCell ref="H162:H173"/>
    <mergeCell ref="H174:H185"/>
    <mergeCell ref="A66:A75"/>
    <mergeCell ref="A76:A85"/>
    <mergeCell ref="A86:A95"/>
    <mergeCell ref="A96:A105"/>
    <mergeCell ref="A106:A115"/>
    <mergeCell ref="A123:I123"/>
    <mergeCell ref="H138:H149"/>
    <mergeCell ref="H150:H161"/>
    <mergeCell ref="A56:A65"/>
    <mergeCell ref="A6:A15"/>
    <mergeCell ref="A16:A25"/>
    <mergeCell ref="A26:A35"/>
    <mergeCell ref="A36:A45"/>
    <mergeCell ref="A46:A55"/>
  </mergeCells>
  <pageMargins left="0.7" right="0.7" top="0.75" bottom="0.75" header="0.3" footer="0.3"/>
  <pageSetup paperSize="9" scale="47" fitToWidth="2" fitToHeight="0" orientation="landscape" r:id="rId1"/>
  <rowBreaks count="1" manualBreakCount="1">
    <brk id="65"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pageSetUpPr fitToPage="1"/>
  </sheetPr>
  <dimension ref="A1:T57"/>
  <sheetViews>
    <sheetView zoomScaleNormal="100" workbookViewId="0">
      <selection sqref="A1:M1"/>
    </sheetView>
  </sheetViews>
  <sheetFormatPr defaultColWidth="9.109375" defaultRowHeight="13.8" x14ac:dyDescent="0.25"/>
  <cols>
    <col min="1" max="1" width="19.44140625" style="578" customWidth="1"/>
    <col min="2" max="2" width="43.44140625" style="578" customWidth="1"/>
    <col min="3" max="4" width="10.109375" style="578" customWidth="1"/>
    <col min="5" max="5" width="11.6640625" style="578" bestFit="1" customWidth="1"/>
    <col min="6" max="6" width="11.44140625" style="578" bestFit="1" customWidth="1"/>
    <col min="7" max="13" width="10.109375" style="578" customWidth="1"/>
    <col min="14" max="16384" width="9.109375" style="578"/>
  </cols>
  <sheetData>
    <row r="1" spans="1:13" ht="36.75" customHeight="1" x14ac:dyDescent="0.25">
      <c r="A1" s="1228" t="s">
        <v>507</v>
      </c>
      <c r="B1" s="1228"/>
      <c r="C1" s="1228"/>
      <c r="D1" s="1228"/>
      <c r="E1" s="1228"/>
      <c r="F1" s="1228"/>
      <c r="G1" s="1228"/>
      <c r="H1" s="1228"/>
      <c r="I1" s="1228"/>
      <c r="J1" s="1228"/>
      <c r="K1" s="1228"/>
      <c r="L1" s="1228"/>
      <c r="M1" s="1228"/>
    </row>
    <row r="2" spans="1:13" x14ac:dyDescent="0.25">
      <c r="B2" s="615"/>
      <c r="C2" s="615"/>
      <c r="D2" s="615"/>
      <c r="E2" s="615"/>
      <c r="F2" s="615"/>
      <c r="G2" s="615"/>
      <c r="H2" s="615"/>
      <c r="I2" s="615"/>
      <c r="J2" s="615"/>
      <c r="K2" s="615"/>
      <c r="L2" s="615"/>
      <c r="M2" s="615"/>
    </row>
    <row r="3" spans="1:13" x14ac:dyDescent="0.25">
      <c r="A3" s="399" t="s">
        <v>238</v>
      </c>
      <c r="B3" s="639"/>
      <c r="C3" s="399"/>
      <c r="D3" s="399"/>
      <c r="E3" s="399"/>
      <c r="F3" s="1196"/>
      <c r="G3" s="1197"/>
      <c r="H3" s="1197"/>
      <c r="I3" s="1198"/>
      <c r="J3" s="1198"/>
      <c r="K3" s="423"/>
      <c r="L3" s="399"/>
      <c r="M3" s="424" t="s">
        <v>248</v>
      </c>
    </row>
    <row r="4" spans="1:13" ht="19.8" customHeight="1" x14ac:dyDescent="0.25">
      <c r="A4" s="730"/>
      <c r="B4" s="340"/>
      <c r="C4" s="1219" t="s">
        <v>446</v>
      </c>
      <c r="D4" s="1219"/>
      <c r="E4" s="1219"/>
      <c r="F4" s="1219"/>
      <c r="G4" s="1219"/>
      <c r="H4" s="1219"/>
      <c r="I4" s="1219"/>
      <c r="J4" s="1219"/>
      <c r="K4" s="1219"/>
      <c r="L4" s="1219"/>
      <c r="M4" s="1219"/>
    </row>
    <row r="5" spans="1:13" s="702" customFormat="1" ht="19.2" customHeight="1" x14ac:dyDescent="0.3">
      <c r="A5" s="688" t="s">
        <v>269</v>
      </c>
      <c r="B5" s="729"/>
      <c r="C5" s="715">
        <v>2007</v>
      </c>
      <c r="D5" s="715" t="s">
        <v>187</v>
      </c>
      <c r="E5" s="715">
        <v>2009</v>
      </c>
      <c r="F5" s="715">
        <v>2010</v>
      </c>
      <c r="G5" s="715">
        <v>2011</v>
      </c>
      <c r="H5" s="715">
        <v>2012</v>
      </c>
      <c r="I5" s="715">
        <v>2013</v>
      </c>
      <c r="J5" s="715">
        <v>2014</v>
      </c>
      <c r="K5" s="715">
        <v>2015</v>
      </c>
      <c r="L5" s="715">
        <v>2016</v>
      </c>
      <c r="M5" s="715">
        <v>2017</v>
      </c>
    </row>
    <row r="6" spans="1:13" x14ac:dyDescent="0.25">
      <c r="C6" s="346"/>
      <c r="D6" s="346"/>
      <c r="E6" s="346"/>
      <c r="F6" s="346"/>
      <c r="G6" s="346"/>
      <c r="H6" s="346"/>
      <c r="I6" s="346"/>
      <c r="J6" s="346"/>
      <c r="K6" s="346"/>
      <c r="L6" s="346"/>
      <c r="M6" s="346"/>
    </row>
    <row r="7" spans="1:13" x14ac:dyDescent="0.25">
      <c r="A7" s="346" t="s">
        <v>144</v>
      </c>
      <c r="B7" s="423" t="s">
        <v>270</v>
      </c>
      <c r="C7" s="551">
        <v>33437</v>
      </c>
      <c r="D7" s="551">
        <v>36095</v>
      </c>
      <c r="E7" s="551">
        <v>36484</v>
      </c>
      <c r="F7" s="551">
        <v>36875</v>
      </c>
      <c r="G7" s="551">
        <v>39422</v>
      </c>
      <c r="H7" s="551">
        <v>37282</v>
      </c>
      <c r="I7" s="551">
        <v>34749</v>
      </c>
      <c r="J7" s="551">
        <v>35571</v>
      </c>
      <c r="K7" s="551">
        <v>34767</v>
      </c>
      <c r="L7" s="551">
        <v>34446</v>
      </c>
      <c r="M7" s="551">
        <v>32473</v>
      </c>
    </row>
    <row r="8" spans="1:13" x14ac:dyDescent="0.25">
      <c r="B8" s="423" t="s">
        <v>271</v>
      </c>
      <c r="C8" s="551">
        <v>17409</v>
      </c>
      <c r="D8" s="551">
        <v>16934</v>
      </c>
      <c r="E8" s="551">
        <v>16148</v>
      </c>
      <c r="F8" s="551">
        <v>15234</v>
      </c>
      <c r="G8" s="551">
        <v>15237</v>
      </c>
      <c r="H8" s="551">
        <v>14763</v>
      </c>
      <c r="I8" s="551">
        <v>13552</v>
      </c>
      <c r="J8" s="551">
        <v>13147</v>
      </c>
      <c r="K8" s="551">
        <v>12368</v>
      </c>
      <c r="L8" s="551">
        <v>12350</v>
      </c>
      <c r="M8" s="551">
        <v>12070</v>
      </c>
    </row>
    <row r="9" spans="1:13" x14ac:dyDescent="0.25">
      <c r="B9" s="423" t="s">
        <v>272</v>
      </c>
      <c r="C9" s="551">
        <v>5493</v>
      </c>
      <c r="D9" s="551">
        <v>5980</v>
      </c>
      <c r="E9" s="551">
        <v>5315</v>
      </c>
      <c r="F9" s="551">
        <v>4963</v>
      </c>
      <c r="G9" s="551">
        <v>5007</v>
      </c>
      <c r="H9" s="551">
        <v>5006</v>
      </c>
      <c r="I9" s="551">
        <v>4668</v>
      </c>
      <c r="J9" s="551">
        <v>4618</v>
      </c>
      <c r="K9" s="551">
        <v>4322</v>
      </c>
      <c r="L9" s="551">
        <v>5225</v>
      </c>
      <c r="M9" s="551">
        <v>5032</v>
      </c>
    </row>
    <row r="10" spans="1:13" x14ac:dyDescent="0.25">
      <c r="B10" s="423" t="s">
        <v>273</v>
      </c>
      <c r="C10" s="551">
        <v>5898</v>
      </c>
      <c r="D10" s="551">
        <v>6800</v>
      </c>
      <c r="E10" s="551">
        <v>7169</v>
      </c>
      <c r="F10" s="551">
        <v>7126</v>
      </c>
      <c r="G10" s="551">
        <v>7493</v>
      </c>
      <c r="H10" s="551">
        <v>7245</v>
      </c>
      <c r="I10" s="551">
        <v>6440</v>
      </c>
      <c r="J10" s="551">
        <v>6192</v>
      </c>
      <c r="K10" s="551">
        <v>6041</v>
      </c>
      <c r="L10" s="551">
        <v>5911</v>
      </c>
      <c r="M10" s="551">
        <v>5501</v>
      </c>
    </row>
    <row r="11" spans="1:13" x14ac:dyDescent="0.25">
      <c r="B11" s="423" t="s">
        <v>274</v>
      </c>
      <c r="C11" s="551">
        <v>5412</v>
      </c>
      <c r="D11" s="551">
        <v>5578</v>
      </c>
      <c r="E11" s="551">
        <v>5783</v>
      </c>
      <c r="F11" s="551">
        <v>5650</v>
      </c>
      <c r="G11" s="551">
        <v>5825</v>
      </c>
      <c r="H11" s="551">
        <v>5215</v>
      </c>
      <c r="I11" s="551">
        <v>4444</v>
      </c>
      <c r="J11" s="551">
        <v>4239</v>
      </c>
      <c r="K11" s="551">
        <v>4062</v>
      </c>
      <c r="L11" s="551">
        <v>3874</v>
      </c>
      <c r="M11" s="551">
        <v>3433</v>
      </c>
    </row>
    <row r="12" spans="1:13" x14ac:dyDescent="0.25">
      <c r="B12" s="423" t="s">
        <v>275</v>
      </c>
      <c r="C12" s="551">
        <v>6206</v>
      </c>
      <c r="D12" s="551">
        <v>6601</v>
      </c>
      <c r="E12" s="551">
        <v>7142</v>
      </c>
      <c r="F12" s="551">
        <v>7403</v>
      </c>
      <c r="G12" s="551">
        <v>7696</v>
      </c>
      <c r="H12" s="551">
        <v>7694</v>
      </c>
      <c r="I12" s="551">
        <v>6605</v>
      </c>
      <c r="J12" s="551">
        <v>5886</v>
      </c>
      <c r="K12" s="551">
        <v>5799</v>
      </c>
      <c r="L12" s="551">
        <v>5574</v>
      </c>
      <c r="M12" s="551">
        <v>5076</v>
      </c>
    </row>
    <row r="13" spans="1:13" x14ac:dyDescent="0.25">
      <c r="B13" s="423" t="s">
        <v>276</v>
      </c>
      <c r="C13" s="551">
        <v>10375</v>
      </c>
      <c r="D13" s="551">
        <v>11198</v>
      </c>
      <c r="E13" s="551">
        <v>11866</v>
      </c>
      <c r="F13" s="551">
        <v>12470</v>
      </c>
      <c r="G13" s="551">
        <v>12749</v>
      </c>
      <c r="H13" s="551">
        <v>12954</v>
      </c>
      <c r="I13" s="551">
        <v>12258</v>
      </c>
      <c r="J13" s="551">
        <v>12044</v>
      </c>
      <c r="K13" s="551">
        <v>11542</v>
      </c>
      <c r="L13" s="551">
        <v>12169</v>
      </c>
      <c r="M13" s="551">
        <v>11577</v>
      </c>
    </row>
    <row r="14" spans="1:13" x14ac:dyDescent="0.25">
      <c r="B14" s="423" t="s">
        <v>277</v>
      </c>
      <c r="C14" s="551">
        <v>1440</v>
      </c>
      <c r="D14" s="551">
        <v>1568</v>
      </c>
      <c r="E14" s="551">
        <v>1775</v>
      </c>
      <c r="F14" s="551">
        <v>1912</v>
      </c>
      <c r="G14" s="551">
        <v>2006</v>
      </c>
      <c r="H14" s="551">
        <v>1936</v>
      </c>
      <c r="I14" s="551">
        <v>2088</v>
      </c>
      <c r="J14" s="551">
        <v>2134</v>
      </c>
      <c r="K14" s="551">
        <v>2140</v>
      </c>
      <c r="L14" s="551">
        <v>2215</v>
      </c>
      <c r="M14" s="551">
        <v>2166</v>
      </c>
    </row>
    <row r="15" spans="1:13" x14ac:dyDescent="0.25">
      <c r="B15" s="423" t="s">
        <v>278</v>
      </c>
      <c r="C15" s="551">
        <v>1558</v>
      </c>
      <c r="D15" s="551">
        <v>1850</v>
      </c>
      <c r="E15" s="551">
        <v>1935</v>
      </c>
      <c r="F15" s="551">
        <v>1950</v>
      </c>
      <c r="G15" s="551">
        <v>2088</v>
      </c>
      <c r="H15" s="551">
        <v>1870</v>
      </c>
      <c r="I15" s="551">
        <v>1717</v>
      </c>
      <c r="J15" s="551">
        <v>1643</v>
      </c>
      <c r="K15" s="551">
        <v>1650</v>
      </c>
      <c r="L15" s="551">
        <v>1686</v>
      </c>
      <c r="M15" s="551">
        <v>1674</v>
      </c>
    </row>
    <row r="16" spans="1:13" x14ac:dyDescent="0.25">
      <c r="B16" s="423" t="s">
        <v>279</v>
      </c>
      <c r="C16" s="551">
        <v>1626</v>
      </c>
      <c r="D16" s="551">
        <v>1907</v>
      </c>
      <c r="E16" s="551">
        <v>1995</v>
      </c>
      <c r="F16" s="551">
        <v>2016</v>
      </c>
      <c r="G16" s="551">
        <v>2148</v>
      </c>
      <c r="H16" s="551">
        <v>2019</v>
      </c>
      <c r="I16" s="551">
        <v>1982</v>
      </c>
      <c r="J16" s="551">
        <v>1877</v>
      </c>
      <c r="K16" s="551">
        <v>1989</v>
      </c>
      <c r="L16" s="551">
        <v>2079</v>
      </c>
      <c r="M16" s="551">
        <v>2077</v>
      </c>
    </row>
    <row r="17" spans="1:13" x14ac:dyDescent="0.25">
      <c r="B17" s="423" t="s">
        <v>280</v>
      </c>
      <c r="C17" s="551">
        <v>2058</v>
      </c>
      <c r="D17" s="551">
        <v>2503</v>
      </c>
      <c r="E17" s="551">
        <v>2686</v>
      </c>
      <c r="F17" s="551">
        <v>2850</v>
      </c>
      <c r="G17" s="551">
        <v>3150</v>
      </c>
      <c r="H17" s="551">
        <v>3320</v>
      </c>
      <c r="I17" s="551">
        <v>3338</v>
      </c>
      <c r="J17" s="551">
        <v>3550</v>
      </c>
      <c r="K17" s="551">
        <v>3888</v>
      </c>
      <c r="L17" s="551">
        <v>3876</v>
      </c>
      <c r="M17" s="551">
        <v>3901</v>
      </c>
    </row>
    <row r="18" spans="1:13" x14ac:dyDescent="0.25">
      <c r="B18" s="423" t="s">
        <v>281</v>
      </c>
      <c r="C18" s="551">
        <v>296</v>
      </c>
      <c r="D18" s="551">
        <v>399</v>
      </c>
      <c r="E18" s="551">
        <v>451</v>
      </c>
      <c r="F18" s="551">
        <v>505</v>
      </c>
      <c r="G18" s="551">
        <v>626</v>
      </c>
      <c r="H18" s="551">
        <v>691</v>
      </c>
      <c r="I18" s="551">
        <v>841</v>
      </c>
      <c r="J18" s="551">
        <v>972</v>
      </c>
      <c r="K18" s="551">
        <v>1105</v>
      </c>
      <c r="L18" s="551">
        <v>1128</v>
      </c>
      <c r="M18" s="551">
        <v>1089</v>
      </c>
    </row>
    <row r="19" spans="1:13" ht="15.6" x14ac:dyDescent="0.25">
      <c r="B19" s="401" t="s">
        <v>282</v>
      </c>
      <c r="C19" s="551">
        <v>1686</v>
      </c>
      <c r="D19" s="551">
        <v>1691</v>
      </c>
      <c r="E19" s="551">
        <v>1132</v>
      </c>
      <c r="F19" s="551">
        <v>959</v>
      </c>
      <c r="G19" s="551">
        <v>867</v>
      </c>
      <c r="H19" s="551">
        <v>792</v>
      </c>
      <c r="I19" s="551">
        <v>156</v>
      </c>
      <c r="J19" s="551">
        <v>0</v>
      </c>
      <c r="K19" s="551">
        <v>0</v>
      </c>
      <c r="L19" s="551">
        <v>0</v>
      </c>
      <c r="M19" s="551">
        <v>6</v>
      </c>
    </row>
    <row r="20" spans="1:13" x14ac:dyDescent="0.25">
      <c r="B20" s="423" t="s">
        <v>283</v>
      </c>
      <c r="C20" s="551">
        <v>486</v>
      </c>
      <c r="D20" s="551">
        <v>494</v>
      </c>
      <c r="E20" s="551">
        <v>469</v>
      </c>
      <c r="F20" s="551">
        <v>395</v>
      </c>
      <c r="G20" s="551">
        <v>365</v>
      </c>
      <c r="H20" s="551">
        <v>426</v>
      </c>
      <c r="I20" s="551">
        <v>406</v>
      </c>
      <c r="J20" s="551">
        <v>454</v>
      </c>
      <c r="K20" s="551">
        <v>360</v>
      </c>
      <c r="L20" s="551">
        <v>406</v>
      </c>
      <c r="M20" s="551">
        <v>373</v>
      </c>
    </row>
    <row r="21" spans="1:13" ht="5.0999999999999996" customHeight="1" x14ac:dyDescent="0.25">
      <c r="B21" s="423"/>
      <c r="C21" s="551"/>
      <c r="D21" s="551"/>
      <c r="E21" s="551"/>
      <c r="F21" s="551"/>
      <c r="G21" s="551"/>
      <c r="H21" s="551"/>
      <c r="I21" s="551"/>
      <c r="J21" s="551"/>
      <c r="K21" s="551"/>
      <c r="L21" s="551"/>
      <c r="M21" s="551"/>
    </row>
    <row r="22" spans="1:13" x14ac:dyDescent="0.25">
      <c r="B22" s="346" t="s">
        <v>284</v>
      </c>
      <c r="C22" s="552">
        <v>93380</v>
      </c>
      <c r="D22" s="552">
        <v>99598</v>
      </c>
      <c r="E22" s="552">
        <v>100350</v>
      </c>
      <c r="F22" s="552">
        <v>100308</v>
      </c>
      <c r="G22" s="552">
        <v>104679</v>
      </c>
      <c r="H22" s="552">
        <v>101213</v>
      </c>
      <c r="I22" s="552">
        <v>93244</v>
      </c>
      <c r="J22" s="552">
        <v>92327</v>
      </c>
      <c r="K22" s="552">
        <v>90033</v>
      </c>
      <c r="L22" s="552">
        <v>90939</v>
      </c>
      <c r="M22" s="552">
        <v>86448</v>
      </c>
    </row>
    <row r="23" spans="1:13" ht="15.6" x14ac:dyDescent="0.25">
      <c r="B23" s="423" t="s">
        <v>285</v>
      </c>
      <c r="C23" s="817">
        <v>12.4251</v>
      </c>
      <c r="D23" s="817">
        <v>12.973800000000001</v>
      </c>
      <c r="E23" s="817">
        <v>13.4481</v>
      </c>
      <c r="F23" s="817">
        <v>13.841900000000001</v>
      </c>
      <c r="G23" s="817">
        <v>14.0604</v>
      </c>
      <c r="H23" s="817">
        <v>14.4978</v>
      </c>
      <c r="I23" s="817">
        <v>15.307</v>
      </c>
      <c r="J23" s="817">
        <v>15.481</v>
      </c>
      <c r="K23" s="817">
        <v>16.208300000000001</v>
      </c>
      <c r="L23" s="817">
        <v>16.417300000000001</v>
      </c>
      <c r="M23" s="817">
        <v>16.698</v>
      </c>
    </row>
    <row r="24" spans="1:13" x14ac:dyDescent="0.25">
      <c r="B24" s="423"/>
      <c r="C24" s="553"/>
      <c r="D24" s="553"/>
      <c r="E24" s="553"/>
      <c r="F24" s="553"/>
      <c r="G24" s="553"/>
      <c r="H24" s="553"/>
      <c r="I24" s="553"/>
      <c r="J24" s="553"/>
      <c r="K24" s="553"/>
      <c r="L24" s="553"/>
      <c r="M24" s="553"/>
    </row>
    <row r="25" spans="1:13" x14ac:dyDescent="0.25">
      <c r="A25" s="440" t="s">
        <v>48</v>
      </c>
      <c r="B25" s="423" t="s">
        <v>270</v>
      </c>
      <c r="C25" s="551">
        <v>21671</v>
      </c>
      <c r="D25" s="551">
        <v>23745</v>
      </c>
      <c r="E25" s="551">
        <v>23870</v>
      </c>
      <c r="F25" s="551">
        <v>25056</v>
      </c>
      <c r="G25" s="551">
        <v>27269</v>
      </c>
      <c r="H25" s="551">
        <v>26124</v>
      </c>
      <c r="I25" s="551">
        <v>25217</v>
      </c>
      <c r="J25" s="551">
        <v>25788</v>
      </c>
      <c r="K25" s="551">
        <v>24471</v>
      </c>
      <c r="L25" s="551">
        <v>23638</v>
      </c>
      <c r="M25" s="551">
        <v>22449</v>
      </c>
    </row>
    <row r="26" spans="1:13" x14ac:dyDescent="0.25">
      <c r="B26" s="423" t="s">
        <v>271</v>
      </c>
      <c r="C26" s="551">
        <v>9078</v>
      </c>
      <c r="D26" s="551">
        <v>9106</v>
      </c>
      <c r="E26" s="551">
        <v>8929</v>
      </c>
      <c r="F26" s="551">
        <v>9020</v>
      </c>
      <c r="G26" s="551">
        <v>9217</v>
      </c>
      <c r="H26" s="551">
        <v>8914</v>
      </c>
      <c r="I26" s="551">
        <v>8437</v>
      </c>
      <c r="J26" s="551">
        <v>8045</v>
      </c>
      <c r="K26" s="551">
        <v>7449</v>
      </c>
      <c r="L26" s="551">
        <v>7577</v>
      </c>
      <c r="M26" s="551">
        <v>7428</v>
      </c>
    </row>
    <row r="27" spans="1:13" x14ac:dyDescent="0.25">
      <c r="B27" s="423" t="s">
        <v>272</v>
      </c>
      <c r="C27" s="551">
        <v>4643</v>
      </c>
      <c r="D27" s="551">
        <v>5208</v>
      </c>
      <c r="E27" s="551">
        <v>4835</v>
      </c>
      <c r="F27" s="551">
        <v>4534</v>
      </c>
      <c r="G27" s="551">
        <v>4618</v>
      </c>
      <c r="H27" s="551">
        <v>4532</v>
      </c>
      <c r="I27" s="551">
        <v>4139</v>
      </c>
      <c r="J27" s="551">
        <v>4104</v>
      </c>
      <c r="K27" s="551">
        <v>3823</v>
      </c>
      <c r="L27" s="551">
        <v>4662</v>
      </c>
      <c r="M27" s="551">
        <v>4573</v>
      </c>
    </row>
    <row r="28" spans="1:13" x14ac:dyDescent="0.25">
      <c r="B28" s="423" t="s">
        <v>273</v>
      </c>
      <c r="C28" s="551">
        <v>5895</v>
      </c>
      <c r="D28" s="551">
        <v>6794</v>
      </c>
      <c r="E28" s="551">
        <v>7154</v>
      </c>
      <c r="F28" s="551">
        <v>7100</v>
      </c>
      <c r="G28" s="551">
        <v>7433</v>
      </c>
      <c r="H28" s="551">
        <v>7206</v>
      </c>
      <c r="I28" s="551">
        <v>6434</v>
      </c>
      <c r="J28" s="551">
        <v>6190</v>
      </c>
      <c r="K28" s="551">
        <v>6035</v>
      </c>
      <c r="L28" s="551">
        <v>5910</v>
      </c>
      <c r="M28" s="551">
        <v>5486</v>
      </c>
    </row>
    <row r="29" spans="1:13" x14ac:dyDescent="0.25">
      <c r="B29" s="423" t="s">
        <v>274</v>
      </c>
      <c r="C29" s="551">
        <v>5410</v>
      </c>
      <c r="D29" s="551">
        <v>5576</v>
      </c>
      <c r="E29" s="551">
        <v>5774</v>
      </c>
      <c r="F29" s="551">
        <v>5640</v>
      </c>
      <c r="G29" s="551">
        <v>5813</v>
      </c>
      <c r="H29" s="551">
        <v>5205</v>
      </c>
      <c r="I29" s="551">
        <v>4439</v>
      </c>
      <c r="J29" s="551">
        <v>4239</v>
      </c>
      <c r="K29" s="551">
        <v>4060</v>
      </c>
      <c r="L29" s="551">
        <v>3873</v>
      </c>
      <c r="M29" s="551">
        <v>3426</v>
      </c>
    </row>
    <row r="30" spans="1:13" x14ac:dyDescent="0.25">
      <c r="B30" s="423" t="s">
        <v>275</v>
      </c>
      <c r="C30" s="551">
        <v>6206</v>
      </c>
      <c r="D30" s="551">
        <v>6600</v>
      </c>
      <c r="E30" s="551">
        <v>7137</v>
      </c>
      <c r="F30" s="551">
        <v>7398</v>
      </c>
      <c r="G30" s="551">
        <v>7684</v>
      </c>
      <c r="H30" s="551">
        <v>7683</v>
      </c>
      <c r="I30" s="551">
        <v>6602</v>
      </c>
      <c r="J30" s="551">
        <v>5886</v>
      </c>
      <c r="K30" s="551">
        <v>5799</v>
      </c>
      <c r="L30" s="551">
        <v>5574</v>
      </c>
      <c r="M30" s="551">
        <v>5074</v>
      </c>
    </row>
    <row r="31" spans="1:13" x14ac:dyDescent="0.25">
      <c r="B31" s="423" t="s">
        <v>276</v>
      </c>
      <c r="C31" s="551">
        <v>10375</v>
      </c>
      <c r="D31" s="551">
        <v>11198</v>
      </c>
      <c r="E31" s="551">
        <v>11865</v>
      </c>
      <c r="F31" s="551">
        <v>12467</v>
      </c>
      <c r="G31" s="551">
        <v>12742</v>
      </c>
      <c r="H31" s="551">
        <v>12948</v>
      </c>
      <c r="I31" s="551">
        <v>12258</v>
      </c>
      <c r="J31" s="551">
        <v>12044</v>
      </c>
      <c r="K31" s="551">
        <v>11542</v>
      </c>
      <c r="L31" s="551">
        <v>12169</v>
      </c>
      <c r="M31" s="551">
        <v>11577</v>
      </c>
    </row>
    <row r="32" spans="1:13" x14ac:dyDescent="0.25">
      <c r="B32" s="423" t="s">
        <v>277</v>
      </c>
      <c r="C32" s="551">
        <v>1440</v>
      </c>
      <c r="D32" s="551">
        <v>1568</v>
      </c>
      <c r="E32" s="551">
        <v>1775</v>
      </c>
      <c r="F32" s="551">
        <v>1912</v>
      </c>
      <c r="G32" s="551">
        <v>2006</v>
      </c>
      <c r="H32" s="551">
        <v>1936</v>
      </c>
      <c r="I32" s="551">
        <v>2088</v>
      </c>
      <c r="J32" s="551">
        <v>2134</v>
      </c>
      <c r="K32" s="551">
        <v>2140</v>
      </c>
      <c r="L32" s="551">
        <v>2215</v>
      </c>
      <c r="M32" s="551">
        <v>2166</v>
      </c>
    </row>
    <row r="33" spans="1:20" x14ac:dyDescent="0.25">
      <c r="B33" s="423" t="s">
        <v>278</v>
      </c>
      <c r="C33" s="551">
        <v>1558</v>
      </c>
      <c r="D33" s="551">
        <v>1850</v>
      </c>
      <c r="E33" s="551">
        <v>1935</v>
      </c>
      <c r="F33" s="551">
        <v>1950</v>
      </c>
      <c r="G33" s="551">
        <v>2088</v>
      </c>
      <c r="H33" s="551">
        <v>1870</v>
      </c>
      <c r="I33" s="551">
        <v>1717</v>
      </c>
      <c r="J33" s="551">
        <v>1643</v>
      </c>
      <c r="K33" s="551">
        <v>1650</v>
      </c>
      <c r="L33" s="551">
        <v>1686</v>
      </c>
      <c r="M33" s="551">
        <v>1674</v>
      </c>
    </row>
    <row r="34" spans="1:20" x14ac:dyDescent="0.25">
      <c r="B34" s="423" t="s">
        <v>279</v>
      </c>
      <c r="C34" s="551">
        <v>1626</v>
      </c>
      <c r="D34" s="551">
        <v>1907</v>
      </c>
      <c r="E34" s="551">
        <v>1995</v>
      </c>
      <c r="F34" s="551">
        <v>2016</v>
      </c>
      <c r="G34" s="551">
        <v>2148</v>
      </c>
      <c r="H34" s="551">
        <v>2019</v>
      </c>
      <c r="I34" s="551">
        <v>1982</v>
      </c>
      <c r="J34" s="551">
        <v>1877</v>
      </c>
      <c r="K34" s="551">
        <v>1989</v>
      </c>
      <c r="L34" s="551">
        <v>2079</v>
      </c>
      <c r="M34" s="551">
        <v>2076</v>
      </c>
    </row>
    <row r="35" spans="1:20" x14ac:dyDescent="0.25">
      <c r="B35" s="423" t="s">
        <v>280</v>
      </c>
      <c r="C35" s="551">
        <v>2058</v>
      </c>
      <c r="D35" s="551">
        <v>2503</v>
      </c>
      <c r="E35" s="551">
        <v>2686</v>
      </c>
      <c r="F35" s="551">
        <v>2850</v>
      </c>
      <c r="G35" s="551">
        <v>3150</v>
      </c>
      <c r="H35" s="551">
        <v>3320</v>
      </c>
      <c r="I35" s="551">
        <v>3338</v>
      </c>
      <c r="J35" s="551">
        <v>3550</v>
      </c>
      <c r="K35" s="551">
        <v>3888</v>
      </c>
      <c r="L35" s="551">
        <v>3876</v>
      </c>
      <c r="M35" s="551">
        <v>3900</v>
      </c>
    </row>
    <row r="36" spans="1:20" x14ac:dyDescent="0.25">
      <c r="B36" s="423" t="s">
        <v>281</v>
      </c>
      <c r="C36" s="551">
        <v>296</v>
      </c>
      <c r="D36" s="551">
        <v>399</v>
      </c>
      <c r="E36" s="551">
        <v>451</v>
      </c>
      <c r="F36" s="551">
        <v>505</v>
      </c>
      <c r="G36" s="551">
        <v>626</v>
      </c>
      <c r="H36" s="551">
        <v>691</v>
      </c>
      <c r="I36" s="551">
        <v>841</v>
      </c>
      <c r="J36" s="551">
        <v>972</v>
      </c>
      <c r="K36" s="551">
        <v>1105</v>
      </c>
      <c r="L36" s="551">
        <v>1128</v>
      </c>
      <c r="M36" s="551">
        <v>1089</v>
      </c>
    </row>
    <row r="37" spans="1:20" ht="15.6" x14ac:dyDescent="0.25">
      <c r="B37" s="401" t="s">
        <v>282</v>
      </c>
      <c r="C37" s="551">
        <v>1685</v>
      </c>
      <c r="D37" s="551">
        <v>1691</v>
      </c>
      <c r="E37" s="551">
        <v>1132</v>
      </c>
      <c r="F37" s="551">
        <v>959</v>
      </c>
      <c r="G37" s="551">
        <v>867</v>
      </c>
      <c r="H37" s="551">
        <v>792</v>
      </c>
      <c r="I37" s="551">
        <v>156</v>
      </c>
      <c r="J37" s="551">
        <v>0</v>
      </c>
      <c r="K37" s="551">
        <v>0</v>
      </c>
      <c r="L37" s="551">
        <v>0</v>
      </c>
      <c r="M37" s="551">
        <v>6</v>
      </c>
    </row>
    <row r="38" spans="1:20" x14ac:dyDescent="0.25">
      <c r="B38" s="423" t="s">
        <v>283</v>
      </c>
      <c r="C38" s="551">
        <v>486</v>
      </c>
      <c r="D38" s="551">
        <v>494</v>
      </c>
      <c r="E38" s="551">
        <v>469</v>
      </c>
      <c r="F38" s="551">
        <v>395</v>
      </c>
      <c r="G38" s="551">
        <v>365</v>
      </c>
      <c r="H38" s="551">
        <v>426</v>
      </c>
      <c r="I38" s="551">
        <v>406</v>
      </c>
      <c r="J38" s="551">
        <v>454</v>
      </c>
      <c r="K38" s="551">
        <v>360</v>
      </c>
      <c r="L38" s="551">
        <v>406</v>
      </c>
      <c r="M38" s="551">
        <v>373</v>
      </c>
    </row>
    <row r="39" spans="1:20" ht="5.0999999999999996" customHeight="1" x14ac:dyDescent="0.25">
      <c r="B39" s="423"/>
      <c r="C39" s="551"/>
      <c r="D39" s="551"/>
      <c r="E39" s="551"/>
      <c r="F39" s="551"/>
      <c r="G39" s="551"/>
      <c r="H39" s="551"/>
      <c r="I39" s="551"/>
      <c r="J39" s="551"/>
      <c r="K39" s="551"/>
      <c r="L39" s="551"/>
      <c r="M39" s="551"/>
    </row>
    <row r="40" spans="1:20" x14ac:dyDescent="0.25">
      <c r="B40" s="346" t="s">
        <v>284</v>
      </c>
      <c r="C40" s="552">
        <v>72427</v>
      </c>
      <c r="D40" s="552">
        <v>78639</v>
      </c>
      <c r="E40" s="552">
        <v>80007</v>
      </c>
      <c r="F40" s="552">
        <v>81802</v>
      </c>
      <c r="G40" s="552">
        <v>86026</v>
      </c>
      <c r="H40" s="552">
        <v>83666</v>
      </c>
      <c r="I40" s="552">
        <v>78054</v>
      </c>
      <c r="J40" s="552">
        <v>76926</v>
      </c>
      <c r="K40" s="552">
        <v>74311</v>
      </c>
      <c r="L40" s="552">
        <v>74793</v>
      </c>
      <c r="M40" s="552">
        <v>71297</v>
      </c>
    </row>
    <row r="41" spans="1:20" ht="15.6" x14ac:dyDescent="0.25">
      <c r="A41" s="728"/>
      <c r="B41" s="427" t="s">
        <v>285</v>
      </c>
      <c r="C41" s="818">
        <v>15.242599999999999</v>
      </c>
      <c r="D41" s="818">
        <v>15.7415</v>
      </c>
      <c r="E41" s="818">
        <v>16.223600000000001</v>
      </c>
      <c r="F41" s="818">
        <v>16.404599999999999</v>
      </c>
      <c r="G41" s="818">
        <v>16.570399999999999</v>
      </c>
      <c r="H41" s="818">
        <v>17.011199999999999</v>
      </c>
      <c r="I41" s="818">
        <v>17.776199999999999</v>
      </c>
      <c r="J41" s="818">
        <v>18.061</v>
      </c>
      <c r="K41" s="818">
        <v>19.099599999999999</v>
      </c>
      <c r="L41" s="818">
        <v>19.424800000000001</v>
      </c>
      <c r="M41" s="818">
        <v>19.7136</v>
      </c>
    </row>
    <row r="42" spans="1:20" x14ac:dyDescent="0.25">
      <c r="B42" s="423"/>
      <c r="C42" s="423"/>
      <c r="D42" s="423"/>
      <c r="E42" s="423"/>
      <c r="F42" s="423"/>
      <c r="G42" s="423"/>
      <c r="H42" s="423"/>
      <c r="I42" s="423"/>
      <c r="J42" s="423"/>
      <c r="K42" s="423"/>
      <c r="L42" s="423"/>
      <c r="M42" s="423"/>
    </row>
    <row r="43" spans="1:20" x14ac:dyDescent="0.25">
      <c r="A43" s="222" t="s">
        <v>131</v>
      </c>
      <c r="B43" s="423"/>
      <c r="C43" s="423"/>
      <c r="D43" s="423"/>
      <c r="E43" s="423"/>
      <c r="F43" s="423"/>
      <c r="G43" s="423"/>
      <c r="H43" s="423"/>
      <c r="I43" s="423"/>
      <c r="J43" s="423"/>
      <c r="K43" s="423"/>
      <c r="L43" s="423"/>
      <c r="M43" s="423"/>
    </row>
    <row r="44" spans="1:20" x14ac:dyDescent="0.25">
      <c r="A44" s="222"/>
      <c r="B44" s="423"/>
      <c r="C44" s="423"/>
      <c r="D44" s="423"/>
      <c r="E44" s="423"/>
      <c r="F44" s="423"/>
      <c r="G44" s="423"/>
      <c r="H44" s="423"/>
      <c r="I44" s="423"/>
      <c r="J44" s="423"/>
      <c r="K44" s="423"/>
      <c r="L44" s="423"/>
      <c r="M44" s="423"/>
    </row>
    <row r="45" spans="1:20" x14ac:dyDescent="0.25">
      <c r="A45" s="554" t="s">
        <v>132</v>
      </c>
      <c r="C45" s="423"/>
      <c r="D45" s="423"/>
      <c r="E45" s="423"/>
      <c r="F45" s="423"/>
      <c r="G45" s="423"/>
      <c r="H45" s="423"/>
      <c r="I45" s="423"/>
      <c r="J45" s="423"/>
      <c r="K45" s="423"/>
      <c r="L45" s="423"/>
      <c r="M45" s="423"/>
    </row>
    <row r="46" spans="1:20" s="335" customFormat="1" x14ac:dyDescent="0.25">
      <c r="A46" s="554"/>
      <c r="B46" s="578"/>
      <c r="C46" s="423"/>
      <c r="D46" s="423"/>
      <c r="E46" s="423"/>
      <c r="F46" s="423"/>
      <c r="G46" s="423"/>
      <c r="H46" s="423"/>
      <c r="I46" s="423"/>
      <c r="J46" s="423"/>
      <c r="K46" s="423"/>
      <c r="L46" s="423"/>
      <c r="M46" s="423"/>
      <c r="N46" s="555"/>
      <c r="O46" s="555"/>
      <c r="P46" s="555"/>
      <c r="Q46" s="555"/>
      <c r="R46" s="555"/>
      <c r="S46" s="555"/>
      <c r="T46" s="555"/>
    </row>
    <row r="47" spans="1:20" s="335" customFormat="1" x14ac:dyDescent="0.25">
      <c r="A47" s="554" t="s">
        <v>258</v>
      </c>
      <c r="B47" s="578"/>
      <c r="C47" s="423"/>
      <c r="D47" s="423"/>
      <c r="E47" s="423"/>
      <c r="F47" s="423"/>
      <c r="G47" s="423"/>
      <c r="H47" s="423"/>
      <c r="I47" s="423"/>
      <c r="J47" s="423"/>
      <c r="K47" s="423"/>
      <c r="L47" s="423"/>
      <c r="M47" s="423"/>
      <c r="N47" s="555"/>
      <c r="O47" s="555"/>
      <c r="P47" s="555"/>
      <c r="Q47" s="555"/>
      <c r="R47" s="555"/>
      <c r="S47" s="555"/>
      <c r="T47" s="555"/>
    </row>
    <row r="48" spans="1:20" s="335" customFormat="1" x14ac:dyDescent="0.25">
      <c r="A48" s="554"/>
      <c r="B48" s="578"/>
      <c r="C48" s="423"/>
      <c r="D48" s="423"/>
      <c r="E48" s="423"/>
      <c r="F48" s="423"/>
      <c r="G48" s="423"/>
      <c r="H48" s="423"/>
      <c r="I48" s="423"/>
      <c r="J48" s="423"/>
      <c r="K48" s="423"/>
      <c r="L48" s="423"/>
      <c r="M48" s="423"/>
    </row>
    <row r="49" spans="1:13" s="335" customFormat="1" ht="25.5" customHeight="1" x14ac:dyDescent="0.25">
      <c r="A49" s="1227" t="s">
        <v>259</v>
      </c>
      <c r="B49" s="1227"/>
      <c r="C49" s="1227"/>
      <c r="D49" s="1227"/>
      <c r="E49" s="1227"/>
      <c r="F49" s="1227"/>
      <c r="G49" s="1227"/>
      <c r="H49" s="1227"/>
      <c r="I49" s="1227"/>
      <c r="J49" s="1227"/>
      <c r="K49" s="1227"/>
      <c r="L49" s="1227"/>
      <c r="M49" s="1227"/>
    </row>
    <row r="50" spans="1:13" x14ac:dyDescent="0.25">
      <c r="A50" s="611"/>
      <c r="B50" s="611"/>
      <c r="C50" s="611"/>
      <c r="D50" s="611"/>
      <c r="E50" s="611"/>
      <c r="F50" s="611"/>
      <c r="G50" s="611"/>
      <c r="H50" s="611"/>
      <c r="I50" s="611"/>
      <c r="J50" s="611"/>
      <c r="K50" s="611"/>
      <c r="L50" s="611"/>
      <c r="M50" s="611"/>
    </row>
    <row r="51" spans="1:13" x14ac:dyDescent="0.25">
      <c r="A51" s="120" t="s">
        <v>260</v>
      </c>
      <c r="B51" s="501"/>
      <c r="C51" s="501"/>
      <c r="D51" s="501"/>
      <c r="E51" s="501"/>
      <c r="F51" s="501"/>
      <c r="G51" s="501"/>
      <c r="H51" s="501"/>
      <c r="I51" s="501"/>
      <c r="J51" s="501"/>
      <c r="K51" s="501"/>
      <c r="L51" s="510"/>
      <c r="M51" s="335"/>
    </row>
    <row r="52" spans="1:13" x14ac:dyDescent="0.25">
      <c r="A52" s="120"/>
      <c r="B52" s="501"/>
      <c r="C52" s="501"/>
      <c r="D52" s="501"/>
      <c r="E52" s="501"/>
      <c r="F52" s="501"/>
      <c r="G52" s="501"/>
      <c r="H52" s="501"/>
      <c r="I52" s="501"/>
      <c r="J52" s="501"/>
      <c r="K52" s="501"/>
      <c r="L52" s="510"/>
      <c r="M52" s="335"/>
    </row>
    <row r="53" spans="1:13" x14ac:dyDescent="0.25">
      <c r="A53" s="554" t="s">
        <v>261</v>
      </c>
      <c r="C53" s="423"/>
      <c r="D53" s="423"/>
      <c r="E53" s="423"/>
      <c r="F53" s="423"/>
      <c r="G53" s="423"/>
      <c r="H53" s="423"/>
      <c r="I53" s="423"/>
      <c r="J53" s="423"/>
      <c r="K53" s="423"/>
      <c r="L53" s="423"/>
      <c r="M53" s="423"/>
    </row>
    <row r="54" spans="1:13" x14ac:dyDescent="0.25">
      <c r="A54" s="554"/>
      <c r="C54" s="423"/>
      <c r="D54" s="423"/>
      <c r="E54" s="423"/>
      <c r="F54" s="423"/>
      <c r="G54" s="423"/>
      <c r="H54" s="423"/>
      <c r="I54" s="423"/>
      <c r="J54" s="423"/>
      <c r="K54" s="423"/>
      <c r="L54" s="423"/>
      <c r="M54" s="423"/>
    </row>
    <row r="55" spans="1:13" x14ac:dyDescent="0.25">
      <c r="A55" s="554" t="s">
        <v>286</v>
      </c>
      <c r="C55" s="423"/>
      <c r="D55" s="423"/>
      <c r="E55" s="423"/>
      <c r="F55" s="423"/>
      <c r="G55" s="423"/>
      <c r="H55" s="423"/>
      <c r="I55" s="423"/>
      <c r="J55" s="423"/>
      <c r="K55" s="423"/>
      <c r="L55" s="423"/>
      <c r="M55" s="423"/>
    </row>
    <row r="56" spans="1:13" x14ac:dyDescent="0.25">
      <c r="A56" s="554"/>
      <c r="C56" s="423"/>
      <c r="D56" s="423"/>
      <c r="E56" s="423"/>
      <c r="F56" s="423"/>
      <c r="G56" s="423"/>
      <c r="H56" s="423"/>
      <c r="I56" s="423"/>
      <c r="J56" s="423"/>
      <c r="K56" s="423"/>
      <c r="L56" s="423"/>
      <c r="M56" s="423"/>
    </row>
    <row r="57" spans="1:13" x14ac:dyDescent="0.25">
      <c r="A57" s="554" t="s">
        <v>263</v>
      </c>
      <c r="C57" s="423"/>
      <c r="D57" s="423"/>
      <c r="E57" s="423"/>
      <c r="F57" s="423"/>
      <c r="G57" s="423"/>
      <c r="H57" s="423"/>
      <c r="I57" s="423"/>
      <c r="J57" s="423"/>
      <c r="K57" s="423"/>
      <c r="L57" s="423"/>
      <c r="M57" s="423"/>
    </row>
  </sheetData>
  <mergeCells count="4">
    <mergeCell ref="A1:M1"/>
    <mergeCell ref="F3:J3"/>
    <mergeCell ref="A49:M49"/>
    <mergeCell ref="C4:M4"/>
  </mergeCells>
  <pageMargins left="0.7" right="0.7" top="0.75" bottom="0.75" header="0.3" footer="0.3"/>
  <pageSetup paperSize="9"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303"/>
  <sheetViews>
    <sheetView showGridLines="0" zoomScaleNormal="100" zoomScaleSheetLayoutView="55" workbookViewId="0">
      <selection sqref="A1:L1"/>
    </sheetView>
  </sheetViews>
  <sheetFormatPr defaultColWidth="9.109375" defaultRowHeight="13.2" x14ac:dyDescent="0.25"/>
  <cols>
    <col min="1" max="1" width="34.6640625" style="824" customWidth="1"/>
    <col min="2" max="3" width="10.109375" style="823" customWidth="1"/>
    <col min="4" max="4" width="11.6640625" style="823" customWidth="1"/>
    <col min="5" max="5" width="10.109375" style="823" customWidth="1"/>
    <col min="6" max="6" width="12.44140625" style="823" customWidth="1"/>
    <col min="7" max="7" width="12.5546875" style="823" customWidth="1"/>
    <col min="8" max="8" width="12.109375" style="864" customWidth="1"/>
    <col min="9" max="9" width="10.5546875" style="823" customWidth="1"/>
    <col min="10" max="10" width="10" style="823" customWidth="1"/>
    <col min="11" max="12" width="9.109375" style="823"/>
    <col min="13" max="232" width="9.109375" style="824"/>
    <col min="233" max="233" width="34.6640625" style="824" customWidth="1"/>
    <col min="234" max="235" width="10.109375" style="824" customWidth="1"/>
    <col min="236" max="236" width="11.6640625" style="824" customWidth="1"/>
    <col min="237" max="237" width="10.109375" style="824" customWidth="1"/>
    <col min="238" max="238" width="12.44140625" style="824" customWidth="1"/>
    <col min="239" max="239" width="12.5546875" style="824" customWidth="1"/>
    <col min="240" max="240" width="12.109375" style="824" customWidth="1"/>
    <col min="241" max="241" width="10.5546875" style="824" customWidth="1"/>
    <col min="242" max="242" width="10" style="824" customWidth="1"/>
    <col min="243" max="488" width="9.109375" style="824"/>
    <col min="489" max="489" width="34.6640625" style="824" customWidth="1"/>
    <col min="490" max="491" width="10.109375" style="824" customWidth="1"/>
    <col min="492" max="492" width="11.6640625" style="824" customWidth="1"/>
    <col min="493" max="493" width="10.109375" style="824" customWidth="1"/>
    <col min="494" max="494" width="12.44140625" style="824" customWidth="1"/>
    <col min="495" max="495" width="12.5546875" style="824" customWidth="1"/>
    <col min="496" max="496" width="12.109375" style="824" customWidth="1"/>
    <col min="497" max="497" width="10.5546875" style="824" customWidth="1"/>
    <col min="498" max="498" width="10" style="824" customWidth="1"/>
    <col min="499" max="744" width="9.109375" style="824"/>
    <col min="745" max="745" width="34.6640625" style="824" customWidth="1"/>
    <col min="746" max="747" width="10.109375" style="824" customWidth="1"/>
    <col min="748" max="748" width="11.6640625" style="824" customWidth="1"/>
    <col min="749" max="749" width="10.109375" style="824" customWidth="1"/>
    <col min="750" max="750" width="12.44140625" style="824" customWidth="1"/>
    <col min="751" max="751" width="12.5546875" style="824" customWidth="1"/>
    <col min="752" max="752" width="12.109375" style="824" customWidth="1"/>
    <col min="753" max="753" width="10.5546875" style="824" customWidth="1"/>
    <col min="754" max="754" width="10" style="824" customWidth="1"/>
    <col min="755" max="1000" width="9.109375" style="824"/>
    <col min="1001" max="1001" width="34.6640625" style="824" customWidth="1"/>
    <col min="1002" max="1003" width="10.109375" style="824" customWidth="1"/>
    <col min="1004" max="1004" width="11.6640625" style="824" customWidth="1"/>
    <col min="1005" max="1005" width="10.109375" style="824" customWidth="1"/>
    <col min="1006" max="1006" width="12.44140625" style="824" customWidth="1"/>
    <col min="1007" max="1007" width="12.5546875" style="824" customWidth="1"/>
    <col min="1008" max="1008" width="12.109375" style="824" customWidth="1"/>
    <col min="1009" max="1009" width="10.5546875" style="824" customWidth="1"/>
    <col min="1010" max="1010" width="10" style="824" customWidth="1"/>
    <col min="1011" max="1256" width="9.109375" style="824"/>
    <col min="1257" max="1257" width="34.6640625" style="824" customWidth="1"/>
    <col min="1258" max="1259" width="10.109375" style="824" customWidth="1"/>
    <col min="1260" max="1260" width="11.6640625" style="824" customWidth="1"/>
    <col min="1261" max="1261" width="10.109375" style="824" customWidth="1"/>
    <col min="1262" max="1262" width="12.44140625" style="824" customWidth="1"/>
    <col min="1263" max="1263" width="12.5546875" style="824" customWidth="1"/>
    <col min="1264" max="1264" width="12.109375" style="824" customWidth="1"/>
    <col min="1265" max="1265" width="10.5546875" style="824" customWidth="1"/>
    <col min="1266" max="1266" width="10" style="824" customWidth="1"/>
    <col min="1267" max="1512" width="9.109375" style="824"/>
    <col min="1513" max="1513" width="34.6640625" style="824" customWidth="1"/>
    <col min="1514" max="1515" width="10.109375" style="824" customWidth="1"/>
    <col min="1516" max="1516" width="11.6640625" style="824" customWidth="1"/>
    <col min="1517" max="1517" width="10.109375" style="824" customWidth="1"/>
    <col min="1518" max="1518" width="12.44140625" style="824" customWidth="1"/>
    <col min="1519" max="1519" width="12.5546875" style="824" customWidth="1"/>
    <col min="1520" max="1520" width="12.109375" style="824" customWidth="1"/>
    <col min="1521" max="1521" width="10.5546875" style="824" customWidth="1"/>
    <col min="1522" max="1522" width="10" style="824" customWidth="1"/>
    <col min="1523" max="1768" width="9.109375" style="824"/>
    <col min="1769" max="1769" width="34.6640625" style="824" customWidth="1"/>
    <col min="1770" max="1771" width="10.109375" style="824" customWidth="1"/>
    <col min="1772" max="1772" width="11.6640625" style="824" customWidth="1"/>
    <col min="1773" max="1773" width="10.109375" style="824" customWidth="1"/>
    <col min="1774" max="1774" width="12.44140625" style="824" customWidth="1"/>
    <col min="1775" max="1775" width="12.5546875" style="824" customWidth="1"/>
    <col min="1776" max="1776" width="12.109375" style="824" customWidth="1"/>
    <col min="1777" max="1777" width="10.5546875" style="824" customWidth="1"/>
    <col min="1778" max="1778" width="10" style="824" customWidth="1"/>
    <col min="1779" max="2024" width="9.109375" style="824"/>
    <col min="2025" max="2025" width="34.6640625" style="824" customWidth="1"/>
    <col min="2026" max="2027" width="10.109375" style="824" customWidth="1"/>
    <col min="2028" max="2028" width="11.6640625" style="824" customWidth="1"/>
    <col min="2029" max="2029" width="10.109375" style="824" customWidth="1"/>
    <col min="2030" max="2030" width="12.44140625" style="824" customWidth="1"/>
    <col min="2031" max="2031" width="12.5546875" style="824" customWidth="1"/>
    <col min="2032" max="2032" width="12.109375" style="824" customWidth="1"/>
    <col min="2033" max="2033" width="10.5546875" style="824" customWidth="1"/>
    <col min="2034" max="2034" width="10" style="824" customWidth="1"/>
    <col min="2035" max="2280" width="9.109375" style="824"/>
    <col min="2281" max="2281" width="34.6640625" style="824" customWidth="1"/>
    <col min="2282" max="2283" width="10.109375" style="824" customWidth="1"/>
    <col min="2284" max="2284" width="11.6640625" style="824" customWidth="1"/>
    <col min="2285" max="2285" width="10.109375" style="824" customWidth="1"/>
    <col min="2286" max="2286" width="12.44140625" style="824" customWidth="1"/>
    <col min="2287" max="2287" width="12.5546875" style="824" customWidth="1"/>
    <col min="2288" max="2288" width="12.109375" style="824" customWidth="1"/>
    <col min="2289" max="2289" width="10.5546875" style="824" customWidth="1"/>
    <col min="2290" max="2290" width="10" style="824" customWidth="1"/>
    <col min="2291" max="2536" width="9.109375" style="824"/>
    <col min="2537" max="2537" width="34.6640625" style="824" customWidth="1"/>
    <col min="2538" max="2539" width="10.109375" style="824" customWidth="1"/>
    <col min="2540" max="2540" width="11.6640625" style="824" customWidth="1"/>
    <col min="2541" max="2541" width="10.109375" style="824" customWidth="1"/>
    <col min="2542" max="2542" width="12.44140625" style="824" customWidth="1"/>
    <col min="2543" max="2543" width="12.5546875" style="824" customWidth="1"/>
    <col min="2544" max="2544" width="12.109375" style="824" customWidth="1"/>
    <col min="2545" max="2545" width="10.5546875" style="824" customWidth="1"/>
    <col min="2546" max="2546" width="10" style="824" customWidth="1"/>
    <col min="2547" max="2792" width="9.109375" style="824"/>
    <col min="2793" max="2793" width="34.6640625" style="824" customWidth="1"/>
    <col min="2794" max="2795" width="10.109375" style="824" customWidth="1"/>
    <col min="2796" max="2796" width="11.6640625" style="824" customWidth="1"/>
    <col min="2797" max="2797" width="10.109375" style="824" customWidth="1"/>
    <col min="2798" max="2798" width="12.44140625" style="824" customWidth="1"/>
    <col min="2799" max="2799" width="12.5546875" style="824" customWidth="1"/>
    <col min="2800" max="2800" width="12.109375" style="824" customWidth="1"/>
    <col min="2801" max="2801" width="10.5546875" style="824" customWidth="1"/>
    <col min="2802" max="2802" width="10" style="824" customWidth="1"/>
    <col min="2803" max="3048" width="9.109375" style="824"/>
    <col min="3049" max="3049" width="34.6640625" style="824" customWidth="1"/>
    <col min="3050" max="3051" width="10.109375" style="824" customWidth="1"/>
    <col min="3052" max="3052" width="11.6640625" style="824" customWidth="1"/>
    <col min="3053" max="3053" width="10.109375" style="824" customWidth="1"/>
    <col min="3054" max="3054" width="12.44140625" style="824" customWidth="1"/>
    <col min="3055" max="3055" width="12.5546875" style="824" customWidth="1"/>
    <col min="3056" max="3056" width="12.109375" style="824" customWidth="1"/>
    <col min="3057" max="3057" width="10.5546875" style="824" customWidth="1"/>
    <col min="3058" max="3058" width="10" style="824" customWidth="1"/>
    <col min="3059" max="3304" width="9.109375" style="824"/>
    <col min="3305" max="3305" width="34.6640625" style="824" customWidth="1"/>
    <col min="3306" max="3307" width="10.109375" style="824" customWidth="1"/>
    <col min="3308" max="3308" width="11.6640625" style="824" customWidth="1"/>
    <col min="3309" max="3309" width="10.109375" style="824" customWidth="1"/>
    <col min="3310" max="3310" width="12.44140625" style="824" customWidth="1"/>
    <col min="3311" max="3311" width="12.5546875" style="824" customWidth="1"/>
    <col min="3312" max="3312" width="12.109375" style="824" customWidth="1"/>
    <col min="3313" max="3313" width="10.5546875" style="824" customWidth="1"/>
    <col min="3314" max="3314" width="10" style="824" customWidth="1"/>
    <col min="3315" max="3560" width="9.109375" style="824"/>
    <col min="3561" max="3561" width="34.6640625" style="824" customWidth="1"/>
    <col min="3562" max="3563" width="10.109375" style="824" customWidth="1"/>
    <col min="3564" max="3564" width="11.6640625" style="824" customWidth="1"/>
    <col min="3565" max="3565" width="10.109375" style="824" customWidth="1"/>
    <col min="3566" max="3566" width="12.44140625" style="824" customWidth="1"/>
    <col min="3567" max="3567" width="12.5546875" style="824" customWidth="1"/>
    <col min="3568" max="3568" width="12.109375" style="824" customWidth="1"/>
    <col min="3569" max="3569" width="10.5546875" style="824" customWidth="1"/>
    <col min="3570" max="3570" width="10" style="824" customWidth="1"/>
    <col min="3571" max="3816" width="9.109375" style="824"/>
    <col min="3817" max="3817" width="34.6640625" style="824" customWidth="1"/>
    <col min="3818" max="3819" width="10.109375" style="824" customWidth="1"/>
    <col min="3820" max="3820" width="11.6640625" style="824" customWidth="1"/>
    <col min="3821" max="3821" width="10.109375" style="824" customWidth="1"/>
    <col min="3822" max="3822" width="12.44140625" style="824" customWidth="1"/>
    <col min="3823" max="3823" width="12.5546875" style="824" customWidth="1"/>
    <col min="3824" max="3824" width="12.109375" style="824" customWidth="1"/>
    <col min="3825" max="3825" width="10.5546875" style="824" customWidth="1"/>
    <col min="3826" max="3826" width="10" style="824" customWidth="1"/>
    <col min="3827" max="4072" width="9.109375" style="824"/>
    <col min="4073" max="4073" width="34.6640625" style="824" customWidth="1"/>
    <col min="4074" max="4075" width="10.109375" style="824" customWidth="1"/>
    <col min="4076" max="4076" width="11.6640625" style="824" customWidth="1"/>
    <col min="4077" max="4077" width="10.109375" style="824" customWidth="1"/>
    <col min="4078" max="4078" width="12.44140625" style="824" customWidth="1"/>
    <col min="4079" max="4079" width="12.5546875" style="824" customWidth="1"/>
    <col min="4080" max="4080" width="12.109375" style="824" customWidth="1"/>
    <col min="4081" max="4081" width="10.5546875" style="824" customWidth="1"/>
    <col min="4082" max="4082" width="10" style="824" customWidth="1"/>
    <col min="4083" max="4328" width="9.109375" style="824"/>
    <col min="4329" max="4329" width="34.6640625" style="824" customWidth="1"/>
    <col min="4330" max="4331" width="10.109375" style="824" customWidth="1"/>
    <col min="4332" max="4332" width="11.6640625" style="824" customWidth="1"/>
    <col min="4333" max="4333" width="10.109375" style="824" customWidth="1"/>
    <col min="4334" max="4334" width="12.44140625" style="824" customWidth="1"/>
    <col min="4335" max="4335" width="12.5546875" style="824" customWidth="1"/>
    <col min="4336" max="4336" width="12.109375" style="824" customWidth="1"/>
    <col min="4337" max="4337" width="10.5546875" style="824" customWidth="1"/>
    <col min="4338" max="4338" width="10" style="824" customWidth="1"/>
    <col min="4339" max="4584" width="9.109375" style="824"/>
    <col min="4585" max="4585" width="34.6640625" style="824" customWidth="1"/>
    <col min="4586" max="4587" width="10.109375" style="824" customWidth="1"/>
    <col min="4588" max="4588" width="11.6640625" style="824" customWidth="1"/>
    <col min="4589" max="4589" width="10.109375" style="824" customWidth="1"/>
    <col min="4590" max="4590" width="12.44140625" style="824" customWidth="1"/>
    <col min="4591" max="4591" width="12.5546875" style="824" customWidth="1"/>
    <col min="4592" max="4592" width="12.109375" style="824" customWidth="1"/>
    <col min="4593" max="4593" width="10.5546875" style="824" customWidth="1"/>
    <col min="4594" max="4594" width="10" style="824" customWidth="1"/>
    <col min="4595" max="4840" width="9.109375" style="824"/>
    <col min="4841" max="4841" width="34.6640625" style="824" customWidth="1"/>
    <col min="4842" max="4843" width="10.109375" style="824" customWidth="1"/>
    <col min="4844" max="4844" width="11.6640625" style="824" customWidth="1"/>
    <col min="4845" max="4845" width="10.109375" style="824" customWidth="1"/>
    <col min="4846" max="4846" width="12.44140625" style="824" customWidth="1"/>
    <col min="4847" max="4847" width="12.5546875" style="824" customWidth="1"/>
    <col min="4848" max="4848" width="12.109375" style="824" customWidth="1"/>
    <col min="4849" max="4849" width="10.5546875" style="824" customWidth="1"/>
    <col min="4850" max="4850" width="10" style="824" customWidth="1"/>
    <col min="4851" max="5096" width="9.109375" style="824"/>
    <col min="5097" max="5097" width="34.6640625" style="824" customWidth="1"/>
    <col min="5098" max="5099" width="10.109375" style="824" customWidth="1"/>
    <col min="5100" max="5100" width="11.6640625" style="824" customWidth="1"/>
    <col min="5101" max="5101" width="10.109375" style="824" customWidth="1"/>
    <col min="5102" max="5102" width="12.44140625" style="824" customWidth="1"/>
    <col min="5103" max="5103" width="12.5546875" style="824" customWidth="1"/>
    <col min="5104" max="5104" width="12.109375" style="824" customWidth="1"/>
    <col min="5105" max="5105" width="10.5546875" style="824" customWidth="1"/>
    <col min="5106" max="5106" width="10" style="824" customWidth="1"/>
    <col min="5107" max="5352" width="9.109375" style="824"/>
    <col min="5353" max="5353" width="34.6640625" style="824" customWidth="1"/>
    <col min="5354" max="5355" width="10.109375" style="824" customWidth="1"/>
    <col min="5356" max="5356" width="11.6640625" style="824" customWidth="1"/>
    <col min="5357" max="5357" width="10.109375" style="824" customWidth="1"/>
    <col min="5358" max="5358" width="12.44140625" style="824" customWidth="1"/>
    <col min="5359" max="5359" width="12.5546875" style="824" customWidth="1"/>
    <col min="5360" max="5360" width="12.109375" style="824" customWidth="1"/>
    <col min="5361" max="5361" width="10.5546875" style="824" customWidth="1"/>
    <col min="5362" max="5362" width="10" style="824" customWidth="1"/>
    <col min="5363" max="5608" width="9.109375" style="824"/>
    <col min="5609" max="5609" width="34.6640625" style="824" customWidth="1"/>
    <col min="5610" max="5611" width="10.109375" style="824" customWidth="1"/>
    <col min="5612" max="5612" width="11.6640625" style="824" customWidth="1"/>
    <col min="5613" max="5613" width="10.109375" style="824" customWidth="1"/>
    <col min="5614" max="5614" width="12.44140625" style="824" customWidth="1"/>
    <col min="5615" max="5615" width="12.5546875" style="824" customWidth="1"/>
    <col min="5616" max="5616" width="12.109375" style="824" customWidth="1"/>
    <col min="5617" max="5617" width="10.5546875" style="824" customWidth="1"/>
    <col min="5618" max="5618" width="10" style="824" customWidth="1"/>
    <col min="5619" max="5864" width="9.109375" style="824"/>
    <col min="5865" max="5865" width="34.6640625" style="824" customWidth="1"/>
    <col min="5866" max="5867" width="10.109375" style="824" customWidth="1"/>
    <col min="5868" max="5868" width="11.6640625" style="824" customWidth="1"/>
    <col min="5869" max="5869" width="10.109375" style="824" customWidth="1"/>
    <col min="5870" max="5870" width="12.44140625" style="824" customWidth="1"/>
    <col min="5871" max="5871" width="12.5546875" style="824" customWidth="1"/>
    <col min="5872" max="5872" width="12.109375" style="824" customWidth="1"/>
    <col min="5873" max="5873" width="10.5546875" style="824" customWidth="1"/>
    <col min="5874" max="5874" width="10" style="824" customWidth="1"/>
    <col min="5875" max="6120" width="9.109375" style="824"/>
    <col min="6121" max="6121" width="34.6640625" style="824" customWidth="1"/>
    <col min="6122" max="6123" width="10.109375" style="824" customWidth="1"/>
    <col min="6124" max="6124" width="11.6640625" style="824" customWidth="1"/>
    <col min="6125" max="6125" width="10.109375" style="824" customWidth="1"/>
    <col min="6126" max="6126" width="12.44140625" style="824" customWidth="1"/>
    <col min="6127" max="6127" width="12.5546875" style="824" customWidth="1"/>
    <col min="6128" max="6128" width="12.109375" style="824" customWidth="1"/>
    <col min="6129" max="6129" width="10.5546875" style="824" customWidth="1"/>
    <col min="6130" max="6130" width="10" style="824" customWidth="1"/>
    <col min="6131" max="6376" width="9.109375" style="824"/>
    <col min="6377" max="6377" width="34.6640625" style="824" customWidth="1"/>
    <col min="6378" max="6379" width="10.109375" style="824" customWidth="1"/>
    <col min="6380" max="6380" width="11.6640625" style="824" customWidth="1"/>
    <col min="6381" max="6381" width="10.109375" style="824" customWidth="1"/>
    <col min="6382" max="6382" width="12.44140625" style="824" customWidth="1"/>
    <col min="6383" max="6383" width="12.5546875" style="824" customWidth="1"/>
    <col min="6384" max="6384" width="12.109375" style="824" customWidth="1"/>
    <col min="6385" max="6385" width="10.5546875" style="824" customWidth="1"/>
    <col min="6386" max="6386" width="10" style="824" customWidth="1"/>
    <col min="6387" max="6632" width="9.109375" style="824"/>
    <col min="6633" max="6633" width="34.6640625" style="824" customWidth="1"/>
    <col min="6634" max="6635" width="10.109375" style="824" customWidth="1"/>
    <col min="6636" max="6636" width="11.6640625" style="824" customWidth="1"/>
    <col min="6637" max="6637" width="10.109375" style="824" customWidth="1"/>
    <col min="6638" max="6638" width="12.44140625" style="824" customWidth="1"/>
    <col min="6639" max="6639" width="12.5546875" style="824" customWidth="1"/>
    <col min="6640" max="6640" width="12.109375" style="824" customWidth="1"/>
    <col min="6641" max="6641" width="10.5546875" style="824" customWidth="1"/>
    <col min="6642" max="6642" width="10" style="824" customWidth="1"/>
    <col min="6643" max="6888" width="9.109375" style="824"/>
    <col min="6889" max="6889" width="34.6640625" style="824" customWidth="1"/>
    <col min="6890" max="6891" width="10.109375" style="824" customWidth="1"/>
    <col min="6892" max="6892" width="11.6640625" style="824" customWidth="1"/>
    <col min="6893" max="6893" width="10.109375" style="824" customWidth="1"/>
    <col min="6894" max="6894" width="12.44140625" style="824" customWidth="1"/>
    <col min="6895" max="6895" width="12.5546875" style="824" customWidth="1"/>
    <col min="6896" max="6896" width="12.109375" style="824" customWidth="1"/>
    <col min="6897" max="6897" width="10.5546875" style="824" customWidth="1"/>
    <col min="6898" max="6898" width="10" style="824" customWidth="1"/>
    <col min="6899" max="7144" width="9.109375" style="824"/>
    <col min="7145" max="7145" width="34.6640625" style="824" customWidth="1"/>
    <col min="7146" max="7147" width="10.109375" style="824" customWidth="1"/>
    <col min="7148" max="7148" width="11.6640625" style="824" customWidth="1"/>
    <col min="7149" max="7149" width="10.109375" style="824" customWidth="1"/>
    <col min="7150" max="7150" width="12.44140625" style="824" customWidth="1"/>
    <col min="7151" max="7151" width="12.5546875" style="824" customWidth="1"/>
    <col min="7152" max="7152" width="12.109375" style="824" customWidth="1"/>
    <col min="7153" max="7153" width="10.5546875" style="824" customWidth="1"/>
    <col min="7154" max="7154" width="10" style="824" customWidth="1"/>
    <col min="7155" max="7400" width="9.109375" style="824"/>
    <col min="7401" max="7401" width="34.6640625" style="824" customWidth="1"/>
    <col min="7402" max="7403" width="10.109375" style="824" customWidth="1"/>
    <col min="7404" max="7404" width="11.6640625" style="824" customWidth="1"/>
    <col min="7405" max="7405" width="10.109375" style="824" customWidth="1"/>
    <col min="7406" max="7406" width="12.44140625" style="824" customWidth="1"/>
    <col min="7407" max="7407" width="12.5546875" style="824" customWidth="1"/>
    <col min="7408" max="7408" width="12.109375" style="824" customWidth="1"/>
    <col min="7409" max="7409" width="10.5546875" style="824" customWidth="1"/>
    <col min="7410" max="7410" width="10" style="824" customWidth="1"/>
    <col min="7411" max="7656" width="9.109375" style="824"/>
    <col min="7657" max="7657" width="34.6640625" style="824" customWidth="1"/>
    <col min="7658" max="7659" width="10.109375" style="824" customWidth="1"/>
    <col min="7660" max="7660" width="11.6640625" style="824" customWidth="1"/>
    <col min="7661" max="7661" width="10.109375" style="824" customWidth="1"/>
    <col min="7662" max="7662" width="12.44140625" style="824" customWidth="1"/>
    <col min="7663" max="7663" width="12.5546875" style="824" customWidth="1"/>
    <col min="7664" max="7664" width="12.109375" style="824" customWidth="1"/>
    <col min="7665" max="7665" width="10.5546875" style="824" customWidth="1"/>
    <col min="7666" max="7666" width="10" style="824" customWidth="1"/>
    <col min="7667" max="7912" width="9.109375" style="824"/>
    <col min="7913" max="7913" width="34.6640625" style="824" customWidth="1"/>
    <col min="7914" max="7915" width="10.109375" style="824" customWidth="1"/>
    <col min="7916" max="7916" width="11.6640625" style="824" customWidth="1"/>
    <col min="7917" max="7917" width="10.109375" style="824" customWidth="1"/>
    <col min="7918" max="7918" width="12.44140625" style="824" customWidth="1"/>
    <col min="7919" max="7919" width="12.5546875" style="824" customWidth="1"/>
    <col min="7920" max="7920" width="12.109375" style="824" customWidth="1"/>
    <col min="7921" max="7921" width="10.5546875" style="824" customWidth="1"/>
    <col min="7922" max="7922" width="10" style="824" customWidth="1"/>
    <col min="7923" max="8168" width="9.109375" style="824"/>
    <col min="8169" max="8169" width="34.6640625" style="824" customWidth="1"/>
    <col min="8170" max="8171" width="10.109375" style="824" customWidth="1"/>
    <col min="8172" max="8172" width="11.6640625" style="824" customWidth="1"/>
    <col min="8173" max="8173" width="10.109375" style="824" customWidth="1"/>
    <col min="8174" max="8174" width="12.44140625" style="824" customWidth="1"/>
    <col min="8175" max="8175" width="12.5546875" style="824" customWidth="1"/>
    <col min="8176" max="8176" width="12.109375" style="824" customWidth="1"/>
    <col min="8177" max="8177" width="10.5546875" style="824" customWidth="1"/>
    <col min="8178" max="8178" width="10" style="824" customWidth="1"/>
    <col min="8179" max="8424" width="9.109375" style="824"/>
    <col min="8425" max="8425" width="34.6640625" style="824" customWidth="1"/>
    <col min="8426" max="8427" width="10.109375" style="824" customWidth="1"/>
    <col min="8428" max="8428" width="11.6640625" style="824" customWidth="1"/>
    <col min="8429" max="8429" width="10.109375" style="824" customWidth="1"/>
    <col min="8430" max="8430" width="12.44140625" style="824" customWidth="1"/>
    <col min="8431" max="8431" width="12.5546875" style="824" customWidth="1"/>
    <col min="8432" max="8432" width="12.109375" style="824" customWidth="1"/>
    <col min="8433" max="8433" width="10.5546875" style="824" customWidth="1"/>
    <col min="8434" max="8434" width="10" style="824" customWidth="1"/>
    <col min="8435" max="8680" width="9.109375" style="824"/>
    <col min="8681" max="8681" width="34.6640625" style="824" customWidth="1"/>
    <col min="8682" max="8683" width="10.109375" style="824" customWidth="1"/>
    <col min="8684" max="8684" width="11.6640625" style="824" customWidth="1"/>
    <col min="8685" max="8685" width="10.109375" style="824" customWidth="1"/>
    <col min="8686" max="8686" width="12.44140625" style="824" customWidth="1"/>
    <col min="8687" max="8687" width="12.5546875" style="824" customWidth="1"/>
    <col min="8688" max="8688" width="12.109375" style="824" customWidth="1"/>
    <col min="8689" max="8689" width="10.5546875" style="824" customWidth="1"/>
    <col min="8690" max="8690" width="10" style="824" customWidth="1"/>
    <col min="8691" max="8936" width="9.109375" style="824"/>
    <col min="8937" max="8937" width="34.6640625" style="824" customWidth="1"/>
    <col min="8938" max="8939" width="10.109375" style="824" customWidth="1"/>
    <col min="8940" max="8940" width="11.6640625" style="824" customWidth="1"/>
    <col min="8941" max="8941" width="10.109375" style="824" customWidth="1"/>
    <col min="8942" max="8942" width="12.44140625" style="824" customWidth="1"/>
    <col min="8943" max="8943" width="12.5546875" style="824" customWidth="1"/>
    <col min="8944" max="8944" width="12.109375" style="824" customWidth="1"/>
    <col min="8945" max="8945" width="10.5546875" style="824" customWidth="1"/>
    <col min="8946" max="8946" width="10" style="824" customWidth="1"/>
    <col min="8947" max="9192" width="9.109375" style="824"/>
    <col min="9193" max="9193" width="34.6640625" style="824" customWidth="1"/>
    <col min="9194" max="9195" width="10.109375" style="824" customWidth="1"/>
    <col min="9196" max="9196" width="11.6640625" style="824" customWidth="1"/>
    <col min="9197" max="9197" width="10.109375" style="824" customWidth="1"/>
    <col min="9198" max="9198" width="12.44140625" style="824" customWidth="1"/>
    <col min="9199" max="9199" width="12.5546875" style="824" customWidth="1"/>
    <col min="9200" max="9200" width="12.109375" style="824" customWidth="1"/>
    <col min="9201" max="9201" width="10.5546875" style="824" customWidth="1"/>
    <col min="9202" max="9202" width="10" style="824" customWidth="1"/>
    <col min="9203" max="9448" width="9.109375" style="824"/>
    <col min="9449" max="9449" width="34.6640625" style="824" customWidth="1"/>
    <col min="9450" max="9451" width="10.109375" style="824" customWidth="1"/>
    <col min="9452" max="9452" width="11.6640625" style="824" customWidth="1"/>
    <col min="9453" max="9453" width="10.109375" style="824" customWidth="1"/>
    <col min="9454" max="9454" width="12.44140625" style="824" customWidth="1"/>
    <col min="9455" max="9455" width="12.5546875" style="824" customWidth="1"/>
    <col min="9456" max="9456" width="12.109375" style="824" customWidth="1"/>
    <col min="9457" max="9457" width="10.5546875" style="824" customWidth="1"/>
    <col min="9458" max="9458" width="10" style="824" customWidth="1"/>
    <col min="9459" max="9704" width="9.109375" style="824"/>
    <col min="9705" max="9705" width="34.6640625" style="824" customWidth="1"/>
    <col min="9706" max="9707" width="10.109375" style="824" customWidth="1"/>
    <col min="9708" max="9708" width="11.6640625" style="824" customWidth="1"/>
    <col min="9709" max="9709" width="10.109375" style="824" customWidth="1"/>
    <col min="9710" max="9710" width="12.44140625" style="824" customWidth="1"/>
    <col min="9711" max="9711" width="12.5546875" style="824" customWidth="1"/>
    <col min="9712" max="9712" width="12.109375" style="824" customWidth="1"/>
    <col min="9713" max="9713" width="10.5546875" style="824" customWidth="1"/>
    <col min="9714" max="9714" width="10" style="824" customWidth="1"/>
    <col min="9715" max="9960" width="9.109375" style="824"/>
    <col min="9961" max="9961" width="34.6640625" style="824" customWidth="1"/>
    <col min="9962" max="9963" width="10.109375" style="824" customWidth="1"/>
    <col min="9964" max="9964" width="11.6640625" style="824" customWidth="1"/>
    <col min="9965" max="9965" width="10.109375" style="824" customWidth="1"/>
    <col min="9966" max="9966" width="12.44140625" style="824" customWidth="1"/>
    <col min="9967" max="9967" width="12.5546875" style="824" customWidth="1"/>
    <col min="9968" max="9968" width="12.109375" style="824" customWidth="1"/>
    <col min="9969" max="9969" width="10.5546875" style="824" customWidth="1"/>
    <col min="9970" max="9970" width="10" style="824" customWidth="1"/>
    <col min="9971" max="10216" width="9.109375" style="824"/>
    <col min="10217" max="10217" width="34.6640625" style="824" customWidth="1"/>
    <col min="10218" max="10219" width="10.109375" style="824" customWidth="1"/>
    <col min="10220" max="10220" width="11.6640625" style="824" customWidth="1"/>
    <col min="10221" max="10221" width="10.109375" style="824" customWidth="1"/>
    <col min="10222" max="10222" width="12.44140625" style="824" customWidth="1"/>
    <col min="10223" max="10223" width="12.5546875" style="824" customWidth="1"/>
    <col min="10224" max="10224" width="12.109375" style="824" customWidth="1"/>
    <col min="10225" max="10225" width="10.5546875" style="824" customWidth="1"/>
    <col min="10226" max="10226" width="10" style="824" customWidth="1"/>
    <col min="10227" max="10472" width="9.109375" style="824"/>
    <col min="10473" max="10473" width="34.6640625" style="824" customWidth="1"/>
    <col min="10474" max="10475" width="10.109375" style="824" customWidth="1"/>
    <col min="10476" max="10476" width="11.6640625" style="824" customWidth="1"/>
    <col min="10477" max="10477" width="10.109375" style="824" customWidth="1"/>
    <col min="10478" max="10478" width="12.44140625" style="824" customWidth="1"/>
    <col min="10479" max="10479" width="12.5546875" style="824" customWidth="1"/>
    <col min="10480" max="10480" width="12.109375" style="824" customWidth="1"/>
    <col min="10481" max="10481" width="10.5546875" style="824" customWidth="1"/>
    <col min="10482" max="10482" width="10" style="824" customWidth="1"/>
    <col min="10483" max="10728" width="9.109375" style="824"/>
    <col min="10729" max="10729" width="34.6640625" style="824" customWidth="1"/>
    <col min="10730" max="10731" width="10.109375" style="824" customWidth="1"/>
    <col min="10732" max="10732" width="11.6640625" style="824" customWidth="1"/>
    <col min="10733" max="10733" width="10.109375" style="824" customWidth="1"/>
    <col min="10734" max="10734" width="12.44140625" style="824" customWidth="1"/>
    <col min="10735" max="10735" width="12.5546875" style="824" customWidth="1"/>
    <col min="10736" max="10736" width="12.109375" style="824" customWidth="1"/>
    <col min="10737" max="10737" width="10.5546875" style="824" customWidth="1"/>
    <col min="10738" max="10738" width="10" style="824" customWidth="1"/>
    <col min="10739" max="10984" width="9.109375" style="824"/>
    <col min="10985" max="10985" width="34.6640625" style="824" customWidth="1"/>
    <col min="10986" max="10987" width="10.109375" style="824" customWidth="1"/>
    <col min="10988" max="10988" width="11.6640625" style="824" customWidth="1"/>
    <col min="10989" max="10989" width="10.109375" style="824" customWidth="1"/>
    <col min="10990" max="10990" width="12.44140625" style="824" customWidth="1"/>
    <col min="10991" max="10991" width="12.5546875" style="824" customWidth="1"/>
    <col min="10992" max="10992" width="12.109375" style="824" customWidth="1"/>
    <col min="10993" max="10993" width="10.5546875" style="824" customWidth="1"/>
    <col min="10994" max="10994" width="10" style="824" customWidth="1"/>
    <col min="10995" max="11240" width="9.109375" style="824"/>
    <col min="11241" max="11241" width="34.6640625" style="824" customWidth="1"/>
    <col min="11242" max="11243" width="10.109375" style="824" customWidth="1"/>
    <col min="11244" max="11244" width="11.6640625" style="824" customWidth="1"/>
    <col min="11245" max="11245" width="10.109375" style="824" customWidth="1"/>
    <col min="11246" max="11246" width="12.44140625" style="824" customWidth="1"/>
    <col min="11247" max="11247" width="12.5546875" style="824" customWidth="1"/>
    <col min="11248" max="11248" width="12.109375" style="824" customWidth="1"/>
    <col min="11249" max="11249" width="10.5546875" style="824" customWidth="1"/>
    <col min="11250" max="11250" width="10" style="824" customWidth="1"/>
    <col min="11251" max="11496" width="9.109375" style="824"/>
    <col min="11497" max="11497" width="34.6640625" style="824" customWidth="1"/>
    <col min="11498" max="11499" width="10.109375" style="824" customWidth="1"/>
    <col min="11500" max="11500" width="11.6640625" style="824" customWidth="1"/>
    <col min="11501" max="11501" width="10.109375" style="824" customWidth="1"/>
    <col min="11502" max="11502" width="12.44140625" style="824" customWidth="1"/>
    <col min="11503" max="11503" width="12.5546875" style="824" customWidth="1"/>
    <col min="11504" max="11504" width="12.109375" style="824" customWidth="1"/>
    <col min="11505" max="11505" width="10.5546875" style="824" customWidth="1"/>
    <col min="11506" max="11506" width="10" style="824" customWidth="1"/>
    <col min="11507" max="11752" width="9.109375" style="824"/>
    <col min="11753" max="11753" width="34.6640625" style="824" customWidth="1"/>
    <col min="11754" max="11755" width="10.109375" style="824" customWidth="1"/>
    <col min="11756" max="11756" width="11.6640625" style="824" customWidth="1"/>
    <col min="11757" max="11757" width="10.109375" style="824" customWidth="1"/>
    <col min="11758" max="11758" width="12.44140625" style="824" customWidth="1"/>
    <col min="11759" max="11759" width="12.5546875" style="824" customWidth="1"/>
    <col min="11760" max="11760" width="12.109375" style="824" customWidth="1"/>
    <col min="11761" max="11761" width="10.5546875" style="824" customWidth="1"/>
    <col min="11762" max="11762" width="10" style="824" customWidth="1"/>
    <col min="11763" max="12008" width="9.109375" style="824"/>
    <col min="12009" max="12009" width="34.6640625" style="824" customWidth="1"/>
    <col min="12010" max="12011" width="10.109375" style="824" customWidth="1"/>
    <col min="12012" max="12012" width="11.6640625" style="824" customWidth="1"/>
    <col min="12013" max="12013" width="10.109375" style="824" customWidth="1"/>
    <col min="12014" max="12014" width="12.44140625" style="824" customWidth="1"/>
    <col min="12015" max="12015" width="12.5546875" style="824" customWidth="1"/>
    <col min="12016" max="12016" width="12.109375" style="824" customWidth="1"/>
    <col min="12017" max="12017" width="10.5546875" style="824" customWidth="1"/>
    <col min="12018" max="12018" width="10" style="824" customWidth="1"/>
    <col min="12019" max="12264" width="9.109375" style="824"/>
    <col min="12265" max="12265" width="34.6640625" style="824" customWidth="1"/>
    <col min="12266" max="12267" width="10.109375" style="824" customWidth="1"/>
    <col min="12268" max="12268" width="11.6640625" style="824" customWidth="1"/>
    <col min="12269" max="12269" width="10.109375" style="824" customWidth="1"/>
    <col min="12270" max="12270" width="12.44140625" style="824" customWidth="1"/>
    <col min="12271" max="12271" width="12.5546875" style="824" customWidth="1"/>
    <col min="12272" max="12272" width="12.109375" style="824" customWidth="1"/>
    <col min="12273" max="12273" width="10.5546875" style="824" customWidth="1"/>
    <col min="12274" max="12274" width="10" style="824" customWidth="1"/>
    <col min="12275" max="12520" width="9.109375" style="824"/>
    <col min="12521" max="12521" width="34.6640625" style="824" customWidth="1"/>
    <col min="12522" max="12523" width="10.109375" style="824" customWidth="1"/>
    <col min="12524" max="12524" width="11.6640625" style="824" customWidth="1"/>
    <col min="12525" max="12525" width="10.109375" style="824" customWidth="1"/>
    <col min="12526" max="12526" width="12.44140625" style="824" customWidth="1"/>
    <col min="12527" max="12527" width="12.5546875" style="824" customWidth="1"/>
    <col min="12528" max="12528" width="12.109375" style="824" customWidth="1"/>
    <col min="12529" max="12529" width="10.5546875" style="824" customWidth="1"/>
    <col min="12530" max="12530" width="10" style="824" customWidth="1"/>
    <col min="12531" max="12776" width="9.109375" style="824"/>
    <col min="12777" max="12777" width="34.6640625" style="824" customWidth="1"/>
    <col min="12778" max="12779" width="10.109375" style="824" customWidth="1"/>
    <col min="12780" max="12780" width="11.6640625" style="824" customWidth="1"/>
    <col min="12781" max="12781" width="10.109375" style="824" customWidth="1"/>
    <col min="12782" max="12782" width="12.44140625" style="824" customWidth="1"/>
    <col min="12783" max="12783" width="12.5546875" style="824" customWidth="1"/>
    <col min="12784" max="12784" width="12.109375" style="824" customWidth="1"/>
    <col min="12785" max="12785" width="10.5546875" style="824" customWidth="1"/>
    <col min="12786" max="12786" width="10" style="824" customWidth="1"/>
    <col min="12787" max="13032" width="9.109375" style="824"/>
    <col min="13033" max="13033" width="34.6640625" style="824" customWidth="1"/>
    <col min="13034" max="13035" width="10.109375" style="824" customWidth="1"/>
    <col min="13036" max="13036" width="11.6640625" style="824" customWidth="1"/>
    <col min="13037" max="13037" width="10.109375" style="824" customWidth="1"/>
    <col min="13038" max="13038" width="12.44140625" style="824" customWidth="1"/>
    <col min="13039" max="13039" width="12.5546875" style="824" customWidth="1"/>
    <col min="13040" max="13040" width="12.109375" style="824" customWidth="1"/>
    <col min="13041" max="13041" width="10.5546875" style="824" customWidth="1"/>
    <col min="13042" max="13042" width="10" style="824" customWidth="1"/>
    <col min="13043" max="13288" width="9.109375" style="824"/>
    <col min="13289" max="13289" width="34.6640625" style="824" customWidth="1"/>
    <col min="13290" max="13291" width="10.109375" style="824" customWidth="1"/>
    <col min="13292" max="13292" width="11.6640625" style="824" customWidth="1"/>
    <col min="13293" max="13293" width="10.109375" style="824" customWidth="1"/>
    <col min="13294" max="13294" width="12.44140625" style="824" customWidth="1"/>
    <col min="13295" max="13295" width="12.5546875" style="824" customWidth="1"/>
    <col min="13296" max="13296" width="12.109375" style="824" customWidth="1"/>
    <col min="13297" max="13297" width="10.5546875" style="824" customWidth="1"/>
    <col min="13298" max="13298" width="10" style="824" customWidth="1"/>
    <col min="13299" max="13544" width="9.109375" style="824"/>
    <col min="13545" max="13545" width="34.6640625" style="824" customWidth="1"/>
    <col min="13546" max="13547" width="10.109375" style="824" customWidth="1"/>
    <col min="13548" max="13548" width="11.6640625" style="824" customWidth="1"/>
    <col min="13549" max="13549" width="10.109375" style="824" customWidth="1"/>
    <col min="13550" max="13550" width="12.44140625" style="824" customWidth="1"/>
    <col min="13551" max="13551" width="12.5546875" style="824" customWidth="1"/>
    <col min="13552" max="13552" width="12.109375" style="824" customWidth="1"/>
    <col min="13553" max="13553" width="10.5546875" style="824" customWidth="1"/>
    <col min="13554" max="13554" width="10" style="824" customWidth="1"/>
    <col min="13555" max="13800" width="9.109375" style="824"/>
    <col min="13801" max="13801" width="34.6640625" style="824" customWidth="1"/>
    <col min="13802" max="13803" width="10.109375" style="824" customWidth="1"/>
    <col min="13804" max="13804" width="11.6640625" style="824" customWidth="1"/>
    <col min="13805" max="13805" width="10.109375" style="824" customWidth="1"/>
    <col min="13806" max="13806" width="12.44140625" style="824" customWidth="1"/>
    <col min="13807" max="13807" width="12.5546875" style="824" customWidth="1"/>
    <col min="13808" max="13808" width="12.109375" style="824" customWidth="1"/>
    <col min="13809" max="13809" width="10.5546875" style="824" customWidth="1"/>
    <col min="13810" max="13810" width="10" style="824" customWidth="1"/>
    <col min="13811" max="14056" width="9.109375" style="824"/>
    <col min="14057" max="14057" width="34.6640625" style="824" customWidth="1"/>
    <col min="14058" max="14059" width="10.109375" style="824" customWidth="1"/>
    <col min="14060" max="14060" width="11.6640625" style="824" customWidth="1"/>
    <col min="14061" max="14061" width="10.109375" style="824" customWidth="1"/>
    <col min="14062" max="14062" width="12.44140625" style="824" customWidth="1"/>
    <col min="14063" max="14063" width="12.5546875" style="824" customWidth="1"/>
    <col min="14064" max="14064" width="12.109375" style="824" customWidth="1"/>
    <col min="14065" max="14065" width="10.5546875" style="824" customWidth="1"/>
    <col min="14066" max="14066" width="10" style="824" customWidth="1"/>
    <col min="14067" max="14312" width="9.109375" style="824"/>
    <col min="14313" max="14313" width="34.6640625" style="824" customWidth="1"/>
    <col min="14314" max="14315" width="10.109375" style="824" customWidth="1"/>
    <col min="14316" max="14316" width="11.6640625" style="824" customWidth="1"/>
    <col min="14317" max="14317" width="10.109375" style="824" customWidth="1"/>
    <col min="14318" max="14318" width="12.44140625" style="824" customWidth="1"/>
    <col min="14319" max="14319" width="12.5546875" style="824" customWidth="1"/>
    <col min="14320" max="14320" width="12.109375" style="824" customWidth="1"/>
    <col min="14321" max="14321" width="10.5546875" style="824" customWidth="1"/>
    <col min="14322" max="14322" width="10" style="824" customWidth="1"/>
    <col min="14323" max="14568" width="9.109375" style="824"/>
    <col min="14569" max="14569" width="34.6640625" style="824" customWidth="1"/>
    <col min="14570" max="14571" width="10.109375" style="824" customWidth="1"/>
    <col min="14572" max="14572" width="11.6640625" style="824" customWidth="1"/>
    <col min="14573" max="14573" width="10.109375" style="824" customWidth="1"/>
    <col min="14574" max="14574" width="12.44140625" style="824" customWidth="1"/>
    <col min="14575" max="14575" width="12.5546875" style="824" customWidth="1"/>
    <col min="14576" max="14576" width="12.109375" style="824" customWidth="1"/>
    <col min="14577" max="14577" width="10.5546875" style="824" customWidth="1"/>
    <col min="14578" max="14578" width="10" style="824" customWidth="1"/>
    <col min="14579" max="14824" width="9.109375" style="824"/>
    <col min="14825" max="14825" width="34.6640625" style="824" customWidth="1"/>
    <col min="14826" max="14827" width="10.109375" style="824" customWidth="1"/>
    <col min="14828" max="14828" width="11.6640625" style="824" customWidth="1"/>
    <col min="14829" max="14829" width="10.109375" style="824" customWidth="1"/>
    <col min="14830" max="14830" width="12.44140625" style="824" customWidth="1"/>
    <col min="14831" max="14831" width="12.5546875" style="824" customWidth="1"/>
    <col min="14832" max="14832" width="12.109375" style="824" customWidth="1"/>
    <col min="14833" max="14833" width="10.5546875" style="824" customWidth="1"/>
    <col min="14834" max="14834" width="10" style="824" customWidth="1"/>
    <col min="14835" max="15080" width="9.109375" style="824"/>
    <col min="15081" max="15081" width="34.6640625" style="824" customWidth="1"/>
    <col min="15082" max="15083" width="10.109375" style="824" customWidth="1"/>
    <col min="15084" max="15084" width="11.6640625" style="824" customWidth="1"/>
    <col min="15085" max="15085" width="10.109375" style="824" customWidth="1"/>
    <col min="15086" max="15086" width="12.44140625" style="824" customWidth="1"/>
    <col min="15087" max="15087" width="12.5546875" style="824" customWidth="1"/>
    <col min="15088" max="15088" width="12.109375" style="824" customWidth="1"/>
    <col min="15089" max="15089" width="10.5546875" style="824" customWidth="1"/>
    <col min="15090" max="15090" width="10" style="824" customWidth="1"/>
    <col min="15091" max="15336" width="9.109375" style="824"/>
    <col min="15337" max="15337" width="34.6640625" style="824" customWidth="1"/>
    <col min="15338" max="15339" width="10.109375" style="824" customWidth="1"/>
    <col min="15340" max="15340" width="11.6640625" style="824" customWidth="1"/>
    <col min="15341" max="15341" width="10.109375" style="824" customWidth="1"/>
    <col min="15342" max="15342" width="12.44140625" style="824" customWidth="1"/>
    <col min="15343" max="15343" width="12.5546875" style="824" customWidth="1"/>
    <col min="15344" max="15344" width="12.109375" style="824" customWidth="1"/>
    <col min="15345" max="15345" width="10.5546875" style="824" customWidth="1"/>
    <col min="15346" max="15346" width="10" style="824" customWidth="1"/>
    <col min="15347" max="15592" width="9.109375" style="824"/>
    <col min="15593" max="15593" width="34.6640625" style="824" customWidth="1"/>
    <col min="15594" max="15595" width="10.109375" style="824" customWidth="1"/>
    <col min="15596" max="15596" width="11.6640625" style="824" customWidth="1"/>
    <col min="15597" max="15597" width="10.109375" style="824" customWidth="1"/>
    <col min="15598" max="15598" width="12.44140625" style="824" customWidth="1"/>
    <col min="15599" max="15599" width="12.5546875" style="824" customWidth="1"/>
    <col min="15600" max="15600" width="12.109375" style="824" customWidth="1"/>
    <col min="15601" max="15601" width="10.5546875" style="824" customWidth="1"/>
    <col min="15602" max="15602" width="10" style="824" customWidth="1"/>
    <col min="15603" max="15848" width="9.109375" style="824"/>
    <col min="15849" max="15849" width="34.6640625" style="824" customWidth="1"/>
    <col min="15850" max="15851" width="10.109375" style="824" customWidth="1"/>
    <col min="15852" max="15852" width="11.6640625" style="824" customWidth="1"/>
    <col min="15853" max="15853" width="10.109375" style="824" customWidth="1"/>
    <col min="15854" max="15854" width="12.44140625" style="824" customWidth="1"/>
    <col min="15855" max="15855" width="12.5546875" style="824" customWidth="1"/>
    <col min="15856" max="15856" width="12.109375" style="824" customWidth="1"/>
    <col min="15857" max="15857" width="10.5546875" style="824" customWidth="1"/>
    <col min="15858" max="15858" width="10" style="824" customWidth="1"/>
    <col min="15859" max="16104" width="9.109375" style="824"/>
    <col min="16105" max="16105" width="34.6640625" style="824" customWidth="1"/>
    <col min="16106" max="16107" width="10.109375" style="824" customWidth="1"/>
    <col min="16108" max="16108" width="11.6640625" style="824" customWidth="1"/>
    <col min="16109" max="16109" width="10.109375" style="824" customWidth="1"/>
    <col min="16110" max="16110" width="12.44140625" style="824" customWidth="1"/>
    <col min="16111" max="16111" width="12.5546875" style="824" customWidth="1"/>
    <col min="16112" max="16112" width="12.109375" style="824" customWidth="1"/>
    <col min="16113" max="16113" width="10.5546875" style="824" customWidth="1"/>
    <col min="16114" max="16114" width="10" style="824" customWidth="1"/>
    <col min="16115" max="16384" width="9.109375" style="824"/>
  </cols>
  <sheetData>
    <row r="1" spans="1:13" ht="28.5" customHeight="1" x14ac:dyDescent="0.25">
      <c r="A1" s="1232" t="s">
        <v>529</v>
      </c>
      <c r="B1" s="1232"/>
      <c r="C1" s="1232"/>
      <c r="D1" s="1232"/>
      <c r="E1" s="1232"/>
      <c r="F1" s="1232"/>
      <c r="G1" s="1232"/>
      <c r="H1" s="1232"/>
      <c r="I1" s="1232"/>
      <c r="J1" s="1232"/>
      <c r="K1" s="1232"/>
      <c r="L1" s="1232"/>
    </row>
    <row r="2" spans="1:13" s="826" customFormat="1" ht="14.4" x14ac:dyDescent="0.3">
      <c r="A2" s="825"/>
      <c r="M2" s="827"/>
    </row>
    <row r="3" spans="1:13" s="826" customFormat="1" ht="15" thickBot="1" x14ac:dyDescent="0.35">
      <c r="A3" s="828"/>
      <c r="B3" s="829"/>
      <c r="C3" s="829"/>
      <c r="D3" s="829"/>
      <c r="E3" s="829"/>
      <c r="F3" s="1233" t="s">
        <v>530</v>
      </c>
      <c r="G3" s="1233"/>
      <c r="H3" s="1233"/>
      <c r="I3" s="1233"/>
      <c r="J3" s="1233"/>
      <c r="K3" s="1233"/>
      <c r="L3" s="1233"/>
      <c r="M3" s="827"/>
    </row>
    <row r="4" spans="1:13" s="826" customFormat="1" ht="4.5" customHeight="1" x14ac:dyDescent="0.3">
      <c r="A4" s="830"/>
      <c r="F4" s="831"/>
      <c r="G4" s="832"/>
      <c r="H4" s="832"/>
      <c r="I4" s="832"/>
      <c r="J4" s="832"/>
      <c r="K4" s="832"/>
      <c r="L4" s="832"/>
      <c r="M4" s="827"/>
    </row>
    <row r="5" spans="1:13" s="826" customFormat="1" ht="19.5" customHeight="1" x14ac:dyDescent="0.3">
      <c r="A5" s="1234" t="s">
        <v>531</v>
      </c>
      <c r="B5" s="1235" t="s">
        <v>532</v>
      </c>
      <c r="C5" s="1235"/>
      <c r="D5" s="1235"/>
      <c r="E5" s="1235"/>
      <c r="F5" s="1235"/>
      <c r="G5" s="1235"/>
      <c r="H5" s="1235"/>
      <c r="I5" s="1235"/>
      <c r="J5" s="1235"/>
      <c r="K5" s="1235"/>
      <c r="L5" s="1235"/>
      <c r="M5" s="827"/>
    </row>
    <row r="6" spans="1:13" s="826" customFormat="1" ht="30" customHeight="1" x14ac:dyDescent="0.3">
      <c r="A6" s="1234"/>
      <c r="B6" s="833">
        <v>2007</v>
      </c>
      <c r="C6" s="833">
        <v>2008</v>
      </c>
      <c r="D6" s="833">
        <v>2009</v>
      </c>
      <c r="E6" s="833">
        <v>2010</v>
      </c>
      <c r="F6" s="833">
        <v>2011</v>
      </c>
      <c r="G6" s="833">
        <v>2012</v>
      </c>
      <c r="H6" s="833">
        <v>2013</v>
      </c>
      <c r="I6" s="833">
        <v>2014</v>
      </c>
      <c r="J6" s="833">
        <v>2015</v>
      </c>
      <c r="K6" s="833">
        <v>2016</v>
      </c>
      <c r="L6" s="833">
        <v>2017</v>
      </c>
      <c r="M6" s="827"/>
    </row>
    <row r="7" spans="1:13" s="826" customFormat="1" ht="4.5" customHeight="1" x14ac:dyDescent="0.3">
      <c r="A7" s="834"/>
      <c r="B7" s="835"/>
      <c r="C7" s="835"/>
      <c r="D7" s="835"/>
      <c r="E7" s="835"/>
      <c r="F7" s="835"/>
      <c r="G7" s="835"/>
      <c r="H7" s="835"/>
      <c r="I7" s="835"/>
      <c r="J7" s="835"/>
      <c r="K7" s="835"/>
      <c r="L7" s="835"/>
      <c r="M7" s="827"/>
    </row>
    <row r="8" spans="1:13" s="826" customFormat="1" ht="4.5" customHeight="1" x14ac:dyDescent="0.3">
      <c r="M8" s="827"/>
    </row>
    <row r="9" spans="1:13" s="826" customFormat="1" ht="14.4" x14ac:dyDescent="0.3">
      <c r="B9" s="1236" t="s">
        <v>533</v>
      </c>
      <c r="C9" s="1236"/>
      <c r="D9" s="1236"/>
      <c r="E9" s="1236"/>
      <c r="F9" s="1236"/>
      <c r="G9" s="1236"/>
      <c r="H9" s="1236"/>
      <c r="I9" s="1236"/>
      <c r="J9" s="1236"/>
      <c r="K9" s="1236"/>
      <c r="L9" s="1236"/>
      <c r="M9" s="827"/>
    </row>
    <row r="10" spans="1:13" s="826" customFormat="1" ht="4.5" customHeight="1" x14ac:dyDescent="0.3">
      <c r="A10" s="836"/>
      <c r="B10" s="837"/>
      <c r="C10" s="837"/>
      <c r="D10" s="837"/>
      <c r="E10" s="837"/>
      <c r="F10" s="837"/>
      <c r="G10" s="837"/>
      <c r="H10" s="837"/>
      <c r="I10" s="837"/>
      <c r="J10" s="837"/>
      <c r="K10" s="837"/>
      <c r="L10" s="837"/>
      <c r="M10" s="827"/>
    </row>
    <row r="11" spans="1:13" s="826" customFormat="1" ht="4.5" customHeight="1" x14ac:dyDescent="0.3">
      <c r="A11" s="836"/>
      <c r="B11" s="838"/>
      <c r="C11" s="838"/>
      <c r="D11" s="838"/>
      <c r="E11" s="838"/>
      <c r="F11" s="838"/>
      <c r="G11" s="838"/>
      <c r="H11" s="838"/>
      <c r="I11" s="838"/>
      <c r="J11" s="838"/>
      <c r="K11" s="838"/>
      <c r="L11" s="838"/>
      <c r="M11" s="827"/>
    </row>
    <row r="12" spans="1:13" s="826" customFormat="1" ht="14.4" x14ac:dyDescent="0.3">
      <c r="A12" s="839" t="s">
        <v>534</v>
      </c>
      <c r="B12" s="840"/>
      <c r="C12" s="840"/>
      <c r="D12" s="840"/>
      <c r="E12" s="840"/>
      <c r="F12" s="840"/>
      <c r="G12" s="840"/>
      <c r="H12" s="840"/>
      <c r="I12" s="840"/>
      <c r="J12" s="840"/>
      <c r="K12" s="840"/>
      <c r="L12" s="840"/>
      <c r="M12" s="827"/>
    </row>
    <row r="13" spans="1:13" s="826" customFormat="1" ht="14.4" x14ac:dyDescent="0.3">
      <c r="A13" s="836" t="s">
        <v>535</v>
      </c>
      <c r="B13" s="841">
        <v>60.37</v>
      </c>
      <c r="C13" s="841">
        <v>57.15</v>
      </c>
      <c r="D13" s="841">
        <v>56.09</v>
      </c>
      <c r="E13" s="841">
        <v>54.4</v>
      </c>
      <c r="F13" s="841">
        <v>51.42</v>
      </c>
      <c r="G13" s="841">
        <v>49.79</v>
      </c>
      <c r="H13" s="841">
        <v>48.89</v>
      </c>
      <c r="I13" s="841">
        <v>48.96</v>
      </c>
      <c r="J13" s="841">
        <v>51.17</v>
      </c>
      <c r="K13" s="841">
        <v>51.51</v>
      </c>
      <c r="L13" s="841">
        <v>52.13</v>
      </c>
      <c r="M13" s="827"/>
    </row>
    <row r="14" spans="1:13" s="826" customFormat="1" ht="14.4" x14ac:dyDescent="0.3">
      <c r="A14" s="836" t="s">
        <v>536</v>
      </c>
      <c r="B14" s="841">
        <v>24.2</v>
      </c>
      <c r="C14" s="841">
        <v>25.34</v>
      </c>
      <c r="D14" s="841">
        <v>25.57</v>
      </c>
      <c r="E14" s="841">
        <v>26.18</v>
      </c>
      <c r="F14" s="841">
        <v>26.56</v>
      </c>
      <c r="G14" s="841">
        <v>26.3</v>
      </c>
      <c r="H14" s="841">
        <v>25.84</v>
      </c>
      <c r="I14" s="841">
        <v>25.85</v>
      </c>
      <c r="J14" s="841">
        <v>24.92</v>
      </c>
      <c r="K14" s="841">
        <v>24.04</v>
      </c>
      <c r="L14" s="841">
        <v>23.09</v>
      </c>
      <c r="M14" s="827"/>
    </row>
    <row r="15" spans="1:13" s="826" customFormat="1" ht="14.4" x14ac:dyDescent="0.3">
      <c r="A15" s="836" t="s">
        <v>537</v>
      </c>
      <c r="B15" s="841">
        <v>8.48</v>
      </c>
      <c r="C15" s="841">
        <v>9.49</v>
      </c>
      <c r="D15" s="841">
        <v>9.98</v>
      </c>
      <c r="E15" s="841">
        <v>10.61</v>
      </c>
      <c r="F15" s="841">
        <v>11.9</v>
      </c>
      <c r="G15" s="841">
        <v>12.88</v>
      </c>
      <c r="H15" s="841">
        <v>13.44</v>
      </c>
      <c r="I15" s="841">
        <v>13.6</v>
      </c>
      <c r="J15" s="841">
        <v>13.12</v>
      </c>
      <c r="K15" s="841">
        <v>13.07</v>
      </c>
      <c r="L15" s="841">
        <v>12.78</v>
      </c>
      <c r="M15" s="827"/>
    </row>
    <row r="16" spans="1:13" s="826" customFormat="1" ht="14.4" x14ac:dyDescent="0.3">
      <c r="A16" s="836" t="s">
        <v>538</v>
      </c>
      <c r="B16" s="841">
        <v>2.94</v>
      </c>
      <c r="C16" s="841">
        <v>3.42</v>
      </c>
      <c r="D16" s="841">
        <v>3.5</v>
      </c>
      <c r="E16" s="841">
        <v>3.71</v>
      </c>
      <c r="F16" s="841">
        <v>4.28</v>
      </c>
      <c r="G16" s="841">
        <v>4.54</v>
      </c>
      <c r="H16" s="841">
        <v>4.8600000000000003</v>
      </c>
      <c r="I16" s="841">
        <v>4.82</v>
      </c>
      <c r="J16" s="841">
        <v>4.6100000000000003</v>
      </c>
      <c r="K16" s="841">
        <v>4.7699999999999996</v>
      </c>
      <c r="L16" s="841">
        <v>4.97</v>
      </c>
      <c r="M16" s="827"/>
    </row>
    <row r="17" spans="1:13" s="826" customFormat="1" ht="14.4" x14ac:dyDescent="0.3">
      <c r="A17" s="836" t="s">
        <v>539</v>
      </c>
      <c r="B17" s="841">
        <v>1.56</v>
      </c>
      <c r="C17" s="841">
        <v>1.74</v>
      </c>
      <c r="D17" s="841">
        <v>1.83</v>
      </c>
      <c r="E17" s="841">
        <v>2.02</v>
      </c>
      <c r="F17" s="841">
        <v>2.2200000000000002</v>
      </c>
      <c r="G17" s="841">
        <v>2.4300000000000002</v>
      </c>
      <c r="H17" s="841">
        <v>2.61</v>
      </c>
      <c r="I17" s="841">
        <v>2.58</v>
      </c>
      <c r="J17" s="841">
        <v>2.29</v>
      </c>
      <c r="K17" s="841">
        <v>2.46</v>
      </c>
      <c r="L17" s="841">
        <v>2.48</v>
      </c>
      <c r="M17" s="827"/>
    </row>
    <row r="18" spans="1:13" s="826" customFormat="1" ht="14.4" x14ac:dyDescent="0.3">
      <c r="A18" s="842" t="s">
        <v>540</v>
      </c>
      <c r="B18" s="841">
        <v>1.81</v>
      </c>
      <c r="C18" s="841">
        <v>2.09</v>
      </c>
      <c r="D18" s="841">
        <v>2.17</v>
      </c>
      <c r="E18" s="841">
        <v>2.19</v>
      </c>
      <c r="F18" s="841">
        <v>2.57</v>
      </c>
      <c r="G18" s="841">
        <v>2.88</v>
      </c>
      <c r="H18" s="841">
        <v>2.99</v>
      </c>
      <c r="I18" s="841">
        <v>2.81</v>
      </c>
      <c r="J18" s="841">
        <v>2.62</v>
      </c>
      <c r="K18" s="841">
        <v>2.8</v>
      </c>
      <c r="L18" s="841">
        <v>3.13</v>
      </c>
      <c r="M18" s="827"/>
    </row>
    <row r="19" spans="1:13" s="826" customFormat="1" ht="14.4" x14ac:dyDescent="0.3">
      <c r="A19" s="842" t="s">
        <v>541</v>
      </c>
      <c r="B19" s="841">
        <v>0.46</v>
      </c>
      <c r="C19" s="841">
        <v>0.54</v>
      </c>
      <c r="D19" s="841">
        <v>0.57999999999999996</v>
      </c>
      <c r="E19" s="841">
        <v>0.61</v>
      </c>
      <c r="F19" s="841">
        <v>0.73</v>
      </c>
      <c r="G19" s="841">
        <v>0.74</v>
      </c>
      <c r="H19" s="841">
        <v>0.88</v>
      </c>
      <c r="I19" s="841">
        <v>0.88</v>
      </c>
      <c r="J19" s="841">
        <v>0.81</v>
      </c>
      <c r="K19" s="841">
        <v>0.86</v>
      </c>
      <c r="L19" s="841">
        <v>0.87</v>
      </c>
      <c r="M19" s="827"/>
    </row>
    <row r="20" spans="1:13" s="826" customFormat="1" ht="14.4" x14ac:dyDescent="0.3">
      <c r="A20" s="842" t="s">
        <v>542</v>
      </c>
      <c r="B20" s="841">
        <v>0.13</v>
      </c>
      <c r="C20" s="841">
        <v>0.16</v>
      </c>
      <c r="D20" s="841">
        <v>0.19</v>
      </c>
      <c r="E20" s="841">
        <v>0.18</v>
      </c>
      <c r="F20" s="841">
        <v>0.2</v>
      </c>
      <c r="G20" s="841">
        <v>0.28000000000000003</v>
      </c>
      <c r="H20" s="841">
        <v>0.31</v>
      </c>
      <c r="I20" s="841">
        <v>0.3</v>
      </c>
      <c r="J20" s="841">
        <v>0.27</v>
      </c>
      <c r="K20" s="841">
        <v>0.3</v>
      </c>
      <c r="L20" s="841">
        <v>0.33</v>
      </c>
      <c r="M20" s="827"/>
    </row>
    <row r="21" spans="1:13" s="826" customFormat="1" ht="14.4" x14ac:dyDescent="0.3">
      <c r="A21" s="842" t="s">
        <v>543</v>
      </c>
      <c r="B21" s="841">
        <v>0.05</v>
      </c>
      <c r="C21" s="841">
        <v>0.05</v>
      </c>
      <c r="D21" s="841">
        <v>7.0000000000000007E-2</v>
      </c>
      <c r="E21" s="841">
        <v>0.08</v>
      </c>
      <c r="F21" s="841">
        <v>0.1</v>
      </c>
      <c r="G21" s="841">
        <v>0.11</v>
      </c>
      <c r="H21" s="841">
        <v>0.13</v>
      </c>
      <c r="I21" s="841">
        <v>0.15</v>
      </c>
      <c r="J21" s="841">
        <v>0.15</v>
      </c>
      <c r="K21" s="841">
        <v>0.12</v>
      </c>
      <c r="L21" s="841">
        <v>0.17</v>
      </c>
      <c r="M21" s="827"/>
    </row>
    <row r="22" spans="1:13" s="826" customFormat="1" ht="14.4" x14ac:dyDescent="0.3">
      <c r="A22" s="842" t="s">
        <v>544</v>
      </c>
      <c r="B22" s="841">
        <v>0.01</v>
      </c>
      <c r="C22" s="841">
        <v>0.01</v>
      </c>
      <c r="D22" s="841">
        <v>0.02</v>
      </c>
      <c r="E22" s="841">
        <v>0.02</v>
      </c>
      <c r="F22" s="841">
        <v>0.02</v>
      </c>
      <c r="G22" s="841">
        <v>0.03</v>
      </c>
      <c r="H22" s="841">
        <v>0.03</v>
      </c>
      <c r="I22" s="841">
        <v>0.03</v>
      </c>
      <c r="J22" s="841">
        <v>0.03</v>
      </c>
      <c r="K22" s="841">
        <v>0.04</v>
      </c>
      <c r="L22" s="841">
        <v>0.02</v>
      </c>
      <c r="M22" s="827"/>
    </row>
    <row r="23" spans="1:13" s="826" customFormat="1" ht="14.4" x14ac:dyDescent="0.3">
      <c r="A23" s="842" t="s">
        <v>545</v>
      </c>
      <c r="B23" s="841">
        <v>0.01</v>
      </c>
      <c r="C23" s="841">
        <v>0.01</v>
      </c>
      <c r="D23" s="841">
        <v>0.01</v>
      </c>
      <c r="E23" s="841">
        <v>0.01</v>
      </c>
      <c r="F23" s="841">
        <v>0.01</v>
      </c>
      <c r="G23" s="841">
        <v>0.02</v>
      </c>
      <c r="H23" s="841">
        <v>0.02</v>
      </c>
      <c r="I23" s="841">
        <v>0.02</v>
      </c>
      <c r="J23" s="841">
        <v>0.02</v>
      </c>
      <c r="K23" s="841">
        <v>0.03</v>
      </c>
      <c r="L23" s="841">
        <v>0.02</v>
      </c>
      <c r="M23" s="827"/>
    </row>
    <row r="24" spans="1:13" s="826" customFormat="1" ht="4.5" customHeight="1" x14ac:dyDescent="0.3">
      <c r="A24" s="836"/>
      <c r="B24" s="838"/>
      <c r="C24" s="838"/>
      <c r="D24" s="838"/>
      <c r="E24" s="838"/>
      <c r="F24" s="838"/>
      <c r="G24" s="838"/>
      <c r="H24" s="838"/>
      <c r="I24" s="838"/>
      <c r="J24" s="838"/>
      <c r="K24" s="838"/>
      <c r="L24" s="838"/>
      <c r="M24" s="827"/>
    </row>
    <row r="25" spans="1:13" s="846" customFormat="1" ht="14.4" x14ac:dyDescent="0.3">
      <c r="A25" s="843" t="s">
        <v>546</v>
      </c>
      <c r="B25" s="844">
        <v>201893</v>
      </c>
      <c r="C25" s="844">
        <v>185331</v>
      </c>
      <c r="D25" s="844">
        <v>168548</v>
      </c>
      <c r="E25" s="844">
        <v>142560</v>
      </c>
      <c r="F25" s="844">
        <v>129340</v>
      </c>
      <c r="G25" s="844">
        <v>111180</v>
      </c>
      <c r="H25" s="844">
        <v>97864</v>
      </c>
      <c r="I25" s="844">
        <v>84850</v>
      </c>
      <c r="J25" s="844">
        <v>67391</v>
      </c>
      <c r="K25" s="844">
        <v>56234</v>
      </c>
      <c r="L25" s="844">
        <v>45552</v>
      </c>
      <c r="M25" s="845"/>
    </row>
    <row r="26" spans="1:13" s="826" customFormat="1" ht="12" customHeight="1" x14ac:dyDescent="0.3">
      <c r="A26" s="836"/>
      <c r="B26" s="847"/>
      <c r="C26" s="847"/>
      <c r="D26" s="847"/>
      <c r="E26" s="847"/>
      <c r="F26" s="847"/>
      <c r="G26" s="847"/>
      <c r="H26" s="847"/>
      <c r="I26" s="847"/>
      <c r="J26" s="847"/>
      <c r="K26" s="847"/>
      <c r="L26" s="847"/>
      <c r="M26" s="827"/>
    </row>
    <row r="27" spans="1:13" s="826" customFormat="1" ht="14.4" x14ac:dyDescent="0.3">
      <c r="A27" s="839" t="s">
        <v>224</v>
      </c>
      <c r="L27" s="838"/>
      <c r="M27" s="827"/>
    </row>
    <row r="28" spans="1:13" s="826" customFormat="1" ht="14.4" x14ac:dyDescent="0.3">
      <c r="A28" s="836" t="s">
        <v>535</v>
      </c>
      <c r="B28" s="841">
        <v>9.27</v>
      </c>
      <c r="C28" s="841">
        <v>9.57</v>
      </c>
      <c r="D28" s="841">
        <v>9.09</v>
      </c>
      <c r="E28" s="841">
        <v>9.6300000000000008</v>
      </c>
      <c r="F28" s="841">
        <v>9.1199999999999992</v>
      </c>
      <c r="G28" s="841">
        <v>9.1199999999999992</v>
      </c>
      <c r="H28" s="841">
        <v>7.7</v>
      </c>
      <c r="I28" s="841">
        <v>10.15</v>
      </c>
      <c r="J28" s="841">
        <v>10.31</v>
      </c>
      <c r="K28" s="841">
        <v>9.81</v>
      </c>
      <c r="L28" s="841">
        <v>13.22</v>
      </c>
      <c r="M28" s="827"/>
    </row>
    <row r="29" spans="1:13" s="826" customFormat="1" ht="14.4" x14ac:dyDescent="0.3">
      <c r="A29" s="836" t="s">
        <v>536</v>
      </c>
      <c r="B29" s="841">
        <v>28.97</v>
      </c>
      <c r="C29" s="841">
        <v>28.57</v>
      </c>
      <c r="D29" s="841">
        <v>29.92</v>
      </c>
      <c r="E29" s="841">
        <v>28.32</v>
      </c>
      <c r="F29" s="841">
        <v>26.27</v>
      </c>
      <c r="G29" s="841">
        <v>22.22</v>
      </c>
      <c r="H29" s="841">
        <v>17.96</v>
      </c>
      <c r="I29" s="841">
        <v>15.95</v>
      </c>
      <c r="J29" s="841">
        <v>13.84</v>
      </c>
      <c r="K29" s="841">
        <v>12.19</v>
      </c>
      <c r="L29" s="841">
        <v>13.34</v>
      </c>
      <c r="M29" s="827"/>
    </row>
    <row r="30" spans="1:13" s="826" customFormat="1" ht="14.4" x14ac:dyDescent="0.3">
      <c r="A30" s="836" t="s">
        <v>537</v>
      </c>
      <c r="B30" s="841">
        <v>25.46</v>
      </c>
      <c r="C30" s="841">
        <v>26.02</v>
      </c>
      <c r="D30" s="841">
        <v>26.43</v>
      </c>
      <c r="E30" s="841">
        <v>26.87</v>
      </c>
      <c r="F30" s="841">
        <v>25</v>
      </c>
      <c r="G30" s="841">
        <v>26.57</v>
      </c>
      <c r="H30" s="841">
        <v>21.88</v>
      </c>
      <c r="I30" s="841">
        <v>22.86</v>
      </c>
      <c r="J30" s="841">
        <v>16.8</v>
      </c>
      <c r="K30" s="841">
        <v>15.6</v>
      </c>
      <c r="L30" s="841">
        <v>17.46</v>
      </c>
      <c r="M30" s="827"/>
    </row>
    <row r="31" spans="1:13" s="826" customFormat="1" ht="14.4" x14ac:dyDescent="0.3">
      <c r="A31" s="836" t="s">
        <v>538</v>
      </c>
      <c r="B31" s="841">
        <v>9.31</v>
      </c>
      <c r="C31" s="841">
        <v>9.02</v>
      </c>
      <c r="D31" s="841">
        <v>7.22</v>
      </c>
      <c r="E31" s="841">
        <v>9.2899999999999991</v>
      </c>
      <c r="F31" s="841">
        <v>8.14</v>
      </c>
      <c r="G31" s="841">
        <v>8.33</v>
      </c>
      <c r="H31" s="841">
        <v>9.7200000000000006</v>
      </c>
      <c r="I31" s="841">
        <v>8.84</v>
      </c>
      <c r="J31" s="841">
        <v>9.23</v>
      </c>
      <c r="K31" s="841">
        <v>10.56</v>
      </c>
      <c r="L31" s="841">
        <v>9.23</v>
      </c>
      <c r="M31" s="827"/>
    </row>
    <row r="32" spans="1:13" s="826" customFormat="1" ht="14.4" x14ac:dyDescent="0.3">
      <c r="A32" s="836" t="s">
        <v>539</v>
      </c>
      <c r="B32" s="841">
        <v>7.25</v>
      </c>
      <c r="C32" s="841">
        <v>6.32</v>
      </c>
      <c r="D32" s="841">
        <v>6.26</v>
      </c>
      <c r="E32" s="841">
        <v>5.86</v>
      </c>
      <c r="F32" s="841">
        <v>6.41</v>
      </c>
      <c r="G32" s="841">
        <v>5.5</v>
      </c>
      <c r="H32" s="841">
        <v>6.48</v>
      </c>
      <c r="I32" s="841">
        <v>6.77</v>
      </c>
      <c r="J32" s="841">
        <v>7.29</v>
      </c>
      <c r="K32" s="841">
        <v>7.9</v>
      </c>
      <c r="L32" s="841">
        <v>5.99</v>
      </c>
      <c r="M32" s="827"/>
    </row>
    <row r="33" spans="1:13" s="826" customFormat="1" ht="14.4" x14ac:dyDescent="0.3">
      <c r="A33" s="842" t="s">
        <v>540</v>
      </c>
      <c r="B33" s="841">
        <v>9.17</v>
      </c>
      <c r="C33" s="841">
        <v>10.18</v>
      </c>
      <c r="D33" s="841">
        <v>10.72</v>
      </c>
      <c r="E33" s="841">
        <v>8.42</v>
      </c>
      <c r="F33" s="841">
        <v>10.220000000000001</v>
      </c>
      <c r="G33" s="841">
        <v>11.23</v>
      </c>
      <c r="H33" s="841">
        <v>11.95</v>
      </c>
      <c r="I33" s="841">
        <v>12.36</v>
      </c>
      <c r="J33" s="841">
        <v>12.53</v>
      </c>
      <c r="K33" s="841">
        <v>14.1</v>
      </c>
      <c r="L33" s="841">
        <v>14.46</v>
      </c>
      <c r="M33" s="827"/>
    </row>
    <row r="34" spans="1:13" s="826" customFormat="1" ht="14.4" x14ac:dyDescent="0.3">
      <c r="A34" s="842" t="s">
        <v>541</v>
      </c>
      <c r="B34" s="841">
        <v>5.38</v>
      </c>
      <c r="C34" s="841">
        <v>4.66</v>
      </c>
      <c r="D34" s="841">
        <v>5.36</v>
      </c>
      <c r="E34" s="841">
        <v>4.0599999999999996</v>
      </c>
      <c r="F34" s="841">
        <v>5.95</v>
      </c>
      <c r="G34" s="841">
        <v>5.8</v>
      </c>
      <c r="H34" s="841">
        <v>8.7100000000000009</v>
      </c>
      <c r="I34" s="841">
        <v>9.19</v>
      </c>
      <c r="J34" s="841">
        <v>9.7899999999999991</v>
      </c>
      <c r="K34" s="841">
        <v>9.9499999999999993</v>
      </c>
      <c r="L34" s="841">
        <v>7.86</v>
      </c>
      <c r="M34" s="827"/>
    </row>
    <row r="35" spans="1:13" s="826" customFormat="1" ht="14.4" x14ac:dyDescent="0.3">
      <c r="A35" s="842" t="s">
        <v>542</v>
      </c>
      <c r="B35" s="841">
        <v>2.0099999999999998</v>
      </c>
      <c r="C35" s="841">
        <v>2.46</v>
      </c>
      <c r="D35" s="841">
        <v>2.29</v>
      </c>
      <c r="E35" s="841">
        <v>2.61</v>
      </c>
      <c r="F35" s="841">
        <v>3.46</v>
      </c>
      <c r="G35" s="841">
        <v>4.17</v>
      </c>
      <c r="H35" s="841">
        <v>4.7300000000000004</v>
      </c>
      <c r="I35" s="841">
        <v>4.49</v>
      </c>
      <c r="J35" s="841">
        <v>6.49</v>
      </c>
      <c r="K35" s="841">
        <v>6.34</v>
      </c>
      <c r="L35" s="841">
        <v>5.61</v>
      </c>
      <c r="M35" s="827"/>
    </row>
    <row r="36" spans="1:13" s="826" customFormat="1" ht="14.4" x14ac:dyDescent="0.3">
      <c r="A36" s="842" t="s">
        <v>543</v>
      </c>
      <c r="B36" s="841">
        <v>0.98</v>
      </c>
      <c r="C36" s="841">
        <v>1.55</v>
      </c>
      <c r="D36" s="841">
        <v>1.87</v>
      </c>
      <c r="E36" s="841">
        <v>2.44</v>
      </c>
      <c r="F36" s="841">
        <v>2.48</v>
      </c>
      <c r="G36" s="841">
        <v>2.66</v>
      </c>
      <c r="H36" s="841">
        <v>4.66</v>
      </c>
      <c r="I36" s="841">
        <v>4.42</v>
      </c>
      <c r="J36" s="841">
        <v>6.55</v>
      </c>
      <c r="K36" s="841">
        <v>5.59</v>
      </c>
      <c r="L36" s="841">
        <v>6.11</v>
      </c>
      <c r="M36" s="827"/>
    </row>
    <row r="37" spans="1:13" s="826" customFormat="1" ht="14.4" x14ac:dyDescent="0.3">
      <c r="A37" s="842" t="s">
        <v>544</v>
      </c>
      <c r="B37" s="841">
        <v>1.31</v>
      </c>
      <c r="C37" s="841">
        <v>0.35</v>
      </c>
      <c r="D37" s="841">
        <v>0.48</v>
      </c>
      <c r="E37" s="841">
        <v>1.04</v>
      </c>
      <c r="F37" s="841">
        <v>1.21</v>
      </c>
      <c r="G37" s="841">
        <v>1.87</v>
      </c>
      <c r="H37" s="841">
        <v>2.5</v>
      </c>
      <c r="I37" s="841">
        <v>2.35</v>
      </c>
      <c r="J37" s="841">
        <v>2.2799999999999998</v>
      </c>
      <c r="K37" s="841">
        <v>3.68</v>
      </c>
      <c r="L37" s="841">
        <v>3.12</v>
      </c>
      <c r="M37" s="827"/>
    </row>
    <row r="38" spans="1:13" s="826" customFormat="1" ht="14.4" x14ac:dyDescent="0.3">
      <c r="A38" s="842" t="s">
        <v>545</v>
      </c>
      <c r="B38" s="841">
        <v>0.89</v>
      </c>
      <c r="C38" s="841">
        <v>1.3</v>
      </c>
      <c r="D38" s="841">
        <v>0.36</v>
      </c>
      <c r="E38" s="841">
        <v>1.45</v>
      </c>
      <c r="F38" s="841">
        <v>1.73</v>
      </c>
      <c r="G38" s="841">
        <v>2.54</v>
      </c>
      <c r="H38" s="841">
        <v>3.71</v>
      </c>
      <c r="I38" s="841">
        <v>2.62</v>
      </c>
      <c r="J38" s="841">
        <v>4.9000000000000004</v>
      </c>
      <c r="K38" s="841">
        <v>4.29</v>
      </c>
      <c r="L38" s="841">
        <v>3.62</v>
      </c>
      <c r="M38" s="827"/>
    </row>
    <row r="39" spans="1:13" s="826" customFormat="1" ht="12.75" customHeight="1" x14ac:dyDescent="0.3">
      <c r="A39" s="836"/>
      <c r="B39" s="838"/>
      <c r="C39" s="838"/>
      <c r="D39" s="838"/>
      <c r="E39" s="838"/>
      <c r="F39" s="838"/>
      <c r="G39" s="838"/>
      <c r="H39" s="838"/>
      <c r="I39" s="838"/>
      <c r="J39" s="838"/>
      <c r="K39" s="838"/>
      <c r="L39" s="838"/>
      <c r="M39" s="827"/>
    </row>
    <row r="40" spans="1:13" s="846" customFormat="1" ht="14.4" x14ac:dyDescent="0.3">
      <c r="A40" s="843" t="s">
        <v>546</v>
      </c>
      <c r="B40" s="844">
        <v>2137</v>
      </c>
      <c r="C40" s="844">
        <v>1995</v>
      </c>
      <c r="D40" s="844">
        <v>1661</v>
      </c>
      <c r="E40" s="844">
        <v>1723</v>
      </c>
      <c r="F40" s="844">
        <v>1732</v>
      </c>
      <c r="G40" s="844">
        <v>1656</v>
      </c>
      <c r="H40" s="844">
        <v>1481</v>
      </c>
      <c r="I40" s="844">
        <v>1448</v>
      </c>
      <c r="J40" s="844">
        <v>1756</v>
      </c>
      <c r="K40" s="844">
        <v>1468</v>
      </c>
      <c r="L40" s="844">
        <v>802</v>
      </c>
      <c r="M40" s="845"/>
    </row>
    <row r="41" spans="1:13" s="826" customFormat="1" ht="14.4" x14ac:dyDescent="0.3">
      <c r="A41" s="836"/>
      <c r="B41" s="847"/>
      <c r="C41" s="847"/>
      <c r="D41" s="847"/>
      <c r="E41" s="847"/>
      <c r="F41" s="847"/>
      <c r="G41" s="847"/>
      <c r="H41" s="847"/>
      <c r="I41" s="847"/>
      <c r="J41" s="847"/>
      <c r="K41" s="847"/>
      <c r="L41" s="847"/>
      <c r="M41" s="827"/>
    </row>
    <row r="42" spans="1:13" s="826" customFormat="1" ht="14.4" x14ac:dyDescent="0.3">
      <c r="A42" s="839" t="s">
        <v>225</v>
      </c>
      <c r="B42" s="838"/>
      <c r="C42" s="838"/>
      <c r="D42" s="838"/>
      <c r="E42" s="838"/>
      <c r="F42" s="838"/>
      <c r="G42" s="838"/>
      <c r="H42" s="838"/>
      <c r="I42" s="838"/>
      <c r="J42" s="838"/>
      <c r="K42" s="838"/>
      <c r="L42" s="838"/>
      <c r="M42" s="827"/>
    </row>
    <row r="43" spans="1:13" s="826" customFormat="1" ht="14.4" x14ac:dyDescent="0.3">
      <c r="A43" s="836" t="s">
        <v>535</v>
      </c>
      <c r="B43" s="841">
        <v>10.87</v>
      </c>
      <c r="C43" s="841">
        <v>9.58</v>
      </c>
      <c r="D43" s="841">
        <v>9.0500000000000007</v>
      </c>
      <c r="E43" s="841">
        <v>9.56</v>
      </c>
      <c r="F43" s="841">
        <v>9.08</v>
      </c>
      <c r="G43" s="841">
        <v>8.1</v>
      </c>
      <c r="H43" s="841">
        <v>8.48</v>
      </c>
      <c r="I43" s="841">
        <v>9.4499999999999993</v>
      </c>
      <c r="J43" s="841">
        <v>10.59</v>
      </c>
      <c r="K43" s="841">
        <v>11.57</v>
      </c>
      <c r="L43" s="841">
        <v>12.15</v>
      </c>
      <c r="M43" s="827"/>
    </row>
    <row r="44" spans="1:13" s="826" customFormat="1" ht="14.4" x14ac:dyDescent="0.3">
      <c r="A44" s="836" t="s">
        <v>536</v>
      </c>
      <c r="B44" s="841">
        <v>19.7</v>
      </c>
      <c r="C44" s="841">
        <v>19.670000000000002</v>
      </c>
      <c r="D44" s="841">
        <v>19.489999999999998</v>
      </c>
      <c r="E44" s="841">
        <v>20.02</v>
      </c>
      <c r="F44" s="841">
        <v>19.27</v>
      </c>
      <c r="G44" s="841">
        <v>18.579999999999998</v>
      </c>
      <c r="H44" s="841">
        <v>17.98</v>
      </c>
      <c r="I44" s="841">
        <v>18.3</v>
      </c>
      <c r="J44" s="841">
        <v>18.14</v>
      </c>
      <c r="K44" s="841">
        <v>17.8</v>
      </c>
      <c r="L44" s="841">
        <v>17.010000000000002</v>
      </c>
      <c r="M44" s="827"/>
    </row>
    <row r="45" spans="1:13" s="826" customFormat="1" ht="14.4" x14ac:dyDescent="0.3">
      <c r="A45" s="836" t="s">
        <v>537</v>
      </c>
      <c r="B45" s="841">
        <v>23.73</v>
      </c>
      <c r="C45" s="841">
        <v>22.96</v>
      </c>
      <c r="D45" s="841">
        <v>22.62</v>
      </c>
      <c r="E45" s="841">
        <v>22.7</v>
      </c>
      <c r="F45" s="841">
        <v>22.09</v>
      </c>
      <c r="G45" s="841">
        <v>21.47</v>
      </c>
      <c r="H45" s="841">
        <v>21.1</v>
      </c>
      <c r="I45" s="841">
        <v>19.71</v>
      </c>
      <c r="J45" s="841">
        <v>19.2</v>
      </c>
      <c r="K45" s="841">
        <v>19.3</v>
      </c>
      <c r="L45" s="841">
        <v>18.14</v>
      </c>
      <c r="M45" s="827"/>
    </row>
    <row r="46" spans="1:13" s="826" customFormat="1" ht="14.4" x14ac:dyDescent="0.3">
      <c r="A46" s="836" t="s">
        <v>538</v>
      </c>
      <c r="B46" s="841">
        <v>12.62</v>
      </c>
      <c r="C46" s="841">
        <v>12.73</v>
      </c>
      <c r="D46" s="841">
        <v>12.63</v>
      </c>
      <c r="E46" s="841">
        <v>12.19</v>
      </c>
      <c r="F46" s="841">
        <v>12.28</v>
      </c>
      <c r="G46" s="841">
        <v>12.1</v>
      </c>
      <c r="H46" s="841">
        <v>12.25</v>
      </c>
      <c r="I46" s="841">
        <v>12.32</v>
      </c>
      <c r="J46" s="841">
        <v>11.57</v>
      </c>
      <c r="K46" s="841">
        <v>11.27</v>
      </c>
      <c r="L46" s="841">
        <v>10.79</v>
      </c>
      <c r="M46" s="827"/>
    </row>
    <row r="47" spans="1:13" s="826" customFormat="1" ht="14.4" x14ac:dyDescent="0.3">
      <c r="A47" s="836" t="s">
        <v>539</v>
      </c>
      <c r="B47" s="841">
        <v>8.92</v>
      </c>
      <c r="C47" s="841">
        <v>9.1</v>
      </c>
      <c r="D47" s="841">
        <v>9.1</v>
      </c>
      <c r="E47" s="841">
        <v>8.8000000000000007</v>
      </c>
      <c r="F47" s="841">
        <v>8.66</v>
      </c>
      <c r="G47" s="841">
        <v>8.9600000000000009</v>
      </c>
      <c r="H47" s="841">
        <v>8.5500000000000007</v>
      </c>
      <c r="I47" s="841">
        <v>8.2799999999999994</v>
      </c>
      <c r="J47" s="841">
        <v>8.3699999999999992</v>
      </c>
      <c r="K47" s="841">
        <v>7.74</v>
      </c>
      <c r="L47" s="841">
        <v>8.0500000000000007</v>
      </c>
      <c r="M47" s="827"/>
    </row>
    <row r="48" spans="1:13" s="826" customFormat="1" ht="14.4" x14ac:dyDescent="0.3">
      <c r="A48" s="842" t="s">
        <v>540</v>
      </c>
      <c r="B48" s="841">
        <v>14.47</v>
      </c>
      <c r="C48" s="841">
        <v>15.26</v>
      </c>
      <c r="D48" s="841">
        <v>15.28</v>
      </c>
      <c r="E48" s="841">
        <v>14.78</v>
      </c>
      <c r="F48" s="841">
        <v>15.07</v>
      </c>
      <c r="G48" s="841">
        <v>15.65</v>
      </c>
      <c r="H48" s="841">
        <v>15.52</v>
      </c>
      <c r="I48" s="841">
        <v>15.49</v>
      </c>
      <c r="J48" s="841">
        <v>14.9</v>
      </c>
      <c r="K48" s="841">
        <v>14.49</v>
      </c>
      <c r="L48" s="841">
        <v>14.61</v>
      </c>
      <c r="M48" s="827"/>
    </row>
    <row r="49" spans="1:13" s="826" customFormat="1" ht="14.4" x14ac:dyDescent="0.3">
      <c r="A49" s="842" t="s">
        <v>541</v>
      </c>
      <c r="B49" s="841">
        <v>5.92</v>
      </c>
      <c r="C49" s="841">
        <v>6.16</v>
      </c>
      <c r="D49" s="841">
        <v>6.78</v>
      </c>
      <c r="E49" s="841">
        <v>6.59</v>
      </c>
      <c r="F49" s="841">
        <v>7.16</v>
      </c>
      <c r="G49" s="841">
        <v>7.75</v>
      </c>
      <c r="H49" s="841">
        <v>7.73</v>
      </c>
      <c r="I49" s="841">
        <v>8.06</v>
      </c>
      <c r="J49" s="841">
        <v>7.92</v>
      </c>
      <c r="K49" s="841">
        <v>7.92</v>
      </c>
      <c r="L49" s="841">
        <v>8.16</v>
      </c>
      <c r="M49" s="827"/>
    </row>
    <row r="50" spans="1:13" s="826" customFormat="1" ht="14.4" x14ac:dyDescent="0.3">
      <c r="A50" s="842" t="s">
        <v>542</v>
      </c>
      <c r="B50" s="841">
        <v>2.38</v>
      </c>
      <c r="C50" s="841">
        <v>2.6</v>
      </c>
      <c r="D50" s="841">
        <v>2.78</v>
      </c>
      <c r="E50" s="841">
        <v>3.01</v>
      </c>
      <c r="F50" s="841">
        <v>3.39</v>
      </c>
      <c r="G50" s="841">
        <v>3.73</v>
      </c>
      <c r="H50" s="841">
        <v>4.09</v>
      </c>
      <c r="I50" s="841">
        <v>4.22</v>
      </c>
      <c r="J50" s="841">
        <v>4.3600000000000003</v>
      </c>
      <c r="K50" s="841">
        <v>4.58</v>
      </c>
      <c r="L50" s="841">
        <v>4.88</v>
      </c>
      <c r="M50" s="827"/>
    </row>
    <row r="51" spans="1:13" s="826" customFormat="1" ht="14.4" x14ac:dyDescent="0.3">
      <c r="A51" s="842" t="s">
        <v>543</v>
      </c>
      <c r="B51" s="841">
        <v>0.9</v>
      </c>
      <c r="C51" s="841">
        <v>1.3</v>
      </c>
      <c r="D51" s="841">
        <v>1.57</v>
      </c>
      <c r="E51" s="841">
        <v>1.62</v>
      </c>
      <c r="F51" s="841">
        <v>1.96</v>
      </c>
      <c r="G51" s="841">
        <v>2.33</v>
      </c>
      <c r="H51" s="841">
        <v>2.79</v>
      </c>
      <c r="I51" s="841">
        <v>2.58</v>
      </c>
      <c r="J51" s="841">
        <v>2.89</v>
      </c>
      <c r="K51" s="841">
        <v>3.06</v>
      </c>
      <c r="L51" s="841">
        <v>3.64</v>
      </c>
      <c r="M51" s="827"/>
    </row>
    <row r="52" spans="1:13" s="826" customFormat="1" ht="14.4" x14ac:dyDescent="0.3">
      <c r="A52" s="842" t="s">
        <v>544</v>
      </c>
      <c r="B52" s="841">
        <v>0.27</v>
      </c>
      <c r="C52" s="841">
        <v>0.35</v>
      </c>
      <c r="D52" s="841">
        <v>0.41</v>
      </c>
      <c r="E52" s="841">
        <v>0.5</v>
      </c>
      <c r="F52" s="841">
        <v>0.67</v>
      </c>
      <c r="G52" s="841">
        <v>0.81</v>
      </c>
      <c r="H52" s="841">
        <v>0.92</v>
      </c>
      <c r="I52" s="841">
        <v>0.91</v>
      </c>
      <c r="J52" s="841">
        <v>1.17</v>
      </c>
      <c r="K52" s="841">
        <v>1.2</v>
      </c>
      <c r="L52" s="841">
        <v>1.53</v>
      </c>
      <c r="M52" s="827"/>
    </row>
    <row r="53" spans="1:13" s="826" customFormat="1" ht="14.4" x14ac:dyDescent="0.3">
      <c r="A53" s="842" t="s">
        <v>545</v>
      </c>
      <c r="B53" s="841">
        <v>0.21</v>
      </c>
      <c r="C53" s="841">
        <v>0.28000000000000003</v>
      </c>
      <c r="D53" s="841">
        <v>0.28000000000000003</v>
      </c>
      <c r="E53" s="841">
        <v>0.22</v>
      </c>
      <c r="F53" s="841">
        <v>0.37</v>
      </c>
      <c r="G53" s="841">
        <v>0.53</v>
      </c>
      <c r="H53" s="841">
        <v>0.59</v>
      </c>
      <c r="I53" s="841">
        <v>0.69</v>
      </c>
      <c r="J53" s="841">
        <v>0.89</v>
      </c>
      <c r="K53" s="841">
        <v>1.07</v>
      </c>
      <c r="L53" s="841">
        <v>1.05</v>
      </c>
      <c r="M53" s="827"/>
    </row>
    <row r="54" spans="1:13" s="826" customFormat="1" ht="4.5" customHeight="1" x14ac:dyDescent="0.3">
      <c r="A54" s="836"/>
      <c r="B54" s="838"/>
      <c r="C54" s="838"/>
      <c r="D54" s="838"/>
      <c r="E54" s="838"/>
      <c r="F54" s="838"/>
      <c r="G54" s="838"/>
      <c r="H54" s="838"/>
      <c r="I54" s="838"/>
      <c r="J54" s="838"/>
      <c r="K54" s="838"/>
      <c r="L54" s="838"/>
      <c r="M54" s="827"/>
    </row>
    <row r="55" spans="1:13" s="846" customFormat="1" ht="14.4" x14ac:dyDescent="0.3">
      <c r="A55" s="843" t="s">
        <v>546</v>
      </c>
      <c r="B55" s="844">
        <v>37053</v>
      </c>
      <c r="C55" s="844">
        <v>36383</v>
      </c>
      <c r="D55" s="844">
        <v>34957</v>
      </c>
      <c r="E55" s="844">
        <v>37175</v>
      </c>
      <c r="F55" s="844">
        <v>36807</v>
      </c>
      <c r="G55" s="844">
        <v>34931</v>
      </c>
      <c r="H55" s="844">
        <v>33240</v>
      </c>
      <c r="I55" s="844">
        <v>32179</v>
      </c>
      <c r="J55" s="844">
        <v>28922</v>
      </c>
      <c r="K55" s="844">
        <v>23959</v>
      </c>
      <c r="L55" s="844">
        <v>20264</v>
      </c>
      <c r="M55" s="845"/>
    </row>
    <row r="56" spans="1:13" s="826" customFormat="1" ht="14.4" x14ac:dyDescent="0.3">
      <c r="A56" s="836"/>
      <c r="B56" s="847"/>
      <c r="C56" s="847"/>
      <c r="D56" s="847"/>
      <c r="E56" s="847"/>
      <c r="F56" s="847"/>
      <c r="G56" s="847"/>
      <c r="H56" s="847"/>
      <c r="I56" s="847"/>
      <c r="J56" s="847"/>
      <c r="K56" s="847"/>
      <c r="L56" s="847"/>
      <c r="M56" s="827"/>
    </row>
    <row r="57" spans="1:13" s="826" customFormat="1" ht="14.4" x14ac:dyDescent="0.3">
      <c r="A57" s="839" t="s">
        <v>24</v>
      </c>
      <c r="B57" s="838"/>
      <c r="C57" s="838"/>
      <c r="D57" s="838"/>
      <c r="E57" s="838"/>
      <c r="F57" s="838"/>
      <c r="G57" s="838"/>
      <c r="H57" s="838"/>
      <c r="I57" s="838"/>
      <c r="J57" s="838"/>
      <c r="K57" s="838"/>
      <c r="L57" s="838"/>
      <c r="M57" s="827"/>
    </row>
    <row r="58" spans="1:13" s="826" customFormat="1" ht="14.4" x14ac:dyDescent="0.3">
      <c r="A58" s="836" t="s">
        <v>535</v>
      </c>
      <c r="B58" s="841">
        <v>7.93</v>
      </c>
      <c r="C58" s="841">
        <v>7.15</v>
      </c>
      <c r="D58" s="841">
        <v>6.43</v>
      </c>
      <c r="E58" s="841">
        <v>6.18</v>
      </c>
      <c r="F58" s="841">
        <v>5.91</v>
      </c>
      <c r="G58" s="841">
        <v>5.68</v>
      </c>
      <c r="H58" s="841">
        <v>5.53</v>
      </c>
      <c r="I58" s="841">
        <v>5.99</v>
      </c>
      <c r="J58" s="841">
        <v>7.02</v>
      </c>
      <c r="K58" s="841">
        <v>8.23</v>
      </c>
      <c r="L58" s="841">
        <v>8.4600000000000009</v>
      </c>
      <c r="M58" s="827"/>
    </row>
    <row r="59" spans="1:13" s="826" customFormat="1" ht="14.4" x14ac:dyDescent="0.3">
      <c r="A59" s="836" t="s">
        <v>536</v>
      </c>
      <c r="B59" s="841">
        <v>18.23</v>
      </c>
      <c r="C59" s="841">
        <v>16.8</v>
      </c>
      <c r="D59" s="841">
        <v>16.8</v>
      </c>
      <c r="E59" s="841">
        <v>17.04</v>
      </c>
      <c r="F59" s="841">
        <v>16.12</v>
      </c>
      <c r="G59" s="841">
        <v>15.13</v>
      </c>
      <c r="H59" s="841">
        <v>14.59</v>
      </c>
      <c r="I59" s="841">
        <v>14.1</v>
      </c>
      <c r="J59" s="841">
        <v>14.59</v>
      </c>
      <c r="K59" s="841">
        <v>15.38</v>
      </c>
      <c r="L59" s="841">
        <v>14.73</v>
      </c>
      <c r="M59" s="827"/>
    </row>
    <row r="60" spans="1:13" s="826" customFormat="1" ht="14.4" x14ac:dyDescent="0.3">
      <c r="A60" s="836" t="s">
        <v>537</v>
      </c>
      <c r="B60" s="841">
        <v>26.44</v>
      </c>
      <c r="C60" s="841">
        <v>25.68</v>
      </c>
      <c r="D60" s="841">
        <v>25.33</v>
      </c>
      <c r="E60" s="841">
        <v>25.71</v>
      </c>
      <c r="F60" s="841">
        <v>24.9</v>
      </c>
      <c r="G60" s="841">
        <v>24.03</v>
      </c>
      <c r="H60" s="841">
        <v>23.06</v>
      </c>
      <c r="I60" s="841">
        <v>22.49</v>
      </c>
      <c r="J60" s="841">
        <v>21.83</v>
      </c>
      <c r="K60" s="841">
        <v>21.57</v>
      </c>
      <c r="L60" s="841">
        <v>21.21</v>
      </c>
      <c r="M60" s="827"/>
    </row>
    <row r="61" spans="1:13" s="826" customFormat="1" ht="14.4" x14ac:dyDescent="0.3">
      <c r="A61" s="836" t="s">
        <v>538</v>
      </c>
      <c r="B61" s="841">
        <v>14.69</v>
      </c>
      <c r="C61" s="841">
        <v>14.96</v>
      </c>
      <c r="D61" s="841">
        <v>15.05</v>
      </c>
      <c r="E61" s="841">
        <v>14.81</v>
      </c>
      <c r="F61" s="841">
        <v>14.79</v>
      </c>
      <c r="G61" s="841">
        <v>14.76</v>
      </c>
      <c r="H61" s="841">
        <v>14.5</v>
      </c>
      <c r="I61" s="841">
        <v>14.24</v>
      </c>
      <c r="J61" s="841">
        <v>13.89</v>
      </c>
      <c r="K61" s="841">
        <v>13.61</v>
      </c>
      <c r="L61" s="841">
        <v>13.32</v>
      </c>
      <c r="M61" s="827"/>
    </row>
    <row r="62" spans="1:13" s="826" customFormat="1" ht="14.4" x14ac:dyDescent="0.3">
      <c r="A62" s="836" t="s">
        <v>539</v>
      </c>
      <c r="B62" s="841">
        <v>9.52</v>
      </c>
      <c r="C62" s="841">
        <v>10.19</v>
      </c>
      <c r="D62" s="841">
        <v>9.8800000000000008</v>
      </c>
      <c r="E62" s="841">
        <v>10.19</v>
      </c>
      <c r="F62" s="841">
        <v>10.220000000000001</v>
      </c>
      <c r="G62" s="841">
        <v>10.35</v>
      </c>
      <c r="H62" s="841">
        <v>10.44</v>
      </c>
      <c r="I62" s="841">
        <v>10.07</v>
      </c>
      <c r="J62" s="841">
        <v>9.76</v>
      </c>
      <c r="K62" s="841">
        <v>9.64</v>
      </c>
      <c r="L62" s="841">
        <v>9.5</v>
      </c>
      <c r="M62" s="827"/>
    </row>
    <row r="63" spans="1:13" s="826" customFormat="1" ht="14.4" x14ac:dyDescent="0.3">
      <c r="A63" s="842" t="s">
        <v>540</v>
      </c>
      <c r="B63" s="841">
        <v>14.15</v>
      </c>
      <c r="C63" s="841">
        <v>15.03</v>
      </c>
      <c r="D63" s="841">
        <v>15.31</v>
      </c>
      <c r="E63" s="841">
        <v>15.15</v>
      </c>
      <c r="F63" s="841">
        <v>15.94</v>
      </c>
      <c r="G63" s="841">
        <v>16.27</v>
      </c>
      <c r="H63" s="841">
        <v>16.55</v>
      </c>
      <c r="I63" s="841">
        <v>16.88</v>
      </c>
      <c r="J63" s="841">
        <v>16.329999999999998</v>
      </c>
      <c r="K63" s="841">
        <v>15.39</v>
      </c>
      <c r="L63" s="841">
        <v>15.87</v>
      </c>
      <c r="M63" s="827"/>
    </row>
    <row r="64" spans="1:13" s="826" customFormat="1" ht="14.4" x14ac:dyDescent="0.3">
      <c r="A64" s="842" t="s">
        <v>541</v>
      </c>
      <c r="B64" s="841">
        <v>5.22</v>
      </c>
      <c r="C64" s="841">
        <v>5.46</v>
      </c>
      <c r="D64" s="841">
        <v>6.01</v>
      </c>
      <c r="E64" s="841">
        <v>5.87</v>
      </c>
      <c r="F64" s="841">
        <v>6.21</v>
      </c>
      <c r="G64" s="841">
        <v>6.84</v>
      </c>
      <c r="H64" s="841">
        <v>7.26</v>
      </c>
      <c r="I64" s="841">
        <v>7.61</v>
      </c>
      <c r="J64" s="841">
        <v>7.62</v>
      </c>
      <c r="K64" s="841">
        <v>7.65</v>
      </c>
      <c r="L64" s="841">
        <v>7.6</v>
      </c>
      <c r="M64" s="827"/>
    </row>
    <row r="65" spans="1:13" s="826" customFormat="1" ht="14.4" x14ac:dyDescent="0.3">
      <c r="A65" s="842" t="s">
        <v>542</v>
      </c>
      <c r="B65" s="841">
        <v>1.99</v>
      </c>
      <c r="C65" s="841">
        <v>2.5</v>
      </c>
      <c r="D65" s="841">
        <v>2.57</v>
      </c>
      <c r="E65" s="841">
        <v>2.4900000000000002</v>
      </c>
      <c r="F65" s="841">
        <v>2.74</v>
      </c>
      <c r="G65" s="841">
        <v>3.2</v>
      </c>
      <c r="H65" s="841">
        <v>3.71</v>
      </c>
      <c r="I65" s="841">
        <v>3.8</v>
      </c>
      <c r="J65" s="841">
        <v>4.0199999999999996</v>
      </c>
      <c r="K65" s="841">
        <v>3.86</v>
      </c>
      <c r="L65" s="841">
        <v>4.2300000000000004</v>
      </c>
      <c r="M65" s="827"/>
    </row>
    <row r="66" spans="1:13" s="826" customFormat="1" ht="14.4" x14ac:dyDescent="0.3">
      <c r="A66" s="842" t="s">
        <v>543</v>
      </c>
      <c r="B66" s="841">
        <v>1.05</v>
      </c>
      <c r="C66" s="841">
        <v>1.22</v>
      </c>
      <c r="D66" s="841">
        <v>1.46</v>
      </c>
      <c r="E66" s="841">
        <v>1.43</v>
      </c>
      <c r="F66" s="841">
        <v>1.69</v>
      </c>
      <c r="G66" s="841">
        <v>1.87</v>
      </c>
      <c r="H66" s="841">
        <v>2.2599999999999998</v>
      </c>
      <c r="I66" s="841">
        <v>2.73</v>
      </c>
      <c r="J66" s="841">
        <v>2.73</v>
      </c>
      <c r="K66" s="841">
        <v>2.65</v>
      </c>
      <c r="L66" s="841">
        <v>2.94</v>
      </c>
      <c r="M66" s="827"/>
    </row>
    <row r="67" spans="1:13" s="826" customFormat="1" ht="14.4" x14ac:dyDescent="0.3">
      <c r="A67" s="842" t="s">
        <v>544</v>
      </c>
      <c r="B67" s="841">
        <v>0.32</v>
      </c>
      <c r="C67" s="841">
        <v>0.37</v>
      </c>
      <c r="D67" s="841">
        <v>0.48</v>
      </c>
      <c r="E67" s="841">
        <v>0.52</v>
      </c>
      <c r="F67" s="841">
        <v>0.66</v>
      </c>
      <c r="G67" s="841">
        <v>0.84</v>
      </c>
      <c r="H67" s="841">
        <v>0.91</v>
      </c>
      <c r="I67" s="841">
        <v>0.92</v>
      </c>
      <c r="J67" s="841">
        <v>1.1000000000000001</v>
      </c>
      <c r="K67" s="841">
        <v>0.97</v>
      </c>
      <c r="L67" s="841">
        <v>1.18</v>
      </c>
      <c r="M67" s="827"/>
    </row>
    <row r="68" spans="1:13" s="826" customFormat="1" ht="14.4" x14ac:dyDescent="0.3">
      <c r="A68" s="842" t="s">
        <v>545</v>
      </c>
      <c r="B68" s="841">
        <v>0.49</v>
      </c>
      <c r="C68" s="841">
        <v>0.63</v>
      </c>
      <c r="D68" s="841">
        <v>0.68</v>
      </c>
      <c r="E68" s="841">
        <v>0.6</v>
      </c>
      <c r="F68" s="841">
        <v>0.8</v>
      </c>
      <c r="G68" s="841">
        <v>1.02</v>
      </c>
      <c r="H68" s="841">
        <v>1.19</v>
      </c>
      <c r="I68" s="841">
        <v>1.17</v>
      </c>
      <c r="J68" s="841">
        <v>1.1100000000000001</v>
      </c>
      <c r="K68" s="841">
        <v>1.04</v>
      </c>
      <c r="L68" s="841">
        <v>0.96</v>
      </c>
      <c r="M68" s="827"/>
    </row>
    <row r="69" spans="1:13" s="826" customFormat="1" ht="15" customHeight="1" x14ac:dyDescent="0.3">
      <c r="A69" s="836"/>
      <c r="B69" s="838"/>
      <c r="C69" s="838"/>
      <c r="D69" s="838"/>
      <c r="E69" s="838"/>
      <c r="F69" s="838"/>
      <c r="G69" s="838"/>
      <c r="H69" s="838"/>
      <c r="I69" s="838"/>
      <c r="J69" s="838"/>
      <c r="K69" s="838"/>
      <c r="L69" s="838"/>
      <c r="M69" s="827"/>
    </row>
    <row r="70" spans="1:13" s="846" customFormat="1" ht="14.4" x14ac:dyDescent="0.3">
      <c r="A70" s="843" t="s">
        <v>546</v>
      </c>
      <c r="B70" s="844">
        <v>49185</v>
      </c>
      <c r="C70" s="844">
        <v>52027</v>
      </c>
      <c r="D70" s="844">
        <v>56500</v>
      </c>
      <c r="E70" s="844">
        <v>57449</v>
      </c>
      <c r="F70" s="844">
        <v>58605</v>
      </c>
      <c r="G70" s="844">
        <v>53698</v>
      </c>
      <c r="H70" s="844">
        <v>51754</v>
      </c>
      <c r="I70" s="844">
        <v>51737</v>
      </c>
      <c r="J70" s="844">
        <v>47244</v>
      </c>
      <c r="K70" s="844">
        <v>39976</v>
      </c>
      <c r="L70" s="844">
        <v>35417</v>
      </c>
      <c r="M70" s="845"/>
    </row>
    <row r="71" spans="1:13" s="826" customFormat="1" ht="14.4" x14ac:dyDescent="0.3">
      <c r="A71" s="836"/>
      <c r="B71" s="847"/>
      <c r="C71" s="847"/>
      <c r="D71" s="847"/>
      <c r="E71" s="847"/>
      <c r="F71" s="847"/>
      <c r="G71" s="847"/>
      <c r="H71" s="847"/>
      <c r="I71" s="847"/>
      <c r="J71" s="847"/>
      <c r="K71" s="847"/>
      <c r="L71" s="847"/>
      <c r="M71" s="827"/>
    </row>
    <row r="72" spans="1:13" s="826" customFormat="1" ht="14.4" x14ac:dyDescent="0.3">
      <c r="A72" s="839" t="s">
        <v>244</v>
      </c>
      <c r="B72" s="838"/>
      <c r="C72" s="838"/>
      <c r="D72" s="838"/>
      <c r="E72" s="838"/>
      <c r="F72" s="838"/>
      <c r="G72" s="838"/>
      <c r="H72" s="838"/>
      <c r="I72" s="838"/>
      <c r="J72" s="838"/>
      <c r="K72" s="838"/>
      <c r="L72" s="838"/>
      <c r="M72" s="827"/>
    </row>
    <row r="73" spans="1:13" s="826" customFormat="1" ht="14.4" x14ac:dyDescent="0.3">
      <c r="A73" s="836" t="s">
        <v>535</v>
      </c>
      <c r="B73" s="841">
        <v>12.22</v>
      </c>
      <c r="C73" s="841">
        <v>11.53</v>
      </c>
      <c r="D73" s="841">
        <v>11.56</v>
      </c>
      <c r="E73" s="841">
        <v>12.46</v>
      </c>
      <c r="F73" s="841">
        <v>12.73</v>
      </c>
      <c r="G73" s="841">
        <v>12.84</v>
      </c>
      <c r="H73" s="841">
        <v>12.69</v>
      </c>
      <c r="I73" s="841">
        <v>14.43</v>
      </c>
      <c r="J73" s="841">
        <v>16.52</v>
      </c>
      <c r="K73" s="841">
        <v>18.59</v>
      </c>
      <c r="L73" s="841">
        <v>19.739999999999998</v>
      </c>
      <c r="M73" s="827"/>
    </row>
    <row r="74" spans="1:13" s="826" customFormat="1" ht="14.4" x14ac:dyDescent="0.3">
      <c r="A74" s="836" t="s">
        <v>536</v>
      </c>
      <c r="B74" s="841">
        <v>27.43</v>
      </c>
      <c r="C74" s="841">
        <v>25.89</v>
      </c>
      <c r="D74" s="841">
        <v>24.48</v>
      </c>
      <c r="E74" s="841">
        <v>23.72</v>
      </c>
      <c r="F74" s="841">
        <v>22.38</v>
      </c>
      <c r="G74" s="841">
        <v>21.22</v>
      </c>
      <c r="H74" s="841">
        <v>19.93</v>
      </c>
      <c r="I74" s="841">
        <v>19.39</v>
      </c>
      <c r="J74" s="841">
        <v>20.03</v>
      </c>
      <c r="K74" s="841">
        <v>20.2</v>
      </c>
      <c r="L74" s="841">
        <v>20.170000000000002</v>
      </c>
      <c r="M74" s="827"/>
    </row>
    <row r="75" spans="1:13" s="826" customFormat="1" ht="14.4" x14ac:dyDescent="0.3">
      <c r="A75" s="836" t="s">
        <v>537</v>
      </c>
      <c r="B75" s="841">
        <v>27.19</v>
      </c>
      <c r="C75" s="841">
        <v>26.46</v>
      </c>
      <c r="D75" s="841">
        <v>25.48</v>
      </c>
      <c r="E75" s="841">
        <v>25.14</v>
      </c>
      <c r="F75" s="841">
        <v>24.49</v>
      </c>
      <c r="G75" s="841">
        <v>23.26</v>
      </c>
      <c r="H75" s="841">
        <v>22.84</v>
      </c>
      <c r="I75" s="841">
        <v>21.73</v>
      </c>
      <c r="J75" s="841">
        <v>21.1</v>
      </c>
      <c r="K75" s="841">
        <v>20.16</v>
      </c>
      <c r="L75" s="841">
        <v>19.61</v>
      </c>
      <c r="M75" s="827"/>
    </row>
    <row r="76" spans="1:13" s="826" customFormat="1" ht="14.4" x14ac:dyDescent="0.3">
      <c r="A76" s="836" t="s">
        <v>538</v>
      </c>
      <c r="B76" s="841">
        <v>11.76</v>
      </c>
      <c r="C76" s="841">
        <v>11.94</v>
      </c>
      <c r="D76" s="841">
        <v>11.69</v>
      </c>
      <c r="E76" s="841">
        <v>11.6</v>
      </c>
      <c r="F76" s="841">
        <v>11.79</v>
      </c>
      <c r="G76" s="841">
        <v>11.69</v>
      </c>
      <c r="H76" s="841">
        <v>11.81</v>
      </c>
      <c r="I76" s="841">
        <v>11.58</v>
      </c>
      <c r="J76" s="841">
        <v>10.69</v>
      </c>
      <c r="K76" s="841">
        <v>10.66</v>
      </c>
      <c r="L76" s="841">
        <v>10.34</v>
      </c>
      <c r="M76" s="827"/>
    </row>
    <row r="77" spans="1:13" s="826" customFormat="1" ht="14.4" x14ac:dyDescent="0.3">
      <c r="A77" s="836" t="s">
        <v>539</v>
      </c>
      <c r="B77" s="841">
        <v>6.7</v>
      </c>
      <c r="C77" s="841">
        <v>7.18</v>
      </c>
      <c r="D77" s="841">
        <v>7.51</v>
      </c>
      <c r="E77" s="841">
        <v>7.15</v>
      </c>
      <c r="F77" s="841">
        <v>7.51</v>
      </c>
      <c r="G77" s="841">
        <v>7.6</v>
      </c>
      <c r="H77" s="841">
        <v>7.75</v>
      </c>
      <c r="I77" s="841">
        <v>7.54</v>
      </c>
      <c r="J77" s="841">
        <v>7.2</v>
      </c>
      <c r="K77" s="841">
        <v>7.02</v>
      </c>
      <c r="L77" s="841">
        <v>6.58</v>
      </c>
      <c r="M77" s="827"/>
    </row>
    <row r="78" spans="1:13" s="826" customFormat="1" ht="14.4" x14ac:dyDescent="0.3">
      <c r="A78" s="842" t="s">
        <v>540</v>
      </c>
      <c r="B78" s="841">
        <v>9.41</v>
      </c>
      <c r="C78" s="841">
        <v>10.32</v>
      </c>
      <c r="D78" s="841">
        <v>11.29</v>
      </c>
      <c r="E78" s="841">
        <v>11.34</v>
      </c>
      <c r="F78" s="841">
        <v>11.61</v>
      </c>
      <c r="G78" s="841">
        <v>12.34</v>
      </c>
      <c r="H78" s="841">
        <v>12.7</v>
      </c>
      <c r="I78" s="841">
        <v>12.54</v>
      </c>
      <c r="J78" s="841">
        <v>11.7</v>
      </c>
      <c r="K78" s="841">
        <v>10.97</v>
      </c>
      <c r="L78" s="841">
        <v>10.95</v>
      </c>
      <c r="M78" s="827"/>
    </row>
    <row r="79" spans="1:13" s="826" customFormat="1" ht="14.4" x14ac:dyDescent="0.3">
      <c r="A79" s="842" t="s">
        <v>541</v>
      </c>
      <c r="B79" s="841">
        <v>3.32</v>
      </c>
      <c r="C79" s="841">
        <v>3.94</v>
      </c>
      <c r="D79" s="841">
        <v>4.6100000000000003</v>
      </c>
      <c r="E79" s="841">
        <v>4.71</v>
      </c>
      <c r="F79" s="841">
        <v>5.04</v>
      </c>
      <c r="G79" s="841">
        <v>5.56</v>
      </c>
      <c r="H79" s="841">
        <v>6.01</v>
      </c>
      <c r="I79" s="841">
        <v>6.19</v>
      </c>
      <c r="J79" s="841">
        <v>5.9</v>
      </c>
      <c r="K79" s="841">
        <v>5.52</v>
      </c>
      <c r="L79" s="841">
        <v>5.46</v>
      </c>
      <c r="M79" s="827"/>
    </row>
    <row r="80" spans="1:13" s="826" customFormat="1" ht="14.4" x14ac:dyDescent="0.3">
      <c r="A80" s="842" t="s">
        <v>542</v>
      </c>
      <c r="B80" s="841">
        <v>1.21</v>
      </c>
      <c r="C80" s="841">
        <v>1.66</v>
      </c>
      <c r="D80" s="841">
        <v>2</v>
      </c>
      <c r="E80" s="841">
        <v>2.2200000000000002</v>
      </c>
      <c r="F80" s="841">
        <v>2.44</v>
      </c>
      <c r="G80" s="841">
        <v>2.79</v>
      </c>
      <c r="H80" s="841">
        <v>3.15</v>
      </c>
      <c r="I80" s="841">
        <v>3.24</v>
      </c>
      <c r="J80" s="841">
        <v>3.28</v>
      </c>
      <c r="K80" s="841">
        <v>3.13</v>
      </c>
      <c r="L80" s="841">
        <v>3.29</v>
      </c>
      <c r="M80" s="827"/>
    </row>
    <row r="81" spans="1:19" s="826" customFormat="1" ht="14.4" x14ac:dyDescent="0.3">
      <c r="A81" s="842" t="s">
        <v>543</v>
      </c>
      <c r="B81" s="841">
        <v>0.54</v>
      </c>
      <c r="C81" s="841">
        <v>0.75</v>
      </c>
      <c r="D81" s="841">
        <v>0.95</v>
      </c>
      <c r="E81" s="841">
        <v>1.1200000000000001</v>
      </c>
      <c r="F81" s="841">
        <v>1.4</v>
      </c>
      <c r="G81" s="841">
        <v>1.74</v>
      </c>
      <c r="H81" s="841">
        <v>2.0099999999999998</v>
      </c>
      <c r="I81" s="841">
        <v>2.11</v>
      </c>
      <c r="J81" s="841">
        <v>2.17</v>
      </c>
      <c r="K81" s="841">
        <v>2.2400000000000002</v>
      </c>
      <c r="L81" s="841">
        <v>2.2200000000000002</v>
      </c>
      <c r="M81" s="827"/>
    </row>
    <row r="82" spans="1:19" s="826" customFormat="1" ht="14.4" x14ac:dyDescent="0.3">
      <c r="A82" s="842" t="s">
        <v>544</v>
      </c>
      <c r="B82" s="841">
        <v>0.13</v>
      </c>
      <c r="C82" s="841">
        <v>0.2</v>
      </c>
      <c r="D82" s="841">
        <v>0.26</v>
      </c>
      <c r="E82" s="841">
        <v>0.33</v>
      </c>
      <c r="F82" s="841">
        <v>0.4</v>
      </c>
      <c r="G82" s="841">
        <v>0.63</v>
      </c>
      <c r="H82" s="841">
        <v>0.66</v>
      </c>
      <c r="I82" s="841">
        <v>0.71</v>
      </c>
      <c r="J82" s="841">
        <v>0.86</v>
      </c>
      <c r="K82" s="841">
        <v>0.87</v>
      </c>
      <c r="L82" s="841">
        <v>0.94</v>
      </c>
      <c r="M82" s="827"/>
    </row>
    <row r="83" spans="1:19" s="826" customFormat="1" ht="14.4" x14ac:dyDescent="0.3">
      <c r="A83" s="842" t="s">
        <v>545</v>
      </c>
      <c r="B83" s="841">
        <v>0.08</v>
      </c>
      <c r="C83" s="841">
        <v>0.12</v>
      </c>
      <c r="D83" s="841">
        <v>0.17</v>
      </c>
      <c r="E83" s="841">
        <v>0.2</v>
      </c>
      <c r="F83" s="841">
        <v>0.22</v>
      </c>
      <c r="G83" s="841">
        <v>0.32</v>
      </c>
      <c r="H83" s="841">
        <v>0.46</v>
      </c>
      <c r="I83" s="841">
        <v>0.53</v>
      </c>
      <c r="J83" s="841">
        <v>0.56000000000000005</v>
      </c>
      <c r="K83" s="841">
        <v>0.62</v>
      </c>
      <c r="L83" s="841">
        <v>0.69</v>
      </c>
      <c r="M83" s="827"/>
    </row>
    <row r="84" spans="1:19" s="826" customFormat="1" ht="12" customHeight="1" x14ac:dyDescent="0.3">
      <c r="A84" s="836"/>
      <c r="B84" s="838"/>
      <c r="C84" s="838"/>
      <c r="D84" s="838"/>
      <c r="E84" s="838"/>
      <c r="F84" s="838"/>
      <c r="G84" s="838"/>
      <c r="H84" s="838"/>
      <c r="I84" s="838"/>
      <c r="J84" s="838"/>
      <c r="K84" s="838"/>
      <c r="L84" s="838"/>
      <c r="M84" s="827"/>
    </row>
    <row r="85" spans="1:19" s="846" customFormat="1" ht="14.4" x14ac:dyDescent="0.3">
      <c r="A85" s="843" t="s">
        <v>546</v>
      </c>
      <c r="B85" s="852">
        <v>100598</v>
      </c>
      <c r="C85" s="852">
        <v>102169</v>
      </c>
      <c r="D85" s="852">
        <v>102220</v>
      </c>
      <c r="E85" s="852">
        <v>97651</v>
      </c>
      <c r="F85" s="852">
        <v>93824</v>
      </c>
      <c r="G85" s="852">
        <v>82559</v>
      </c>
      <c r="H85" s="852">
        <v>69333</v>
      </c>
      <c r="I85" s="852">
        <v>63082</v>
      </c>
      <c r="J85" s="852">
        <v>56752</v>
      </c>
      <c r="K85" s="852">
        <v>50735</v>
      </c>
      <c r="L85" s="852">
        <v>47094</v>
      </c>
      <c r="M85" s="1018"/>
    </row>
    <row r="86" spans="1:19" s="826" customFormat="1" ht="14.4" x14ac:dyDescent="0.3">
      <c r="A86" s="836"/>
      <c r="B86" s="851"/>
      <c r="C86" s="851"/>
      <c r="D86" s="851"/>
      <c r="E86" s="851"/>
      <c r="F86" s="851"/>
      <c r="G86" s="851"/>
      <c r="H86" s="851"/>
      <c r="I86" s="851"/>
      <c r="J86" s="851"/>
      <c r="K86" s="851"/>
      <c r="L86" s="851"/>
      <c r="M86" s="1019"/>
    </row>
    <row r="87" spans="1:19" s="826" customFormat="1" ht="14.4" x14ac:dyDescent="0.3">
      <c r="A87" s="839" t="s">
        <v>222</v>
      </c>
      <c r="B87" s="838"/>
      <c r="C87" s="838"/>
      <c r="D87" s="838"/>
      <c r="E87" s="838"/>
      <c r="F87" s="838"/>
      <c r="G87" s="838"/>
      <c r="H87" s="838"/>
      <c r="I87" s="838"/>
      <c r="J87" s="838"/>
      <c r="K87" s="838"/>
      <c r="L87" s="838"/>
      <c r="M87" s="827"/>
    </row>
    <row r="88" spans="1:19" s="826" customFormat="1" ht="14.4" x14ac:dyDescent="0.3">
      <c r="A88" s="836" t="s">
        <v>535</v>
      </c>
      <c r="B88" s="841">
        <v>14.13</v>
      </c>
      <c r="C88" s="841">
        <v>14.65</v>
      </c>
      <c r="D88" s="841">
        <v>14.87</v>
      </c>
      <c r="E88" s="841">
        <v>16.010000000000002</v>
      </c>
      <c r="F88" s="841">
        <v>16.38</v>
      </c>
      <c r="G88" s="841">
        <v>16.329999999999998</v>
      </c>
      <c r="H88" s="841">
        <v>15.6</v>
      </c>
      <c r="I88" s="841">
        <v>15.76</v>
      </c>
      <c r="J88" s="841">
        <v>16.55</v>
      </c>
      <c r="K88" s="841">
        <v>18.04</v>
      </c>
      <c r="L88" s="841">
        <v>19.09</v>
      </c>
      <c r="M88" s="827"/>
      <c r="N88" s="848"/>
      <c r="O88" s="848"/>
      <c r="P88" s="848"/>
      <c r="Q88" s="848"/>
      <c r="R88" s="848"/>
      <c r="S88" s="848"/>
    </row>
    <row r="89" spans="1:19" s="826" customFormat="1" ht="14.4" x14ac:dyDescent="0.3">
      <c r="A89" s="836" t="s">
        <v>536</v>
      </c>
      <c r="B89" s="841">
        <v>16.059999999999999</v>
      </c>
      <c r="C89" s="841">
        <v>16.66</v>
      </c>
      <c r="D89" s="841">
        <v>17.420000000000002</v>
      </c>
      <c r="E89" s="841">
        <v>17.98</v>
      </c>
      <c r="F89" s="841">
        <v>17.71</v>
      </c>
      <c r="G89" s="841">
        <v>17.32</v>
      </c>
      <c r="H89" s="841">
        <v>16.54</v>
      </c>
      <c r="I89" s="841">
        <v>15.77</v>
      </c>
      <c r="J89" s="841">
        <v>16.41</v>
      </c>
      <c r="K89" s="841">
        <v>16.829999999999998</v>
      </c>
      <c r="L89" s="841">
        <v>16.61</v>
      </c>
      <c r="M89" s="827"/>
      <c r="N89" s="848"/>
      <c r="O89" s="848"/>
      <c r="P89" s="848"/>
      <c r="Q89" s="848"/>
      <c r="R89" s="848"/>
      <c r="S89" s="848"/>
    </row>
    <row r="90" spans="1:19" s="826" customFormat="1" ht="14.4" x14ac:dyDescent="0.3">
      <c r="A90" s="836" t="s">
        <v>537</v>
      </c>
      <c r="B90" s="841">
        <v>21.55</v>
      </c>
      <c r="C90" s="841">
        <v>20.68</v>
      </c>
      <c r="D90" s="841">
        <v>20.170000000000002</v>
      </c>
      <c r="E90" s="841">
        <v>21.02</v>
      </c>
      <c r="F90" s="841">
        <v>20.59</v>
      </c>
      <c r="G90" s="841">
        <v>19.86</v>
      </c>
      <c r="H90" s="841">
        <v>18.93</v>
      </c>
      <c r="I90" s="841">
        <v>18.600000000000001</v>
      </c>
      <c r="J90" s="841">
        <v>18.600000000000001</v>
      </c>
      <c r="K90" s="841">
        <v>18.25</v>
      </c>
      <c r="L90" s="841">
        <v>17.11</v>
      </c>
      <c r="M90" s="827"/>
      <c r="N90" s="848"/>
      <c r="O90" s="848"/>
      <c r="P90" s="848"/>
      <c r="Q90" s="848"/>
      <c r="R90" s="848"/>
      <c r="S90" s="848"/>
    </row>
    <row r="91" spans="1:19" s="826" customFormat="1" ht="14.4" x14ac:dyDescent="0.3">
      <c r="A91" s="836" t="s">
        <v>538</v>
      </c>
      <c r="B91" s="841">
        <v>13.56</v>
      </c>
      <c r="C91" s="841">
        <v>13.27</v>
      </c>
      <c r="D91" s="841">
        <v>12.72</v>
      </c>
      <c r="E91" s="841">
        <v>12.08</v>
      </c>
      <c r="F91" s="841">
        <v>12.14</v>
      </c>
      <c r="G91" s="841">
        <v>11.81</v>
      </c>
      <c r="H91" s="841">
        <v>11.62</v>
      </c>
      <c r="I91" s="841">
        <v>11.38</v>
      </c>
      <c r="J91" s="841">
        <v>11.12</v>
      </c>
      <c r="K91" s="841">
        <v>10.82</v>
      </c>
      <c r="L91" s="841">
        <v>10.56</v>
      </c>
      <c r="M91" s="827"/>
      <c r="N91" s="848"/>
      <c r="O91" s="848"/>
      <c r="P91" s="848"/>
      <c r="Q91" s="848"/>
      <c r="R91" s="848"/>
      <c r="S91" s="848"/>
    </row>
    <row r="92" spans="1:19" s="826" customFormat="1" ht="14.4" x14ac:dyDescent="0.3">
      <c r="A92" s="836" t="s">
        <v>539</v>
      </c>
      <c r="B92" s="841">
        <v>9.52</v>
      </c>
      <c r="C92" s="841">
        <v>9.1199999999999992</v>
      </c>
      <c r="D92" s="841">
        <v>9.09</v>
      </c>
      <c r="E92" s="841">
        <v>8.61</v>
      </c>
      <c r="F92" s="841">
        <v>8.1300000000000008</v>
      </c>
      <c r="G92" s="841">
        <v>8.57</v>
      </c>
      <c r="H92" s="841">
        <v>8.16</v>
      </c>
      <c r="I92" s="841">
        <v>8.1</v>
      </c>
      <c r="J92" s="841">
        <v>7.87</v>
      </c>
      <c r="K92" s="841">
        <v>7.55</v>
      </c>
      <c r="L92" s="841">
        <v>7.38</v>
      </c>
      <c r="M92" s="827"/>
      <c r="N92" s="848"/>
      <c r="O92" s="848"/>
      <c r="P92" s="848"/>
      <c r="Q92" s="848"/>
      <c r="R92" s="848"/>
      <c r="S92" s="848"/>
    </row>
    <row r="93" spans="1:19" s="826" customFormat="1" ht="14.4" x14ac:dyDescent="0.3">
      <c r="A93" s="842" t="s">
        <v>540</v>
      </c>
      <c r="B93" s="841">
        <v>15.6</v>
      </c>
      <c r="C93" s="841">
        <v>15.35</v>
      </c>
      <c r="D93" s="841">
        <v>14.78</v>
      </c>
      <c r="E93" s="841">
        <v>13.53</v>
      </c>
      <c r="F93" s="841">
        <v>13.64</v>
      </c>
      <c r="G93" s="841">
        <v>13.9</v>
      </c>
      <c r="H93" s="841">
        <v>14.34</v>
      </c>
      <c r="I93" s="841">
        <v>13.82</v>
      </c>
      <c r="J93" s="841">
        <v>13.17</v>
      </c>
      <c r="K93" s="841">
        <v>13.09</v>
      </c>
      <c r="L93" s="841">
        <v>12.91</v>
      </c>
      <c r="M93" s="827"/>
      <c r="N93" s="848"/>
      <c r="O93" s="848"/>
      <c r="P93" s="848"/>
      <c r="Q93" s="848"/>
      <c r="R93" s="848"/>
      <c r="S93" s="848"/>
    </row>
    <row r="94" spans="1:19" s="826" customFormat="1" ht="14.4" x14ac:dyDescent="0.3">
      <c r="A94" s="842" t="s">
        <v>541</v>
      </c>
      <c r="B94" s="841">
        <v>5.94</v>
      </c>
      <c r="C94" s="841">
        <v>6.09</v>
      </c>
      <c r="D94" s="841">
        <v>6.33</v>
      </c>
      <c r="E94" s="841">
        <v>5.92</v>
      </c>
      <c r="F94" s="841">
        <v>6.12</v>
      </c>
      <c r="G94" s="841">
        <v>6.22</v>
      </c>
      <c r="H94" s="841">
        <v>7.02</v>
      </c>
      <c r="I94" s="841">
        <v>7.44</v>
      </c>
      <c r="J94" s="841">
        <v>7.12</v>
      </c>
      <c r="K94" s="841">
        <v>6.77</v>
      </c>
      <c r="L94" s="841">
        <v>6.65</v>
      </c>
      <c r="M94" s="827"/>
      <c r="N94" s="848"/>
      <c r="O94" s="848"/>
      <c r="P94" s="848"/>
      <c r="Q94" s="848"/>
      <c r="R94" s="848"/>
      <c r="S94" s="848"/>
    </row>
    <row r="95" spans="1:19" s="826" customFormat="1" ht="14.4" x14ac:dyDescent="0.3">
      <c r="A95" s="842" t="s">
        <v>542</v>
      </c>
      <c r="B95" s="841">
        <v>2.25</v>
      </c>
      <c r="C95" s="841">
        <v>2.5099999999999998</v>
      </c>
      <c r="D95" s="841">
        <v>2.74</v>
      </c>
      <c r="E95" s="841">
        <v>2.79</v>
      </c>
      <c r="F95" s="841">
        <v>2.88</v>
      </c>
      <c r="G95" s="841">
        <v>3.07</v>
      </c>
      <c r="H95" s="841">
        <v>3.84</v>
      </c>
      <c r="I95" s="841">
        <v>4.29</v>
      </c>
      <c r="J95" s="841">
        <v>4.12</v>
      </c>
      <c r="K95" s="841">
        <v>3.72</v>
      </c>
      <c r="L95" s="841">
        <v>4.1399999999999997</v>
      </c>
      <c r="M95" s="827"/>
      <c r="N95" s="848"/>
      <c r="O95" s="848"/>
      <c r="P95" s="848"/>
      <c r="Q95" s="848"/>
      <c r="R95" s="848"/>
      <c r="S95" s="848"/>
    </row>
    <row r="96" spans="1:19" s="826" customFormat="1" ht="14.4" x14ac:dyDescent="0.3">
      <c r="A96" s="842" t="s">
        <v>543</v>
      </c>
      <c r="B96" s="841">
        <v>1.01</v>
      </c>
      <c r="C96" s="841">
        <v>1.17</v>
      </c>
      <c r="D96" s="841">
        <v>1.32</v>
      </c>
      <c r="E96" s="841">
        <v>1.5</v>
      </c>
      <c r="F96" s="841">
        <v>1.67</v>
      </c>
      <c r="G96" s="841">
        <v>1.9</v>
      </c>
      <c r="H96" s="841">
        <v>2.5</v>
      </c>
      <c r="I96" s="841">
        <v>2.97</v>
      </c>
      <c r="J96" s="841">
        <v>3</v>
      </c>
      <c r="K96" s="841">
        <v>2.92</v>
      </c>
      <c r="L96" s="841">
        <v>3.16</v>
      </c>
      <c r="M96" s="827"/>
      <c r="N96" s="848"/>
      <c r="O96" s="848"/>
      <c r="P96" s="848"/>
      <c r="Q96" s="848"/>
      <c r="R96" s="848"/>
      <c r="S96" s="848"/>
    </row>
    <row r="97" spans="1:19" s="826" customFormat="1" ht="14.4" x14ac:dyDescent="0.3">
      <c r="A97" s="842" t="s">
        <v>544</v>
      </c>
      <c r="B97" s="841">
        <v>0.25</v>
      </c>
      <c r="C97" s="841">
        <v>0.27</v>
      </c>
      <c r="D97" s="841">
        <v>0.34</v>
      </c>
      <c r="E97" s="841">
        <v>0.37</v>
      </c>
      <c r="F97" s="841">
        <v>0.47</v>
      </c>
      <c r="G97" s="841">
        <v>0.64</v>
      </c>
      <c r="H97" s="841">
        <v>0.88</v>
      </c>
      <c r="I97" s="841">
        <v>1.04</v>
      </c>
      <c r="J97" s="841">
        <v>1.1599999999999999</v>
      </c>
      <c r="K97" s="841">
        <v>1.06</v>
      </c>
      <c r="L97" s="841">
        <v>1.25</v>
      </c>
      <c r="M97" s="827"/>
      <c r="N97" s="848"/>
      <c r="O97" s="848"/>
      <c r="P97" s="848"/>
      <c r="Q97" s="848"/>
      <c r="R97" s="848"/>
      <c r="S97" s="848"/>
    </row>
    <row r="98" spans="1:19" s="826" customFormat="1" ht="14.4" x14ac:dyDescent="0.3">
      <c r="A98" s="842" t="s">
        <v>545</v>
      </c>
      <c r="B98" s="841">
        <v>0.13</v>
      </c>
      <c r="C98" s="841">
        <v>0.22</v>
      </c>
      <c r="D98" s="841">
        <v>0.21</v>
      </c>
      <c r="E98" s="841">
        <v>0.2</v>
      </c>
      <c r="F98" s="841">
        <v>0.26</v>
      </c>
      <c r="G98" s="841">
        <v>0.37</v>
      </c>
      <c r="H98" s="841">
        <v>0.56999999999999995</v>
      </c>
      <c r="I98" s="841">
        <v>0.82</v>
      </c>
      <c r="J98" s="841">
        <v>0.89</v>
      </c>
      <c r="K98" s="841">
        <v>0.96</v>
      </c>
      <c r="L98" s="841">
        <v>1.1299999999999999</v>
      </c>
      <c r="M98" s="827"/>
      <c r="N98" s="848"/>
      <c r="O98" s="848"/>
      <c r="P98" s="848"/>
      <c r="Q98" s="848"/>
      <c r="R98" s="848"/>
      <c r="S98" s="848"/>
    </row>
    <row r="99" spans="1:19" s="826" customFormat="1" ht="4.5" customHeight="1" x14ac:dyDescent="0.3">
      <c r="A99" s="836"/>
      <c r="B99" s="838"/>
      <c r="C99" s="838"/>
      <c r="D99" s="838"/>
      <c r="E99" s="838"/>
      <c r="F99" s="838"/>
      <c r="G99" s="838"/>
      <c r="H99" s="838"/>
      <c r="I99" s="838"/>
      <c r="J99" s="838"/>
      <c r="K99" s="838"/>
      <c r="L99" s="838"/>
      <c r="M99" s="849"/>
    </row>
    <row r="100" spans="1:19" s="846" customFormat="1" ht="14.4" x14ac:dyDescent="0.3">
      <c r="A100" s="843" t="s">
        <v>546</v>
      </c>
      <c r="B100" s="844">
        <v>28252</v>
      </c>
      <c r="C100" s="844">
        <v>31169</v>
      </c>
      <c r="D100" s="844">
        <v>31175</v>
      </c>
      <c r="E100" s="844">
        <v>31782</v>
      </c>
      <c r="F100" s="844">
        <v>30695</v>
      </c>
      <c r="G100" s="844">
        <v>29820</v>
      </c>
      <c r="H100" s="844">
        <v>31777</v>
      </c>
      <c r="I100" s="844">
        <v>34477</v>
      </c>
      <c r="J100" s="844">
        <v>35853</v>
      </c>
      <c r="K100" s="844">
        <v>37481</v>
      </c>
      <c r="L100" s="844">
        <v>36922</v>
      </c>
      <c r="M100" s="850"/>
    </row>
    <row r="101" spans="1:19" s="826" customFormat="1" ht="14.4" x14ac:dyDescent="0.3">
      <c r="A101" s="836"/>
      <c r="B101" s="851"/>
      <c r="C101" s="851"/>
      <c r="D101" s="851"/>
      <c r="E101" s="851"/>
      <c r="F101" s="851"/>
      <c r="G101" s="851"/>
      <c r="H101" s="851"/>
      <c r="I101" s="851"/>
      <c r="J101" s="851"/>
      <c r="K101" s="851"/>
      <c r="L101" s="851"/>
      <c r="M101" s="849"/>
    </row>
    <row r="102" spans="1:19" s="826" customFormat="1" ht="14.4" x14ac:dyDescent="0.3">
      <c r="A102" s="839" t="s">
        <v>243</v>
      </c>
      <c r="B102" s="838"/>
      <c r="C102" s="838"/>
      <c r="D102" s="838"/>
      <c r="E102" s="838"/>
      <c r="F102" s="838"/>
      <c r="G102" s="838"/>
      <c r="H102" s="838"/>
      <c r="I102" s="838"/>
      <c r="J102" s="838"/>
      <c r="K102" s="838"/>
      <c r="L102" s="838"/>
      <c r="M102" s="827"/>
    </row>
    <row r="103" spans="1:19" s="826" customFormat="1" ht="14.4" x14ac:dyDescent="0.3">
      <c r="A103" s="836" t="s">
        <v>535</v>
      </c>
      <c r="B103" s="841">
        <v>10.3</v>
      </c>
      <c r="C103" s="841">
        <v>10.57</v>
      </c>
      <c r="D103" s="841">
        <v>9.8800000000000008</v>
      </c>
      <c r="E103" s="841">
        <v>9.98</v>
      </c>
      <c r="F103" s="841">
        <v>8.91</v>
      </c>
      <c r="G103" s="841">
        <v>8.4700000000000006</v>
      </c>
      <c r="H103" s="841">
        <v>8.26</v>
      </c>
      <c r="I103" s="841">
        <v>7.9</v>
      </c>
      <c r="J103" s="841">
        <v>8.33</v>
      </c>
      <c r="K103" s="841">
        <v>8.7200000000000006</v>
      </c>
      <c r="L103" s="841">
        <v>8.76</v>
      </c>
      <c r="M103" s="827"/>
    </row>
    <row r="104" spans="1:19" s="826" customFormat="1" ht="14.4" x14ac:dyDescent="0.3">
      <c r="A104" s="836" t="s">
        <v>536</v>
      </c>
      <c r="B104" s="841">
        <v>9.18</v>
      </c>
      <c r="C104" s="841">
        <v>9.09</v>
      </c>
      <c r="D104" s="841">
        <v>9.73</v>
      </c>
      <c r="E104" s="841">
        <v>10</v>
      </c>
      <c r="F104" s="841">
        <v>9.4499999999999993</v>
      </c>
      <c r="G104" s="841">
        <v>9.27</v>
      </c>
      <c r="H104" s="841">
        <v>8.7899999999999991</v>
      </c>
      <c r="I104" s="841">
        <v>8.35</v>
      </c>
      <c r="J104" s="841">
        <v>8.7200000000000006</v>
      </c>
      <c r="K104" s="841">
        <v>9.0299999999999994</v>
      </c>
      <c r="L104" s="841">
        <v>8.8000000000000007</v>
      </c>
      <c r="M104" s="827"/>
    </row>
    <row r="105" spans="1:19" s="826" customFormat="1" ht="14.4" x14ac:dyDescent="0.3">
      <c r="A105" s="836" t="s">
        <v>537</v>
      </c>
      <c r="B105" s="841">
        <v>16.09</v>
      </c>
      <c r="C105" s="841">
        <v>15.31</v>
      </c>
      <c r="D105" s="841">
        <v>15.37</v>
      </c>
      <c r="E105" s="841">
        <v>15.47</v>
      </c>
      <c r="F105" s="841">
        <v>14.95</v>
      </c>
      <c r="G105" s="841">
        <v>14.55</v>
      </c>
      <c r="H105" s="841">
        <v>13.86</v>
      </c>
      <c r="I105" s="841">
        <v>13.11</v>
      </c>
      <c r="J105" s="841">
        <v>13.17</v>
      </c>
      <c r="K105" s="841">
        <v>13.25</v>
      </c>
      <c r="L105" s="841">
        <v>12.98</v>
      </c>
      <c r="M105" s="827"/>
    </row>
    <row r="106" spans="1:19" s="826" customFormat="1" ht="14.4" x14ac:dyDescent="0.3">
      <c r="A106" s="836" t="s">
        <v>538</v>
      </c>
      <c r="B106" s="841">
        <v>14.3</v>
      </c>
      <c r="C106" s="841">
        <v>13.71</v>
      </c>
      <c r="D106" s="841">
        <v>13.28</v>
      </c>
      <c r="E106" s="841">
        <v>12.9</v>
      </c>
      <c r="F106" s="841">
        <v>12.38</v>
      </c>
      <c r="G106" s="841">
        <v>12.12</v>
      </c>
      <c r="H106" s="841">
        <v>11.37</v>
      </c>
      <c r="I106" s="841">
        <v>10.88</v>
      </c>
      <c r="J106" s="841">
        <v>10.88</v>
      </c>
      <c r="K106" s="841">
        <v>10.88</v>
      </c>
      <c r="L106" s="841">
        <v>10.6</v>
      </c>
      <c r="M106" s="827"/>
    </row>
    <row r="107" spans="1:19" s="826" customFormat="1" ht="14.4" x14ac:dyDescent="0.3">
      <c r="A107" s="836" t="s">
        <v>539</v>
      </c>
      <c r="B107" s="841">
        <v>12.13</v>
      </c>
      <c r="C107" s="841">
        <v>11.97</v>
      </c>
      <c r="D107" s="841">
        <v>11.48</v>
      </c>
      <c r="E107" s="841">
        <v>11.03</v>
      </c>
      <c r="F107" s="841">
        <v>10.64</v>
      </c>
      <c r="G107" s="841">
        <v>10.199999999999999</v>
      </c>
      <c r="H107" s="841">
        <v>9.77</v>
      </c>
      <c r="I107" s="841">
        <v>9.5500000000000007</v>
      </c>
      <c r="J107" s="841">
        <v>9.3800000000000008</v>
      </c>
      <c r="K107" s="841">
        <v>8.89</v>
      </c>
      <c r="L107" s="841">
        <v>8.99</v>
      </c>
      <c r="M107" s="827"/>
    </row>
    <row r="108" spans="1:19" s="826" customFormat="1" ht="14.4" x14ac:dyDescent="0.3">
      <c r="A108" s="842" t="s">
        <v>540</v>
      </c>
      <c r="B108" s="841">
        <v>22.55</v>
      </c>
      <c r="C108" s="841">
        <v>22.51</v>
      </c>
      <c r="D108" s="841">
        <v>22.11</v>
      </c>
      <c r="E108" s="841">
        <v>21.78</v>
      </c>
      <c r="F108" s="841">
        <v>22.03</v>
      </c>
      <c r="G108" s="841">
        <v>21.25</v>
      </c>
      <c r="H108" s="841">
        <v>21.23</v>
      </c>
      <c r="I108" s="841">
        <v>21</v>
      </c>
      <c r="J108" s="841">
        <v>20.16</v>
      </c>
      <c r="K108" s="841">
        <v>19.95</v>
      </c>
      <c r="L108" s="841">
        <v>19.16</v>
      </c>
      <c r="M108" s="827"/>
    </row>
    <row r="109" spans="1:19" s="826" customFormat="1" ht="14.4" x14ac:dyDescent="0.3">
      <c r="A109" s="842" t="s">
        <v>541</v>
      </c>
      <c r="B109" s="841">
        <v>8.92</v>
      </c>
      <c r="C109" s="841">
        <v>9.4700000000000006</v>
      </c>
      <c r="D109" s="841">
        <v>9.99</v>
      </c>
      <c r="E109" s="841">
        <v>9.7100000000000009</v>
      </c>
      <c r="F109" s="841">
        <v>10.95</v>
      </c>
      <c r="G109" s="841">
        <v>11.48</v>
      </c>
      <c r="H109" s="841">
        <v>11.9</v>
      </c>
      <c r="I109" s="841">
        <v>12.31</v>
      </c>
      <c r="J109" s="841">
        <v>11.93</v>
      </c>
      <c r="K109" s="841">
        <v>11.85</v>
      </c>
      <c r="L109" s="841">
        <v>12.44</v>
      </c>
      <c r="M109" s="827"/>
    </row>
    <row r="110" spans="1:19" s="826" customFormat="1" ht="14.4" x14ac:dyDescent="0.3">
      <c r="A110" s="842" t="s">
        <v>542</v>
      </c>
      <c r="B110" s="841">
        <v>3.56</v>
      </c>
      <c r="C110" s="841">
        <v>3.96</v>
      </c>
      <c r="D110" s="841">
        <v>4.26</v>
      </c>
      <c r="E110" s="841">
        <v>4.6900000000000004</v>
      </c>
      <c r="F110" s="841">
        <v>5.26</v>
      </c>
      <c r="G110" s="841">
        <v>5.9</v>
      </c>
      <c r="H110" s="841">
        <v>6.69</v>
      </c>
      <c r="I110" s="841">
        <v>7.3</v>
      </c>
      <c r="J110" s="841">
        <v>7.47</v>
      </c>
      <c r="K110" s="841">
        <v>7.38</v>
      </c>
      <c r="L110" s="841">
        <v>7.6</v>
      </c>
      <c r="M110" s="827"/>
    </row>
    <row r="111" spans="1:19" s="826" customFormat="1" ht="14.4" x14ac:dyDescent="0.3">
      <c r="A111" s="842" t="s">
        <v>543</v>
      </c>
      <c r="B111" s="841">
        <v>1.78</v>
      </c>
      <c r="C111" s="841">
        <v>1.99</v>
      </c>
      <c r="D111" s="841">
        <v>2.36</v>
      </c>
      <c r="E111" s="841">
        <v>2.63</v>
      </c>
      <c r="F111" s="841">
        <v>3.2</v>
      </c>
      <c r="G111" s="841">
        <v>3.82</v>
      </c>
      <c r="H111" s="841">
        <v>4.66</v>
      </c>
      <c r="I111" s="841">
        <v>5.5</v>
      </c>
      <c r="J111" s="841">
        <v>5.43</v>
      </c>
      <c r="K111" s="841">
        <v>5.46</v>
      </c>
      <c r="L111" s="841">
        <v>5.96</v>
      </c>
      <c r="M111" s="827"/>
    </row>
    <row r="112" spans="1:19" s="826" customFormat="1" ht="14.4" x14ac:dyDescent="0.3">
      <c r="A112" s="842" t="s">
        <v>544</v>
      </c>
      <c r="B112" s="841">
        <v>0.56999999999999995</v>
      </c>
      <c r="C112" s="841">
        <v>0.71</v>
      </c>
      <c r="D112" s="841">
        <v>0.71</v>
      </c>
      <c r="E112" s="841">
        <v>0.87</v>
      </c>
      <c r="F112" s="841">
        <v>1.18</v>
      </c>
      <c r="G112" s="841">
        <v>1.6</v>
      </c>
      <c r="H112" s="841">
        <v>1.71</v>
      </c>
      <c r="I112" s="841">
        <v>2.29</v>
      </c>
      <c r="J112" s="841">
        <v>2.4700000000000002</v>
      </c>
      <c r="K112" s="841">
        <v>2.38</v>
      </c>
      <c r="L112" s="841">
        <v>2.44</v>
      </c>
      <c r="M112" s="827"/>
    </row>
    <row r="113" spans="1:13" s="826" customFormat="1" ht="14.4" x14ac:dyDescent="0.3">
      <c r="A113" s="842" t="s">
        <v>545</v>
      </c>
      <c r="B113" s="841">
        <v>0.63</v>
      </c>
      <c r="C113" s="841">
        <v>0.71</v>
      </c>
      <c r="D113" s="841">
        <v>0.84</v>
      </c>
      <c r="E113" s="841">
        <v>0.94</v>
      </c>
      <c r="F113" s="841">
        <v>1.04</v>
      </c>
      <c r="G113" s="841">
        <v>1.35</v>
      </c>
      <c r="H113" s="841">
        <v>1.75</v>
      </c>
      <c r="I113" s="841">
        <v>1.81</v>
      </c>
      <c r="J113" s="841">
        <v>2.0499999999999998</v>
      </c>
      <c r="K113" s="841">
        <v>2.2200000000000002</v>
      </c>
      <c r="L113" s="841">
        <v>2.2599999999999998</v>
      </c>
      <c r="M113" s="827"/>
    </row>
    <row r="114" spans="1:13" s="826" customFormat="1" ht="4.5" customHeight="1" x14ac:dyDescent="0.3">
      <c r="A114" s="836"/>
      <c r="B114" s="838"/>
      <c r="C114" s="838"/>
      <c r="D114" s="838"/>
      <c r="E114" s="838"/>
      <c r="F114" s="838"/>
      <c r="G114" s="838"/>
      <c r="H114" s="838"/>
      <c r="I114" s="838"/>
      <c r="J114" s="838"/>
      <c r="K114" s="838"/>
      <c r="L114" s="838"/>
      <c r="M114" s="827"/>
    </row>
    <row r="115" spans="1:13" s="846" customFormat="1" ht="14.4" x14ac:dyDescent="0.3">
      <c r="A115" s="843" t="s">
        <v>546</v>
      </c>
      <c r="B115" s="844">
        <v>84265</v>
      </c>
      <c r="C115" s="844">
        <v>92501</v>
      </c>
      <c r="D115" s="844">
        <v>90735</v>
      </c>
      <c r="E115" s="844">
        <v>88622</v>
      </c>
      <c r="F115" s="844">
        <v>91664</v>
      </c>
      <c r="G115" s="844">
        <v>93986</v>
      </c>
      <c r="H115" s="844">
        <v>88510</v>
      </c>
      <c r="I115" s="844">
        <v>86376</v>
      </c>
      <c r="J115" s="844">
        <v>82466</v>
      </c>
      <c r="K115" s="844">
        <v>83914</v>
      </c>
      <c r="L115" s="844">
        <v>77915</v>
      </c>
      <c r="M115" s="845"/>
    </row>
    <row r="116" spans="1:13" s="826" customFormat="1" ht="14.4" x14ac:dyDescent="0.3">
      <c r="A116" s="836"/>
      <c r="B116" s="851"/>
      <c r="C116" s="851"/>
      <c r="D116" s="851"/>
      <c r="E116" s="851"/>
      <c r="F116" s="851"/>
      <c r="G116" s="851"/>
      <c r="H116" s="851"/>
      <c r="I116" s="851"/>
      <c r="J116" s="851"/>
      <c r="K116" s="851"/>
      <c r="L116" s="851"/>
      <c r="M116" s="827"/>
    </row>
    <row r="117" spans="1:13" s="826" customFormat="1" ht="16.2" x14ac:dyDescent="0.3">
      <c r="A117" s="839" t="s">
        <v>547</v>
      </c>
      <c r="B117" s="840"/>
      <c r="C117" s="840"/>
      <c r="D117" s="840"/>
      <c r="E117" s="840"/>
      <c r="F117" s="840"/>
      <c r="G117" s="840"/>
      <c r="H117" s="840"/>
      <c r="I117" s="840"/>
      <c r="J117" s="840"/>
      <c r="K117" s="840"/>
      <c r="L117" s="840"/>
      <c r="M117" s="827"/>
    </row>
    <row r="118" spans="1:13" s="826" customFormat="1" ht="14.4" x14ac:dyDescent="0.3">
      <c r="A118" s="836" t="s">
        <v>535</v>
      </c>
      <c r="B118" s="841">
        <v>8.74</v>
      </c>
      <c r="C118" s="841">
        <v>9.27</v>
      </c>
      <c r="D118" s="841">
        <v>10.09</v>
      </c>
      <c r="E118" s="841">
        <v>9.2799999999999994</v>
      </c>
      <c r="F118" s="841">
        <v>8.4700000000000006</v>
      </c>
      <c r="G118" s="841">
        <v>7.84</v>
      </c>
      <c r="H118" s="841">
        <v>7.78</v>
      </c>
      <c r="I118" s="841">
        <v>7.97</v>
      </c>
      <c r="J118" s="841">
        <v>9.36</v>
      </c>
      <c r="K118" s="841">
        <v>10.98</v>
      </c>
      <c r="L118" s="841">
        <v>9.6300000000000008</v>
      </c>
      <c r="M118" s="827"/>
    </row>
    <row r="119" spans="1:13" s="826" customFormat="1" ht="14.4" x14ac:dyDescent="0.3">
      <c r="A119" s="836" t="s">
        <v>536</v>
      </c>
      <c r="B119" s="841">
        <v>13.8</v>
      </c>
      <c r="C119" s="841">
        <v>13.12</v>
      </c>
      <c r="D119" s="841">
        <v>14.6</v>
      </c>
      <c r="E119" s="841">
        <v>14.93</v>
      </c>
      <c r="F119" s="841">
        <v>13.45</v>
      </c>
      <c r="G119" s="841">
        <v>12.58</v>
      </c>
      <c r="H119" s="841">
        <v>12.43</v>
      </c>
      <c r="I119" s="841">
        <v>11.49</v>
      </c>
      <c r="J119" s="841">
        <v>12.97</v>
      </c>
      <c r="K119" s="841">
        <v>12.34</v>
      </c>
      <c r="L119" s="841">
        <v>11.98</v>
      </c>
      <c r="M119" s="827"/>
    </row>
    <row r="120" spans="1:13" s="826" customFormat="1" ht="14.4" x14ac:dyDescent="0.3">
      <c r="A120" s="836" t="s">
        <v>537</v>
      </c>
      <c r="B120" s="841">
        <v>22.6</v>
      </c>
      <c r="C120" s="841">
        <v>20.56</v>
      </c>
      <c r="D120" s="841">
        <v>20.170000000000002</v>
      </c>
      <c r="E120" s="841">
        <v>19.670000000000002</v>
      </c>
      <c r="F120" s="841">
        <v>18.989999999999998</v>
      </c>
      <c r="G120" s="841">
        <v>18.38</v>
      </c>
      <c r="H120" s="841">
        <v>17.22</v>
      </c>
      <c r="I120" s="841">
        <v>16.690000000000001</v>
      </c>
      <c r="J120" s="841">
        <v>15.51</v>
      </c>
      <c r="K120" s="841">
        <v>16.14</v>
      </c>
      <c r="L120" s="841">
        <v>15.14</v>
      </c>
      <c r="M120" s="827"/>
    </row>
    <row r="121" spans="1:13" s="826" customFormat="1" ht="14.4" x14ac:dyDescent="0.3">
      <c r="A121" s="836" t="s">
        <v>538</v>
      </c>
      <c r="B121" s="841">
        <v>14.37</v>
      </c>
      <c r="C121" s="841">
        <v>14.21</v>
      </c>
      <c r="D121" s="841">
        <v>12.82</v>
      </c>
      <c r="E121" s="841">
        <v>13</v>
      </c>
      <c r="F121" s="841">
        <v>12.5</v>
      </c>
      <c r="G121" s="841">
        <v>12.22</v>
      </c>
      <c r="H121" s="841">
        <v>11.3</v>
      </c>
      <c r="I121" s="841">
        <v>11.39</v>
      </c>
      <c r="J121" s="841">
        <v>10.67</v>
      </c>
      <c r="K121" s="841">
        <v>10.89</v>
      </c>
      <c r="L121" s="841">
        <v>10.17</v>
      </c>
      <c r="M121" s="827"/>
    </row>
    <row r="122" spans="1:13" s="826" customFormat="1" ht="14.4" x14ac:dyDescent="0.3">
      <c r="A122" s="836" t="s">
        <v>539</v>
      </c>
      <c r="B122" s="841">
        <v>10.63</v>
      </c>
      <c r="C122" s="841">
        <v>10.06</v>
      </c>
      <c r="D122" s="841">
        <v>10.08</v>
      </c>
      <c r="E122" s="841">
        <v>9.61</v>
      </c>
      <c r="F122" s="841">
        <v>9.25</v>
      </c>
      <c r="G122" s="841">
        <v>8.82</v>
      </c>
      <c r="H122" s="841">
        <v>8.81</v>
      </c>
      <c r="I122" s="841">
        <v>8.3000000000000007</v>
      </c>
      <c r="J122" s="841">
        <v>8.15</v>
      </c>
      <c r="K122" s="841">
        <v>7.89</v>
      </c>
      <c r="L122" s="841">
        <v>8.48</v>
      </c>
      <c r="M122" s="827"/>
    </row>
    <row r="123" spans="1:13" s="826" customFormat="1" ht="14.4" x14ac:dyDescent="0.3">
      <c r="A123" s="842" t="s">
        <v>540</v>
      </c>
      <c r="B123" s="841">
        <v>17.350000000000001</v>
      </c>
      <c r="C123" s="841">
        <v>17.8</v>
      </c>
      <c r="D123" s="841">
        <v>16.96</v>
      </c>
      <c r="E123" s="841">
        <v>16.18</v>
      </c>
      <c r="F123" s="841">
        <v>17.45</v>
      </c>
      <c r="G123" s="841">
        <v>17.34</v>
      </c>
      <c r="H123" s="841">
        <v>16.78</v>
      </c>
      <c r="I123" s="841">
        <v>16.82</v>
      </c>
      <c r="J123" s="841">
        <v>16.52</v>
      </c>
      <c r="K123" s="841">
        <v>15.73</v>
      </c>
      <c r="L123" s="841">
        <v>17.12</v>
      </c>
      <c r="M123" s="827"/>
    </row>
    <row r="124" spans="1:13" s="826" customFormat="1" ht="14.4" x14ac:dyDescent="0.3">
      <c r="A124" s="842" t="s">
        <v>541</v>
      </c>
      <c r="B124" s="841">
        <v>6.38</v>
      </c>
      <c r="C124" s="841">
        <v>7.45</v>
      </c>
      <c r="D124" s="841">
        <v>7.55</v>
      </c>
      <c r="E124" s="841">
        <v>8.0299999999999994</v>
      </c>
      <c r="F124" s="841">
        <v>8.84</v>
      </c>
      <c r="G124" s="841">
        <v>9.5399999999999991</v>
      </c>
      <c r="H124" s="841">
        <v>9.85</v>
      </c>
      <c r="I124" s="841">
        <v>10.49</v>
      </c>
      <c r="J124" s="841">
        <v>9.94</v>
      </c>
      <c r="K124" s="841">
        <v>9.82</v>
      </c>
      <c r="L124" s="841">
        <v>10.17</v>
      </c>
      <c r="M124" s="827"/>
    </row>
    <row r="125" spans="1:13" s="826" customFormat="1" ht="14.4" x14ac:dyDescent="0.3">
      <c r="A125" s="842" t="s">
        <v>542</v>
      </c>
      <c r="B125" s="841">
        <v>3.16</v>
      </c>
      <c r="C125" s="841">
        <v>3.71</v>
      </c>
      <c r="D125" s="841">
        <v>3.49</v>
      </c>
      <c r="E125" s="841">
        <v>4.2300000000000004</v>
      </c>
      <c r="F125" s="841">
        <v>4.7</v>
      </c>
      <c r="G125" s="841">
        <v>5.55</v>
      </c>
      <c r="H125" s="841">
        <v>5.91</v>
      </c>
      <c r="I125" s="841">
        <v>6.55</v>
      </c>
      <c r="J125" s="841">
        <v>6.43</v>
      </c>
      <c r="K125" s="841">
        <v>6.39</v>
      </c>
      <c r="L125" s="841">
        <v>6.71</v>
      </c>
      <c r="M125" s="827"/>
    </row>
    <row r="126" spans="1:13" s="826" customFormat="1" ht="14.4" x14ac:dyDescent="0.3">
      <c r="A126" s="842" t="s">
        <v>543</v>
      </c>
      <c r="B126" s="841">
        <v>1.54</v>
      </c>
      <c r="C126" s="841">
        <v>1.96</v>
      </c>
      <c r="D126" s="841">
        <v>2.2999999999999998</v>
      </c>
      <c r="E126" s="841">
        <v>2.54</v>
      </c>
      <c r="F126" s="841">
        <v>3.19</v>
      </c>
      <c r="G126" s="841">
        <v>3.98</v>
      </c>
      <c r="H126" s="841">
        <v>4.5999999999999996</v>
      </c>
      <c r="I126" s="841">
        <v>4.93</v>
      </c>
      <c r="J126" s="841">
        <v>4.97</v>
      </c>
      <c r="K126" s="841">
        <v>4.5599999999999996</v>
      </c>
      <c r="L126" s="841">
        <v>5.3</v>
      </c>
      <c r="M126" s="827"/>
    </row>
    <row r="127" spans="1:13" s="826" customFormat="1" ht="14.4" x14ac:dyDescent="0.3">
      <c r="A127" s="842" t="s">
        <v>544</v>
      </c>
      <c r="B127" s="841">
        <v>0.68</v>
      </c>
      <c r="C127" s="841">
        <v>0.72</v>
      </c>
      <c r="D127" s="841">
        <v>0.92</v>
      </c>
      <c r="E127" s="841">
        <v>0.98</v>
      </c>
      <c r="F127" s="841">
        <v>1.42</v>
      </c>
      <c r="G127" s="841">
        <v>1.89</v>
      </c>
      <c r="H127" s="841">
        <v>2.37</v>
      </c>
      <c r="I127" s="841">
        <v>2.14</v>
      </c>
      <c r="J127" s="841">
        <v>2.42</v>
      </c>
      <c r="K127" s="841">
        <v>2.4300000000000002</v>
      </c>
      <c r="L127" s="841">
        <v>2.66</v>
      </c>
      <c r="M127" s="827"/>
    </row>
    <row r="128" spans="1:13" s="826" customFormat="1" ht="14.4" x14ac:dyDescent="0.3">
      <c r="A128" s="842" t="s">
        <v>545</v>
      </c>
      <c r="B128" s="841">
        <v>0.74</v>
      </c>
      <c r="C128" s="841">
        <v>1.1299999999999999</v>
      </c>
      <c r="D128" s="841">
        <v>1.01</v>
      </c>
      <c r="E128" s="841">
        <v>1.55</v>
      </c>
      <c r="F128" s="841">
        <v>1.74</v>
      </c>
      <c r="G128" s="841">
        <v>1.85</v>
      </c>
      <c r="H128" s="841">
        <v>2.95</v>
      </c>
      <c r="I128" s="841">
        <v>3.24</v>
      </c>
      <c r="J128" s="841">
        <v>3.06</v>
      </c>
      <c r="K128" s="841">
        <v>2.81</v>
      </c>
      <c r="L128" s="841">
        <v>2.64</v>
      </c>
      <c r="M128" s="827"/>
    </row>
    <row r="129" spans="1:13" s="826" customFormat="1" ht="6" customHeight="1" x14ac:dyDescent="0.3">
      <c r="A129" s="836"/>
      <c r="B129" s="838"/>
      <c r="C129" s="838"/>
      <c r="D129" s="838"/>
      <c r="E129" s="838"/>
      <c r="F129" s="838"/>
      <c r="G129" s="838"/>
      <c r="H129" s="838"/>
      <c r="I129" s="838"/>
      <c r="J129" s="838"/>
      <c r="K129" s="838"/>
      <c r="L129" s="838"/>
      <c r="M129" s="827"/>
    </row>
    <row r="130" spans="1:13" s="846" customFormat="1" ht="16.5" customHeight="1" x14ac:dyDescent="0.3">
      <c r="A130" s="843" t="s">
        <v>546</v>
      </c>
      <c r="B130" s="844">
        <v>12627</v>
      </c>
      <c r="C130" s="844">
        <v>13017</v>
      </c>
      <c r="D130" s="844">
        <v>13914</v>
      </c>
      <c r="E130" s="844">
        <v>17948</v>
      </c>
      <c r="F130" s="844">
        <v>17314</v>
      </c>
      <c r="G130" s="844">
        <v>15297</v>
      </c>
      <c r="H130" s="844">
        <v>12655</v>
      </c>
      <c r="I130" s="844">
        <v>12690</v>
      </c>
      <c r="J130" s="844">
        <v>12647</v>
      </c>
      <c r="K130" s="844">
        <v>11212</v>
      </c>
      <c r="L130" s="844">
        <v>11674</v>
      </c>
      <c r="M130" s="845"/>
    </row>
    <row r="131" spans="1:13" s="846" customFormat="1" ht="14.4" x14ac:dyDescent="0.3">
      <c r="A131" s="843"/>
      <c r="B131" s="851"/>
      <c r="C131" s="851"/>
      <c r="D131" s="851"/>
      <c r="E131" s="851"/>
      <c r="F131" s="851"/>
      <c r="G131" s="851"/>
      <c r="H131" s="851"/>
      <c r="I131" s="851"/>
      <c r="J131" s="851"/>
      <c r="K131" s="851"/>
      <c r="L131" s="851"/>
      <c r="M131" s="845"/>
    </row>
    <row r="132" spans="1:13" s="826" customFormat="1" ht="14.4" x14ac:dyDescent="0.3">
      <c r="A132" s="843" t="s">
        <v>548</v>
      </c>
      <c r="B132" s="840"/>
      <c r="C132" s="840"/>
      <c r="D132" s="840"/>
      <c r="E132" s="840"/>
      <c r="F132" s="840"/>
      <c r="G132" s="840"/>
      <c r="H132" s="840"/>
      <c r="I132" s="840"/>
      <c r="J132" s="840"/>
      <c r="K132" s="840"/>
      <c r="L132" s="840"/>
      <c r="M132" s="827"/>
    </row>
    <row r="133" spans="1:13" s="826" customFormat="1" ht="14.4" x14ac:dyDescent="0.3">
      <c r="A133" s="836" t="s">
        <v>535</v>
      </c>
      <c r="B133" s="841">
        <v>30.25</v>
      </c>
      <c r="C133" s="841">
        <v>27.33</v>
      </c>
      <c r="D133" s="841">
        <v>25.68</v>
      </c>
      <c r="E133" s="841">
        <v>23.71</v>
      </c>
      <c r="F133" s="841">
        <v>21.76</v>
      </c>
      <c r="G133" s="841">
        <v>20.329999999999998</v>
      </c>
      <c r="H133" s="841">
        <v>19.579999999999998</v>
      </c>
      <c r="I133" s="841">
        <v>19.14</v>
      </c>
      <c r="J133" s="841">
        <v>19.34</v>
      </c>
      <c r="K133" s="841">
        <v>19.649999999999999</v>
      </c>
      <c r="L133" s="841">
        <v>19.45</v>
      </c>
      <c r="M133" s="827"/>
    </row>
    <row r="134" spans="1:13" s="826" customFormat="1" ht="14.4" x14ac:dyDescent="0.3">
      <c r="A134" s="836" t="s">
        <v>536</v>
      </c>
      <c r="B134" s="841">
        <v>20.8</v>
      </c>
      <c r="C134" s="841">
        <v>20.440000000000001</v>
      </c>
      <c r="D134" s="841">
        <v>20.25</v>
      </c>
      <c r="E134" s="841">
        <v>20.100000000000001</v>
      </c>
      <c r="F134" s="841">
        <v>19.3</v>
      </c>
      <c r="G134" s="841">
        <v>18.329999999999998</v>
      </c>
      <c r="H134" s="841">
        <v>17.46</v>
      </c>
      <c r="I134" s="841">
        <v>16.82</v>
      </c>
      <c r="J134" s="841">
        <v>16.59</v>
      </c>
      <c r="K134" s="841">
        <v>16.27</v>
      </c>
      <c r="L134" s="841">
        <v>15.66</v>
      </c>
      <c r="M134" s="827"/>
    </row>
    <row r="135" spans="1:13" s="826" customFormat="1" ht="14.4" x14ac:dyDescent="0.3">
      <c r="A135" s="836" t="s">
        <v>537</v>
      </c>
      <c r="B135" s="841">
        <v>17.309999999999999</v>
      </c>
      <c r="C135" s="841">
        <v>17.510000000000002</v>
      </c>
      <c r="D135" s="841">
        <v>17.72</v>
      </c>
      <c r="E135" s="841">
        <v>18.38</v>
      </c>
      <c r="F135" s="841">
        <v>18.440000000000001</v>
      </c>
      <c r="G135" s="841">
        <v>18.149999999999999</v>
      </c>
      <c r="H135" s="841">
        <v>17.77</v>
      </c>
      <c r="I135" s="841">
        <v>17.29</v>
      </c>
      <c r="J135" s="841">
        <v>16.96</v>
      </c>
      <c r="K135" s="841">
        <v>16.66</v>
      </c>
      <c r="L135" s="841">
        <v>16.170000000000002</v>
      </c>
      <c r="M135" s="827"/>
    </row>
    <row r="136" spans="1:13" s="826" customFormat="1" ht="14.4" x14ac:dyDescent="0.3">
      <c r="A136" s="836" t="s">
        <v>538</v>
      </c>
      <c r="B136" s="841">
        <v>9.2200000000000006</v>
      </c>
      <c r="C136" s="841">
        <v>9.68</v>
      </c>
      <c r="D136" s="841">
        <v>9.74</v>
      </c>
      <c r="E136" s="841">
        <v>9.99</v>
      </c>
      <c r="F136" s="841">
        <v>10.25</v>
      </c>
      <c r="G136" s="841">
        <v>10.34</v>
      </c>
      <c r="H136" s="841">
        <v>10.31</v>
      </c>
      <c r="I136" s="841">
        <v>10.25</v>
      </c>
      <c r="J136" s="841">
        <v>10.08</v>
      </c>
      <c r="K136" s="841">
        <v>10.1</v>
      </c>
      <c r="L136" s="841">
        <v>9.9600000000000009</v>
      </c>
      <c r="M136" s="827"/>
    </row>
    <row r="137" spans="1:13" s="826" customFormat="1" ht="14.4" x14ac:dyDescent="0.3">
      <c r="A137" s="836" t="s">
        <v>539</v>
      </c>
      <c r="B137" s="841">
        <v>6.25</v>
      </c>
      <c r="C137" s="841">
        <v>6.71</v>
      </c>
      <c r="D137" s="841">
        <v>6.86</v>
      </c>
      <c r="E137" s="841">
        <v>7.02</v>
      </c>
      <c r="F137" s="841">
        <v>7.19</v>
      </c>
      <c r="G137" s="841">
        <v>7.39</v>
      </c>
      <c r="H137" s="841">
        <v>7.4</v>
      </c>
      <c r="I137" s="841">
        <v>7.36</v>
      </c>
      <c r="J137" s="841">
        <v>7.32</v>
      </c>
      <c r="K137" s="841">
        <v>7.2</v>
      </c>
      <c r="L137" s="841">
        <v>7.25</v>
      </c>
      <c r="M137" s="827"/>
    </row>
    <row r="138" spans="1:13" s="826" customFormat="1" ht="14.4" x14ac:dyDescent="0.3">
      <c r="A138" s="842" t="s">
        <v>540</v>
      </c>
      <c r="B138" s="841">
        <v>9.93</v>
      </c>
      <c r="C138" s="841">
        <v>10.87</v>
      </c>
      <c r="D138" s="841">
        <v>11.29</v>
      </c>
      <c r="E138" s="841">
        <v>11.59</v>
      </c>
      <c r="F138" s="841">
        <v>12.32</v>
      </c>
      <c r="G138" s="841">
        <v>12.89</v>
      </c>
      <c r="H138" s="841">
        <v>13.22</v>
      </c>
      <c r="I138" s="841">
        <v>13.42</v>
      </c>
      <c r="J138" s="841">
        <v>13.24</v>
      </c>
      <c r="K138" s="841">
        <v>13.24</v>
      </c>
      <c r="L138" s="841">
        <v>13.41</v>
      </c>
      <c r="M138" s="827"/>
    </row>
    <row r="139" spans="1:13" s="826" customFormat="1" ht="14.4" x14ac:dyDescent="0.3">
      <c r="A139" s="842" t="s">
        <v>541</v>
      </c>
      <c r="B139" s="841">
        <v>3.71</v>
      </c>
      <c r="C139" s="841">
        <v>4.24</v>
      </c>
      <c r="D139" s="841">
        <v>4.7300000000000004</v>
      </c>
      <c r="E139" s="841">
        <v>4.91</v>
      </c>
      <c r="F139" s="841">
        <v>5.54</v>
      </c>
      <c r="G139" s="841">
        <v>6.14</v>
      </c>
      <c r="H139" s="841">
        <v>6.59</v>
      </c>
      <c r="I139" s="841">
        <v>7.05</v>
      </c>
      <c r="J139" s="841">
        <v>7.09</v>
      </c>
      <c r="K139" s="841">
        <v>7.21</v>
      </c>
      <c r="L139" s="841">
        <v>7.51</v>
      </c>
      <c r="M139" s="827"/>
    </row>
    <row r="140" spans="1:13" s="826" customFormat="1" ht="14.4" x14ac:dyDescent="0.3">
      <c r="A140" s="842" t="s">
        <v>542</v>
      </c>
      <c r="B140" s="841">
        <v>1.44</v>
      </c>
      <c r="C140" s="841">
        <v>1.79</v>
      </c>
      <c r="D140" s="841">
        <v>2.0099999999999998</v>
      </c>
      <c r="E140" s="841">
        <v>2.2799999999999998</v>
      </c>
      <c r="F140" s="841">
        <v>2.6</v>
      </c>
      <c r="G140" s="841">
        <v>3.08</v>
      </c>
      <c r="H140" s="841">
        <v>3.55</v>
      </c>
      <c r="I140" s="841">
        <v>3.9</v>
      </c>
      <c r="J140" s="841">
        <v>4.13</v>
      </c>
      <c r="K140" s="841">
        <v>4.1900000000000004</v>
      </c>
      <c r="L140" s="841">
        <v>4.5199999999999996</v>
      </c>
      <c r="M140" s="827"/>
    </row>
    <row r="141" spans="1:13" s="826" customFormat="1" ht="14.4" x14ac:dyDescent="0.3">
      <c r="A141" s="842" t="s">
        <v>543</v>
      </c>
      <c r="B141" s="841">
        <v>0.68</v>
      </c>
      <c r="C141" s="841">
        <v>0.87</v>
      </c>
      <c r="D141" s="841">
        <v>1.08</v>
      </c>
      <c r="E141" s="841">
        <v>1.25</v>
      </c>
      <c r="F141" s="841">
        <v>1.57</v>
      </c>
      <c r="G141" s="841">
        <v>1.94</v>
      </c>
      <c r="H141" s="841">
        <v>2.38</v>
      </c>
      <c r="I141" s="841">
        <v>2.77</v>
      </c>
      <c r="J141" s="841">
        <v>2.93</v>
      </c>
      <c r="K141" s="841">
        <v>3.04</v>
      </c>
      <c r="L141" s="841">
        <v>3.4</v>
      </c>
      <c r="M141" s="827"/>
    </row>
    <row r="142" spans="1:13" s="826" customFormat="1" ht="14.4" x14ac:dyDescent="0.3">
      <c r="A142" s="842" t="s">
        <v>544</v>
      </c>
      <c r="B142" s="841">
        <v>0.21</v>
      </c>
      <c r="C142" s="841">
        <v>0.27</v>
      </c>
      <c r="D142" s="841">
        <v>0.32</v>
      </c>
      <c r="E142" s="841">
        <v>0.4</v>
      </c>
      <c r="F142" s="841">
        <v>0.55000000000000004</v>
      </c>
      <c r="G142" s="841">
        <v>0.78</v>
      </c>
      <c r="H142" s="841">
        <v>0.88</v>
      </c>
      <c r="I142" s="841">
        <v>1.06</v>
      </c>
      <c r="J142" s="841">
        <v>1.25</v>
      </c>
      <c r="K142" s="841">
        <v>1.26</v>
      </c>
      <c r="L142" s="841">
        <v>1.41</v>
      </c>
      <c r="M142" s="827"/>
    </row>
    <row r="143" spans="1:13" s="826" customFormat="1" ht="14.4" x14ac:dyDescent="0.3">
      <c r="A143" s="842" t="s">
        <v>545</v>
      </c>
      <c r="B143" s="841">
        <v>0.21</v>
      </c>
      <c r="C143" s="841">
        <v>0.28999999999999998</v>
      </c>
      <c r="D143" s="841">
        <v>0.33</v>
      </c>
      <c r="E143" s="841">
        <v>0.39</v>
      </c>
      <c r="F143" s="841">
        <v>0.48</v>
      </c>
      <c r="G143" s="841">
        <v>0.64</v>
      </c>
      <c r="H143" s="841">
        <v>0.86</v>
      </c>
      <c r="I143" s="841">
        <v>0.95</v>
      </c>
      <c r="J143" s="841">
        <v>1.08</v>
      </c>
      <c r="K143" s="841">
        <v>1.18</v>
      </c>
      <c r="L143" s="841">
        <v>1.24</v>
      </c>
      <c r="M143" s="827"/>
    </row>
    <row r="144" spans="1:13" s="826" customFormat="1" ht="5.25" customHeight="1" x14ac:dyDescent="0.3">
      <c r="A144" s="836"/>
      <c r="B144" s="840"/>
      <c r="C144" s="840"/>
      <c r="D144" s="840"/>
      <c r="E144" s="840"/>
      <c r="F144" s="840"/>
      <c r="G144" s="840"/>
      <c r="H144" s="840"/>
      <c r="I144" s="840"/>
      <c r="J144" s="840"/>
      <c r="K144" s="840"/>
      <c r="L144" s="840"/>
      <c r="M144" s="849"/>
    </row>
    <row r="145" spans="1:13" s="846" customFormat="1" ht="19.5" customHeight="1" x14ac:dyDescent="0.3">
      <c r="A145" s="843" t="s">
        <v>549</v>
      </c>
      <c r="B145" s="852">
        <v>516010</v>
      </c>
      <c r="C145" s="852">
        <v>514592</v>
      </c>
      <c r="D145" s="852">
        <v>499710</v>
      </c>
      <c r="E145" s="852">
        <v>474910</v>
      </c>
      <c r="F145" s="852">
        <v>459981</v>
      </c>
      <c r="G145" s="852">
        <v>423127</v>
      </c>
      <c r="H145" s="852">
        <v>386614</v>
      </c>
      <c r="I145" s="852">
        <v>366839</v>
      </c>
      <c r="J145" s="852">
        <v>333031</v>
      </c>
      <c r="K145" s="852">
        <v>304979</v>
      </c>
      <c r="L145" s="852">
        <v>275640</v>
      </c>
      <c r="M145" s="850"/>
    </row>
    <row r="146" spans="1:13" s="826" customFormat="1" ht="19.5" customHeight="1" thickBot="1" x14ac:dyDescent="0.35">
      <c r="A146" s="829"/>
      <c r="B146" s="829"/>
      <c r="C146" s="829"/>
      <c r="D146" s="829"/>
      <c r="E146" s="829"/>
      <c r="F146" s="829"/>
      <c r="G146" s="829"/>
      <c r="H146" s="829"/>
      <c r="I146" s="829"/>
      <c r="J146" s="829"/>
      <c r="K146" s="829"/>
      <c r="L146" s="829"/>
      <c r="M146" s="827"/>
    </row>
    <row r="147" spans="1:13" ht="15" customHeight="1" x14ac:dyDescent="0.25">
      <c r="A147" s="825"/>
      <c r="B147" s="853"/>
      <c r="C147" s="853"/>
      <c r="D147" s="853"/>
      <c r="E147" s="853"/>
      <c r="F147" s="853"/>
      <c r="G147" s="853"/>
      <c r="H147" s="853"/>
      <c r="I147" s="853"/>
      <c r="J147" s="853"/>
      <c r="K147" s="853"/>
      <c r="L147" s="853"/>
    </row>
    <row r="148" spans="1:13" s="826" customFormat="1" ht="14.4" x14ac:dyDescent="0.3">
      <c r="B148" s="1237" t="s">
        <v>86</v>
      </c>
      <c r="C148" s="1237"/>
      <c r="D148" s="1237"/>
      <c r="E148" s="1237"/>
      <c r="F148" s="1237"/>
      <c r="G148" s="1237"/>
      <c r="H148" s="1237"/>
      <c r="I148" s="1237"/>
      <c r="J148" s="1237"/>
      <c r="K148" s="1237"/>
      <c r="L148" s="1237"/>
      <c r="M148" s="827"/>
    </row>
    <row r="149" spans="1:13" s="826" customFormat="1" ht="14.4" x14ac:dyDescent="0.3">
      <c r="A149" s="854"/>
      <c r="B149" s="854"/>
      <c r="C149" s="854"/>
      <c r="D149" s="854"/>
      <c r="E149" s="854"/>
      <c r="F149" s="854"/>
      <c r="G149" s="854"/>
      <c r="H149" s="854"/>
      <c r="I149" s="854"/>
      <c r="J149" s="854"/>
      <c r="K149" s="854"/>
      <c r="L149" s="854"/>
      <c r="M149" s="827"/>
    </row>
    <row r="150" spans="1:13" s="826" customFormat="1" ht="14.4" x14ac:dyDescent="0.3">
      <c r="A150" s="839" t="s">
        <v>534</v>
      </c>
      <c r="B150" s="840"/>
      <c r="C150" s="840"/>
      <c r="D150" s="840"/>
      <c r="E150" s="840"/>
      <c r="F150" s="840"/>
      <c r="G150" s="840"/>
      <c r="H150" s="840"/>
      <c r="I150" s="840"/>
      <c r="J150" s="840"/>
      <c r="K150" s="840"/>
      <c r="L150" s="840"/>
      <c r="M150" s="827"/>
    </row>
    <row r="151" spans="1:13" s="826" customFormat="1" ht="14.4" x14ac:dyDescent="0.3">
      <c r="A151" s="836" t="s">
        <v>535</v>
      </c>
      <c r="B151" s="841">
        <v>58.5</v>
      </c>
      <c r="C151" s="841">
        <v>55.52</v>
      </c>
      <c r="D151" s="841">
        <v>53.31</v>
      </c>
      <c r="E151" s="841">
        <v>52.47</v>
      </c>
      <c r="F151" s="841">
        <v>50.82</v>
      </c>
      <c r="G151" s="841">
        <v>49.47</v>
      </c>
      <c r="H151" s="841">
        <v>48.03</v>
      </c>
      <c r="I151" s="841">
        <v>49.07</v>
      </c>
      <c r="J151" s="841">
        <v>50.61</v>
      </c>
      <c r="K151" s="841">
        <v>51.46</v>
      </c>
      <c r="L151" s="841">
        <v>51.86</v>
      </c>
      <c r="M151" s="827"/>
    </row>
    <row r="152" spans="1:13" s="826" customFormat="1" ht="14.4" x14ac:dyDescent="0.3">
      <c r="A152" s="836" t="s">
        <v>536</v>
      </c>
      <c r="B152" s="841">
        <v>25.55</v>
      </c>
      <c r="C152" s="841">
        <v>27.12</v>
      </c>
      <c r="D152" s="841">
        <v>27.78</v>
      </c>
      <c r="E152" s="841">
        <v>28.19</v>
      </c>
      <c r="F152" s="841">
        <v>28.36</v>
      </c>
      <c r="G152" s="841">
        <v>28.27</v>
      </c>
      <c r="H152" s="841">
        <v>28.36</v>
      </c>
      <c r="I152" s="841">
        <v>27.72</v>
      </c>
      <c r="J152" s="841">
        <v>27.37</v>
      </c>
      <c r="K152" s="841">
        <v>26.8</v>
      </c>
      <c r="L152" s="841">
        <v>25.75</v>
      </c>
      <c r="M152" s="827"/>
    </row>
    <row r="153" spans="1:13" s="826" customFormat="1" ht="14.4" x14ac:dyDescent="0.3">
      <c r="A153" s="836" t="s">
        <v>537</v>
      </c>
      <c r="B153" s="841">
        <v>9.56</v>
      </c>
      <c r="C153" s="841">
        <v>10.38</v>
      </c>
      <c r="D153" s="841">
        <v>11.38</v>
      </c>
      <c r="E153" s="841">
        <v>11.82</v>
      </c>
      <c r="F153" s="841">
        <v>12.54</v>
      </c>
      <c r="G153" s="841">
        <v>13.37</v>
      </c>
      <c r="H153" s="841">
        <v>14.18</v>
      </c>
      <c r="I153" s="841">
        <v>14.1</v>
      </c>
      <c r="J153" s="841">
        <v>13.72</v>
      </c>
      <c r="K153" s="841">
        <v>13.16</v>
      </c>
      <c r="L153" s="841">
        <v>13.42</v>
      </c>
      <c r="M153" s="827"/>
    </row>
    <row r="154" spans="1:13" s="826" customFormat="1" ht="14.4" x14ac:dyDescent="0.3">
      <c r="A154" s="836" t="s">
        <v>538</v>
      </c>
      <c r="B154" s="841">
        <v>3.11</v>
      </c>
      <c r="C154" s="841">
        <v>3.37</v>
      </c>
      <c r="D154" s="841">
        <v>3.67</v>
      </c>
      <c r="E154" s="841">
        <v>3.65</v>
      </c>
      <c r="F154" s="841">
        <v>4</v>
      </c>
      <c r="G154" s="841">
        <v>4.17</v>
      </c>
      <c r="H154" s="841">
        <v>4.4800000000000004</v>
      </c>
      <c r="I154" s="841">
        <v>4.32</v>
      </c>
      <c r="J154" s="841">
        <v>4.1399999999999997</v>
      </c>
      <c r="K154" s="841">
        <v>4.17</v>
      </c>
      <c r="L154" s="841">
        <v>4.29</v>
      </c>
      <c r="M154" s="827"/>
    </row>
    <row r="155" spans="1:13" s="826" customFormat="1" ht="14.4" x14ac:dyDescent="0.3">
      <c r="A155" s="836" t="s">
        <v>539</v>
      </c>
      <c r="B155" s="841">
        <v>1.5</v>
      </c>
      <c r="C155" s="841">
        <v>1.55</v>
      </c>
      <c r="D155" s="841">
        <v>1.66</v>
      </c>
      <c r="E155" s="841">
        <v>1.7</v>
      </c>
      <c r="F155" s="841">
        <v>1.84</v>
      </c>
      <c r="G155" s="841">
        <v>1.97</v>
      </c>
      <c r="H155" s="841">
        <v>2.09</v>
      </c>
      <c r="I155" s="841">
        <v>2.02</v>
      </c>
      <c r="J155" s="841">
        <v>1.84</v>
      </c>
      <c r="K155" s="841">
        <v>1.91</v>
      </c>
      <c r="L155" s="841">
        <v>2.0099999999999998</v>
      </c>
      <c r="M155" s="827"/>
    </row>
    <row r="156" spans="1:13" s="826" customFormat="1" ht="14.4" x14ac:dyDescent="0.3">
      <c r="A156" s="842" t="s">
        <v>540</v>
      </c>
      <c r="B156" s="841">
        <v>1.36</v>
      </c>
      <c r="C156" s="841">
        <v>1.57</v>
      </c>
      <c r="D156" s="841">
        <v>1.66</v>
      </c>
      <c r="E156" s="841">
        <v>1.6</v>
      </c>
      <c r="F156" s="841">
        <v>1.8</v>
      </c>
      <c r="G156" s="841">
        <v>2.02</v>
      </c>
      <c r="H156" s="841">
        <v>2.1</v>
      </c>
      <c r="I156" s="841">
        <v>1.99</v>
      </c>
      <c r="J156" s="841">
        <v>1.69</v>
      </c>
      <c r="K156" s="841">
        <v>1.78</v>
      </c>
      <c r="L156" s="841">
        <v>1.9</v>
      </c>
      <c r="M156" s="827"/>
    </row>
    <row r="157" spans="1:13" s="826" customFormat="1" ht="14.4" x14ac:dyDescent="0.3">
      <c r="A157" s="842" t="s">
        <v>541</v>
      </c>
      <c r="B157" s="841">
        <v>0.28999999999999998</v>
      </c>
      <c r="C157" s="841">
        <v>0.33</v>
      </c>
      <c r="D157" s="841">
        <v>0.37</v>
      </c>
      <c r="E157" s="841">
        <v>0.37</v>
      </c>
      <c r="F157" s="841">
        <v>0.43</v>
      </c>
      <c r="G157" s="841">
        <v>0.49</v>
      </c>
      <c r="H157" s="841">
        <v>0.53</v>
      </c>
      <c r="I157" s="841">
        <v>0.48</v>
      </c>
      <c r="J157" s="841">
        <v>0.41</v>
      </c>
      <c r="K157" s="841">
        <v>0.49</v>
      </c>
      <c r="L157" s="841">
        <v>0.49</v>
      </c>
      <c r="M157" s="827"/>
    </row>
    <row r="158" spans="1:13" s="826" customFormat="1" ht="14.4" x14ac:dyDescent="0.3">
      <c r="A158" s="842" t="s">
        <v>542</v>
      </c>
      <c r="B158" s="841">
        <v>7.0000000000000007E-2</v>
      </c>
      <c r="C158" s="841">
        <v>0.09</v>
      </c>
      <c r="D158" s="841">
        <v>0.1</v>
      </c>
      <c r="E158" s="841">
        <v>0.11</v>
      </c>
      <c r="F158" s="841">
        <v>0.14000000000000001</v>
      </c>
      <c r="G158" s="841">
        <v>0.15</v>
      </c>
      <c r="H158" s="841">
        <v>0.16</v>
      </c>
      <c r="I158" s="841">
        <v>0.17</v>
      </c>
      <c r="J158" s="841">
        <v>0.14000000000000001</v>
      </c>
      <c r="K158" s="841">
        <v>0.12</v>
      </c>
      <c r="L158" s="841">
        <v>0.16</v>
      </c>
      <c r="M158" s="827"/>
    </row>
    <row r="159" spans="1:13" s="826" customFormat="1" ht="14.4" x14ac:dyDescent="0.3">
      <c r="A159" s="842" t="s">
        <v>543</v>
      </c>
      <c r="B159" s="841">
        <v>0.03</v>
      </c>
      <c r="C159" s="841">
        <v>0.04</v>
      </c>
      <c r="D159" s="841">
        <v>0.04</v>
      </c>
      <c r="E159" s="841">
        <v>0.05</v>
      </c>
      <c r="F159" s="841">
        <v>0.05</v>
      </c>
      <c r="G159" s="841">
        <v>0.06</v>
      </c>
      <c r="H159" s="841">
        <v>0.06</v>
      </c>
      <c r="I159" s="841">
        <v>0.08</v>
      </c>
      <c r="J159" s="841">
        <v>0.06</v>
      </c>
      <c r="K159" s="841">
        <v>0.08</v>
      </c>
      <c r="L159" s="841">
        <v>7.0000000000000007E-2</v>
      </c>
      <c r="M159" s="827"/>
    </row>
    <row r="160" spans="1:13" s="826" customFormat="1" ht="14.4" x14ac:dyDescent="0.3">
      <c r="A160" s="842" t="s">
        <v>544</v>
      </c>
      <c r="B160" s="841">
        <v>0.01</v>
      </c>
      <c r="C160" s="841">
        <v>0.02</v>
      </c>
      <c r="D160" s="841">
        <v>0.01</v>
      </c>
      <c r="E160" s="841">
        <v>0.01</v>
      </c>
      <c r="F160" s="841">
        <v>0.02</v>
      </c>
      <c r="G160" s="841">
        <v>0.01</v>
      </c>
      <c r="H160" s="841">
        <v>0.02</v>
      </c>
      <c r="I160" s="841">
        <v>0.01</v>
      </c>
      <c r="J160" s="841">
        <v>0.02</v>
      </c>
      <c r="K160" s="841">
        <v>0.03</v>
      </c>
      <c r="L160" s="841">
        <v>0.03</v>
      </c>
      <c r="M160" s="827"/>
    </row>
    <row r="161" spans="1:13" s="826" customFormat="1" ht="14.4" x14ac:dyDescent="0.3">
      <c r="A161" s="842" t="s">
        <v>545</v>
      </c>
      <c r="B161" s="841">
        <v>0.02</v>
      </c>
      <c r="C161" s="841">
        <v>0.02</v>
      </c>
      <c r="D161" s="841">
        <v>0.01</v>
      </c>
      <c r="E161" s="841">
        <v>0.02</v>
      </c>
      <c r="F161" s="841">
        <v>0</v>
      </c>
      <c r="G161" s="841">
        <v>0.01</v>
      </c>
      <c r="H161" s="841">
        <v>0.01</v>
      </c>
      <c r="I161" s="841">
        <v>0.02</v>
      </c>
      <c r="J161" s="841">
        <v>0.01</v>
      </c>
      <c r="K161" s="841">
        <v>0.01</v>
      </c>
      <c r="L161" s="841">
        <v>0.01</v>
      </c>
      <c r="M161" s="827"/>
    </row>
    <row r="162" spans="1:13" s="826" customFormat="1" ht="4.5" customHeight="1" x14ac:dyDescent="0.3">
      <c r="A162" s="836"/>
      <c r="B162" s="838"/>
      <c r="C162" s="838"/>
      <c r="D162" s="838"/>
      <c r="E162" s="838"/>
      <c r="F162" s="838"/>
      <c r="G162" s="838"/>
      <c r="H162" s="838"/>
      <c r="I162" s="838"/>
      <c r="J162" s="838"/>
      <c r="K162" s="838"/>
      <c r="L162" s="838"/>
      <c r="M162" s="827"/>
    </row>
    <row r="163" spans="1:13" s="846" customFormat="1" ht="14.4" x14ac:dyDescent="0.3">
      <c r="A163" s="843" t="s">
        <v>546</v>
      </c>
      <c r="B163" s="844">
        <v>179169</v>
      </c>
      <c r="C163" s="844">
        <v>168346</v>
      </c>
      <c r="D163" s="844">
        <v>147137</v>
      </c>
      <c r="E163" s="844">
        <v>124621</v>
      </c>
      <c r="F163" s="844">
        <v>112522</v>
      </c>
      <c r="G163" s="844">
        <v>99063</v>
      </c>
      <c r="H163" s="844">
        <v>88630</v>
      </c>
      <c r="I163" s="844">
        <v>82501</v>
      </c>
      <c r="J163" s="844">
        <v>67934</v>
      </c>
      <c r="K163" s="844">
        <v>55053</v>
      </c>
      <c r="L163" s="844">
        <v>43847</v>
      </c>
      <c r="M163" s="845"/>
    </row>
    <row r="164" spans="1:13" s="826" customFormat="1" ht="24" customHeight="1" x14ac:dyDescent="0.3">
      <c r="A164" s="855"/>
      <c r="B164" s="847"/>
      <c r="C164" s="847"/>
      <c r="D164" s="847"/>
      <c r="E164" s="847"/>
      <c r="F164" s="847"/>
      <c r="G164" s="847"/>
      <c r="H164" s="847"/>
      <c r="I164" s="847"/>
      <c r="J164" s="847"/>
      <c r="K164" s="847"/>
      <c r="L164" s="847"/>
      <c r="M164" s="827"/>
    </row>
    <row r="165" spans="1:13" s="826" customFormat="1" ht="14.4" x14ac:dyDescent="0.3">
      <c r="A165" s="839" t="s">
        <v>224</v>
      </c>
      <c r="L165" s="838"/>
      <c r="M165" s="827"/>
    </row>
    <row r="166" spans="1:13" s="826" customFormat="1" ht="14.4" x14ac:dyDescent="0.3">
      <c r="A166" s="836" t="s">
        <v>535</v>
      </c>
      <c r="B166" s="841">
        <v>16.66</v>
      </c>
      <c r="C166" s="841">
        <v>15.47</v>
      </c>
      <c r="D166" s="841">
        <v>13.27</v>
      </c>
      <c r="E166" s="841">
        <v>14.87</v>
      </c>
      <c r="F166" s="841">
        <v>13.53</v>
      </c>
      <c r="G166" s="841">
        <v>13.96</v>
      </c>
      <c r="H166" s="841">
        <v>13.81</v>
      </c>
      <c r="I166" s="841">
        <v>15.78</v>
      </c>
      <c r="J166" s="841">
        <v>16.32</v>
      </c>
      <c r="K166" s="841">
        <v>21.28</v>
      </c>
      <c r="L166" s="841">
        <v>23.53</v>
      </c>
      <c r="M166" s="827"/>
    </row>
    <row r="167" spans="1:13" s="826" customFormat="1" ht="14.4" x14ac:dyDescent="0.3">
      <c r="A167" s="836" t="s">
        <v>536</v>
      </c>
      <c r="B167" s="841">
        <v>34.409999999999997</v>
      </c>
      <c r="C167" s="841">
        <v>31.51</v>
      </c>
      <c r="D167" s="841">
        <v>29.97</v>
      </c>
      <c r="E167" s="841">
        <v>28.03</v>
      </c>
      <c r="F167" s="841">
        <v>24.99</v>
      </c>
      <c r="G167" s="841">
        <v>22.52</v>
      </c>
      <c r="H167" s="841">
        <v>16.64</v>
      </c>
      <c r="I167" s="841">
        <v>16.489999999999998</v>
      </c>
      <c r="J167" s="841">
        <v>14.79</v>
      </c>
      <c r="K167" s="841">
        <v>17.29</v>
      </c>
      <c r="L167" s="841">
        <v>18.190000000000001</v>
      </c>
      <c r="M167" s="827"/>
    </row>
    <row r="168" spans="1:13" s="826" customFormat="1" ht="14.4" x14ac:dyDescent="0.3">
      <c r="A168" s="836" t="s">
        <v>537</v>
      </c>
      <c r="B168" s="841">
        <v>22.56</v>
      </c>
      <c r="C168" s="841">
        <v>24.2</v>
      </c>
      <c r="D168" s="841">
        <v>25.95</v>
      </c>
      <c r="E168" s="841">
        <v>24.68</v>
      </c>
      <c r="F168" s="841">
        <v>23.82</v>
      </c>
      <c r="G168" s="841">
        <v>21.3</v>
      </c>
      <c r="H168" s="841">
        <v>18.5</v>
      </c>
      <c r="I168" s="841">
        <v>19.16</v>
      </c>
      <c r="J168" s="841">
        <v>19.510000000000002</v>
      </c>
      <c r="K168" s="841">
        <v>17.350000000000001</v>
      </c>
      <c r="L168" s="841">
        <v>16.989999999999998</v>
      </c>
      <c r="M168" s="827"/>
    </row>
    <row r="169" spans="1:13" s="826" customFormat="1" ht="14.4" x14ac:dyDescent="0.3">
      <c r="A169" s="836" t="s">
        <v>538</v>
      </c>
      <c r="B169" s="841">
        <v>6.34</v>
      </c>
      <c r="C169" s="841">
        <v>5.86</v>
      </c>
      <c r="D169" s="841">
        <v>7.23</v>
      </c>
      <c r="E169" s="841">
        <v>7.36</v>
      </c>
      <c r="F169" s="841">
        <v>6.63</v>
      </c>
      <c r="G169" s="841">
        <v>6.51</v>
      </c>
      <c r="H169" s="841">
        <v>7.45</v>
      </c>
      <c r="I169" s="841">
        <v>8.18</v>
      </c>
      <c r="J169" s="841">
        <v>8.9</v>
      </c>
      <c r="K169" s="841">
        <v>9.1</v>
      </c>
      <c r="L169" s="841">
        <v>9.48</v>
      </c>
      <c r="M169" s="827"/>
    </row>
    <row r="170" spans="1:13" s="826" customFormat="1" ht="14.4" x14ac:dyDescent="0.3">
      <c r="A170" s="836" t="s">
        <v>539</v>
      </c>
      <c r="B170" s="841">
        <v>4.8099999999999996</v>
      </c>
      <c r="C170" s="841">
        <v>5.1100000000000003</v>
      </c>
      <c r="D170" s="841">
        <v>4.0599999999999996</v>
      </c>
      <c r="E170" s="841">
        <v>4.3899999999999997</v>
      </c>
      <c r="F170" s="841">
        <v>5.62</v>
      </c>
      <c r="G170" s="841">
        <v>5.52</v>
      </c>
      <c r="H170" s="841">
        <v>6.13</v>
      </c>
      <c r="I170" s="841">
        <v>5.32</v>
      </c>
      <c r="J170" s="841">
        <v>5.83</v>
      </c>
      <c r="K170" s="841">
        <v>5.63</v>
      </c>
      <c r="L170" s="841">
        <v>6.43</v>
      </c>
      <c r="M170" s="827"/>
    </row>
    <row r="171" spans="1:13" s="826" customFormat="1" ht="14.4" x14ac:dyDescent="0.3">
      <c r="A171" s="842" t="s">
        <v>540</v>
      </c>
      <c r="B171" s="841">
        <v>7.74</v>
      </c>
      <c r="C171" s="841">
        <v>8.2899999999999991</v>
      </c>
      <c r="D171" s="841">
        <v>8.7200000000000006</v>
      </c>
      <c r="E171" s="841">
        <v>7.69</v>
      </c>
      <c r="F171" s="841">
        <v>8.9700000000000006</v>
      </c>
      <c r="G171" s="841">
        <v>9.44</v>
      </c>
      <c r="H171" s="841">
        <v>10.029999999999999</v>
      </c>
      <c r="I171" s="841">
        <v>11.04</v>
      </c>
      <c r="J171" s="841">
        <v>11.72</v>
      </c>
      <c r="K171" s="841">
        <v>10.67</v>
      </c>
      <c r="L171" s="841">
        <v>10.68</v>
      </c>
      <c r="M171" s="827"/>
    </row>
    <row r="172" spans="1:13" s="826" customFormat="1" ht="14.4" x14ac:dyDescent="0.3">
      <c r="A172" s="842" t="s">
        <v>541</v>
      </c>
      <c r="B172" s="841">
        <v>2.67</v>
      </c>
      <c r="C172" s="841">
        <v>3.44</v>
      </c>
      <c r="D172" s="841">
        <v>4.1100000000000003</v>
      </c>
      <c r="E172" s="841">
        <v>4.4800000000000004</v>
      </c>
      <c r="F172" s="841">
        <v>5.2</v>
      </c>
      <c r="G172" s="841">
        <v>6.29</v>
      </c>
      <c r="H172" s="841">
        <v>7.45</v>
      </c>
      <c r="I172" s="841">
        <v>6.36</v>
      </c>
      <c r="J172" s="841">
        <v>7.06</v>
      </c>
      <c r="K172" s="841">
        <v>5.37</v>
      </c>
      <c r="L172" s="841">
        <v>3.92</v>
      </c>
      <c r="M172" s="827"/>
    </row>
    <row r="173" spans="1:13" s="826" customFormat="1" ht="14.4" x14ac:dyDescent="0.3">
      <c r="A173" s="842" t="s">
        <v>542</v>
      </c>
      <c r="B173" s="841">
        <v>2.0099999999999998</v>
      </c>
      <c r="C173" s="841">
        <v>2.25</v>
      </c>
      <c r="D173" s="841">
        <v>2.77</v>
      </c>
      <c r="E173" s="841">
        <v>2.4500000000000002</v>
      </c>
      <c r="F173" s="841">
        <v>3.87</v>
      </c>
      <c r="G173" s="841">
        <v>4.75</v>
      </c>
      <c r="H173" s="841">
        <v>6.55</v>
      </c>
      <c r="I173" s="841">
        <v>5.39</v>
      </c>
      <c r="J173" s="841">
        <v>4.42</v>
      </c>
      <c r="K173" s="841">
        <v>4.32</v>
      </c>
      <c r="L173" s="841">
        <v>3.81</v>
      </c>
      <c r="M173" s="827"/>
    </row>
    <row r="174" spans="1:13" s="826" customFormat="1" ht="14.4" x14ac:dyDescent="0.3">
      <c r="A174" s="842" t="s">
        <v>543</v>
      </c>
      <c r="B174" s="841">
        <v>1.0900000000000001</v>
      </c>
      <c r="C174" s="841">
        <v>1.81</v>
      </c>
      <c r="D174" s="841">
        <v>2.23</v>
      </c>
      <c r="E174" s="841">
        <v>2.4500000000000002</v>
      </c>
      <c r="F174" s="841">
        <v>3.24</v>
      </c>
      <c r="G174" s="841">
        <v>3.31</v>
      </c>
      <c r="H174" s="841">
        <v>5.65</v>
      </c>
      <c r="I174" s="841">
        <v>5.19</v>
      </c>
      <c r="J174" s="841">
        <v>4.29</v>
      </c>
      <c r="K174" s="841">
        <v>3.6</v>
      </c>
      <c r="L174" s="841">
        <v>2.94</v>
      </c>
      <c r="M174" s="827"/>
    </row>
    <row r="175" spans="1:13" s="826" customFormat="1" ht="14.4" x14ac:dyDescent="0.3">
      <c r="A175" s="842" t="s">
        <v>544</v>
      </c>
      <c r="B175" s="841">
        <v>0.74</v>
      </c>
      <c r="C175" s="841">
        <v>0.48</v>
      </c>
      <c r="D175" s="841">
        <v>0.64</v>
      </c>
      <c r="E175" s="841">
        <v>1.56</v>
      </c>
      <c r="F175" s="841">
        <v>1.27</v>
      </c>
      <c r="G175" s="841">
        <v>1.66</v>
      </c>
      <c r="H175" s="841">
        <v>2.94</v>
      </c>
      <c r="I175" s="841">
        <v>2.5299999999999998</v>
      </c>
      <c r="J175" s="841">
        <v>2.82</v>
      </c>
      <c r="K175" s="841">
        <v>1.9</v>
      </c>
      <c r="L175" s="841">
        <v>1.63</v>
      </c>
      <c r="M175" s="827"/>
    </row>
    <row r="176" spans="1:13" s="826" customFormat="1" ht="14.4" x14ac:dyDescent="0.3">
      <c r="A176" s="842" t="s">
        <v>545</v>
      </c>
      <c r="B176" s="841">
        <v>0.96</v>
      </c>
      <c r="C176" s="841">
        <v>1.59</v>
      </c>
      <c r="D176" s="841">
        <v>1.04</v>
      </c>
      <c r="E176" s="841">
        <v>2.0299999999999998</v>
      </c>
      <c r="F176" s="841">
        <v>2.86</v>
      </c>
      <c r="G176" s="841">
        <v>4.75</v>
      </c>
      <c r="H176" s="841">
        <v>4.8600000000000003</v>
      </c>
      <c r="I176" s="841">
        <v>4.55</v>
      </c>
      <c r="J176" s="841">
        <v>4.3600000000000003</v>
      </c>
      <c r="K176" s="841">
        <v>3.47</v>
      </c>
      <c r="L176" s="841">
        <v>2.4</v>
      </c>
      <c r="M176" s="827"/>
    </row>
    <row r="177" spans="1:13" s="826" customFormat="1" ht="3" customHeight="1" x14ac:dyDescent="0.3">
      <c r="A177" s="836"/>
      <c r="B177" s="838"/>
      <c r="C177" s="838"/>
      <c r="D177" s="838"/>
      <c r="E177" s="838"/>
      <c r="F177" s="838"/>
      <c r="G177" s="838"/>
      <c r="H177" s="838"/>
      <c r="I177" s="838"/>
      <c r="J177" s="838"/>
      <c r="K177" s="838"/>
      <c r="L177" s="838"/>
      <c r="M177" s="827"/>
    </row>
    <row r="178" spans="1:13" s="846" customFormat="1" ht="14.4" x14ac:dyDescent="0.3">
      <c r="A178" s="843" t="s">
        <v>546</v>
      </c>
      <c r="B178" s="844">
        <v>2287</v>
      </c>
      <c r="C178" s="844">
        <v>2269</v>
      </c>
      <c r="D178" s="844">
        <v>2019</v>
      </c>
      <c r="E178" s="844">
        <v>2119</v>
      </c>
      <c r="F178" s="844">
        <v>1885</v>
      </c>
      <c r="G178" s="844">
        <v>1812</v>
      </c>
      <c r="H178" s="844">
        <v>1665</v>
      </c>
      <c r="I178" s="844">
        <v>1540</v>
      </c>
      <c r="J178" s="844">
        <v>1630</v>
      </c>
      <c r="K178" s="844">
        <v>1527</v>
      </c>
      <c r="L178" s="844">
        <v>918</v>
      </c>
      <c r="M178" s="845"/>
    </row>
    <row r="179" spans="1:13" s="826" customFormat="1" ht="14.4" x14ac:dyDescent="0.3">
      <c r="A179" s="836"/>
      <c r="B179" s="847"/>
      <c r="C179" s="847"/>
      <c r="D179" s="847"/>
      <c r="E179" s="847"/>
      <c r="F179" s="847"/>
      <c r="G179" s="847"/>
      <c r="H179" s="847"/>
      <c r="I179" s="847"/>
      <c r="J179" s="847"/>
      <c r="K179" s="847"/>
      <c r="L179" s="847"/>
      <c r="M179" s="827"/>
    </row>
    <row r="180" spans="1:13" s="826" customFormat="1" ht="14.4" x14ac:dyDescent="0.3">
      <c r="A180" s="839" t="s">
        <v>225</v>
      </c>
      <c r="B180" s="838"/>
      <c r="C180" s="838"/>
      <c r="D180" s="838"/>
      <c r="E180" s="838"/>
      <c r="F180" s="838"/>
      <c r="G180" s="838"/>
      <c r="H180" s="838"/>
      <c r="I180" s="838"/>
      <c r="J180" s="838"/>
      <c r="K180" s="838"/>
      <c r="L180" s="838"/>
      <c r="M180" s="827"/>
    </row>
    <row r="181" spans="1:13" s="826" customFormat="1" ht="14.4" x14ac:dyDescent="0.3">
      <c r="A181" s="836" t="s">
        <v>535</v>
      </c>
      <c r="B181" s="841">
        <v>15.85</v>
      </c>
      <c r="C181" s="841">
        <v>15.11</v>
      </c>
      <c r="D181" s="841">
        <v>13.36</v>
      </c>
      <c r="E181" s="841">
        <v>14.34</v>
      </c>
      <c r="F181" s="841">
        <v>13.86</v>
      </c>
      <c r="G181" s="841">
        <v>13.94</v>
      </c>
      <c r="H181" s="841">
        <v>14.94</v>
      </c>
      <c r="I181" s="841">
        <v>16.899999999999999</v>
      </c>
      <c r="J181" s="841">
        <v>18.98</v>
      </c>
      <c r="K181" s="841">
        <v>20.55</v>
      </c>
      <c r="L181" s="841">
        <v>21.37</v>
      </c>
      <c r="M181" s="827"/>
    </row>
    <row r="182" spans="1:13" s="826" customFormat="1" ht="14.4" x14ac:dyDescent="0.3">
      <c r="A182" s="836" t="s">
        <v>536</v>
      </c>
      <c r="B182" s="841">
        <v>24.74</v>
      </c>
      <c r="C182" s="841">
        <v>23.95</v>
      </c>
      <c r="D182" s="841">
        <v>23.08</v>
      </c>
      <c r="E182" s="841">
        <v>23.26</v>
      </c>
      <c r="F182" s="841">
        <v>22.34</v>
      </c>
      <c r="G182" s="841">
        <v>21.63</v>
      </c>
      <c r="H182" s="841">
        <v>22.4</v>
      </c>
      <c r="I182" s="841">
        <v>21.71</v>
      </c>
      <c r="J182" s="841">
        <v>23.1</v>
      </c>
      <c r="K182" s="841">
        <v>22.7</v>
      </c>
      <c r="L182" s="841">
        <v>22.17</v>
      </c>
      <c r="M182" s="827"/>
    </row>
    <row r="183" spans="1:13" s="826" customFormat="1" ht="14.4" x14ac:dyDescent="0.3">
      <c r="A183" s="836" t="s">
        <v>537</v>
      </c>
      <c r="B183" s="841">
        <v>26.45</v>
      </c>
      <c r="C183" s="841">
        <v>25.86</v>
      </c>
      <c r="D183" s="841">
        <v>26.15</v>
      </c>
      <c r="E183" s="841">
        <v>25.3</v>
      </c>
      <c r="F183" s="841">
        <v>24.76</v>
      </c>
      <c r="G183" s="841">
        <v>24.81</v>
      </c>
      <c r="H183" s="841">
        <v>23.47</v>
      </c>
      <c r="I183" s="841">
        <v>22.86</v>
      </c>
      <c r="J183" s="841">
        <v>21.95</v>
      </c>
      <c r="K183" s="841">
        <v>21.4</v>
      </c>
      <c r="L183" s="841">
        <v>20.34</v>
      </c>
      <c r="M183" s="827"/>
    </row>
    <row r="184" spans="1:13" s="826" customFormat="1" ht="14.4" x14ac:dyDescent="0.3">
      <c r="A184" s="836" t="s">
        <v>538</v>
      </c>
      <c r="B184" s="841">
        <v>11.9</v>
      </c>
      <c r="C184" s="841">
        <v>12.43</v>
      </c>
      <c r="D184" s="841">
        <v>12.99</v>
      </c>
      <c r="E184" s="841">
        <v>12.49</v>
      </c>
      <c r="F184" s="841">
        <v>12.39</v>
      </c>
      <c r="G184" s="841">
        <v>12.28</v>
      </c>
      <c r="H184" s="841">
        <v>12.33</v>
      </c>
      <c r="I184" s="841">
        <v>11.73</v>
      </c>
      <c r="J184" s="841">
        <v>11.06</v>
      </c>
      <c r="K184" s="841">
        <v>10.97</v>
      </c>
      <c r="L184" s="841">
        <v>10.83</v>
      </c>
      <c r="M184" s="827"/>
    </row>
    <row r="185" spans="1:13" s="826" customFormat="1" ht="14.4" x14ac:dyDescent="0.3">
      <c r="A185" s="836" t="s">
        <v>539</v>
      </c>
      <c r="B185" s="841">
        <v>7.06</v>
      </c>
      <c r="C185" s="841">
        <v>7.44</v>
      </c>
      <c r="D185" s="841">
        <v>7.62</v>
      </c>
      <c r="E185" s="841">
        <v>7.6</v>
      </c>
      <c r="F185" s="841">
        <v>7.83</v>
      </c>
      <c r="G185" s="841">
        <v>7.84</v>
      </c>
      <c r="H185" s="841">
        <v>7.51</v>
      </c>
      <c r="I185" s="841">
        <v>7.53</v>
      </c>
      <c r="J185" s="841">
        <v>6.94</v>
      </c>
      <c r="K185" s="841">
        <v>6.91</v>
      </c>
      <c r="L185" s="841">
        <v>6.73</v>
      </c>
      <c r="M185" s="827"/>
    </row>
    <row r="186" spans="1:13" s="826" customFormat="1" ht="14.4" x14ac:dyDescent="0.3">
      <c r="A186" s="842" t="s">
        <v>540</v>
      </c>
      <c r="B186" s="841">
        <v>9.3800000000000008</v>
      </c>
      <c r="C186" s="841">
        <v>9.8000000000000007</v>
      </c>
      <c r="D186" s="841">
        <v>10.52</v>
      </c>
      <c r="E186" s="841">
        <v>10.43</v>
      </c>
      <c r="F186" s="841">
        <v>11.36</v>
      </c>
      <c r="G186" s="841">
        <v>11.51</v>
      </c>
      <c r="H186" s="841">
        <v>11.07</v>
      </c>
      <c r="I186" s="841">
        <v>10.95</v>
      </c>
      <c r="J186" s="841">
        <v>10</v>
      </c>
      <c r="K186" s="841">
        <v>9.58</v>
      </c>
      <c r="L186" s="841">
        <v>9.9600000000000009</v>
      </c>
      <c r="M186" s="827"/>
    </row>
    <row r="187" spans="1:13" s="826" customFormat="1" ht="14.4" x14ac:dyDescent="0.3">
      <c r="A187" s="842" t="s">
        <v>541</v>
      </c>
      <c r="B187" s="841">
        <v>2.9</v>
      </c>
      <c r="C187" s="841">
        <v>3.2</v>
      </c>
      <c r="D187" s="841">
        <v>3.62</v>
      </c>
      <c r="E187" s="841">
        <v>3.66</v>
      </c>
      <c r="F187" s="841">
        <v>4.24</v>
      </c>
      <c r="G187" s="841">
        <v>4.46</v>
      </c>
      <c r="H187" s="841">
        <v>4.49</v>
      </c>
      <c r="I187" s="841">
        <v>4.2699999999999996</v>
      </c>
      <c r="J187" s="841">
        <v>4.0599999999999996</v>
      </c>
      <c r="K187" s="841">
        <v>4.0199999999999996</v>
      </c>
      <c r="L187" s="841">
        <v>4.1100000000000003</v>
      </c>
      <c r="M187" s="827"/>
    </row>
    <row r="188" spans="1:13" s="826" customFormat="1" ht="14.4" x14ac:dyDescent="0.3">
      <c r="A188" s="842" t="s">
        <v>542</v>
      </c>
      <c r="B188" s="841">
        <v>0.96</v>
      </c>
      <c r="C188" s="841">
        <v>1.17</v>
      </c>
      <c r="D188" s="841">
        <v>1.42</v>
      </c>
      <c r="E188" s="841">
        <v>1.51</v>
      </c>
      <c r="F188" s="841">
        <v>1.65</v>
      </c>
      <c r="G188" s="841">
        <v>1.79</v>
      </c>
      <c r="H188" s="841">
        <v>1.9</v>
      </c>
      <c r="I188" s="841">
        <v>1.99</v>
      </c>
      <c r="J188" s="841">
        <v>1.94</v>
      </c>
      <c r="K188" s="841">
        <v>1.89</v>
      </c>
      <c r="L188" s="841">
        <v>2.25</v>
      </c>
      <c r="M188" s="827"/>
    </row>
    <row r="189" spans="1:13" s="826" customFormat="1" ht="14.4" x14ac:dyDescent="0.3">
      <c r="A189" s="842" t="s">
        <v>543</v>
      </c>
      <c r="B189" s="841">
        <v>0.43</v>
      </c>
      <c r="C189" s="841">
        <v>0.64</v>
      </c>
      <c r="D189" s="841">
        <v>0.73</v>
      </c>
      <c r="E189" s="841">
        <v>0.83</v>
      </c>
      <c r="F189" s="841">
        <v>0.95</v>
      </c>
      <c r="G189" s="841">
        <v>1.02</v>
      </c>
      <c r="H189" s="841">
        <v>1.1399999999999999</v>
      </c>
      <c r="I189" s="841">
        <v>1.2</v>
      </c>
      <c r="J189" s="841">
        <v>1.08</v>
      </c>
      <c r="K189" s="841">
        <v>1.1299999999999999</v>
      </c>
      <c r="L189" s="841">
        <v>1.29</v>
      </c>
      <c r="M189" s="827"/>
    </row>
    <row r="190" spans="1:13" s="826" customFormat="1" ht="14.4" x14ac:dyDescent="0.3">
      <c r="A190" s="842" t="s">
        <v>544</v>
      </c>
      <c r="B190" s="841">
        <v>0.14000000000000001</v>
      </c>
      <c r="C190" s="841">
        <v>0.17</v>
      </c>
      <c r="D190" s="841">
        <v>0.24</v>
      </c>
      <c r="E190" s="841">
        <v>0.28999999999999998</v>
      </c>
      <c r="F190" s="841">
        <v>0.28000000000000003</v>
      </c>
      <c r="G190" s="841">
        <v>0.39</v>
      </c>
      <c r="H190" s="841">
        <v>0.39</v>
      </c>
      <c r="I190" s="841">
        <v>0.42</v>
      </c>
      <c r="J190" s="841">
        <v>0.43</v>
      </c>
      <c r="K190" s="841">
        <v>0.38</v>
      </c>
      <c r="L190" s="841">
        <v>0.45</v>
      </c>
      <c r="M190" s="827"/>
    </row>
    <row r="191" spans="1:13" s="826" customFormat="1" ht="14.4" x14ac:dyDescent="0.3">
      <c r="A191" s="842" t="s">
        <v>545</v>
      </c>
      <c r="B191" s="841">
        <v>0.19</v>
      </c>
      <c r="C191" s="841">
        <v>0.23</v>
      </c>
      <c r="D191" s="841">
        <v>0.27</v>
      </c>
      <c r="E191" s="841">
        <v>0.28000000000000003</v>
      </c>
      <c r="F191" s="841">
        <v>0.32</v>
      </c>
      <c r="G191" s="841">
        <v>0.34</v>
      </c>
      <c r="H191" s="841">
        <v>0.35</v>
      </c>
      <c r="I191" s="841">
        <v>0.45</v>
      </c>
      <c r="J191" s="841">
        <v>0.45</v>
      </c>
      <c r="K191" s="841">
        <v>0.47</v>
      </c>
      <c r="L191" s="841">
        <v>0.5</v>
      </c>
      <c r="M191" s="827"/>
    </row>
    <row r="192" spans="1:13" s="826" customFormat="1" ht="4.5" customHeight="1" x14ac:dyDescent="0.3">
      <c r="A192" s="836"/>
      <c r="B192" s="838"/>
      <c r="C192" s="838"/>
      <c r="D192" s="838"/>
      <c r="E192" s="838"/>
      <c r="F192" s="838"/>
      <c r="G192" s="838"/>
      <c r="H192" s="838"/>
      <c r="I192" s="838"/>
      <c r="J192" s="838"/>
      <c r="K192" s="838"/>
      <c r="L192" s="838"/>
      <c r="M192" s="827"/>
    </row>
    <row r="193" spans="1:13" s="846" customFormat="1" ht="14.4" x14ac:dyDescent="0.3">
      <c r="A193" s="843" t="s">
        <v>546</v>
      </c>
      <c r="B193" s="844">
        <v>37976</v>
      </c>
      <c r="C193" s="844">
        <v>37759</v>
      </c>
      <c r="D193" s="844">
        <v>33685</v>
      </c>
      <c r="E193" s="844">
        <v>35451</v>
      </c>
      <c r="F193" s="844">
        <v>33759</v>
      </c>
      <c r="G193" s="844">
        <v>31133</v>
      </c>
      <c r="H193" s="844">
        <v>28402</v>
      </c>
      <c r="I193" s="844">
        <v>27758</v>
      </c>
      <c r="J193" s="844">
        <v>27036</v>
      </c>
      <c r="K193" s="844">
        <v>23807</v>
      </c>
      <c r="L193" s="844">
        <v>20593</v>
      </c>
      <c r="M193" s="845"/>
    </row>
    <row r="194" spans="1:13" s="826" customFormat="1" ht="14.4" x14ac:dyDescent="0.3">
      <c r="A194" s="836"/>
      <c r="B194" s="847"/>
      <c r="C194" s="847"/>
      <c r="D194" s="847"/>
      <c r="E194" s="847"/>
      <c r="F194" s="847"/>
      <c r="G194" s="847"/>
      <c r="H194" s="847"/>
      <c r="I194" s="847"/>
      <c r="J194" s="847"/>
      <c r="K194" s="847"/>
      <c r="L194" s="847"/>
      <c r="M194" s="827"/>
    </row>
    <row r="195" spans="1:13" s="826" customFormat="1" ht="14.4" x14ac:dyDescent="0.3">
      <c r="A195" s="839" t="s">
        <v>24</v>
      </c>
      <c r="B195" s="838"/>
      <c r="C195" s="838"/>
      <c r="D195" s="838"/>
      <c r="E195" s="838"/>
      <c r="F195" s="838"/>
      <c r="G195" s="838"/>
      <c r="H195" s="838"/>
      <c r="I195" s="838"/>
      <c r="J195" s="838"/>
      <c r="K195" s="838"/>
      <c r="L195" s="838"/>
      <c r="M195" s="827"/>
    </row>
    <row r="196" spans="1:13" s="826" customFormat="1" ht="14.4" x14ac:dyDescent="0.3">
      <c r="A196" s="836" t="s">
        <v>535</v>
      </c>
      <c r="B196" s="841">
        <v>34.25</v>
      </c>
      <c r="C196" s="841">
        <v>31.65</v>
      </c>
      <c r="D196" s="841">
        <v>29.78</v>
      </c>
      <c r="E196" s="841">
        <v>29.06</v>
      </c>
      <c r="F196" s="841">
        <v>29.01</v>
      </c>
      <c r="G196" s="841">
        <v>29.09</v>
      </c>
      <c r="H196" s="841">
        <v>29.08</v>
      </c>
      <c r="I196" s="841">
        <v>30.07</v>
      </c>
      <c r="J196" s="841">
        <v>30.71</v>
      </c>
      <c r="K196" s="841">
        <v>31.39</v>
      </c>
      <c r="L196" s="841">
        <v>31.91</v>
      </c>
      <c r="M196" s="827"/>
    </row>
    <row r="197" spans="1:13" s="826" customFormat="1" ht="14.4" x14ac:dyDescent="0.3">
      <c r="A197" s="836" t="s">
        <v>536</v>
      </c>
      <c r="B197" s="841">
        <v>22.97</v>
      </c>
      <c r="C197" s="841">
        <v>22.96</v>
      </c>
      <c r="D197" s="841">
        <v>22.83</v>
      </c>
      <c r="E197" s="841">
        <v>22.75</v>
      </c>
      <c r="F197" s="841">
        <v>21.59</v>
      </c>
      <c r="G197" s="841">
        <v>21.29</v>
      </c>
      <c r="H197" s="841">
        <v>20.62</v>
      </c>
      <c r="I197" s="841">
        <v>20.260000000000002</v>
      </c>
      <c r="J197" s="841">
        <v>20.5</v>
      </c>
      <c r="K197" s="841">
        <v>21.06</v>
      </c>
      <c r="L197" s="841">
        <v>20.61</v>
      </c>
      <c r="M197" s="827"/>
    </row>
    <row r="198" spans="1:13" s="826" customFormat="1" ht="14.4" x14ac:dyDescent="0.3">
      <c r="A198" s="836" t="s">
        <v>537</v>
      </c>
      <c r="B198" s="841">
        <v>19.010000000000002</v>
      </c>
      <c r="C198" s="841">
        <v>19.22</v>
      </c>
      <c r="D198" s="841">
        <v>19.559999999999999</v>
      </c>
      <c r="E198" s="841">
        <v>19.7</v>
      </c>
      <c r="F198" s="841">
        <v>19.02</v>
      </c>
      <c r="G198" s="841">
        <v>18.91</v>
      </c>
      <c r="H198" s="841">
        <v>18.850000000000001</v>
      </c>
      <c r="I198" s="841">
        <v>18.23</v>
      </c>
      <c r="J198" s="841">
        <v>18.3</v>
      </c>
      <c r="K198" s="841">
        <v>18.3</v>
      </c>
      <c r="L198" s="841">
        <v>18.12</v>
      </c>
      <c r="M198" s="827"/>
    </row>
    <row r="199" spans="1:13" s="826" customFormat="1" ht="14.4" x14ac:dyDescent="0.3">
      <c r="A199" s="836" t="s">
        <v>538</v>
      </c>
      <c r="B199" s="841">
        <v>8.39</v>
      </c>
      <c r="C199" s="841">
        <v>8.99</v>
      </c>
      <c r="D199" s="841">
        <v>9.1999999999999993</v>
      </c>
      <c r="E199" s="841">
        <v>9.33</v>
      </c>
      <c r="F199" s="841">
        <v>9.5500000000000007</v>
      </c>
      <c r="G199" s="841">
        <v>9.42</v>
      </c>
      <c r="H199" s="841">
        <v>9.3000000000000007</v>
      </c>
      <c r="I199" s="841">
        <v>9.39</v>
      </c>
      <c r="J199" s="841">
        <v>9.39</v>
      </c>
      <c r="K199" s="841">
        <v>9.1300000000000008</v>
      </c>
      <c r="L199" s="841">
        <v>9.19</v>
      </c>
      <c r="M199" s="827"/>
    </row>
    <row r="200" spans="1:13" s="826" customFormat="1" ht="14.4" x14ac:dyDescent="0.3">
      <c r="A200" s="836" t="s">
        <v>539</v>
      </c>
      <c r="B200" s="841">
        <v>4.83</v>
      </c>
      <c r="C200" s="841">
        <v>5.18</v>
      </c>
      <c r="D200" s="841">
        <v>5.56</v>
      </c>
      <c r="E200" s="841">
        <v>5.73</v>
      </c>
      <c r="F200" s="841">
        <v>5.9</v>
      </c>
      <c r="G200" s="841">
        <v>5.92</v>
      </c>
      <c r="H200" s="841">
        <v>6.07</v>
      </c>
      <c r="I200" s="841">
        <v>5.94</v>
      </c>
      <c r="J200" s="841">
        <v>5.73</v>
      </c>
      <c r="K200" s="841">
        <v>5.72</v>
      </c>
      <c r="L200" s="841">
        <v>5.66</v>
      </c>
      <c r="M200" s="827"/>
    </row>
    <row r="201" spans="1:13" s="826" customFormat="1" ht="14.4" x14ac:dyDescent="0.3">
      <c r="A201" s="842" t="s">
        <v>540</v>
      </c>
      <c r="B201" s="841">
        <v>6.42</v>
      </c>
      <c r="C201" s="841">
        <v>6.92</v>
      </c>
      <c r="D201" s="841">
        <v>7.59</v>
      </c>
      <c r="E201" s="841">
        <v>7.92</v>
      </c>
      <c r="F201" s="841">
        <v>8.6</v>
      </c>
      <c r="G201" s="841">
        <v>8.6999999999999993</v>
      </c>
      <c r="H201" s="841">
        <v>8.81</v>
      </c>
      <c r="I201" s="841">
        <v>8.77</v>
      </c>
      <c r="J201" s="841">
        <v>8.27</v>
      </c>
      <c r="K201" s="841">
        <v>8.0399999999999991</v>
      </c>
      <c r="L201" s="841">
        <v>8.07</v>
      </c>
      <c r="M201" s="827"/>
    </row>
    <row r="202" spans="1:13" s="826" customFormat="1" ht="14.4" x14ac:dyDescent="0.3">
      <c r="A202" s="842" t="s">
        <v>541</v>
      </c>
      <c r="B202" s="841">
        <v>2.0499999999999998</v>
      </c>
      <c r="C202" s="841">
        <v>2.4500000000000002</v>
      </c>
      <c r="D202" s="841">
        <v>2.65</v>
      </c>
      <c r="E202" s="841">
        <v>2.73</v>
      </c>
      <c r="F202" s="841">
        <v>3.18</v>
      </c>
      <c r="G202" s="841">
        <v>3.29</v>
      </c>
      <c r="H202" s="841">
        <v>3.43</v>
      </c>
      <c r="I202" s="841">
        <v>3.46</v>
      </c>
      <c r="J202" s="841">
        <v>3.36</v>
      </c>
      <c r="K202" s="841">
        <v>3.1</v>
      </c>
      <c r="L202" s="841">
        <v>3.25</v>
      </c>
      <c r="M202" s="827"/>
    </row>
    <row r="203" spans="1:13" s="826" customFormat="1" ht="14.4" x14ac:dyDescent="0.3">
      <c r="A203" s="842" t="s">
        <v>542</v>
      </c>
      <c r="B203" s="841">
        <v>0.84</v>
      </c>
      <c r="C203" s="841">
        <v>1.0900000000000001</v>
      </c>
      <c r="D203" s="841">
        <v>1.1499999999999999</v>
      </c>
      <c r="E203" s="841">
        <v>1.19</v>
      </c>
      <c r="F203" s="841">
        <v>1.4</v>
      </c>
      <c r="G203" s="841">
        <v>1.5</v>
      </c>
      <c r="H203" s="841">
        <v>1.68</v>
      </c>
      <c r="I203" s="841">
        <v>1.7</v>
      </c>
      <c r="J203" s="841">
        <v>1.66</v>
      </c>
      <c r="K203" s="841">
        <v>1.57</v>
      </c>
      <c r="L203" s="841">
        <v>1.48</v>
      </c>
      <c r="M203" s="827"/>
    </row>
    <row r="204" spans="1:13" s="826" customFormat="1" ht="14.4" x14ac:dyDescent="0.3">
      <c r="A204" s="842" t="s">
        <v>543</v>
      </c>
      <c r="B204" s="841">
        <v>0.54</v>
      </c>
      <c r="C204" s="841">
        <v>0.66</v>
      </c>
      <c r="D204" s="841">
        <v>0.75</v>
      </c>
      <c r="E204" s="841">
        <v>0.73</v>
      </c>
      <c r="F204" s="841">
        <v>0.92</v>
      </c>
      <c r="G204" s="841">
        <v>0.95</v>
      </c>
      <c r="H204" s="841">
        <v>1.05</v>
      </c>
      <c r="I204" s="841">
        <v>1.08</v>
      </c>
      <c r="J204" s="841">
        <v>1.03</v>
      </c>
      <c r="K204" s="841">
        <v>0.99</v>
      </c>
      <c r="L204" s="841">
        <v>0.93</v>
      </c>
      <c r="M204" s="827"/>
    </row>
    <row r="205" spans="1:13" s="826" customFormat="1" ht="14.4" x14ac:dyDescent="0.3">
      <c r="A205" s="842" t="s">
        <v>544</v>
      </c>
      <c r="B205" s="841">
        <v>0.22</v>
      </c>
      <c r="C205" s="841">
        <v>0.3</v>
      </c>
      <c r="D205" s="841">
        <v>0.34</v>
      </c>
      <c r="E205" s="841">
        <v>0.35</v>
      </c>
      <c r="F205" s="841">
        <v>0.28999999999999998</v>
      </c>
      <c r="G205" s="841">
        <v>0.39</v>
      </c>
      <c r="H205" s="841">
        <v>0.44</v>
      </c>
      <c r="I205" s="841">
        <v>0.41</v>
      </c>
      <c r="J205" s="841">
        <v>0.45</v>
      </c>
      <c r="K205" s="841">
        <v>0.35</v>
      </c>
      <c r="L205" s="841">
        <v>0.39</v>
      </c>
      <c r="M205" s="827"/>
    </row>
    <row r="206" spans="1:13" s="826" customFormat="1" ht="14.4" x14ac:dyDescent="0.3">
      <c r="A206" s="842" t="s">
        <v>545</v>
      </c>
      <c r="B206" s="841">
        <v>0.47</v>
      </c>
      <c r="C206" s="841">
        <v>0.56999999999999995</v>
      </c>
      <c r="D206" s="841">
        <v>0.57999999999999996</v>
      </c>
      <c r="E206" s="841">
        <v>0.53</v>
      </c>
      <c r="F206" s="841">
        <v>0.54</v>
      </c>
      <c r="G206" s="841">
        <v>0.53</v>
      </c>
      <c r="H206" s="841">
        <v>0.67</v>
      </c>
      <c r="I206" s="841">
        <v>0.68</v>
      </c>
      <c r="J206" s="841">
        <v>0.59</v>
      </c>
      <c r="K206" s="841">
        <v>0.35</v>
      </c>
      <c r="L206" s="841">
        <v>0.38</v>
      </c>
      <c r="M206" s="827"/>
    </row>
    <row r="207" spans="1:13" s="826" customFormat="1" ht="4.5" customHeight="1" x14ac:dyDescent="0.3">
      <c r="A207" s="836"/>
      <c r="B207" s="838"/>
      <c r="C207" s="838"/>
      <c r="D207" s="838"/>
      <c r="E207" s="838"/>
      <c r="F207" s="838"/>
      <c r="G207" s="838"/>
      <c r="H207" s="838"/>
      <c r="I207" s="838"/>
      <c r="J207" s="838"/>
      <c r="K207" s="838"/>
      <c r="L207" s="838"/>
      <c r="M207" s="827"/>
    </row>
    <row r="208" spans="1:13" s="846" customFormat="1" ht="14.4" x14ac:dyDescent="0.3">
      <c r="A208" s="843" t="s">
        <v>546</v>
      </c>
      <c r="B208" s="844">
        <v>125695</v>
      </c>
      <c r="C208" s="844">
        <v>123078</v>
      </c>
      <c r="D208" s="844">
        <v>120391</v>
      </c>
      <c r="E208" s="844">
        <v>110844</v>
      </c>
      <c r="F208" s="844">
        <v>110188</v>
      </c>
      <c r="G208" s="844">
        <v>105147</v>
      </c>
      <c r="H208" s="844">
        <v>99442</v>
      </c>
      <c r="I208" s="844">
        <v>100688</v>
      </c>
      <c r="J208" s="844">
        <v>95968</v>
      </c>
      <c r="K208" s="844">
        <v>93693</v>
      </c>
      <c r="L208" s="844">
        <v>85491</v>
      </c>
      <c r="M208" s="845"/>
    </row>
    <row r="209" spans="1:13" s="826" customFormat="1" ht="14.4" x14ac:dyDescent="0.3">
      <c r="A209" s="836"/>
      <c r="B209" s="847"/>
      <c r="C209" s="847"/>
      <c r="D209" s="847"/>
      <c r="E209" s="847"/>
      <c r="F209" s="847"/>
      <c r="G209" s="847"/>
      <c r="H209" s="847"/>
      <c r="I209" s="847"/>
      <c r="J209" s="847"/>
      <c r="K209" s="847"/>
      <c r="L209" s="847"/>
      <c r="M209" s="827"/>
    </row>
    <row r="210" spans="1:13" s="826" customFormat="1" ht="14.4" x14ac:dyDescent="0.3">
      <c r="A210" s="839" t="s">
        <v>244</v>
      </c>
      <c r="B210" s="838"/>
      <c r="C210" s="838"/>
      <c r="D210" s="838"/>
      <c r="E210" s="838"/>
      <c r="F210" s="838"/>
      <c r="G210" s="838"/>
      <c r="H210" s="838"/>
      <c r="I210" s="838"/>
      <c r="J210" s="838"/>
      <c r="K210" s="838"/>
      <c r="L210" s="838"/>
      <c r="M210" s="827"/>
    </row>
    <row r="211" spans="1:13" s="826" customFormat="1" ht="14.4" x14ac:dyDescent="0.3">
      <c r="A211" s="836" t="s">
        <v>535</v>
      </c>
      <c r="B211" s="841">
        <v>14.91</v>
      </c>
      <c r="C211" s="841">
        <v>13.97</v>
      </c>
      <c r="D211" s="841">
        <v>13.66</v>
      </c>
      <c r="E211" s="841">
        <v>13.5</v>
      </c>
      <c r="F211" s="841">
        <v>13.85</v>
      </c>
      <c r="G211" s="841">
        <v>14.72</v>
      </c>
      <c r="H211" s="841">
        <v>14.97</v>
      </c>
      <c r="I211" s="841">
        <v>16.41</v>
      </c>
      <c r="J211" s="841">
        <v>18.010000000000002</v>
      </c>
      <c r="K211" s="841">
        <v>19.11</v>
      </c>
      <c r="L211" s="841">
        <v>19.59</v>
      </c>
      <c r="M211" s="827"/>
    </row>
    <row r="212" spans="1:13" s="826" customFormat="1" ht="14.4" x14ac:dyDescent="0.3">
      <c r="A212" s="836" t="s">
        <v>536</v>
      </c>
      <c r="B212" s="841">
        <v>32.32</v>
      </c>
      <c r="C212" s="841">
        <v>31.11</v>
      </c>
      <c r="D212" s="841">
        <v>30.18</v>
      </c>
      <c r="E212" s="841">
        <v>29.43</v>
      </c>
      <c r="F212" s="841">
        <v>28.1</v>
      </c>
      <c r="G212" s="841">
        <v>26.92</v>
      </c>
      <c r="H212" s="841">
        <v>26.21</v>
      </c>
      <c r="I212" s="841">
        <v>26.04</v>
      </c>
      <c r="J212" s="841">
        <v>25.99</v>
      </c>
      <c r="K212" s="841">
        <v>25.41</v>
      </c>
      <c r="L212" s="841">
        <v>24.9</v>
      </c>
      <c r="M212" s="827"/>
    </row>
    <row r="213" spans="1:13" s="826" customFormat="1" ht="14.4" x14ac:dyDescent="0.3">
      <c r="A213" s="836" t="s">
        <v>537</v>
      </c>
      <c r="B213" s="841">
        <v>29.53</v>
      </c>
      <c r="C213" s="841">
        <v>29.6</v>
      </c>
      <c r="D213" s="841">
        <v>29.39</v>
      </c>
      <c r="E213" s="841">
        <v>29.11</v>
      </c>
      <c r="F213" s="841">
        <v>28.64</v>
      </c>
      <c r="G213" s="841">
        <v>27.46</v>
      </c>
      <c r="H213" s="841">
        <v>27.39</v>
      </c>
      <c r="I213" s="841">
        <v>26.61</v>
      </c>
      <c r="J213" s="841">
        <v>25.69</v>
      </c>
      <c r="K213" s="841">
        <v>25.05</v>
      </c>
      <c r="L213" s="841">
        <v>24.67</v>
      </c>
      <c r="M213" s="827"/>
    </row>
    <row r="214" spans="1:13" s="826" customFormat="1" ht="14.4" x14ac:dyDescent="0.3">
      <c r="A214" s="836" t="s">
        <v>538</v>
      </c>
      <c r="B214" s="841">
        <v>10.74</v>
      </c>
      <c r="C214" s="841">
        <v>11.42</v>
      </c>
      <c r="D214" s="841">
        <v>11.79</v>
      </c>
      <c r="E214" s="841">
        <v>11.94</v>
      </c>
      <c r="F214" s="841">
        <v>11.99</v>
      </c>
      <c r="G214" s="841">
        <v>12.35</v>
      </c>
      <c r="H214" s="841">
        <v>12.1</v>
      </c>
      <c r="I214" s="841">
        <v>12.12</v>
      </c>
      <c r="J214" s="841">
        <v>11.8</v>
      </c>
      <c r="K214" s="841">
        <v>11.7</v>
      </c>
      <c r="L214" s="841">
        <v>11.28</v>
      </c>
      <c r="M214" s="827"/>
    </row>
    <row r="215" spans="1:13" s="826" customFormat="1" ht="14.4" x14ac:dyDescent="0.3">
      <c r="A215" s="836" t="s">
        <v>539</v>
      </c>
      <c r="B215" s="841">
        <v>5.28</v>
      </c>
      <c r="C215" s="841">
        <v>5.83</v>
      </c>
      <c r="D215" s="841">
        <v>6.01</v>
      </c>
      <c r="E215" s="841">
        <v>6.26</v>
      </c>
      <c r="F215" s="841">
        <v>6.54</v>
      </c>
      <c r="G215" s="841">
        <v>6.84</v>
      </c>
      <c r="H215" s="841">
        <v>6.91</v>
      </c>
      <c r="I215" s="841">
        <v>6.72</v>
      </c>
      <c r="J215" s="841">
        <v>6.65</v>
      </c>
      <c r="K215" s="841">
        <v>6.51</v>
      </c>
      <c r="L215" s="841">
        <v>6.69</v>
      </c>
      <c r="M215" s="827"/>
    </row>
    <row r="216" spans="1:13" s="826" customFormat="1" ht="14.4" x14ac:dyDescent="0.3">
      <c r="A216" s="842" t="s">
        <v>540</v>
      </c>
      <c r="B216" s="841">
        <v>5.5</v>
      </c>
      <c r="C216" s="841">
        <v>6.04</v>
      </c>
      <c r="D216" s="841">
        <v>6.62</v>
      </c>
      <c r="E216" s="841">
        <v>7.06</v>
      </c>
      <c r="F216" s="841">
        <v>7.62</v>
      </c>
      <c r="G216" s="841">
        <v>8.18</v>
      </c>
      <c r="H216" s="841">
        <v>8.41</v>
      </c>
      <c r="I216" s="841">
        <v>8.14</v>
      </c>
      <c r="J216" s="841">
        <v>7.98</v>
      </c>
      <c r="K216" s="841">
        <v>8.17</v>
      </c>
      <c r="L216" s="841">
        <v>8.2100000000000009</v>
      </c>
      <c r="M216" s="827"/>
    </row>
    <row r="217" spans="1:13" s="826" customFormat="1" ht="14.4" x14ac:dyDescent="0.3">
      <c r="A217" s="842" t="s">
        <v>541</v>
      </c>
      <c r="B217" s="841">
        <v>1.26</v>
      </c>
      <c r="C217" s="841">
        <v>1.44</v>
      </c>
      <c r="D217" s="841">
        <v>1.66</v>
      </c>
      <c r="E217" s="841">
        <v>1.83</v>
      </c>
      <c r="F217" s="841">
        <v>2.13</v>
      </c>
      <c r="G217" s="841">
        <v>2.31</v>
      </c>
      <c r="H217" s="841">
        <v>2.5099999999999998</v>
      </c>
      <c r="I217" s="841">
        <v>2.5099999999999998</v>
      </c>
      <c r="J217" s="841">
        <v>2.38</v>
      </c>
      <c r="K217" s="841">
        <v>2.4900000000000002</v>
      </c>
      <c r="L217" s="841">
        <v>2.82</v>
      </c>
      <c r="M217" s="827"/>
    </row>
    <row r="218" spans="1:13" s="826" customFormat="1" ht="14.4" x14ac:dyDescent="0.3">
      <c r="A218" s="842" t="s">
        <v>542</v>
      </c>
      <c r="B218" s="841">
        <v>0.31</v>
      </c>
      <c r="C218" s="841">
        <v>0.39</v>
      </c>
      <c r="D218" s="841">
        <v>0.46</v>
      </c>
      <c r="E218" s="841">
        <v>0.52</v>
      </c>
      <c r="F218" s="841">
        <v>0.69</v>
      </c>
      <c r="G218" s="841">
        <v>0.77</v>
      </c>
      <c r="H218" s="841">
        <v>0.87</v>
      </c>
      <c r="I218" s="841">
        <v>0.83</v>
      </c>
      <c r="J218" s="841">
        <v>0.88</v>
      </c>
      <c r="K218" s="841">
        <v>0.92</v>
      </c>
      <c r="L218" s="841">
        <v>1</v>
      </c>
      <c r="M218" s="827"/>
    </row>
    <row r="219" spans="1:13" s="826" customFormat="1" ht="14.4" x14ac:dyDescent="0.3">
      <c r="A219" s="842" t="s">
        <v>543</v>
      </c>
      <c r="B219" s="841">
        <v>0.13</v>
      </c>
      <c r="C219" s="841">
        <v>0.17</v>
      </c>
      <c r="D219" s="841">
        <v>0.18</v>
      </c>
      <c r="E219" s="841">
        <v>0.25</v>
      </c>
      <c r="F219" s="841">
        <v>0.33</v>
      </c>
      <c r="G219" s="841">
        <v>0.32</v>
      </c>
      <c r="H219" s="841">
        <v>0.43</v>
      </c>
      <c r="I219" s="841">
        <v>0.44</v>
      </c>
      <c r="J219" s="841">
        <v>0.41</v>
      </c>
      <c r="K219" s="841">
        <v>0.41</v>
      </c>
      <c r="L219" s="841">
        <v>0.59</v>
      </c>
      <c r="M219" s="827"/>
    </row>
    <row r="220" spans="1:13" s="826" customFormat="1" ht="14.4" x14ac:dyDescent="0.3">
      <c r="A220" s="842" t="s">
        <v>544</v>
      </c>
      <c r="B220" s="841">
        <v>0.02</v>
      </c>
      <c r="C220" s="841">
        <v>0.01</v>
      </c>
      <c r="D220" s="841">
        <v>0.04</v>
      </c>
      <c r="E220" s="841">
        <v>7.0000000000000007E-2</v>
      </c>
      <c r="F220" s="841">
        <v>7.0000000000000007E-2</v>
      </c>
      <c r="G220" s="841">
        <v>0.08</v>
      </c>
      <c r="H220" s="841">
        <v>0.11</v>
      </c>
      <c r="I220" s="841">
        <v>0.1</v>
      </c>
      <c r="J220" s="841">
        <v>0.11</v>
      </c>
      <c r="K220" s="841">
        <v>0.12</v>
      </c>
      <c r="L220" s="841">
        <v>0.13</v>
      </c>
      <c r="M220" s="827"/>
    </row>
    <row r="221" spans="1:13" s="826" customFormat="1" ht="14.4" x14ac:dyDescent="0.3">
      <c r="A221" s="842" t="s">
        <v>545</v>
      </c>
      <c r="B221" s="841">
        <v>0.02</v>
      </c>
      <c r="C221" s="841">
        <v>0.02</v>
      </c>
      <c r="D221" s="841">
        <v>0.02</v>
      </c>
      <c r="E221" s="841">
        <v>0.02</v>
      </c>
      <c r="F221" s="841">
        <v>0.05</v>
      </c>
      <c r="G221" s="841">
        <v>0.06</v>
      </c>
      <c r="H221" s="841">
        <v>0.09</v>
      </c>
      <c r="I221" s="841">
        <v>7.0000000000000007E-2</v>
      </c>
      <c r="J221" s="841">
        <v>0.09</v>
      </c>
      <c r="K221" s="841">
        <v>0.11</v>
      </c>
      <c r="L221" s="841">
        <v>0.11</v>
      </c>
      <c r="M221" s="827"/>
    </row>
    <row r="222" spans="1:13" s="826" customFormat="1" ht="4.5" customHeight="1" x14ac:dyDescent="0.3">
      <c r="A222" s="836"/>
      <c r="B222" s="838"/>
      <c r="C222" s="838"/>
      <c r="D222" s="838"/>
      <c r="E222" s="838"/>
      <c r="F222" s="838"/>
      <c r="G222" s="838"/>
      <c r="H222" s="838"/>
      <c r="I222" s="838"/>
      <c r="J222" s="838"/>
      <c r="K222" s="838"/>
      <c r="L222" s="838"/>
      <c r="M222" s="827"/>
    </row>
    <row r="223" spans="1:13" s="846" customFormat="1" ht="14.4" x14ac:dyDescent="0.3">
      <c r="A223" s="843" t="s">
        <v>546</v>
      </c>
      <c r="B223" s="844">
        <v>78329</v>
      </c>
      <c r="C223" s="844">
        <v>77668</v>
      </c>
      <c r="D223" s="844">
        <v>72447</v>
      </c>
      <c r="E223" s="844">
        <v>66347</v>
      </c>
      <c r="F223" s="844">
        <v>59813</v>
      </c>
      <c r="G223" s="844">
        <v>53567</v>
      </c>
      <c r="H223" s="844">
        <v>46412</v>
      </c>
      <c r="I223" s="844">
        <v>44481</v>
      </c>
      <c r="J223" s="844">
        <v>45352</v>
      </c>
      <c r="K223" s="844">
        <v>43369</v>
      </c>
      <c r="L223" s="844">
        <v>41810</v>
      </c>
      <c r="M223" s="845"/>
    </row>
    <row r="224" spans="1:13" s="826" customFormat="1" ht="14.4" x14ac:dyDescent="0.3">
      <c r="A224" s="836"/>
      <c r="B224" s="847"/>
      <c r="C224" s="847"/>
      <c r="D224" s="847"/>
      <c r="E224" s="847"/>
      <c r="F224" s="847"/>
      <c r="G224" s="847"/>
      <c r="H224" s="847"/>
      <c r="I224" s="847"/>
      <c r="J224" s="847"/>
      <c r="K224" s="847"/>
      <c r="L224" s="847"/>
      <c r="M224" s="827"/>
    </row>
    <row r="225" spans="1:13" s="826" customFormat="1" ht="14.4" x14ac:dyDescent="0.3">
      <c r="A225" s="839" t="s">
        <v>222</v>
      </c>
      <c r="B225" s="838"/>
      <c r="C225" s="838"/>
      <c r="D225" s="838"/>
      <c r="E225" s="838"/>
      <c r="F225" s="838"/>
      <c r="G225" s="838"/>
      <c r="H225" s="838"/>
      <c r="I225" s="838"/>
      <c r="J225" s="838"/>
      <c r="K225" s="838"/>
      <c r="L225" s="838"/>
      <c r="M225" s="827"/>
    </row>
    <row r="226" spans="1:13" s="826" customFormat="1" ht="14.4" x14ac:dyDescent="0.3">
      <c r="A226" s="836" t="s">
        <v>535</v>
      </c>
      <c r="B226" s="841">
        <v>6.86</v>
      </c>
      <c r="C226" s="841">
        <v>7.1</v>
      </c>
      <c r="D226" s="841">
        <v>7.29</v>
      </c>
      <c r="E226" s="841">
        <v>8.0399999999999991</v>
      </c>
      <c r="F226" s="841">
        <v>9.02</v>
      </c>
      <c r="G226" s="841">
        <v>8.68</v>
      </c>
      <c r="H226" s="841">
        <v>9.49</v>
      </c>
      <c r="I226" s="841">
        <v>9.9700000000000006</v>
      </c>
      <c r="J226" s="841">
        <v>10.24</v>
      </c>
      <c r="K226" s="841">
        <v>10.029999999999999</v>
      </c>
      <c r="L226" s="841">
        <v>10.59</v>
      </c>
      <c r="M226" s="827"/>
    </row>
    <row r="227" spans="1:13" s="826" customFormat="1" ht="14.4" x14ac:dyDescent="0.3">
      <c r="A227" s="836" t="s">
        <v>536</v>
      </c>
      <c r="B227" s="841">
        <v>16.84</v>
      </c>
      <c r="C227" s="841">
        <v>16.829999999999998</v>
      </c>
      <c r="D227" s="841">
        <v>18.64</v>
      </c>
      <c r="E227" s="841">
        <v>17.62</v>
      </c>
      <c r="F227" s="841">
        <v>18.260000000000002</v>
      </c>
      <c r="G227" s="841">
        <v>18.02</v>
      </c>
      <c r="H227" s="841">
        <v>17.579999999999998</v>
      </c>
      <c r="I227" s="841">
        <v>17.12</v>
      </c>
      <c r="J227" s="841">
        <v>17.64</v>
      </c>
      <c r="K227" s="841">
        <v>17.21</v>
      </c>
      <c r="L227" s="841">
        <v>16.940000000000001</v>
      </c>
      <c r="M227" s="827"/>
    </row>
    <row r="228" spans="1:13" s="826" customFormat="1" ht="14.4" x14ac:dyDescent="0.3">
      <c r="A228" s="836" t="s">
        <v>537</v>
      </c>
      <c r="B228" s="841">
        <v>27.24</v>
      </c>
      <c r="C228" s="841">
        <v>26.39</v>
      </c>
      <c r="D228" s="841">
        <v>26.5</v>
      </c>
      <c r="E228" s="841">
        <v>27.73</v>
      </c>
      <c r="F228" s="841">
        <v>26.28</v>
      </c>
      <c r="G228" s="841">
        <v>25.98</v>
      </c>
      <c r="H228" s="841">
        <v>24.72</v>
      </c>
      <c r="I228" s="841">
        <v>24.77</v>
      </c>
      <c r="J228" s="841">
        <v>24.59</v>
      </c>
      <c r="K228" s="841">
        <v>23.96</v>
      </c>
      <c r="L228" s="841">
        <v>22.45</v>
      </c>
      <c r="M228" s="827"/>
    </row>
    <row r="229" spans="1:13" s="826" customFormat="1" ht="14.4" x14ac:dyDescent="0.3">
      <c r="A229" s="836" t="s">
        <v>538</v>
      </c>
      <c r="B229" s="841">
        <v>17.489999999999998</v>
      </c>
      <c r="C229" s="841">
        <v>16.88</v>
      </c>
      <c r="D229" s="841">
        <v>16.93</v>
      </c>
      <c r="E229" s="841">
        <v>16.87</v>
      </c>
      <c r="F229" s="841">
        <v>15.7</v>
      </c>
      <c r="G229" s="841">
        <v>16.010000000000002</v>
      </c>
      <c r="H229" s="841">
        <v>15.57</v>
      </c>
      <c r="I229" s="841">
        <v>15.13</v>
      </c>
      <c r="J229" s="841">
        <v>15.06</v>
      </c>
      <c r="K229" s="841">
        <v>15.08</v>
      </c>
      <c r="L229" s="841">
        <v>14.22</v>
      </c>
      <c r="M229" s="827"/>
    </row>
    <row r="230" spans="1:13" s="826" customFormat="1" ht="14.4" x14ac:dyDescent="0.3">
      <c r="A230" s="836" t="s">
        <v>539</v>
      </c>
      <c r="B230" s="841">
        <v>10.94</v>
      </c>
      <c r="C230" s="841">
        <v>11.76</v>
      </c>
      <c r="D230" s="841">
        <v>10.98</v>
      </c>
      <c r="E230" s="841">
        <v>10.51</v>
      </c>
      <c r="F230" s="841">
        <v>11</v>
      </c>
      <c r="G230" s="841">
        <v>10.28</v>
      </c>
      <c r="H230" s="841">
        <v>10.42</v>
      </c>
      <c r="I230" s="841">
        <v>9.8000000000000007</v>
      </c>
      <c r="J230" s="841">
        <v>9.56</v>
      </c>
      <c r="K230" s="841">
        <v>9.66</v>
      </c>
      <c r="L230" s="841">
        <v>9.67</v>
      </c>
      <c r="M230" s="827"/>
    </row>
    <row r="231" spans="1:13" s="826" customFormat="1" ht="14.4" x14ac:dyDescent="0.3">
      <c r="A231" s="842" t="s">
        <v>540</v>
      </c>
      <c r="B231" s="841">
        <v>14.84</v>
      </c>
      <c r="C231" s="841">
        <v>15.17</v>
      </c>
      <c r="D231" s="841">
        <v>13.84</v>
      </c>
      <c r="E231" s="841">
        <v>13.63</v>
      </c>
      <c r="F231" s="841">
        <v>13.42</v>
      </c>
      <c r="G231" s="841">
        <v>14.08</v>
      </c>
      <c r="H231" s="841">
        <v>14.44</v>
      </c>
      <c r="I231" s="841">
        <v>15.37</v>
      </c>
      <c r="J231" s="841">
        <v>14.55</v>
      </c>
      <c r="K231" s="841">
        <v>14.53</v>
      </c>
      <c r="L231" s="841">
        <v>15.08</v>
      </c>
      <c r="M231" s="827"/>
    </row>
    <row r="232" spans="1:13" s="826" customFormat="1" ht="14.4" x14ac:dyDescent="0.3">
      <c r="A232" s="842" t="s">
        <v>541</v>
      </c>
      <c r="B232" s="841">
        <v>4.07</v>
      </c>
      <c r="C232" s="841">
        <v>3.94</v>
      </c>
      <c r="D232" s="841">
        <v>4</v>
      </c>
      <c r="E232" s="841">
        <v>3.64</v>
      </c>
      <c r="F232" s="841">
        <v>3.86</v>
      </c>
      <c r="G232" s="841">
        <v>4.51</v>
      </c>
      <c r="H232" s="841">
        <v>4.83</v>
      </c>
      <c r="I232" s="841">
        <v>4.8</v>
      </c>
      <c r="J232" s="841">
        <v>4.8600000000000003</v>
      </c>
      <c r="K232" s="841">
        <v>5.62</v>
      </c>
      <c r="L232" s="841">
        <v>5.99</v>
      </c>
      <c r="M232" s="827"/>
    </row>
    <row r="233" spans="1:13" s="826" customFormat="1" ht="14.4" x14ac:dyDescent="0.3">
      <c r="A233" s="842" t="s">
        <v>542</v>
      </c>
      <c r="B233" s="841">
        <v>1.29</v>
      </c>
      <c r="C233" s="841">
        <v>1.4</v>
      </c>
      <c r="D233" s="841">
        <v>1.18</v>
      </c>
      <c r="E233" s="841">
        <v>1.26</v>
      </c>
      <c r="F233" s="841">
        <v>1.45</v>
      </c>
      <c r="G233" s="841">
        <v>1.42</v>
      </c>
      <c r="H233" s="841">
        <v>1.79</v>
      </c>
      <c r="I233" s="841">
        <v>1.64</v>
      </c>
      <c r="J233" s="841">
        <v>1.87</v>
      </c>
      <c r="K233" s="841">
        <v>2.0499999999999998</v>
      </c>
      <c r="L233" s="841">
        <v>2.59</v>
      </c>
      <c r="M233" s="827"/>
    </row>
    <row r="234" spans="1:13" s="826" customFormat="1" ht="14.4" x14ac:dyDescent="0.3">
      <c r="A234" s="842" t="s">
        <v>543</v>
      </c>
      <c r="B234" s="841">
        <v>0.34</v>
      </c>
      <c r="C234" s="841">
        <v>0.39</v>
      </c>
      <c r="D234" s="841">
        <v>0.49</v>
      </c>
      <c r="E234" s="841">
        <v>0.51</v>
      </c>
      <c r="F234" s="841">
        <v>0.74</v>
      </c>
      <c r="G234" s="841">
        <v>0.77</v>
      </c>
      <c r="H234" s="841">
        <v>0.8</v>
      </c>
      <c r="I234" s="841">
        <v>0.94</v>
      </c>
      <c r="J234" s="841">
        <v>1.07</v>
      </c>
      <c r="K234" s="841">
        <v>1.19</v>
      </c>
      <c r="L234" s="841">
        <v>1.48</v>
      </c>
      <c r="M234" s="827"/>
    </row>
    <row r="235" spans="1:13" s="826" customFormat="1" ht="14.4" x14ac:dyDescent="0.3">
      <c r="A235" s="842" t="s">
        <v>544</v>
      </c>
      <c r="B235" s="841">
        <v>0.06</v>
      </c>
      <c r="C235" s="841">
        <v>0.08</v>
      </c>
      <c r="D235" s="841">
        <v>0.06</v>
      </c>
      <c r="E235" s="841">
        <v>0.12</v>
      </c>
      <c r="F235" s="841">
        <v>0.14000000000000001</v>
      </c>
      <c r="G235" s="841">
        <v>0.13</v>
      </c>
      <c r="H235" s="841">
        <v>0.16</v>
      </c>
      <c r="I235" s="841">
        <v>0.27</v>
      </c>
      <c r="J235" s="841">
        <v>0.36</v>
      </c>
      <c r="K235" s="841">
        <v>0.46</v>
      </c>
      <c r="L235" s="841">
        <v>0.57999999999999996</v>
      </c>
      <c r="M235" s="827"/>
    </row>
    <row r="236" spans="1:13" s="826" customFormat="1" ht="14.4" x14ac:dyDescent="0.3">
      <c r="A236" s="842" t="s">
        <v>545</v>
      </c>
      <c r="B236" s="841">
        <v>0.01</v>
      </c>
      <c r="C236" s="841">
        <v>0.04</v>
      </c>
      <c r="D236" s="841">
        <v>0.09</v>
      </c>
      <c r="E236" s="841">
        <v>0.08</v>
      </c>
      <c r="F236" s="841">
        <v>0.12</v>
      </c>
      <c r="G236" s="841">
        <v>0.12</v>
      </c>
      <c r="H236" s="841">
        <v>0.19</v>
      </c>
      <c r="I236" s="841">
        <v>0.22</v>
      </c>
      <c r="J236" s="841">
        <v>0.2</v>
      </c>
      <c r="K236" s="841">
        <v>0.21</v>
      </c>
      <c r="L236" s="841">
        <v>0.41</v>
      </c>
      <c r="M236" s="827"/>
    </row>
    <row r="237" spans="1:13" s="826" customFormat="1" ht="4.5" customHeight="1" x14ac:dyDescent="0.3">
      <c r="A237" s="836"/>
      <c r="B237" s="838"/>
      <c r="C237" s="838"/>
      <c r="D237" s="838"/>
      <c r="E237" s="838"/>
      <c r="F237" s="838"/>
      <c r="G237" s="838"/>
      <c r="H237" s="838"/>
      <c r="I237" s="838"/>
      <c r="J237" s="838"/>
      <c r="K237" s="838"/>
      <c r="L237" s="838"/>
      <c r="M237" s="827"/>
    </row>
    <row r="238" spans="1:13" s="846" customFormat="1" ht="14.4" x14ac:dyDescent="0.3">
      <c r="A238" s="843" t="s">
        <v>546</v>
      </c>
      <c r="B238" s="844">
        <v>13945</v>
      </c>
      <c r="C238" s="844">
        <v>13346</v>
      </c>
      <c r="D238" s="844">
        <v>12735</v>
      </c>
      <c r="E238" s="844">
        <v>11981</v>
      </c>
      <c r="F238" s="844">
        <v>11083</v>
      </c>
      <c r="G238" s="844">
        <v>10423</v>
      </c>
      <c r="H238" s="844">
        <v>10832</v>
      </c>
      <c r="I238" s="844">
        <v>12046</v>
      </c>
      <c r="J238" s="844">
        <v>12906</v>
      </c>
      <c r="K238" s="844">
        <v>13838</v>
      </c>
      <c r="L238" s="844">
        <v>12800</v>
      </c>
      <c r="M238" s="845"/>
    </row>
    <row r="239" spans="1:13" s="826" customFormat="1" ht="14.4" x14ac:dyDescent="0.3">
      <c r="A239" s="836"/>
      <c r="B239" s="847"/>
      <c r="C239" s="847"/>
      <c r="D239" s="847"/>
      <c r="E239" s="847"/>
      <c r="F239" s="847"/>
      <c r="G239" s="847"/>
      <c r="H239" s="847"/>
      <c r="I239" s="847"/>
      <c r="J239" s="847"/>
      <c r="K239" s="847"/>
      <c r="L239" s="847"/>
      <c r="M239" s="827"/>
    </row>
    <row r="240" spans="1:13" s="826" customFormat="1" ht="14.4" x14ac:dyDescent="0.3">
      <c r="A240" s="839" t="s">
        <v>243</v>
      </c>
      <c r="B240" s="838"/>
      <c r="C240" s="838"/>
      <c r="D240" s="838"/>
      <c r="E240" s="838"/>
      <c r="F240" s="838"/>
      <c r="G240" s="838"/>
      <c r="H240" s="838"/>
      <c r="I240" s="838"/>
      <c r="J240" s="838"/>
      <c r="K240" s="838"/>
      <c r="L240" s="838"/>
      <c r="M240" s="827"/>
    </row>
    <row r="241" spans="1:13" s="826" customFormat="1" ht="14.4" x14ac:dyDescent="0.3">
      <c r="A241" s="836" t="s">
        <v>535</v>
      </c>
      <c r="B241" s="841">
        <v>2.35</v>
      </c>
      <c r="C241" s="841">
        <v>2.2400000000000002</v>
      </c>
      <c r="D241" s="841">
        <v>2.02</v>
      </c>
      <c r="E241" s="841">
        <v>2.13</v>
      </c>
      <c r="F241" s="841">
        <v>2.17</v>
      </c>
      <c r="G241" s="841">
        <v>1.97</v>
      </c>
      <c r="H241" s="841">
        <v>2.04</v>
      </c>
      <c r="I241" s="841">
        <v>2.19</v>
      </c>
      <c r="J241" s="841">
        <v>2.2599999999999998</v>
      </c>
      <c r="K241" s="841">
        <v>2.64</v>
      </c>
      <c r="L241" s="841">
        <v>2.5499999999999998</v>
      </c>
      <c r="M241" s="827"/>
    </row>
    <row r="242" spans="1:13" s="826" customFormat="1" ht="14.4" x14ac:dyDescent="0.3">
      <c r="A242" s="836" t="s">
        <v>536</v>
      </c>
      <c r="B242" s="841">
        <v>6.88</v>
      </c>
      <c r="C242" s="841">
        <v>6.87</v>
      </c>
      <c r="D242" s="841">
        <v>7.46</v>
      </c>
      <c r="E242" s="841">
        <v>7.12</v>
      </c>
      <c r="F242" s="841">
        <v>6.46</v>
      </c>
      <c r="G242" s="841">
        <v>6.44</v>
      </c>
      <c r="H242" s="841">
        <v>6.38</v>
      </c>
      <c r="I242" s="841">
        <v>6.59</v>
      </c>
      <c r="J242" s="841">
        <v>6.37</v>
      </c>
      <c r="K242" s="841">
        <v>6.79</v>
      </c>
      <c r="L242" s="841">
        <v>6.07</v>
      </c>
      <c r="M242" s="827"/>
    </row>
    <row r="243" spans="1:13" s="826" customFormat="1" ht="14.4" x14ac:dyDescent="0.3">
      <c r="A243" s="836" t="s">
        <v>537</v>
      </c>
      <c r="B243" s="841">
        <v>18.940000000000001</v>
      </c>
      <c r="C243" s="841">
        <v>18.579999999999998</v>
      </c>
      <c r="D243" s="841">
        <v>18.350000000000001</v>
      </c>
      <c r="E243" s="841">
        <v>17.489999999999998</v>
      </c>
      <c r="F243" s="841">
        <v>16.57</v>
      </c>
      <c r="G243" s="841">
        <v>16.48</v>
      </c>
      <c r="H243" s="841">
        <v>15.39</v>
      </c>
      <c r="I243" s="841">
        <v>15.53</v>
      </c>
      <c r="J243" s="841">
        <v>15.69</v>
      </c>
      <c r="K243" s="841">
        <v>14.24</v>
      </c>
      <c r="L243" s="841">
        <v>13.51</v>
      </c>
      <c r="M243" s="827"/>
    </row>
    <row r="244" spans="1:13" s="826" customFormat="1" ht="14.4" x14ac:dyDescent="0.3">
      <c r="A244" s="836" t="s">
        <v>538</v>
      </c>
      <c r="B244" s="841">
        <v>18.079999999999998</v>
      </c>
      <c r="C244" s="841">
        <v>18.27</v>
      </c>
      <c r="D244" s="841">
        <v>17.350000000000001</v>
      </c>
      <c r="E244" s="841">
        <v>17.079999999999998</v>
      </c>
      <c r="F244" s="841">
        <v>16.38</v>
      </c>
      <c r="G244" s="841">
        <v>15.09</v>
      </c>
      <c r="H244" s="841">
        <v>15.37</v>
      </c>
      <c r="I244" s="841">
        <v>14.25</v>
      </c>
      <c r="J244" s="841">
        <v>14.71</v>
      </c>
      <c r="K244" s="841">
        <v>14.46</v>
      </c>
      <c r="L244" s="841">
        <v>13.05</v>
      </c>
      <c r="M244" s="827"/>
    </row>
    <row r="245" spans="1:13" s="826" customFormat="1" ht="14.4" x14ac:dyDescent="0.3">
      <c r="A245" s="836" t="s">
        <v>539</v>
      </c>
      <c r="B245" s="841">
        <v>15.21</v>
      </c>
      <c r="C245" s="841">
        <v>15.12</v>
      </c>
      <c r="D245" s="841">
        <v>14.61</v>
      </c>
      <c r="E245" s="841">
        <v>14.66</v>
      </c>
      <c r="F245" s="841">
        <v>14.21</v>
      </c>
      <c r="G245" s="841">
        <v>14.18</v>
      </c>
      <c r="H245" s="841">
        <v>13.31</v>
      </c>
      <c r="I245" s="841">
        <v>13.2</v>
      </c>
      <c r="J245" s="841">
        <v>11.85</v>
      </c>
      <c r="K245" s="841">
        <v>11.85</v>
      </c>
      <c r="L245" s="841">
        <v>11.72</v>
      </c>
      <c r="M245" s="827"/>
    </row>
    <row r="246" spans="1:13" s="826" customFormat="1" ht="14.4" x14ac:dyDescent="0.3">
      <c r="A246" s="842" t="s">
        <v>540</v>
      </c>
      <c r="B246" s="841">
        <v>25.11</v>
      </c>
      <c r="C246" s="841">
        <v>25</v>
      </c>
      <c r="D246" s="841">
        <v>24.98</v>
      </c>
      <c r="E246" s="841">
        <v>25.33</v>
      </c>
      <c r="F246" s="841">
        <v>26.19</v>
      </c>
      <c r="G246" s="841">
        <v>25.78</v>
      </c>
      <c r="H246" s="841">
        <v>25.97</v>
      </c>
      <c r="I246" s="841">
        <v>25.46</v>
      </c>
      <c r="J246" s="841">
        <v>25.25</v>
      </c>
      <c r="K246" s="841">
        <v>24.04</v>
      </c>
      <c r="L246" s="841">
        <v>23.68</v>
      </c>
      <c r="M246" s="827"/>
    </row>
    <row r="247" spans="1:13" s="826" customFormat="1" ht="14.4" x14ac:dyDescent="0.3">
      <c r="A247" s="842" t="s">
        <v>541</v>
      </c>
      <c r="B247" s="841">
        <v>8.33</v>
      </c>
      <c r="C247" s="841">
        <v>8.5299999999999994</v>
      </c>
      <c r="D247" s="841">
        <v>8.7200000000000006</v>
      </c>
      <c r="E247" s="841">
        <v>9.66</v>
      </c>
      <c r="F247" s="841">
        <v>10.039999999999999</v>
      </c>
      <c r="G247" s="841">
        <v>11.18</v>
      </c>
      <c r="H247" s="841">
        <v>11.9</v>
      </c>
      <c r="I247" s="841">
        <v>11.88</v>
      </c>
      <c r="J247" s="841">
        <v>11.83</v>
      </c>
      <c r="K247" s="841">
        <v>12.2</v>
      </c>
      <c r="L247" s="841">
        <v>13.58</v>
      </c>
      <c r="M247" s="827"/>
    </row>
    <row r="248" spans="1:13" s="826" customFormat="1" ht="14.4" x14ac:dyDescent="0.3">
      <c r="A248" s="842" t="s">
        <v>542</v>
      </c>
      <c r="B248" s="841">
        <v>2.99</v>
      </c>
      <c r="C248" s="841">
        <v>3.03</v>
      </c>
      <c r="D248" s="841">
        <v>3.42</v>
      </c>
      <c r="E248" s="841">
        <v>3.54</v>
      </c>
      <c r="F248" s="841">
        <v>4.29</v>
      </c>
      <c r="G248" s="841">
        <v>4.63</v>
      </c>
      <c r="H248" s="841">
        <v>4.5599999999999996</v>
      </c>
      <c r="I248" s="841">
        <v>5.37</v>
      </c>
      <c r="J248" s="841">
        <v>5.49</v>
      </c>
      <c r="K248" s="841">
        <v>6.43</v>
      </c>
      <c r="L248" s="841">
        <v>7.28</v>
      </c>
      <c r="M248" s="827"/>
    </row>
    <row r="249" spans="1:13" s="826" customFormat="1" ht="14.4" x14ac:dyDescent="0.3">
      <c r="A249" s="842" t="s">
        <v>543</v>
      </c>
      <c r="B249" s="841">
        <v>1.33</v>
      </c>
      <c r="C249" s="841">
        <v>1.33</v>
      </c>
      <c r="D249" s="841">
        <v>1.65</v>
      </c>
      <c r="E249" s="841">
        <v>1.7</v>
      </c>
      <c r="F249" s="841">
        <v>2.23</v>
      </c>
      <c r="G249" s="841">
        <v>2.52</v>
      </c>
      <c r="H249" s="841">
        <v>2.94</v>
      </c>
      <c r="I249" s="841">
        <v>3.22</v>
      </c>
      <c r="J249" s="841">
        <v>3.38</v>
      </c>
      <c r="K249" s="841">
        <v>3.91</v>
      </c>
      <c r="L249" s="841">
        <v>4.62</v>
      </c>
      <c r="M249" s="827"/>
    </row>
    <row r="250" spans="1:13" s="826" customFormat="1" ht="14.4" x14ac:dyDescent="0.3">
      <c r="A250" s="842" t="s">
        <v>544</v>
      </c>
      <c r="B250" s="841">
        <v>0.31</v>
      </c>
      <c r="C250" s="841">
        <v>0.52</v>
      </c>
      <c r="D250" s="841">
        <v>0.66</v>
      </c>
      <c r="E250" s="841">
        <v>0.6</v>
      </c>
      <c r="F250" s="841">
        <v>0.75</v>
      </c>
      <c r="G250" s="841">
        <v>0.88</v>
      </c>
      <c r="H250" s="841">
        <v>1.05</v>
      </c>
      <c r="I250" s="841">
        <v>1.18</v>
      </c>
      <c r="J250" s="841">
        <v>1.52</v>
      </c>
      <c r="K250" s="841">
        <v>1.62</v>
      </c>
      <c r="L250" s="841">
        <v>1.83</v>
      </c>
      <c r="M250" s="827"/>
    </row>
    <row r="251" spans="1:13" s="826" customFormat="1" ht="14.4" x14ac:dyDescent="0.3">
      <c r="A251" s="842" t="s">
        <v>545</v>
      </c>
      <c r="B251" s="841">
        <v>0.46</v>
      </c>
      <c r="C251" s="841">
        <v>0.52</v>
      </c>
      <c r="D251" s="841">
        <v>0.79</v>
      </c>
      <c r="E251" s="841">
        <v>0.68</v>
      </c>
      <c r="F251" s="841">
        <v>0.72</v>
      </c>
      <c r="G251" s="841">
        <v>0.84</v>
      </c>
      <c r="H251" s="841">
        <v>1.0900000000000001</v>
      </c>
      <c r="I251" s="841">
        <v>1.1299999999999999</v>
      </c>
      <c r="J251" s="841">
        <v>1.65</v>
      </c>
      <c r="K251" s="841">
        <v>1.83</v>
      </c>
      <c r="L251" s="841">
        <v>2.11</v>
      </c>
      <c r="M251" s="827"/>
    </row>
    <row r="252" spans="1:13" s="826" customFormat="1" ht="4.5" customHeight="1" x14ac:dyDescent="0.3">
      <c r="A252" s="836"/>
      <c r="B252" s="838"/>
      <c r="C252" s="838"/>
      <c r="D252" s="838"/>
      <c r="E252" s="838"/>
      <c r="F252" s="838"/>
      <c r="G252" s="838"/>
      <c r="H252" s="838"/>
      <c r="I252" s="838"/>
      <c r="J252" s="838"/>
      <c r="K252" s="838"/>
      <c r="L252" s="838"/>
      <c r="M252" s="827"/>
    </row>
    <row r="253" spans="1:13" s="846" customFormat="1" ht="14.4" x14ac:dyDescent="0.3">
      <c r="A253" s="843" t="s">
        <v>546</v>
      </c>
      <c r="B253" s="844">
        <v>22350</v>
      </c>
      <c r="C253" s="844">
        <v>23184</v>
      </c>
      <c r="D253" s="844">
        <v>22027</v>
      </c>
      <c r="E253" s="844">
        <v>19462</v>
      </c>
      <c r="F253" s="844">
        <v>19730</v>
      </c>
      <c r="G253" s="844">
        <v>19169</v>
      </c>
      <c r="H253" s="844">
        <v>16890</v>
      </c>
      <c r="I253" s="844">
        <v>16883</v>
      </c>
      <c r="J253" s="844">
        <v>16762</v>
      </c>
      <c r="K253" s="844">
        <v>18129</v>
      </c>
      <c r="L253" s="844">
        <v>16181</v>
      </c>
      <c r="M253" s="845"/>
    </row>
    <row r="254" spans="1:13" s="826" customFormat="1" ht="14.4" x14ac:dyDescent="0.3">
      <c r="A254" s="836"/>
      <c r="B254" s="847"/>
      <c r="C254" s="847"/>
      <c r="D254" s="847"/>
      <c r="E254" s="847"/>
      <c r="F254" s="847"/>
      <c r="G254" s="847"/>
      <c r="H254" s="847"/>
      <c r="I254" s="847"/>
      <c r="J254" s="847"/>
      <c r="K254" s="847"/>
      <c r="L254" s="847"/>
      <c r="M254" s="827"/>
    </row>
    <row r="255" spans="1:13" s="826" customFormat="1" ht="16.2" x14ac:dyDescent="0.3">
      <c r="A255" s="839" t="s">
        <v>547</v>
      </c>
      <c r="B255" s="840"/>
      <c r="C255" s="840"/>
      <c r="D255" s="840"/>
      <c r="E255" s="840"/>
      <c r="F255" s="840"/>
      <c r="G255" s="840"/>
      <c r="H255" s="840"/>
      <c r="I255" s="840"/>
      <c r="J255" s="840"/>
      <c r="K255" s="840"/>
      <c r="L255" s="840"/>
      <c r="M255" s="827"/>
    </row>
    <row r="256" spans="1:13" s="826" customFormat="1" ht="14.4" x14ac:dyDescent="0.3">
      <c r="A256" s="836" t="s">
        <v>535</v>
      </c>
      <c r="B256" s="841">
        <v>15.24</v>
      </c>
      <c r="C256" s="841">
        <v>15.77</v>
      </c>
      <c r="D256" s="841">
        <v>15.46</v>
      </c>
      <c r="E256" s="841">
        <v>13.85</v>
      </c>
      <c r="F256" s="841">
        <v>11.83</v>
      </c>
      <c r="G256" s="841">
        <v>11.5</v>
      </c>
      <c r="H256" s="841">
        <v>16.97</v>
      </c>
      <c r="I256" s="841">
        <v>13.22</v>
      </c>
      <c r="J256" s="841">
        <v>14.65</v>
      </c>
      <c r="K256" s="841">
        <v>14.88</v>
      </c>
      <c r="L256" s="841">
        <v>13.75</v>
      </c>
      <c r="M256" s="827"/>
    </row>
    <row r="257" spans="1:13" s="826" customFormat="1" ht="14.4" x14ac:dyDescent="0.3">
      <c r="A257" s="836" t="s">
        <v>536</v>
      </c>
      <c r="B257" s="841">
        <v>20.02</v>
      </c>
      <c r="C257" s="841">
        <v>19.489999999999998</v>
      </c>
      <c r="D257" s="841">
        <v>19.920000000000002</v>
      </c>
      <c r="E257" s="841">
        <v>18.63</v>
      </c>
      <c r="F257" s="841">
        <v>16.72</v>
      </c>
      <c r="G257" s="841">
        <v>16.28</v>
      </c>
      <c r="H257" s="841">
        <v>16.600000000000001</v>
      </c>
      <c r="I257" s="841">
        <v>17.25</v>
      </c>
      <c r="J257" s="841">
        <v>16.59</v>
      </c>
      <c r="K257" s="841">
        <v>17.79</v>
      </c>
      <c r="L257" s="841">
        <v>15.44</v>
      </c>
      <c r="M257" s="827"/>
    </row>
    <row r="258" spans="1:13" s="826" customFormat="1" ht="14.4" x14ac:dyDescent="0.3">
      <c r="A258" s="836" t="s">
        <v>537</v>
      </c>
      <c r="B258" s="841">
        <v>27.07</v>
      </c>
      <c r="C258" s="841">
        <v>25.58</v>
      </c>
      <c r="D258" s="841">
        <v>24.8</v>
      </c>
      <c r="E258" s="841">
        <v>22.94</v>
      </c>
      <c r="F258" s="841">
        <v>21.85</v>
      </c>
      <c r="G258" s="841">
        <v>21.08</v>
      </c>
      <c r="H258" s="841">
        <v>20.85</v>
      </c>
      <c r="I258" s="841">
        <v>21.81</v>
      </c>
      <c r="J258" s="841">
        <v>21.43</v>
      </c>
      <c r="K258" s="841">
        <v>20.77</v>
      </c>
      <c r="L258" s="841">
        <v>20.49</v>
      </c>
      <c r="M258" s="827"/>
    </row>
    <row r="259" spans="1:13" s="826" customFormat="1" ht="14.4" x14ac:dyDescent="0.3">
      <c r="A259" s="836" t="s">
        <v>538</v>
      </c>
      <c r="B259" s="841">
        <v>13.45</v>
      </c>
      <c r="C259" s="841">
        <v>12.58</v>
      </c>
      <c r="D259" s="841">
        <v>13.04</v>
      </c>
      <c r="E259" s="841">
        <v>13.28</v>
      </c>
      <c r="F259" s="841">
        <v>13.23</v>
      </c>
      <c r="G259" s="841">
        <v>13.33</v>
      </c>
      <c r="H259" s="841">
        <v>12.38</v>
      </c>
      <c r="I259" s="841">
        <v>12.66</v>
      </c>
      <c r="J259" s="841">
        <v>12.09</v>
      </c>
      <c r="K259" s="841">
        <v>12.53</v>
      </c>
      <c r="L259" s="841">
        <v>12.74</v>
      </c>
      <c r="M259" s="827"/>
    </row>
    <row r="260" spans="1:13" s="826" customFormat="1" ht="14.4" x14ac:dyDescent="0.3">
      <c r="A260" s="836" t="s">
        <v>539</v>
      </c>
      <c r="B260" s="841">
        <v>7.88</v>
      </c>
      <c r="C260" s="841">
        <v>8.8000000000000007</v>
      </c>
      <c r="D260" s="841">
        <v>8.2899999999999991</v>
      </c>
      <c r="E260" s="841">
        <v>8.4</v>
      </c>
      <c r="F260" s="841">
        <v>8.9</v>
      </c>
      <c r="G260" s="841">
        <v>8.94</v>
      </c>
      <c r="H260" s="841">
        <v>8.06</v>
      </c>
      <c r="I260" s="841">
        <v>8.49</v>
      </c>
      <c r="J260" s="841">
        <v>8.91</v>
      </c>
      <c r="K260" s="841">
        <v>8.15</v>
      </c>
      <c r="L260" s="841">
        <v>8.6</v>
      </c>
      <c r="M260" s="827"/>
    </row>
    <row r="261" spans="1:13" s="826" customFormat="1" ht="14.4" x14ac:dyDescent="0.3">
      <c r="A261" s="842" t="s">
        <v>540</v>
      </c>
      <c r="B261" s="841">
        <v>10.78</v>
      </c>
      <c r="C261" s="841">
        <v>11.16</v>
      </c>
      <c r="D261" s="841">
        <v>11.42</v>
      </c>
      <c r="E261" s="841">
        <v>12.6</v>
      </c>
      <c r="F261" s="841">
        <v>14.86</v>
      </c>
      <c r="G261" s="841">
        <v>15</v>
      </c>
      <c r="H261" s="841">
        <v>13.21</v>
      </c>
      <c r="I261" s="841">
        <v>13.86</v>
      </c>
      <c r="J261" s="841">
        <v>13.34</v>
      </c>
      <c r="K261" s="841">
        <v>12.75</v>
      </c>
      <c r="L261" s="841">
        <v>14.5</v>
      </c>
      <c r="M261" s="827"/>
    </row>
    <row r="262" spans="1:13" s="826" customFormat="1" ht="14.4" x14ac:dyDescent="0.3">
      <c r="A262" s="842" t="s">
        <v>541</v>
      </c>
      <c r="B262" s="841">
        <v>3.12</v>
      </c>
      <c r="C262" s="841">
        <v>3.47</v>
      </c>
      <c r="D262" s="841">
        <v>3.73</v>
      </c>
      <c r="E262" s="841">
        <v>4.8499999999999996</v>
      </c>
      <c r="F262" s="841">
        <v>5.97</v>
      </c>
      <c r="G262" s="841">
        <v>6.54</v>
      </c>
      <c r="H262" s="841">
        <v>5.9</v>
      </c>
      <c r="I262" s="841">
        <v>6.2</v>
      </c>
      <c r="J262" s="841">
        <v>6.34</v>
      </c>
      <c r="K262" s="841">
        <v>5.83</v>
      </c>
      <c r="L262" s="841">
        <v>6.57</v>
      </c>
      <c r="M262" s="827"/>
    </row>
    <row r="263" spans="1:13" s="826" customFormat="1" ht="14.4" x14ac:dyDescent="0.3">
      <c r="A263" s="842" t="s">
        <v>542</v>
      </c>
      <c r="B263" s="841">
        <v>1.17</v>
      </c>
      <c r="C263" s="841">
        <v>1.6</v>
      </c>
      <c r="D263" s="841">
        <v>1.57</v>
      </c>
      <c r="E263" s="841">
        <v>2.13</v>
      </c>
      <c r="F263" s="841">
        <v>2.81</v>
      </c>
      <c r="G263" s="841">
        <v>2.94</v>
      </c>
      <c r="H263" s="841">
        <v>2.79</v>
      </c>
      <c r="I263" s="841">
        <v>2.93</v>
      </c>
      <c r="J263" s="841">
        <v>2.72</v>
      </c>
      <c r="K263" s="841">
        <v>3.28</v>
      </c>
      <c r="L263" s="841">
        <v>3.64</v>
      </c>
      <c r="M263" s="827"/>
    </row>
    <row r="264" spans="1:13" s="826" customFormat="1" ht="14.4" x14ac:dyDescent="0.3">
      <c r="A264" s="842" t="s">
        <v>543</v>
      </c>
      <c r="B264" s="841">
        <v>0.64</v>
      </c>
      <c r="C264" s="841">
        <v>0.72</v>
      </c>
      <c r="D264" s="841">
        <v>0.9</v>
      </c>
      <c r="E264" s="841">
        <v>1.63</v>
      </c>
      <c r="F264" s="841">
        <v>2.08</v>
      </c>
      <c r="G264" s="841">
        <v>1.98</v>
      </c>
      <c r="H264" s="841">
        <v>1.55</v>
      </c>
      <c r="I264" s="841">
        <v>1.96</v>
      </c>
      <c r="J264" s="841">
        <v>2.06</v>
      </c>
      <c r="K264" s="841">
        <v>1.95</v>
      </c>
      <c r="L264" s="841">
        <v>2.33</v>
      </c>
      <c r="M264" s="827"/>
    </row>
    <row r="265" spans="1:13" s="826" customFormat="1" ht="14.4" x14ac:dyDescent="0.3">
      <c r="A265" s="842" t="s">
        <v>544</v>
      </c>
      <c r="B265" s="841">
        <v>0.22</v>
      </c>
      <c r="C265" s="841">
        <v>0.33</v>
      </c>
      <c r="D265" s="841">
        <v>0.42</v>
      </c>
      <c r="E265" s="841">
        <v>0.63</v>
      </c>
      <c r="F265" s="841">
        <v>0.84</v>
      </c>
      <c r="G265" s="841">
        <v>1.01</v>
      </c>
      <c r="H265" s="841">
        <v>0.82</v>
      </c>
      <c r="I265" s="841">
        <v>0.76</v>
      </c>
      <c r="J265" s="841">
        <v>0.76</v>
      </c>
      <c r="K265" s="841">
        <v>0.78</v>
      </c>
      <c r="L265" s="841">
        <v>0.86</v>
      </c>
      <c r="M265" s="827"/>
    </row>
    <row r="266" spans="1:13" s="826" customFormat="1" ht="14.4" x14ac:dyDescent="0.3">
      <c r="A266" s="842" t="s">
        <v>545</v>
      </c>
      <c r="B266" s="841">
        <v>0.43</v>
      </c>
      <c r="C266" s="841">
        <v>0.49</v>
      </c>
      <c r="D266" s="841">
        <v>0.45</v>
      </c>
      <c r="E266" s="841">
        <v>1.07</v>
      </c>
      <c r="F266" s="841">
        <v>0.93</v>
      </c>
      <c r="G266" s="841">
        <v>1.4</v>
      </c>
      <c r="H266" s="841">
        <v>0.86</v>
      </c>
      <c r="I266" s="841">
        <v>0.88</v>
      </c>
      <c r="J266" s="841">
        <v>1.1000000000000001</v>
      </c>
      <c r="K266" s="841">
        <v>1.27</v>
      </c>
      <c r="L266" s="841">
        <v>1.08</v>
      </c>
      <c r="M266" s="827"/>
    </row>
    <row r="267" spans="1:13" s="826" customFormat="1" ht="6.75" customHeight="1" x14ac:dyDescent="0.3">
      <c r="A267" s="836"/>
      <c r="B267" s="838"/>
      <c r="C267" s="838"/>
      <c r="D267" s="838"/>
      <c r="E267" s="838"/>
      <c r="F267" s="838"/>
      <c r="G267" s="838"/>
      <c r="H267" s="838"/>
      <c r="I267" s="838"/>
      <c r="J267" s="838"/>
      <c r="K267" s="838"/>
      <c r="L267" s="838"/>
      <c r="M267" s="827"/>
    </row>
    <row r="268" spans="1:13" s="846" customFormat="1" ht="22.5" customHeight="1" x14ac:dyDescent="0.3">
      <c r="A268" s="843" t="s">
        <v>546</v>
      </c>
      <c r="B268" s="844">
        <v>10679</v>
      </c>
      <c r="C268" s="844">
        <v>11370</v>
      </c>
      <c r="D268" s="844">
        <v>11781</v>
      </c>
      <c r="E268" s="844">
        <v>13591</v>
      </c>
      <c r="F268" s="844">
        <v>12270</v>
      </c>
      <c r="G268" s="844">
        <v>11179</v>
      </c>
      <c r="H268" s="844">
        <v>9984</v>
      </c>
      <c r="I268" s="844">
        <v>9086</v>
      </c>
      <c r="J268" s="844">
        <v>9331</v>
      </c>
      <c r="K268" s="844">
        <v>9112</v>
      </c>
      <c r="L268" s="844">
        <v>8609</v>
      </c>
      <c r="M268" s="845"/>
    </row>
    <row r="269" spans="1:13" s="826" customFormat="1" ht="12" customHeight="1" x14ac:dyDescent="0.3">
      <c r="A269" s="836"/>
      <c r="B269" s="847"/>
      <c r="C269" s="847"/>
      <c r="D269" s="847"/>
      <c r="E269" s="847"/>
      <c r="F269" s="847"/>
      <c r="G269" s="847"/>
      <c r="H269" s="847"/>
      <c r="I269" s="847"/>
      <c r="J269" s="847"/>
      <c r="K269" s="847"/>
      <c r="L269" s="847"/>
      <c r="M269" s="827"/>
    </row>
    <row r="270" spans="1:13" s="826" customFormat="1" ht="14.4" x14ac:dyDescent="0.3">
      <c r="A270" s="843" t="s">
        <v>548</v>
      </c>
      <c r="B270" s="840"/>
      <c r="C270" s="840"/>
      <c r="D270" s="840"/>
      <c r="E270" s="840"/>
      <c r="F270" s="840"/>
      <c r="G270" s="840"/>
      <c r="H270" s="840"/>
      <c r="I270" s="840"/>
      <c r="J270" s="840"/>
      <c r="K270" s="840"/>
      <c r="L270" s="840"/>
      <c r="M270" s="827"/>
    </row>
    <row r="271" spans="1:13" s="826" customFormat="1" ht="14.4" x14ac:dyDescent="0.3">
      <c r="A271" s="836" t="s">
        <v>535</v>
      </c>
      <c r="B271" s="841">
        <v>35.93</v>
      </c>
      <c r="C271" s="841">
        <v>33.39</v>
      </c>
      <c r="D271" s="841">
        <v>31.3</v>
      </c>
      <c r="E271" s="841">
        <v>29.97</v>
      </c>
      <c r="F271" s="841">
        <v>29.13</v>
      </c>
      <c r="G271" s="841">
        <v>28.55</v>
      </c>
      <c r="H271" s="841">
        <v>28.44</v>
      </c>
      <c r="I271" s="841">
        <v>29.08</v>
      </c>
      <c r="J271" s="841">
        <v>29.06</v>
      </c>
      <c r="K271" s="841">
        <v>28.81</v>
      </c>
      <c r="L271" s="841">
        <v>28.57</v>
      </c>
      <c r="M271" s="827"/>
    </row>
    <row r="272" spans="1:13" s="826" customFormat="1" ht="14.4" x14ac:dyDescent="0.3">
      <c r="A272" s="836" t="s">
        <v>536</v>
      </c>
      <c r="B272" s="841">
        <v>24.7</v>
      </c>
      <c r="C272" s="841">
        <v>24.92</v>
      </c>
      <c r="D272" s="841">
        <v>24.86</v>
      </c>
      <c r="E272" s="841">
        <v>24.65</v>
      </c>
      <c r="F272" s="841">
        <v>23.77</v>
      </c>
      <c r="G272" s="841">
        <v>23.19</v>
      </c>
      <c r="H272" s="841">
        <v>22.85</v>
      </c>
      <c r="I272" s="841">
        <v>22.33</v>
      </c>
      <c r="J272" s="841">
        <v>22.19</v>
      </c>
      <c r="K272" s="841">
        <v>21.82</v>
      </c>
      <c r="L272" s="841">
        <v>21.08</v>
      </c>
      <c r="M272" s="827"/>
    </row>
    <row r="273" spans="1:13" s="826" customFormat="1" ht="14.4" x14ac:dyDescent="0.3">
      <c r="A273" s="836" t="s">
        <v>537</v>
      </c>
      <c r="B273" s="841">
        <v>18.2</v>
      </c>
      <c r="C273" s="841">
        <v>18.64</v>
      </c>
      <c r="D273" s="841">
        <v>19.239999999999998</v>
      </c>
      <c r="E273" s="841">
        <v>19.57</v>
      </c>
      <c r="F273" s="841">
        <v>19.34</v>
      </c>
      <c r="G273" s="841">
        <v>19.36</v>
      </c>
      <c r="H273" s="841">
        <v>19.309999999999999</v>
      </c>
      <c r="I273" s="841">
        <v>19</v>
      </c>
      <c r="J273" s="841">
        <v>18.989999999999998</v>
      </c>
      <c r="K273" s="841">
        <v>18.72</v>
      </c>
      <c r="L273" s="841">
        <v>18.62</v>
      </c>
      <c r="M273" s="827"/>
    </row>
    <row r="274" spans="1:13" s="826" customFormat="1" ht="14.4" x14ac:dyDescent="0.3">
      <c r="A274" s="836" t="s">
        <v>538</v>
      </c>
      <c r="B274" s="841">
        <v>7.89</v>
      </c>
      <c r="C274" s="841">
        <v>8.39</v>
      </c>
      <c r="D274" s="841">
        <v>8.77</v>
      </c>
      <c r="E274" s="841">
        <v>8.99</v>
      </c>
      <c r="F274" s="841">
        <v>9.16</v>
      </c>
      <c r="G274" s="841">
        <v>9.24</v>
      </c>
      <c r="H274" s="841">
        <v>9.26</v>
      </c>
      <c r="I274" s="841">
        <v>9.2100000000000009</v>
      </c>
      <c r="J274" s="841">
        <v>9.33</v>
      </c>
      <c r="K274" s="841">
        <v>9.49</v>
      </c>
      <c r="L274" s="841">
        <v>9.4700000000000006</v>
      </c>
      <c r="M274" s="827"/>
    </row>
    <row r="275" spans="1:13" s="826" customFormat="1" ht="14.4" x14ac:dyDescent="0.3">
      <c r="A275" s="836" t="s">
        <v>539</v>
      </c>
      <c r="B275" s="841">
        <v>4.5599999999999996</v>
      </c>
      <c r="C275" s="841">
        <v>4.93</v>
      </c>
      <c r="D275" s="841">
        <v>5.15</v>
      </c>
      <c r="E275" s="841">
        <v>5.37</v>
      </c>
      <c r="F275" s="841">
        <v>5.63</v>
      </c>
      <c r="G275" s="841">
        <v>5.78</v>
      </c>
      <c r="H275" s="841">
        <v>5.79</v>
      </c>
      <c r="I275" s="841">
        <v>5.76</v>
      </c>
      <c r="J275" s="841">
        <v>5.7</v>
      </c>
      <c r="K275" s="841">
        <v>5.88</v>
      </c>
      <c r="L275" s="841">
        <v>6.01</v>
      </c>
      <c r="M275" s="827"/>
    </row>
    <row r="276" spans="1:13" s="826" customFormat="1" ht="14.4" x14ac:dyDescent="0.3">
      <c r="A276" s="842" t="s">
        <v>540</v>
      </c>
      <c r="B276" s="841">
        <v>5.82</v>
      </c>
      <c r="C276" s="841">
        <v>6.31</v>
      </c>
      <c r="D276" s="841">
        <v>6.8</v>
      </c>
      <c r="E276" s="841">
        <v>7.18</v>
      </c>
      <c r="F276" s="841">
        <v>7.9</v>
      </c>
      <c r="G276" s="841">
        <v>8.25</v>
      </c>
      <c r="H276" s="841">
        <v>8.31</v>
      </c>
      <c r="I276" s="841">
        <v>8.3800000000000008</v>
      </c>
      <c r="J276" s="841">
        <v>8.2899999999999991</v>
      </c>
      <c r="K276" s="841">
        <v>8.52</v>
      </c>
      <c r="L276" s="841">
        <v>8.83</v>
      </c>
      <c r="M276" s="827"/>
    </row>
    <row r="277" spans="1:13" s="826" customFormat="1" ht="14.4" x14ac:dyDescent="0.3">
      <c r="A277" s="842" t="s">
        <v>541</v>
      </c>
      <c r="B277" s="841">
        <v>1.7</v>
      </c>
      <c r="C277" s="841">
        <v>1.94</v>
      </c>
      <c r="D277" s="841">
        <v>2.16</v>
      </c>
      <c r="E277" s="841">
        <v>2.36</v>
      </c>
      <c r="F277" s="841">
        <v>2.75</v>
      </c>
      <c r="G277" s="841">
        <v>3.03</v>
      </c>
      <c r="H277" s="841">
        <v>3.16</v>
      </c>
      <c r="I277" s="841">
        <v>3.2</v>
      </c>
      <c r="J277" s="841">
        <v>3.25</v>
      </c>
      <c r="K277" s="841">
        <v>3.41</v>
      </c>
      <c r="L277" s="841">
        <v>3.73</v>
      </c>
      <c r="M277" s="827"/>
    </row>
    <row r="278" spans="1:13" s="826" customFormat="1" ht="14.4" x14ac:dyDescent="0.3">
      <c r="A278" s="842" t="s">
        <v>542</v>
      </c>
      <c r="B278" s="841">
        <v>0.6</v>
      </c>
      <c r="C278" s="841">
        <v>0.73</v>
      </c>
      <c r="D278" s="841">
        <v>0.83</v>
      </c>
      <c r="E278" s="841">
        <v>0.91</v>
      </c>
      <c r="F278" s="841">
        <v>1.1299999999999999</v>
      </c>
      <c r="G278" s="841">
        <v>1.25</v>
      </c>
      <c r="H278" s="841">
        <v>1.36</v>
      </c>
      <c r="I278" s="841">
        <v>1.43</v>
      </c>
      <c r="J278" s="841">
        <v>1.48</v>
      </c>
      <c r="K278" s="841">
        <v>1.62</v>
      </c>
      <c r="L278" s="841">
        <v>1.77</v>
      </c>
      <c r="M278" s="827"/>
    </row>
    <row r="279" spans="1:13" s="826" customFormat="1" ht="14.4" x14ac:dyDescent="0.3">
      <c r="A279" s="842" t="s">
        <v>543</v>
      </c>
      <c r="B279" s="841">
        <v>0.31</v>
      </c>
      <c r="C279" s="841">
        <v>0.38</v>
      </c>
      <c r="D279" s="841">
        <v>0.45</v>
      </c>
      <c r="E279" s="841">
        <v>0.52</v>
      </c>
      <c r="F279" s="841">
        <v>0.67</v>
      </c>
      <c r="G279" s="841">
        <v>0.72</v>
      </c>
      <c r="H279" s="841">
        <v>0.81</v>
      </c>
      <c r="I279" s="841">
        <v>0.88</v>
      </c>
      <c r="J279" s="841">
        <v>0.89</v>
      </c>
      <c r="K279" s="841">
        <v>0.97</v>
      </c>
      <c r="L279" s="841">
        <v>1.0900000000000001</v>
      </c>
      <c r="M279" s="827"/>
    </row>
    <row r="280" spans="1:13" s="826" customFormat="1" ht="14.4" x14ac:dyDescent="0.3">
      <c r="A280" s="842" t="s">
        <v>544</v>
      </c>
      <c r="B280" s="841">
        <v>0.1</v>
      </c>
      <c r="C280" s="841">
        <v>0.14000000000000001</v>
      </c>
      <c r="D280" s="841">
        <v>0.18</v>
      </c>
      <c r="E280" s="841">
        <v>0.21</v>
      </c>
      <c r="F280" s="841">
        <v>0.21</v>
      </c>
      <c r="G280" s="841">
        <v>0.28000000000000003</v>
      </c>
      <c r="H280" s="841">
        <v>0.31</v>
      </c>
      <c r="I280" s="841">
        <v>0.31</v>
      </c>
      <c r="J280" s="841">
        <v>0.37</v>
      </c>
      <c r="K280" s="841">
        <v>0.36</v>
      </c>
      <c r="L280" s="841">
        <v>0.41</v>
      </c>
      <c r="M280" s="827"/>
    </row>
    <row r="281" spans="1:13" s="826" customFormat="1" ht="14.4" x14ac:dyDescent="0.3">
      <c r="A281" s="842" t="s">
        <v>545</v>
      </c>
      <c r="B281" s="841">
        <v>0.19</v>
      </c>
      <c r="C281" s="841">
        <v>0.23</v>
      </c>
      <c r="D281" s="841">
        <v>0.26</v>
      </c>
      <c r="E281" s="841">
        <v>0.27</v>
      </c>
      <c r="F281" s="841">
        <v>0.28999999999999998</v>
      </c>
      <c r="G281" s="841">
        <v>0.34</v>
      </c>
      <c r="H281" s="841">
        <v>0.39</v>
      </c>
      <c r="I281" s="841">
        <v>0.42</v>
      </c>
      <c r="J281" s="841">
        <v>0.44</v>
      </c>
      <c r="K281" s="841">
        <v>0.4</v>
      </c>
      <c r="L281" s="841">
        <v>0.43</v>
      </c>
      <c r="M281" s="827"/>
    </row>
    <row r="282" spans="1:13" s="826" customFormat="1" ht="4.5" customHeight="1" x14ac:dyDescent="0.3">
      <c r="A282" s="836"/>
      <c r="B282" s="838"/>
      <c r="C282" s="838"/>
      <c r="D282" s="838"/>
      <c r="E282" s="838"/>
      <c r="F282" s="838"/>
      <c r="G282" s="838"/>
      <c r="H282" s="838"/>
      <c r="I282" s="838"/>
      <c r="J282" s="838"/>
      <c r="K282" s="838"/>
      <c r="L282" s="838"/>
      <c r="M282" s="827"/>
    </row>
    <row r="283" spans="1:13" s="846" customFormat="1" ht="14.4" x14ac:dyDescent="0.3">
      <c r="A283" s="843" t="s">
        <v>549</v>
      </c>
      <c r="B283" s="852">
        <v>470430</v>
      </c>
      <c r="C283" s="852">
        <v>457020</v>
      </c>
      <c r="D283" s="852">
        <v>422222</v>
      </c>
      <c r="E283" s="852">
        <v>384416</v>
      </c>
      <c r="F283" s="852">
        <v>361250</v>
      </c>
      <c r="G283" s="852">
        <v>331493</v>
      </c>
      <c r="H283" s="852">
        <v>302257</v>
      </c>
      <c r="I283" s="852">
        <v>294983</v>
      </c>
      <c r="J283" s="852">
        <v>276919</v>
      </c>
      <c r="K283" s="852">
        <v>258528</v>
      </c>
      <c r="L283" s="852">
        <v>230249</v>
      </c>
      <c r="M283" s="850"/>
    </row>
    <row r="284" spans="1:13" s="826" customFormat="1" ht="16.5" customHeight="1" thickBot="1" x14ac:dyDescent="0.35">
      <c r="A284" s="829"/>
      <c r="B284" s="829"/>
      <c r="C284" s="829"/>
      <c r="D284" s="829"/>
      <c r="E284" s="829"/>
      <c r="F284" s="829"/>
      <c r="G284" s="829"/>
      <c r="H284" s="829"/>
      <c r="I284" s="829"/>
      <c r="J284" s="829"/>
      <c r="K284" s="829"/>
      <c r="L284" s="829"/>
      <c r="M284" s="827"/>
    </row>
    <row r="285" spans="1:13" x14ac:dyDescent="0.25">
      <c r="A285" s="856"/>
      <c r="B285" s="853"/>
      <c r="C285" s="853"/>
      <c r="D285" s="853"/>
      <c r="E285" s="853"/>
      <c r="F285" s="853"/>
      <c r="G285" s="853"/>
      <c r="H285" s="853"/>
      <c r="I285" s="853"/>
      <c r="J285" s="853"/>
      <c r="K285" s="853"/>
      <c r="L285" s="853"/>
    </row>
    <row r="286" spans="1:13" x14ac:dyDescent="0.25">
      <c r="A286" s="857" t="s">
        <v>550</v>
      </c>
      <c r="B286" s="858"/>
      <c r="C286" s="858"/>
      <c r="D286" s="858"/>
      <c r="E286" s="858"/>
      <c r="F286" s="858"/>
      <c r="G286" s="858"/>
      <c r="H286" s="858"/>
      <c r="I286" s="858"/>
      <c r="J286" s="858"/>
      <c r="K286" s="858"/>
      <c r="L286" s="858"/>
    </row>
    <row r="287" spans="1:13" ht="14.4" x14ac:dyDescent="0.3">
      <c r="A287" s="859"/>
      <c r="B287" s="858"/>
      <c r="C287" s="858"/>
      <c r="D287" s="858"/>
      <c r="E287" s="858"/>
      <c r="F287" s="858"/>
      <c r="G287" s="858"/>
      <c r="H287" s="858"/>
      <c r="I287" s="858"/>
      <c r="J287" s="858"/>
      <c r="K287" s="858"/>
      <c r="L287" s="858"/>
    </row>
    <row r="288" spans="1:13" x14ac:dyDescent="0.25">
      <c r="A288" s="860" t="s">
        <v>551</v>
      </c>
      <c r="B288" s="858"/>
      <c r="C288" s="858"/>
      <c r="D288" s="858"/>
      <c r="E288" s="858"/>
      <c r="F288" s="858"/>
      <c r="G288" s="858"/>
      <c r="H288" s="858"/>
      <c r="I288" s="858"/>
      <c r="J288" s="858"/>
      <c r="K288" s="858"/>
      <c r="L288" s="858"/>
    </row>
    <row r="289" spans="1:12" x14ac:dyDescent="0.25">
      <c r="A289" s="824" t="s">
        <v>552</v>
      </c>
      <c r="B289" s="861"/>
      <c r="C289" s="861"/>
      <c r="D289" s="861"/>
      <c r="E289" s="861"/>
      <c r="F289" s="861"/>
      <c r="G289" s="861"/>
      <c r="H289" s="861"/>
      <c r="I289" s="861"/>
      <c r="J289" s="861"/>
    </row>
    <row r="290" spans="1:12" ht="50.4" customHeight="1" x14ac:dyDescent="0.25">
      <c r="A290" s="1229" t="s">
        <v>553</v>
      </c>
      <c r="B290" s="1229"/>
      <c r="C290" s="1229"/>
      <c r="D290" s="1229"/>
      <c r="E290" s="1229"/>
      <c r="F290" s="1229"/>
      <c r="G290" s="1229"/>
      <c r="H290" s="1229"/>
      <c r="I290" s="1229"/>
      <c r="J290" s="1229"/>
    </row>
    <row r="291" spans="1:12" ht="33" customHeight="1" x14ac:dyDescent="0.25">
      <c r="A291" s="1230" t="s">
        <v>554</v>
      </c>
      <c r="B291" s="1230"/>
      <c r="C291" s="1230"/>
      <c r="D291" s="1230"/>
      <c r="E291" s="1230"/>
      <c r="F291" s="1230"/>
      <c r="G291" s="1230"/>
      <c r="H291" s="1230"/>
      <c r="I291" s="1230"/>
      <c r="J291" s="1230"/>
    </row>
    <row r="292" spans="1:12" ht="22.8" customHeight="1" x14ac:dyDescent="0.25">
      <c r="A292" s="1231" t="s">
        <v>555</v>
      </c>
      <c r="B292" s="1231"/>
      <c r="C292" s="1231"/>
      <c r="D292" s="1231"/>
      <c r="E292" s="1231"/>
      <c r="F292" s="1231"/>
      <c r="G292" s="1231"/>
      <c r="H292" s="1231"/>
      <c r="I292" s="1231"/>
      <c r="J292" s="1231"/>
    </row>
    <row r="293" spans="1:12" ht="49.2" customHeight="1" x14ac:dyDescent="0.25">
      <c r="A293" s="1230" t="s">
        <v>556</v>
      </c>
      <c r="B293" s="1230"/>
      <c r="C293" s="1230"/>
      <c r="D293" s="1230"/>
      <c r="E293" s="1230"/>
      <c r="F293" s="1230"/>
      <c r="G293" s="1230"/>
      <c r="H293" s="1230"/>
      <c r="I293" s="1230"/>
      <c r="J293" s="1230"/>
      <c r="K293" s="1230"/>
      <c r="L293" s="1230"/>
    </row>
    <row r="294" spans="1:12" ht="22.5" customHeight="1" x14ac:dyDescent="0.25">
      <c r="A294" s="862"/>
      <c r="B294" s="863"/>
      <c r="C294" s="863"/>
      <c r="D294" s="863"/>
      <c r="E294" s="863"/>
      <c r="F294" s="863"/>
      <c r="G294" s="863"/>
      <c r="H294" s="863"/>
      <c r="I294" s="863"/>
      <c r="J294" s="863"/>
      <c r="K294" s="863"/>
      <c r="L294" s="863"/>
    </row>
    <row r="295" spans="1:12" ht="24" customHeight="1" x14ac:dyDescent="0.25">
      <c r="K295" s="865"/>
      <c r="L295" s="865"/>
    </row>
    <row r="296" spans="1:12" x14ac:dyDescent="0.25">
      <c r="A296" s="866"/>
      <c r="B296" s="867"/>
      <c r="C296" s="867"/>
      <c r="D296" s="867"/>
      <c r="E296" s="867"/>
      <c r="F296" s="867"/>
      <c r="G296" s="867"/>
      <c r="H296" s="867"/>
      <c r="I296" s="867"/>
      <c r="J296" s="867"/>
      <c r="K296" s="865"/>
      <c r="L296" s="865"/>
    </row>
    <row r="297" spans="1:12" x14ac:dyDescent="0.25">
      <c r="A297" s="866"/>
      <c r="B297" s="867"/>
      <c r="C297" s="867"/>
      <c r="D297" s="867"/>
      <c r="E297" s="867"/>
      <c r="F297" s="867"/>
      <c r="G297" s="867"/>
      <c r="H297" s="867"/>
      <c r="I297" s="867"/>
      <c r="J297" s="867"/>
      <c r="K297" s="865"/>
      <c r="L297" s="865"/>
    </row>
    <row r="298" spans="1:12" x14ac:dyDescent="0.25">
      <c r="A298" s="866"/>
      <c r="B298" s="867"/>
      <c r="C298" s="867"/>
      <c r="D298" s="867"/>
      <c r="E298" s="867"/>
      <c r="F298" s="867"/>
      <c r="G298" s="867"/>
      <c r="H298" s="867"/>
      <c r="I298" s="867"/>
      <c r="J298" s="867"/>
      <c r="K298" s="865"/>
      <c r="L298" s="865"/>
    </row>
    <row r="299" spans="1:12" x14ac:dyDescent="0.25">
      <c r="A299" s="868"/>
      <c r="B299" s="865"/>
      <c r="C299" s="865"/>
      <c r="D299" s="865"/>
      <c r="E299" s="865"/>
      <c r="F299" s="865"/>
      <c r="G299" s="865"/>
      <c r="H299" s="865"/>
      <c r="I299" s="865"/>
      <c r="J299" s="865"/>
      <c r="K299" s="865"/>
      <c r="L299" s="865"/>
    </row>
    <row r="300" spans="1:12" x14ac:dyDescent="0.25">
      <c r="A300" s="868"/>
      <c r="B300" s="865"/>
      <c r="C300" s="865"/>
      <c r="D300" s="865"/>
      <c r="E300" s="865"/>
      <c r="F300" s="865"/>
      <c r="G300" s="865"/>
      <c r="H300" s="865"/>
      <c r="I300" s="865"/>
      <c r="J300" s="865"/>
      <c r="K300" s="865"/>
      <c r="L300" s="865"/>
    </row>
    <row r="301" spans="1:12" x14ac:dyDescent="0.25">
      <c r="A301" s="869"/>
      <c r="B301" s="870"/>
      <c r="C301" s="870"/>
      <c r="D301" s="870"/>
      <c r="E301" s="870"/>
      <c r="F301" s="870"/>
      <c r="G301" s="870"/>
      <c r="H301" s="870"/>
      <c r="I301" s="870"/>
    </row>
    <row r="302" spans="1:12" x14ac:dyDescent="0.25">
      <c r="A302" s="869"/>
      <c r="B302" s="870"/>
      <c r="C302" s="870"/>
      <c r="D302" s="870"/>
      <c r="E302" s="870"/>
      <c r="F302" s="870"/>
      <c r="G302" s="870"/>
      <c r="H302" s="871"/>
      <c r="I302" s="870"/>
    </row>
    <row r="303" spans="1:12" x14ac:dyDescent="0.25">
      <c r="A303" s="869"/>
      <c r="B303" s="870"/>
      <c r="C303" s="870"/>
      <c r="D303" s="870"/>
      <c r="E303" s="870"/>
      <c r="F303" s="870"/>
      <c r="G303" s="870"/>
      <c r="H303" s="871"/>
      <c r="I303" s="870"/>
    </row>
  </sheetData>
  <mergeCells count="10">
    <mergeCell ref="A290:J290"/>
    <mergeCell ref="A291:J291"/>
    <mergeCell ref="A292:J292"/>
    <mergeCell ref="A293:L293"/>
    <mergeCell ref="A1:L1"/>
    <mergeCell ref="F3:L3"/>
    <mergeCell ref="A5:A6"/>
    <mergeCell ref="B5:L5"/>
    <mergeCell ref="B9:L9"/>
    <mergeCell ref="B148:L148"/>
  </mergeCells>
  <pageMargins left="0.74803149606299213" right="0.74803149606299213" top="0.98425196850393704" bottom="0.98425196850393704" header="0.51181102362204722" footer="0.51181102362204722"/>
  <pageSetup paperSize="9" scale="45" orientation="portrait" r:id="rId1"/>
  <headerFooter alignWithMargins="0"/>
  <rowBreaks count="2" manualBreakCount="2">
    <brk id="100" max="11" man="1"/>
    <brk id="208"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93"/>
  <sheetViews>
    <sheetView showGridLines="0" zoomScaleNormal="100" zoomScaleSheetLayoutView="100" workbookViewId="0">
      <selection sqref="A1:L1"/>
    </sheetView>
  </sheetViews>
  <sheetFormatPr defaultRowHeight="13.2" x14ac:dyDescent="0.25"/>
  <cols>
    <col min="1" max="1" width="21.109375" style="873" customWidth="1"/>
    <col min="2" max="2" width="10.44140625" style="873" customWidth="1"/>
    <col min="3" max="3" width="11.44140625" style="873" customWidth="1"/>
    <col min="4" max="4" width="9.33203125" style="873" customWidth="1"/>
    <col min="5" max="5" width="1.6640625" style="873" customWidth="1"/>
    <col min="6" max="6" width="10.88671875" style="873" customWidth="1"/>
    <col min="7" max="7" width="12.109375" style="873" customWidth="1"/>
    <col min="8" max="8" width="8.88671875" style="873"/>
    <col min="9" max="9" width="1.5546875" style="873" customWidth="1"/>
    <col min="10" max="10" width="10.44140625" style="873" customWidth="1"/>
    <col min="11" max="11" width="12.6640625" style="873" customWidth="1"/>
    <col min="12" max="13" width="8.88671875" style="873"/>
    <col min="14" max="16" width="9.109375" style="872" customWidth="1"/>
    <col min="17" max="23" width="9.109375" style="874" customWidth="1"/>
    <col min="24" max="256" width="8.88671875" style="873"/>
    <col min="257" max="257" width="21.109375" style="873" customWidth="1"/>
    <col min="258" max="258" width="10.44140625" style="873" customWidth="1"/>
    <col min="259" max="259" width="11.44140625" style="873" customWidth="1"/>
    <col min="260" max="260" width="9.33203125" style="873" customWidth="1"/>
    <col min="261" max="261" width="1.6640625" style="873" customWidth="1"/>
    <col min="262" max="262" width="10.88671875" style="873" customWidth="1"/>
    <col min="263" max="263" width="12.109375" style="873" customWidth="1"/>
    <col min="264" max="264" width="8.88671875" style="873"/>
    <col min="265" max="265" width="1.5546875" style="873" customWidth="1"/>
    <col min="266" max="266" width="10.44140625" style="873" customWidth="1"/>
    <col min="267" max="267" width="12.6640625" style="873" customWidth="1"/>
    <col min="268" max="269" width="8.88671875" style="873"/>
    <col min="270" max="279" width="9.109375" style="873" customWidth="1"/>
    <col min="280" max="512" width="8.88671875" style="873"/>
    <col min="513" max="513" width="21.109375" style="873" customWidth="1"/>
    <col min="514" max="514" width="10.44140625" style="873" customWidth="1"/>
    <col min="515" max="515" width="11.44140625" style="873" customWidth="1"/>
    <col min="516" max="516" width="9.33203125" style="873" customWidth="1"/>
    <col min="517" max="517" width="1.6640625" style="873" customWidth="1"/>
    <col min="518" max="518" width="10.88671875" style="873" customWidth="1"/>
    <col min="519" max="519" width="12.109375" style="873" customWidth="1"/>
    <col min="520" max="520" width="8.88671875" style="873"/>
    <col min="521" max="521" width="1.5546875" style="873" customWidth="1"/>
    <col min="522" max="522" width="10.44140625" style="873" customWidth="1"/>
    <col min="523" max="523" width="12.6640625" style="873" customWidth="1"/>
    <col min="524" max="525" width="8.88671875" style="873"/>
    <col min="526" max="535" width="9.109375" style="873" customWidth="1"/>
    <col min="536" max="768" width="8.88671875" style="873"/>
    <col min="769" max="769" width="21.109375" style="873" customWidth="1"/>
    <col min="770" max="770" width="10.44140625" style="873" customWidth="1"/>
    <col min="771" max="771" width="11.44140625" style="873" customWidth="1"/>
    <col min="772" max="772" width="9.33203125" style="873" customWidth="1"/>
    <col min="773" max="773" width="1.6640625" style="873" customWidth="1"/>
    <col min="774" max="774" width="10.88671875" style="873" customWidth="1"/>
    <col min="775" max="775" width="12.109375" style="873" customWidth="1"/>
    <col min="776" max="776" width="8.88671875" style="873"/>
    <col min="777" max="777" width="1.5546875" style="873" customWidth="1"/>
    <col min="778" max="778" width="10.44140625" style="873" customWidth="1"/>
    <col min="779" max="779" width="12.6640625" style="873" customWidth="1"/>
    <col min="780" max="781" width="8.88671875" style="873"/>
    <col min="782" max="791" width="9.109375" style="873" customWidth="1"/>
    <col min="792" max="1024" width="8.88671875" style="873"/>
    <col min="1025" max="1025" width="21.109375" style="873" customWidth="1"/>
    <col min="1026" max="1026" width="10.44140625" style="873" customWidth="1"/>
    <col min="1027" max="1027" width="11.44140625" style="873" customWidth="1"/>
    <col min="1028" max="1028" width="9.33203125" style="873" customWidth="1"/>
    <col min="1029" max="1029" width="1.6640625" style="873" customWidth="1"/>
    <col min="1030" max="1030" width="10.88671875" style="873" customWidth="1"/>
    <col min="1031" max="1031" width="12.109375" style="873" customWidth="1"/>
    <col min="1032" max="1032" width="8.88671875" style="873"/>
    <col min="1033" max="1033" width="1.5546875" style="873" customWidth="1"/>
    <col min="1034" max="1034" width="10.44140625" style="873" customWidth="1"/>
    <col min="1035" max="1035" width="12.6640625" style="873" customWidth="1"/>
    <col min="1036" max="1037" width="8.88671875" style="873"/>
    <col min="1038" max="1047" width="9.109375" style="873" customWidth="1"/>
    <col min="1048" max="1280" width="8.88671875" style="873"/>
    <col min="1281" max="1281" width="21.109375" style="873" customWidth="1"/>
    <col min="1282" max="1282" width="10.44140625" style="873" customWidth="1"/>
    <col min="1283" max="1283" width="11.44140625" style="873" customWidth="1"/>
    <col min="1284" max="1284" width="9.33203125" style="873" customWidth="1"/>
    <col min="1285" max="1285" width="1.6640625" style="873" customWidth="1"/>
    <col min="1286" max="1286" width="10.88671875" style="873" customWidth="1"/>
    <col min="1287" max="1287" width="12.109375" style="873" customWidth="1"/>
    <col min="1288" max="1288" width="8.88671875" style="873"/>
    <col min="1289" max="1289" width="1.5546875" style="873" customWidth="1"/>
    <col min="1290" max="1290" width="10.44140625" style="873" customWidth="1"/>
    <col min="1291" max="1291" width="12.6640625" style="873" customWidth="1"/>
    <col min="1292" max="1293" width="8.88671875" style="873"/>
    <col min="1294" max="1303" width="9.109375" style="873" customWidth="1"/>
    <col min="1304" max="1536" width="8.88671875" style="873"/>
    <col min="1537" max="1537" width="21.109375" style="873" customWidth="1"/>
    <col min="1538" max="1538" width="10.44140625" style="873" customWidth="1"/>
    <col min="1539" max="1539" width="11.44140625" style="873" customWidth="1"/>
    <col min="1540" max="1540" width="9.33203125" style="873" customWidth="1"/>
    <col min="1541" max="1541" width="1.6640625" style="873" customWidth="1"/>
    <col min="1542" max="1542" width="10.88671875" style="873" customWidth="1"/>
    <col min="1543" max="1543" width="12.109375" style="873" customWidth="1"/>
    <col min="1544" max="1544" width="8.88671875" style="873"/>
    <col min="1545" max="1545" width="1.5546875" style="873" customWidth="1"/>
    <col min="1546" max="1546" width="10.44140625" style="873" customWidth="1"/>
    <col min="1547" max="1547" width="12.6640625" style="873" customWidth="1"/>
    <col min="1548" max="1549" width="8.88671875" style="873"/>
    <col min="1550" max="1559" width="9.109375" style="873" customWidth="1"/>
    <col min="1560" max="1792" width="8.88671875" style="873"/>
    <col min="1793" max="1793" width="21.109375" style="873" customWidth="1"/>
    <col min="1794" max="1794" width="10.44140625" style="873" customWidth="1"/>
    <col min="1795" max="1795" width="11.44140625" style="873" customWidth="1"/>
    <col min="1796" max="1796" width="9.33203125" style="873" customWidth="1"/>
    <col min="1797" max="1797" width="1.6640625" style="873" customWidth="1"/>
    <col min="1798" max="1798" width="10.88671875" style="873" customWidth="1"/>
    <col min="1799" max="1799" width="12.109375" style="873" customWidth="1"/>
    <col min="1800" max="1800" width="8.88671875" style="873"/>
    <col min="1801" max="1801" width="1.5546875" style="873" customWidth="1"/>
    <col min="1802" max="1802" width="10.44140625" style="873" customWidth="1"/>
    <col min="1803" max="1803" width="12.6640625" style="873" customWidth="1"/>
    <col min="1804" max="1805" width="8.88671875" style="873"/>
    <col min="1806" max="1815" width="9.109375" style="873" customWidth="1"/>
    <col min="1816" max="2048" width="8.88671875" style="873"/>
    <col min="2049" max="2049" width="21.109375" style="873" customWidth="1"/>
    <col min="2050" max="2050" width="10.44140625" style="873" customWidth="1"/>
    <col min="2051" max="2051" width="11.44140625" style="873" customWidth="1"/>
    <col min="2052" max="2052" width="9.33203125" style="873" customWidth="1"/>
    <col min="2053" max="2053" width="1.6640625" style="873" customWidth="1"/>
    <col min="2054" max="2054" width="10.88671875" style="873" customWidth="1"/>
    <col min="2055" max="2055" width="12.109375" style="873" customWidth="1"/>
    <col min="2056" max="2056" width="8.88671875" style="873"/>
    <col min="2057" max="2057" width="1.5546875" style="873" customWidth="1"/>
    <col min="2058" max="2058" width="10.44140625" style="873" customWidth="1"/>
    <col min="2059" max="2059" width="12.6640625" style="873" customWidth="1"/>
    <col min="2060" max="2061" width="8.88671875" style="873"/>
    <col min="2062" max="2071" width="9.109375" style="873" customWidth="1"/>
    <col min="2072" max="2304" width="8.88671875" style="873"/>
    <col min="2305" max="2305" width="21.109375" style="873" customWidth="1"/>
    <col min="2306" max="2306" width="10.44140625" style="873" customWidth="1"/>
    <col min="2307" max="2307" width="11.44140625" style="873" customWidth="1"/>
    <col min="2308" max="2308" width="9.33203125" style="873" customWidth="1"/>
    <col min="2309" max="2309" width="1.6640625" style="873" customWidth="1"/>
    <col min="2310" max="2310" width="10.88671875" style="873" customWidth="1"/>
    <col min="2311" max="2311" width="12.109375" style="873" customWidth="1"/>
    <col min="2312" max="2312" width="8.88671875" style="873"/>
    <col min="2313" max="2313" width="1.5546875" style="873" customWidth="1"/>
    <col min="2314" max="2314" width="10.44140625" style="873" customWidth="1"/>
    <col min="2315" max="2315" width="12.6640625" style="873" customWidth="1"/>
    <col min="2316" max="2317" width="8.88671875" style="873"/>
    <col min="2318" max="2327" width="9.109375" style="873" customWidth="1"/>
    <col min="2328" max="2560" width="8.88671875" style="873"/>
    <col min="2561" max="2561" width="21.109375" style="873" customWidth="1"/>
    <col min="2562" max="2562" width="10.44140625" style="873" customWidth="1"/>
    <col min="2563" max="2563" width="11.44140625" style="873" customWidth="1"/>
    <col min="2564" max="2564" width="9.33203125" style="873" customWidth="1"/>
    <col min="2565" max="2565" width="1.6640625" style="873" customWidth="1"/>
    <col min="2566" max="2566" width="10.88671875" style="873" customWidth="1"/>
    <col min="2567" max="2567" width="12.109375" style="873" customWidth="1"/>
    <col min="2568" max="2568" width="8.88671875" style="873"/>
    <col min="2569" max="2569" width="1.5546875" style="873" customWidth="1"/>
    <col min="2570" max="2570" width="10.44140625" style="873" customWidth="1"/>
    <col min="2571" max="2571" width="12.6640625" style="873" customWidth="1"/>
    <col min="2572" max="2573" width="8.88671875" style="873"/>
    <col min="2574" max="2583" width="9.109375" style="873" customWidth="1"/>
    <col min="2584" max="2816" width="8.88671875" style="873"/>
    <col min="2817" max="2817" width="21.109375" style="873" customWidth="1"/>
    <col min="2818" max="2818" width="10.44140625" style="873" customWidth="1"/>
    <col min="2819" max="2819" width="11.44140625" style="873" customWidth="1"/>
    <col min="2820" max="2820" width="9.33203125" style="873" customWidth="1"/>
    <col min="2821" max="2821" width="1.6640625" style="873" customWidth="1"/>
    <col min="2822" max="2822" width="10.88671875" style="873" customWidth="1"/>
    <col min="2823" max="2823" width="12.109375" style="873" customWidth="1"/>
    <col min="2824" max="2824" width="8.88671875" style="873"/>
    <col min="2825" max="2825" width="1.5546875" style="873" customWidth="1"/>
    <col min="2826" max="2826" width="10.44140625" style="873" customWidth="1"/>
    <col min="2827" max="2827" width="12.6640625" style="873" customWidth="1"/>
    <col min="2828" max="2829" width="8.88671875" style="873"/>
    <col min="2830" max="2839" width="9.109375" style="873" customWidth="1"/>
    <col min="2840" max="3072" width="8.88671875" style="873"/>
    <col min="3073" max="3073" width="21.109375" style="873" customWidth="1"/>
    <col min="3074" max="3074" width="10.44140625" style="873" customWidth="1"/>
    <col min="3075" max="3075" width="11.44140625" style="873" customWidth="1"/>
    <col min="3076" max="3076" width="9.33203125" style="873" customWidth="1"/>
    <col min="3077" max="3077" width="1.6640625" style="873" customWidth="1"/>
    <col min="3078" max="3078" width="10.88671875" style="873" customWidth="1"/>
    <col min="3079" max="3079" width="12.109375" style="873" customWidth="1"/>
    <col min="3080" max="3080" width="8.88671875" style="873"/>
    <col min="3081" max="3081" width="1.5546875" style="873" customWidth="1"/>
    <col min="3082" max="3082" width="10.44140625" style="873" customWidth="1"/>
    <col min="3083" max="3083" width="12.6640625" style="873" customWidth="1"/>
    <col min="3084" max="3085" width="8.88671875" style="873"/>
    <col min="3086" max="3095" width="9.109375" style="873" customWidth="1"/>
    <col min="3096" max="3328" width="8.88671875" style="873"/>
    <col min="3329" max="3329" width="21.109375" style="873" customWidth="1"/>
    <col min="3330" max="3330" width="10.44140625" style="873" customWidth="1"/>
    <col min="3331" max="3331" width="11.44140625" style="873" customWidth="1"/>
    <col min="3332" max="3332" width="9.33203125" style="873" customWidth="1"/>
    <col min="3333" max="3333" width="1.6640625" style="873" customWidth="1"/>
    <col min="3334" max="3334" width="10.88671875" style="873" customWidth="1"/>
    <col min="3335" max="3335" width="12.109375" style="873" customWidth="1"/>
    <col min="3336" max="3336" width="8.88671875" style="873"/>
    <col min="3337" max="3337" width="1.5546875" style="873" customWidth="1"/>
    <col min="3338" max="3338" width="10.44140625" style="873" customWidth="1"/>
    <col min="3339" max="3339" width="12.6640625" style="873" customWidth="1"/>
    <col min="3340" max="3341" width="8.88671875" style="873"/>
    <col min="3342" max="3351" width="9.109375" style="873" customWidth="1"/>
    <col min="3352" max="3584" width="8.88671875" style="873"/>
    <col min="3585" max="3585" width="21.109375" style="873" customWidth="1"/>
    <col min="3586" max="3586" width="10.44140625" style="873" customWidth="1"/>
    <col min="3587" max="3587" width="11.44140625" style="873" customWidth="1"/>
    <col min="3588" max="3588" width="9.33203125" style="873" customWidth="1"/>
    <col min="3589" max="3589" width="1.6640625" style="873" customWidth="1"/>
    <col min="3590" max="3590" width="10.88671875" style="873" customWidth="1"/>
    <col min="3591" max="3591" width="12.109375" style="873" customWidth="1"/>
    <col min="3592" max="3592" width="8.88671875" style="873"/>
    <col min="3593" max="3593" width="1.5546875" style="873" customWidth="1"/>
    <col min="3594" max="3594" width="10.44140625" style="873" customWidth="1"/>
    <col min="3595" max="3595" width="12.6640625" style="873" customWidth="1"/>
    <col min="3596" max="3597" width="8.88671875" style="873"/>
    <col min="3598" max="3607" width="9.109375" style="873" customWidth="1"/>
    <col min="3608" max="3840" width="8.88671875" style="873"/>
    <col min="3841" max="3841" width="21.109375" style="873" customWidth="1"/>
    <col min="3842" max="3842" width="10.44140625" style="873" customWidth="1"/>
    <col min="3843" max="3843" width="11.44140625" style="873" customWidth="1"/>
    <col min="3844" max="3844" width="9.33203125" style="873" customWidth="1"/>
    <col min="3845" max="3845" width="1.6640625" style="873" customWidth="1"/>
    <col min="3846" max="3846" width="10.88671875" style="873" customWidth="1"/>
    <col min="3847" max="3847" width="12.109375" style="873" customWidth="1"/>
    <col min="3848" max="3848" width="8.88671875" style="873"/>
    <col min="3849" max="3849" width="1.5546875" style="873" customWidth="1"/>
    <col min="3850" max="3850" width="10.44140625" style="873" customWidth="1"/>
    <col min="3851" max="3851" width="12.6640625" style="873" customWidth="1"/>
    <col min="3852" max="3853" width="8.88671875" style="873"/>
    <col min="3854" max="3863" width="9.109375" style="873" customWidth="1"/>
    <col min="3864" max="4096" width="8.88671875" style="873"/>
    <col min="4097" max="4097" width="21.109375" style="873" customWidth="1"/>
    <col min="4098" max="4098" width="10.44140625" style="873" customWidth="1"/>
    <col min="4099" max="4099" width="11.44140625" style="873" customWidth="1"/>
    <col min="4100" max="4100" width="9.33203125" style="873" customWidth="1"/>
    <col min="4101" max="4101" width="1.6640625" style="873" customWidth="1"/>
    <col min="4102" max="4102" width="10.88671875" style="873" customWidth="1"/>
    <col min="4103" max="4103" width="12.109375" style="873" customWidth="1"/>
    <col min="4104" max="4104" width="8.88671875" style="873"/>
    <col min="4105" max="4105" width="1.5546875" style="873" customWidth="1"/>
    <col min="4106" max="4106" width="10.44140625" style="873" customWidth="1"/>
    <col min="4107" max="4107" width="12.6640625" style="873" customWidth="1"/>
    <col min="4108" max="4109" width="8.88671875" style="873"/>
    <col min="4110" max="4119" width="9.109375" style="873" customWidth="1"/>
    <col min="4120" max="4352" width="8.88671875" style="873"/>
    <col min="4353" max="4353" width="21.109375" style="873" customWidth="1"/>
    <col min="4354" max="4354" width="10.44140625" style="873" customWidth="1"/>
    <col min="4355" max="4355" width="11.44140625" style="873" customWidth="1"/>
    <col min="4356" max="4356" width="9.33203125" style="873" customWidth="1"/>
    <col min="4357" max="4357" width="1.6640625" style="873" customWidth="1"/>
    <col min="4358" max="4358" width="10.88671875" style="873" customWidth="1"/>
    <col min="4359" max="4359" width="12.109375" style="873" customWidth="1"/>
    <col min="4360" max="4360" width="8.88671875" style="873"/>
    <col min="4361" max="4361" width="1.5546875" style="873" customWidth="1"/>
    <col min="4362" max="4362" width="10.44140625" style="873" customWidth="1"/>
    <col min="4363" max="4363" width="12.6640625" style="873" customWidth="1"/>
    <col min="4364" max="4365" width="8.88671875" style="873"/>
    <col min="4366" max="4375" width="9.109375" style="873" customWidth="1"/>
    <col min="4376" max="4608" width="8.88671875" style="873"/>
    <col min="4609" max="4609" width="21.109375" style="873" customWidth="1"/>
    <col min="4610" max="4610" width="10.44140625" style="873" customWidth="1"/>
    <col min="4611" max="4611" width="11.44140625" style="873" customWidth="1"/>
    <col min="4612" max="4612" width="9.33203125" style="873" customWidth="1"/>
    <col min="4613" max="4613" width="1.6640625" style="873" customWidth="1"/>
    <col min="4614" max="4614" width="10.88671875" style="873" customWidth="1"/>
    <col min="4615" max="4615" width="12.109375" style="873" customWidth="1"/>
    <col min="4616" max="4616" width="8.88671875" style="873"/>
    <col min="4617" max="4617" width="1.5546875" style="873" customWidth="1"/>
    <col min="4618" max="4618" width="10.44140625" style="873" customWidth="1"/>
    <col min="4619" max="4619" width="12.6640625" style="873" customWidth="1"/>
    <col min="4620" max="4621" width="8.88671875" style="873"/>
    <col min="4622" max="4631" width="9.109375" style="873" customWidth="1"/>
    <col min="4632" max="4864" width="8.88671875" style="873"/>
    <col min="4865" max="4865" width="21.109375" style="873" customWidth="1"/>
    <col min="4866" max="4866" width="10.44140625" style="873" customWidth="1"/>
    <col min="4867" max="4867" width="11.44140625" style="873" customWidth="1"/>
    <col min="4868" max="4868" width="9.33203125" style="873" customWidth="1"/>
    <col min="4869" max="4869" width="1.6640625" style="873" customWidth="1"/>
    <col min="4870" max="4870" width="10.88671875" style="873" customWidth="1"/>
    <col min="4871" max="4871" width="12.109375" style="873" customWidth="1"/>
    <col min="4872" max="4872" width="8.88671875" style="873"/>
    <col min="4873" max="4873" width="1.5546875" style="873" customWidth="1"/>
    <col min="4874" max="4874" width="10.44140625" style="873" customWidth="1"/>
    <col min="4875" max="4875" width="12.6640625" style="873" customWidth="1"/>
    <col min="4876" max="4877" width="8.88671875" style="873"/>
    <col min="4878" max="4887" width="9.109375" style="873" customWidth="1"/>
    <col min="4888" max="5120" width="8.88671875" style="873"/>
    <col min="5121" max="5121" width="21.109375" style="873" customWidth="1"/>
    <col min="5122" max="5122" width="10.44140625" style="873" customWidth="1"/>
    <col min="5123" max="5123" width="11.44140625" style="873" customWidth="1"/>
    <col min="5124" max="5124" width="9.33203125" style="873" customWidth="1"/>
    <col min="5125" max="5125" width="1.6640625" style="873" customWidth="1"/>
    <col min="5126" max="5126" width="10.88671875" style="873" customWidth="1"/>
    <col min="5127" max="5127" width="12.109375" style="873" customWidth="1"/>
    <col min="5128" max="5128" width="8.88671875" style="873"/>
    <col min="5129" max="5129" width="1.5546875" style="873" customWidth="1"/>
    <col min="5130" max="5130" width="10.44140625" style="873" customWidth="1"/>
    <col min="5131" max="5131" width="12.6640625" style="873" customWidth="1"/>
    <col min="5132" max="5133" width="8.88671875" style="873"/>
    <col min="5134" max="5143" width="9.109375" style="873" customWidth="1"/>
    <col min="5144" max="5376" width="8.88671875" style="873"/>
    <col min="5377" max="5377" width="21.109375" style="873" customWidth="1"/>
    <col min="5378" max="5378" width="10.44140625" style="873" customWidth="1"/>
    <col min="5379" max="5379" width="11.44140625" style="873" customWidth="1"/>
    <col min="5380" max="5380" width="9.33203125" style="873" customWidth="1"/>
    <col min="5381" max="5381" width="1.6640625" style="873" customWidth="1"/>
    <col min="5382" max="5382" width="10.88671875" style="873" customWidth="1"/>
    <col min="5383" max="5383" width="12.109375" style="873" customWidth="1"/>
    <col min="5384" max="5384" width="8.88671875" style="873"/>
    <col min="5385" max="5385" width="1.5546875" style="873" customWidth="1"/>
    <col min="5386" max="5386" width="10.44140625" style="873" customWidth="1"/>
    <col min="5387" max="5387" width="12.6640625" style="873" customWidth="1"/>
    <col min="5388" max="5389" width="8.88671875" style="873"/>
    <col min="5390" max="5399" width="9.109375" style="873" customWidth="1"/>
    <col min="5400" max="5632" width="8.88671875" style="873"/>
    <col min="5633" max="5633" width="21.109375" style="873" customWidth="1"/>
    <col min="5634" max="5634" width="10.44140625" style="873" customWidth="1"/>
    <col min="5635" max="5635" width="11.44140625" style="873" customWidth="1"/>
    <col min="5636" max="5636" width="9.33203125" style="873" customWidth="1"/>
    <col min="5637" max="5637" width="1.6640625" style="873" customWidth="1"/>
    <col min="5638" max="5638" width="10.88671875" style="873" customWidth="1"/>
    <col min="5639" max="5639" width="12.109375" style="873" customWidth="1"/>
    <col min="5640" max="5640" width="8.88671875" style="873"/>
    <col min="5641" max="5641" width="1.5546875" style="873" customWidth="1"/>
    <col min="5642" max="5642" width="10.44140625" style="873" customWidth="1"/>
    <col min="5643" max="5643" width="12.6640625" style="873" customWidth="1"/>
    <col min="5644" max="5645" width="8.88671875" style="873"/>
    <col min="5646" max="5655" width="9.109375" style="873" customWidth="1"/>
    <col min="5656" max="5888" width="8.88671875" style="873"/>
    <col min="5889" max="5889" width="21.109375" style="873" customWidth="1"/>
    <col min="5890" max="5890" width="10.44140625" style="873" customWidth="1"/>
    <col min="5891" max="5891" width="11.44140625" style="873" customWidth="1"/>
    <col min="5892" max="5892" width="9.33203125" style="873" customWidth="1"/>
    <col min="5893" max="5893" width="1.6640625" style="873" customWidth="1"/>
    <col min="5894" max="5894" width="10.88671875" style="873" customWidth="1"/>
    <col min="5895" max="5895" width="12.109375" style="873" customWidth="1"/>
    <col min="5896" max="5896" width="8.88671875" style="873"/>
    <col min="5897" max="5897" width="1.5546875" style="873" customWidth="1"/>
    <col min="5898" max="5898" width="10.44140625" style="873" customWidth="1"/>
    <col min="5899" max="5899" width="12.6640625" style="873" customWidth="1"/>
    <col min="5900" max="5901" width="8.88671875" style="873"/>
    <col min="5902" max="5911" width="9.109375" style="873" customWidth="1"/>
    <col min="5912" max="6144" width="8.88671875" style="873"/>
    <col min="6145" max="6145" width="21.109375" style="873" customWidth="1"/>
    <col min="6146" max="6146" width="10.44140625" style="873" customWidth="1"/>
    <col min="6147" max="6147" width="11.44140625" style="873" customWidth="1"/>
    <col min="6148" max="6148" width="9.33203125" style="873" customWidth="1"/>
    <col min="6149" max="6149" width="1.6640625" style="873" customWidth="1"/>
    <col min="6150" max="6150" width="10.88671875" style="873" customWidth="1"/>
    <col min="6151" max="6151" width="12.109375" style="873" customWidth="1"/>
    <col min="6152" max="6152" width="8.88671875" style="873"/>
    <col min="6153" max="6153" width="1.5546875" style="873" customWidth="1"/>
    <col min="6154" max="6154" width="10.44140625" style="873" customWidth="1"/>
    <col min="6155" max="6155" width="12.6640625" style="873" customWidth="1"/>
    <col min="6156" max="6157" width="8.88671875" style="873"/>
    <col min="6158" max="6167" width="9.109375" style="873" customWidth="1"/>
    <col min="6168" max="6400" width="8.88671875" style="873"/>
    <col min="6401" max="6401" width="21.109375" style="873" customWidth="1"/>
    <col min="6402" max="6402" width="10.44140625" style="873" customWidth="1"/>
    <col min="6403" max="6403" width="11.44140625" style="873" customWidth="1"/>
    <col min="6404" max="6404" width="9.33203125" style="873" customWidth="1"/>
    <col min="6405" max="6405" width="1.6640625" style="873" customWidth="1"/>
    <col min="6406" max="6406" width="10.88671875" style="873" customWidth="1"/>
    <col min="6407" max="6407" width="12.109375" style="873" customWidth="1"/>
    <col min="6408" max="6408" width="8.88671875" style="873"/>
    <col min="6409" max="6409" width="1.5546875" style="873" customWidth="1"/>
    <col min="6410" max="6410" width="10.44140625" style="873" customWidth="1"/>
    <col min="6411" max="6411" width="12.6640625" style="873" customWidth="1"/>
    <col min="6412" max="6413" width="8.88671875" style="873"/>
    <col min="6414" max="6423" width="9.109375" style="873" customWidth="1"/>
    <col min="6424" max="6656" width="8.88671875" style="873"/>
    <col min="6657" max="6657" width="21.109375" style="873" customWidth="1"/>
    <col min="6658" max="6658" width="10.44140625" style="873" customWidth="1"/>
    <col min="6659" max="6659" width="11.44140625" style="873" customWidth="1"/>
    <col min="6660" max="6660" width="9.33203125" style="873" customWidth="1"/>
    <col min="6661" max="6661" width="1.6640625" style="873" customWidth="1"/>
    <col min="6662" max="6662" width="10.88671875" style="873" customWidth="1"/>
    <col min="6663" max="6663" width="12.109375" style="873" customWidth="1"/>
    <col min="6664" max="6664" width="8.88671875" style="873"/>
    <col min="6665" max="6665" width="1.5546875" style="873" customWidth="1"/>
    <col min="6666" max="6666" width="10.44140625" style="873" customWidth="1"/>
    <col min="6667" max="6667" width="12.6640625" style="873" customWidth="1"/>
    <col min="6668" max="6669" width="8.88671875" style="873"/>
    <col min="6670" max="6679" width="9.109375" style="873" customWidth="1"/>
    <col min="6680" max="6912" width="8.88671875" style="873"/>
    <col min="6913" max="6913" width="21.109375" style="873" customWidth="1"/>
    <col min="6914" max="6914" width="10.44140625" style="873" customWidth="1"/>
    <col min="6915" max="6915" width="11.44140625" style="873" customWidth="1"/>
    <col min="6916" max="6916" width="9.33203125" style="873" customWidth="1"/>
    <col min="6917" max="6917" width="1.6640625" style="873" customWidth="1"/>
    <col min="6918" max="6918" width="10.88671875" style="873" customWidth="1"/>
    <col min="6919" max="6919" width="12.109375" style="873" customWidth="1"/>
    <col min="6920" max="6920" width="8.88671875" style="873"/>
    <col min="6921" max="6921" width="1.5546875" style="873" customWidth="1"/>
    <col min="6922" max="6922" width="10.44140625" style="873" customWidth="1"/>
    <col min="6923" max="6923" width="12.6640625" style="873" customWidth="1"/>
    <col min="6924" max="6925" width="8.88671875" style="873"/>
    <col min="6926" max="6935" width="9.109375" style="873" customWidth="1"/>
    <col min="6936" max="7168" width="8.88671875" style="873"/>
    <col min="7169" max="7169" width="21.109375" style="873" customWidth="1"/>
    <col min="7170" max="7170" width="10.44140625" style="873" customWidth="1"/>
    <col min="7171" max="7171" width="11.44140625" style="873" customWidth="1"/>
    <col min="7172" max="7172" width="9.33203125" style="873" customWidth="1"/>
    <col min="7173" max="7173" width="1.6640625" style="873" customWidth="1"/>
    <col min="7174" max="7174" width="10.88671875" style="873" customWidth="1"/>
    <col min="7175" max="7175" width="12.109375" style="873" customWidth="1"/>
    <col min="7176" max="7176" width="8.88671875" style="873"/>
    <col min="7177" max="7177" width="1.5546875" style="873" customWidth="1"/>
    <col min="7178" max="7178" width="10.44140625" style="873" customWidth="1"/>
    <col min="7179" max="7179" width="12.6640625" style="873" customWidth="1"/>
    <col min="7180" max="7181" width="8.88671875" style="873"/>
    <col min="7182" max="7191" width="9.109375" style="873" customWidth="1"/>
    <col min="7192" max="7424" width="8.88671875" style="873"/>
    <col min="7425" max="7425" width="21.109375" style="873" customWidth="1"/>
    <col min="7426" max="7426" width="10.44140625" style="873" customWidth="1"/>
    <col min="7427" max="7427" width="11.44140625" style="873" customWidth="1"/>
    <col min="7428" max="7428" width="9.33203125" style="873" customWidth="1"/>
    <col min="7429" max="7429" width="1.6640625" style="873" customWidth="1"/>
    <col min="7430" max="7430" width="10.88671875" style="873" customWidth="1"/>
    <col min="7431" max="7431" width="12.109375" style="873" customWidth="1"/>
    <col min="7432" max="7432" width="8.88671875" style="873"/>
    <col min="7433" max="7433" width="1.5546875" style="873" customWidth="1"/>
    <col min="7434" max="7434" width="10.44140625" style="873" customWidth="1"/>
    <col min="7435" max="7435" width="12.6640625" style="873" customWidth="1"/>
    <col min="7436" max="7437" width="8.88671875" style="873"/>
    <col min="7438" max="7447" width="9.109375" style="873" customWidth="1"/>
    <col min="7448" max="7680" width="8.88671875" style="873"/>
    <col min="7681" max="7681" width="21.109375" style="873" customWidth="1"/>
    <col min="7682" max="7682" width="10.44140625" style="873" customWidth="1"/>
    <col min="7683" max="7683" width="11.44140625" style="873" customWidth="1"/>
    <col min="7684" max="7684" width="9.33203125" style="873" customWidth="1"/>
    <col min="7685" max="7685" width="1.6640625" style="873" customWidth="1"/>
    <col min="7686" max="7686" width="10.88671875" style="873" customWidth="1"/>
    <col min="7687" max="7687" width="12.109375" style="873" customWidth="1"/>
    <col min="7688" max="7688" width="8.88671875" style="873"/>
    <col min="7689" max="7689" width="1.5546875" style="873" customWidth="1"/>
    <col min="7690" max="7690" width="10.44140625" style="873" customWidth="1"/>
    <col min="7691" max="7691" width="12.6640625" style="873" customWidth="1"/>
    <col min="7692" max="7693" width="8.88671875" style="873"/>
    <col min="7694" max="7703" width="9.109375" style="873" customWidth="1"/>
    <col min="7704" max="7936" width="8.88671875" style="873"/>
    <col min="7937" max="7937" width="21.109375" style="873" customWidth="1"/>
    <col min="7938" max="7938" width="10.44140625" style="873" customWidth="1"/>
    <col min="7939" max="7939" width="11.44140625" style="873" customWidth="1"/>
    <col min="7940" max="7940" width="9.33203125" style="873" customWidth="1"/>
    <col min="7941" max="7941" width="1.6640625" style="873" customWidth="1"/>
    <col min="7942" max="7942" width="10.88671875" style="873" customWidth="1"/>
    <col min="7943" max="7943" width="12.109375" style="873" customWidth="1"/>
    <col min="7944" max="7944" width="8.88671875" style="873"/>
    <col min="7945" max="7945" width="1.5546875" style="873" customWidth="1"/>
    <col min="7946" max="7946" width="10.44140625" style="873" customWidth="1"/>
    <col min="7947" max="7947" width="12.6640625" style="873" customWidth="1"/>
    <col min="7948" max="7949" width="8.88671875" style="873"/>
    <col min="7950" max="7959" width="9.109375" style="873" customWidth="1"/>
    <col min="7960" max="8192" width="8.88671875" style="873"/>
    <col min="8193" max="8193" width="21.109375" style="873" customWidth="1"/>
    <col min="8194" max="8194" width="10.44140625" style="873" customWidth="1"/>
    <col min="8195" max="8195" width="11.44140625" style="873" customWidth="1"/>
    <col min="8196" max="8196" width="9.33203125" style="873" customWidth="1"/>
    <col min="8197" max="8197" width="1.6640625" style="873" customWidth="1"/>
    <col min="8198" max="8198" width="10.88671875" style="873" customWidth="1"/>
    <col min="8199" max="8199" width="12.109375" style="873" customWidth="1"/>
    <col min="8200" max="8200" width="8.88671875" style="873"/>
    <col min="8201" max="8201" width="1.5546875" style="873" customWidth="1"/>
    <col min="8202" max="8202" width="10.44140625" style="873" customWidth="1"/>
    <col min="8203" max="8203" width="12.6640625" style="873" customWidth="1"/>
    <col min="8204" max="8205" width="8.88671875" style="873"/>
    <col min="8206" max="8215" width="9.109375" style="873" customWidth="1"/>
    <col min="8216" max="8448" width="8.88671875" style="873"/>
    <col min="8449" max="8449" width="21.109375" style="873" customWidth="1"/>
    <col min="8450" max="8450" width="10.44140625" style="873" customWidth="1"/>
    <col min="8451" max="8451" width="11.44140625" style="873" customWidth="1"/>
    <col min="8452" max="8452" width="9.33203125" style="873" customWidth="1"/>
    <col min="8453" max="8453" width="1.6640625" style="873" customWidth="1"/>
    <col min="8454" max="8454" width="10.88671875" style="873" customWidth="1"/>
    <col min="8455" max="8455" width="12.109375" style="873" customWidth="1"/>
    <col min="8456" max="8456" width="8.88671875" style="873"/>
    <col min="8457" max="8457" width="1.5546875" style="873" customWidth="1"/>
    <col min="8458" max="8458" width="10.44140625" style="873" customWidth="1"/>
    <col min="8459" max="8459" width="12.6640625" style="873" customWidth="1"/>
    <col min="8460" max="8461" width="8.88671875" style="873"/>
    <col min="8462" max="8471" width="9.109375" style="873" customWidth="1"/>
    <col min="8472" max="8704" width="8.88671875" style="873"/>
    <col min="8705" max="8705" width="21.109375" style="873" customWidth="1"/>
    <col min="8706" max="8706" width="10.44140625" style="873" customWidth="1"/>
    <col min="8707" max="8707" width="11.44140625" style="873" customWidth="1"/>
    <col min="8708" max="8708" width="9.33203125" style="873" customWidth="1"/>
    <col min="8709" max="8709" width="1.6640625" style="873" customWidth="1"/>
    <col min="8710" max="8710" width="10.88671875" style="873" customWidth="1"/>
    <col min="8711" max="8711" width="12.109375" style="873" customWidth="1"/>
    <col min="8712" max="8712" width="8.88671875" style="873"/>
    <col min="8713" max="8713" width="1.5546875" style="873" customWidth="1"/>
    <col min="8714" max="8714" width="10.44140625" style="873" customWidth="1"/>
    <col min="8715" max="8715" width="12.6640625" style="873" customWidth="1"/>
    <col min="8716" max="8717" width="8.88671875" style="873"/>
    <col min="8718" max="8727" width="9.109375" style="873" customWidth="1"/>
    <col min="8728" max="8960" width="8.88671875" style="873"/>
    <col min="8961" max="8961" width="21.109375" style="873" customWidth="1"/>
    <col min="8962" max="8962" width="10.44140625" style="873" customWidth="1"/>
    <col min="8963" max="8963" width="11.44140625" style="873" customWidth="1"/>
    <col min="8964" max="8964" width="9.33203125" style="873" customWidth="1"/>
    <col min="8965" max="8965" width="1.6640625" style="873" customWidth="1"/>
    <col min="8966" max="8966" width="10.88671875" style="873" customWidth="1"/>
    <col min="8967" max="8967" width="12.109375" style="873" customWidth="1"/>
    <col min="8968" max="8968" width="8.88671875" style="873"/>
    <col min="8969" max="8969" width="1.5546875" style="873" customWidth="1"/>
    <col min="8970" max="8970" width="10.44140625" style="873" customWidth="1"/>
    <col min="8971" max="8971" width="12.6640625" style="873" customWidth="1"/>
    <col min="8972" max="8973" width="8.88671875" style="873"/>
    <col min="8974" max="8983" width="9.109375" style="873" customWidth="1"/>
    <col min="8984" max="9216" width="8.88671875" style="873"/>
    <col min="9217" max="9217" width="21.109375" style="873" customWidth="1"/>
    <col min="9218" max="9218" width="10.44140625" style="873" customWidth="1"/>
    <col min="9219" max="9219" width="11.44140625" style="873" customWidth="1"/>
    <col min="9220" max="9220" width="9.33203125" style="873" customWidth="1"/>
    <col min="9221" max="9221" width="1.6640625" style="873" customWidth="1"/>
    <col min="9222" max="9222" width="10.88671875" style="873" customWidth="1"/>
    <col min="9223" max="9223" width="12.109375" style="873" customWidth="1"/>
    <col min="9224" max="9224" width="8.88671875" style="873"/>
    <col min="9225" max="9225" width="1.5546875" style="873" customWidth="1"/>
    <col min="9226" max="9226" width="10.44140625" style="873" customWidth="1"/>
    <col min="9227" max="9227" width="12.6640625" style="873" customWidth="1"/>
    <col min="9228" max="9229" width="8.88671875" style="873"/>
    <col min="9230" max="9239" width="9.109375" style="873" customWidth="1"/>
    <col min="9240" max="9472" width="8.88671875" style="873"/>
    <col min="9473" max="9473" width="21.109375" style="873" customWidth="1"/>
    <col min="9474" max="9474" width="10.44140625" style="873" customWidth="1"/>
    <col min="9475" max="9475" width="11.44140625" style="873" customWidth="1"/>
    <col min="9476" max="9476" width="9.33203125" style="873" customWidth="1"/>
    <col min="9477" max="9477" width="1.6640625" style="873" customWidth="1"/>
    <col min="9478" max="9478" width="10.88671875" style="873" customWidth="1"/>
    <col min="9479" max="9479" width="12.109375" style="873" customWidth="1"/>
    <col min="9480" max="9480" width="8.88671875" style="873"/>
    <col min="9481" max="9481" width="1.5546875" style="873" customWidth="1"/>
    <col min="9482" max="9482" width="10.44140625" style="873" customWidth="1"/>
    <col min="9483" max="9483" width="12.6640625" style="873" customWidth="1"/>
    <col min="9484" max="9485" width="8.88671875" style="873"/>
    <col min="9486" max="9495" width="9.109375" style="873" customWidth="1"/>
    <col min="9496" max="9728" width="8.88671875" style="873"/>
    <col min="9729" max="9729" width="21.109375" style="873" customWidth="1"/>
    <col min="9730" max="9730" width="10.44140625" style="873" customWidth="1"/>
    <col min="9731" max="9731" width="11.44140625" style="873" customWidth="1"/>
    <col min="9732" max="9732" width="9.33203125" style="873" customWidth="1"/>
    <col min="9733" max="9733" width="1.6640625" style="873" customWidth="1"/>
    <col min="9734" max="9734" width="10.88671875" style="873" customWidth="1"/>
    <col min="9735" max="9735" width="12.109375" style="873" customWidth="1"/>
    <col min="9736" max="9736" width="8.88671875" style="873"/>
    <col min="9737" max="9737" width="1.5546875" style="873" customWidth="1"/>
    <col min="9738" max="9738" width="10.44140625" style="873" customWidth="1"/>
    <col min="9739" max="9739" width="12.6640625" style="873" customWidth="1"/>
    <col min="9740" max="9741" width="8.88671875" style="873"/>
    <col min="9742" max="9751" width="9.109375" style="873" customWidth="1"/>
    <col min="9752" max="9984" width="8.88671875" style="873"/>
    <col min="9985" max="9985" width="21.109375" style="873" customWidth="1"/>
    <col min="9986" max="9986" width="10.44140625" style="873" customWidth="1"/>
    <col min="9987" max="9987" width="11.44140625" style="873" customWidth="1"/>
    <col min="9988" max="9988" width="9.33203125" style="873" customWidth="1"/>
    <col min="9989" max="9989" width="1.6640625" style="873" customWidth="1"/>
    <col min="9990" max="9990" width="10.88671875" style="873" customWidth="1"/>
    <col min="9991" max="9991" width="12.109375" style="873" customWidth="1"/>
    <col min="9992" max="9992" width="8.88671875" style="873"/>
    <col min="9993" max="9993" width="1.5546875" style="873" customWidth="1"/>
    <col min="9994" max="9994" width="10.44140625" style="873" customWidth="1"/>
    <col min="9995" max="9995" width="12.6640625" style="873" customWidth="1"/>
    <col min="9996" max="9997" width="8.88671875" style="873"/>
    <col min="9998" max="10007" width="9.109375" style="873" customWidth="1"/>
    <col min="10008" max="10240" width="8.88671875" style="873"/>
    <col min="10241" max="10241" width="21.109375" style="873" customWidth="1"/>
    <col min="10242" max="10242" width="10.44140625" style="873" customWidth="1"/>
    <col min="10243" max="10243" width="11.44140625" style="873" customWidth="1"/>
    <col min="10244" max="10244" width="9.33203125" style="873" customWidth="1"/>
    <col min="10245" max="10245" width="1.6640625" style="873" customWidth="1"/>
    <col min="10246" max="10246" width="10.88671875" style="873" customWidth="1"/>
    <col min="10247" max="10247" width="12.109375" style="873" customWidth="1"/>
    <col min="10248" max="10248" width="8.88671875" style="873"/>
    <col min="10249" max="10249" width="1.5546875" style="873" customWidth="1"/>
    <col min="10250" max="10250" width="10.44140625" style="873" customWidth="1"/>
    <col min="10251" max="10251" width="12.6640625" style="873" customWidth="1"/>
    <col min="10252" max="10253" width="8.88671875" style="873"/>
    <col min="10254" max="10263" width="9.109375" style="873" customWidth="1"/>
    <col min="10264" max="10496" width="8.88671875" style="873"/>
    <col min="10497" max="10497" width="21.109375" style="873" customWidth="1"/>
    <col min="10498" max="10498" width="10.44140625" style="873" customWidth="1"/>
    <col min="10499" max="10499" width="11.44140625" style="873" customWidth="1"/>
    <col min="10500" max="10500" width="9.33203125" style="873" customWidth="1"/>
    <col min="10501" max="10501" width="1.6640625" style="873" customWidth="1"/>
    <col min="10502" max="10502" width="10.88671875" style="873" customWidth="1"/>
    <col min="10503" max="10503" width="12.109375" style="873" customWidth="1"/>
    <col min="10504" max="10504" width="8.88671875" style="873"/>
    <col min="10505" max="10505" width="1.5546875" style="873" customWidth="1"/>
    <col min="10506" max="10506" width="10.44140625" style="873" customWidth="1"/>
    <col min="10507" max="10507" width="12.6640625" style="873" customWidth="1"/>
    <col min="10508" max="10509" width="8.88671875" style="873"/>
    <col min="10510" max="10519" width="9.109375" style="873" customWidth="1"/>
    <col min="10520" max="10752" width="8.88671875" style="873"/>
    <col min="10753" max="10753" width="21.109375" style="873" customWidth="1"/>
    <col min="10754" max="10754" width="10.44140625" style="873" customWidth="1"/>
    <col min="10755" max="10755" width="11.44140625" style="873" customWidth="1"/>
    <col min="10756" max="10756" width="9.33203125" style="873" customWidth="1"/>
    <col min="10757" max="10757" width="1.6640625" style="873" customWidth="1"/>
    <col min="10758" max="10758" width="10.88671875" style="873" customWidth="1"/>
    <col min="10759" max="10759" width="12.109375" style="873" customWidth="1"/>
    <col min="10760" max="10760" width="8.88671875" style="873"/>
    <col min="10761" max="10761" width="1.5546875" style="873" customWidth="1"/>
    <col min="10762" max="10762" width="10.44140625" style="873" customWidth="1"/>
    <col min="10763" max="10763" width="12.6640625" style="873" customWidth="1"/>
    <col min="10764" max="10765" width="8.88671875" style="873"/>
    <col min="10766" max="10775" width="9.109375" style="873" customWidth="1"/>
    <col min="10776" max="11008" width="8.88671875" style="873"/>
    <col min="11009" max="11009" width="21.109375" style="873" customWidth="1"/>
    <col min="11010" max="11010" width="10.44140625" style="873" customWidth="1"/>
    <col min="11011" max="11011" width="11.44140625" style="873" customWidth="1"/>
    <col min="11012" max="11012" width="9.33203125" style="873" customWidth="1"/>
    <col min="11013" max="11013" width="1.6640625" style="873" customWidth="1"/>
    <col min="11014" max="11014" width="10.88671875" style="873" customWidth="1"/>
    <col min="11015" max="11015" width="12.109375" style="873" customWidth="1"/>
    <col min="11016" max="11016" width="8.88671875" style="873"/>
    <col min="11017" max="11017" width="1.5546875" style="873" customWidth="1"/>
    <col min="11018" max="11018" width="10.44140625" style="873" customWidth="1"/>
    <col min="11019" max="11019" width="12.6640625" style="873" customWidth="1"/>
    <col min="11020" max="11021" width="8.88671875" style="873"/>
    <col min="11022" max="11031" width="9.109375" style="873" customWidth="1"/>
    <col min="11032" max="11264" width="8.88671875" style="873"/>
    <col min="11265" max="11265" width="21.109375" style="873" customWidth="1"/>
    <col min="11266" max="11266" width="10.44140625" style="873" customWidth="1"/>
    <col min="11267" max="11267" width="11.44140625" style="873" customWidth="1"/>
    <col min="11268" max="11268" width="9.33203125" style="873" customWidth="1"/>
    <col min="11269" max="11269" width="1.6640625" style="873" customWidth="1"/>
    <col min="11270" max="11270" width="10.88671875" style="873" customWidth="1"/>
    <col min="11271" max="11271" width="12.109375" style="873" customWidth="1"/>
    <col min="11272" max="11272" width="8.88671875" style="873"/>
    <col min="11273" max="11273" width="1.5546875" style="873" customWidth="1"/>
    <col min="11274" max="11274" width="10.44140625" style="873" customWidth="1"/>
    <col min="11275" max="11275" width="12.6640625" style="873" customWidth="1"/>
    <col min="11276" max="11277" width="8.88671875" style="873"/>
    <col min="11278" max="11287" width="9.109375" style="873" customWidth="1"/>
    <col min="11288" max="11520" width="8.88671875" style="873"/>
    <col min="11521" max="11521" width="21.109375" style="873" customWidth="1"/>
    <col min="11522" max="11522" width="10.44140625" style="873" customWidth="1"/>
    <col min="11523" max="11523" width="11.44140625" style="873" customWidth="1"/>
    <col min="11524" max="11524" width="9.33203125" style="873" customWidth="1"/>
    <col min="11525" max="11525" width="1.6640625" style="873" customWidth="1"/>
    <col min="11526" max="11526" width="10.88671875" style="873" customWidth="1"/>
    <col min="11527" max="11527" width="12.109375" style="873" customWidth="1"/>
    <col min="11528" max="11528" width="8.88671875" style="873"/>
    <col min="11529" max="11529" width="1.5546875" style="873" customWidth="1"/>
    <col min="11530" max="11530" width="10.44140625" style="873" customWidth="1"/>
    <col min="11531" max="11531" width="12.6640625" style="873" customWidth="1"/>
    <col min="11532" max="11533" width="8.88671875" style="873"/>
    <col min="11534" max="11543" width="9.109375" style="873" customWidth="1"/>
    <col min="11544" max="11776" width="8.88671875" style="873"/>
    <col min="11777" max="11777" width="21.109375" style="873" customWidth="1"/>
    <col min="11778" max="11778" width="10.44140625" style="873" customWidth="1"/>
    <col min="11779" max="11779" width="11.44140625" style="873" customWidth="1"/>
    <col min="11780" max="11780" width="9.33203125" style="873" customWidth="1"/>
    <col min="11781" max="11781" width="1.6640625" style="873" customWidth="1"/>
    <col min="11782" max="11782" width="10.88671875" style="873" customWidth="1"/>
    <col min="11783" max="11783" width="12.109375" style="873" customWidth="1"/>
    <col min="11784" max="11784" width="8.88671875" style="873"/>
    <col min="11785" max="11785" width="1.5546875" style="873" customWidth="1"/>
    <col min="11786" max="11786" width="10.44140625" style="873" customWidth="1"/>
    <col min="11787" max="11787" width="12.6640625" style="873" customWidth="1"/>
    <col min="11788" max="11789" width="8.88671875" style="873"/>
    <col min="11790" max="11799" width="9.109375" style="873" customWidth="1"/>
    <col min="11800" max="12032" width="8.88671875" style="873"/>
    <col min="12033" max="12033" width="21.109375" style="873" customWidth="1"/>
    <col min="12034" max="12034" width="10.44140625" style="873" customWidth="1"/>
    <col min="12035" max="12035" width="11.44140625" style="873" customWidth="1"/>
    <col min="12036" max="12036" width="9.33203125" style="873" customWidth="1"/>
    <col min="12037" max="12037" width="1.6640625" style="873" customWidth="1"/>
    <col min="12038" max="12038" width="10.88671875" style="873" customWidth="1"/>
    <col min="12039" max="12039" width="12.109375" style="873" customWidth="1"/>
    <col min="12040" max="12040" width="8.88671875" style="873"/>
    <col min="12041" max="12041" width="1.5546875" style="873" customWidth="1"/>
    <col min="12042" max="12042" width="10.44140625" style="873" customWidth="1"/>
    <col min="12043" max="12043" width="12.6640625" style="873" customWidth="1"/>
    <col min="12044" max="12045" width="8.88671875" style="873"/>
    <col min="12046" max="12055" width="9.109375" style="873" customWidth="1"/>
    <col min="12056" max="12288" width="8.88671875" style="873"/>
    <col min="12289" max="12289" width="21.109375" style="873" customWidth="1"/>
    <col min="12290" max="12290" width="10.44140625" style="873" customWidth="1"/>
    <col min="12291" max="12291" width="11.44140625" style="873" customWidth="1"/>
    <col min="12292" max="12292" width="9.33203125" style="873" customWidth="1"/>
    <col min="12293" max="12293" width="1.6640625" style="873" customWidth="1"/>
    <col min="12294" max="12294" width="10.88671875" style="873" customWidth="1"/>
    <col min="12295" max="12295" width="12.109375" style="873" customWidth="1"/>
    <col min="12296" max="12296" width="8.88671875" style="873"/>
    <col min="12297" max="12297" width="1.5546875" style="873" customWidth="1"/>
    <col min="12298" max="12298" width="10.44140625" style="873" customWidth="1"/>
    <col min="12299" max="12299" width="12.6640625" style="873" customWidth="1"/>
    <col min="12300" max="12301" width="8.88671875" style="873"/>
    <col min="12302" max="12311" width="9.109375" style="873" customWidth="1"/>
    <col min="12312" max="12544" width="8.88671875" style="873"/>
    <col min="12545" max="12545" width="21.109375" style="873" customWidth="1"/>
    <col min="12546" max="12546" width="10.44140625" style="873" customWidth="1"/>
    <col min="12547" max="12547" width="11.44140625" style="873" customWidth="1"/>
    <col min="12548" max="12548" width="9.33203125" style="873" customWidth="1"/>
    <col min="12549" max="12549" width="1.6640625" style="873" customWidth="1"/>
    <col min="12550" max="12550" width="10.88671875" style="873" customWidth="1"/>
    <col min="12551" max="12551" width="12.109375" style="873" customWidth="1"/>
    <col min="12552" max="12552" width="8.88671875" style="873"/>
    <col min="12553" max="12553" width="1.5546875" style="873" customWidth="1"/>
    <col min="12554" max="12554" width="10.44140625" style="873" customWidth="1"/>
    <col min="12555" max="12555" width="12.6640625" style="873" customWidth="1"/>
    <col min="12556" max="12557" width="8.88671875" style="873"/>
    <col min="12558" max="12567" width="9.109375" style="873" customWidth="1"/>
    <col min="12568" max="12800" width="8.88671875" style="873"/>
    <col min="12801" max="12801" width="21.109375" style="873" customWidth="1"/>
    <col min="12802" max="12802" width="10.44140625" style="873" customWidth="1"/>
    <col min="12803" max="12803" width="11.44140625" style="873" customWidth="1"/>
    <col min="12804" max="12804" width="9.33203125" style="873" customWidth="1"/>
    <col min="12805" max="12805" width="1.6640625" style="873" customWidth="1"/>
    <col min="12806" max="12806" width="10.88671875" style="873" customWidth="1"/>
    <col min="12807" max="12807" width="12.109375" style="873" customWidth="1"/>
    <col min="12808" max="12808" width="8.88671875" style="873"/>
    <col min="12809" max="12809" width="1.5546875" style="873" customWidth="1"/>
    <col min="12810" max="12810" width="10.44140625" style="873" customWidth="1"/>
    <col min="12811" max="12811" width="12.6640625" style="873" customWidth="1"/>
    <col min="12812" max="12813" width="8.88671875" style="873"/>
    <col min="12814" max="12823" width="9.109375" style="873" customWidth="1"/>
    <col min="12824" max="13056" width="8.88671875" style="873"/>
    <col min="13057" max="13057" width="21.109375" style="873" customWidth="1"/>
    <col min="13058" max="13058" width="10.44140625" style="873" customWidth="1"/>
    <col min="13059" max="13059" width="11.44140625" style="873" customWidth="1"/>
    <col min="13060" max="13060" width="9.33203125" style="873" customWidth="1"/>
    <col min="13061" max="13061" width="1.6640625" style="873" customWidth="1"/>
    <col min="13062" max="13062" width="10.88671875" style="873" customWidth="1"/>
    <col min="13063" max="13063" width="12.109375" style="873" customWidth="1"/>
    <col min="13064" max="13064" width="8.88671875" style="873"/>
    <col min="13065" max="13065" width="1.5546875" style="873" customWidth="1"/>
    <col min="13066" max="13066" width="10.44140625" style="873" customWidth="1"/>
    <col min="13067" max="13067" width="12.6640625" style="873" customWidth="1"/>
    <col min="13068" max="13069" width="8.88671875" style="873"/>
    <col min="13070" max="13079" width="9.109375" style="873" customWidth="1"/>
    <col min="13080" max="13312" width="8.88671875" style="873"/>
    <col min="13313" max="13313" width="21.109375" style="873" customWidth="1"/>
    <col min="13314" max="13314" width="10.44140625" style="873" customWidth="1"/>
    <col min="13315" max="13315" width="11.44140625" style="873" customWidth="1"/>
    <col min="13316" max="13316" width="9.33203125" style="873" customWidth="1"/>
    <col min="13317" max="13317" width="1.6640625" style="873" customWidth="1"/>
    <col min="13318" max="13318" width="10.88671875" style="873" customWidth="1"/>
    <col min="13319" max="13319" width="12.109375" style="873" customWidth="1"/>
    <col min="13320" max="13320" width="8.88671875" style="873"/>
    <col min="13321" max="13321" width="1.5546875" style="873" customWidth="1"/>
    <col min="13322" max="13322" width="10.44140625" style="873" customWidth="1"/>
    <col min="13323" max="13323" width="12.6640625" style="873" customWidth="1"/>
    <col min="13324" max="13325" width="8.88671875" style="873"/>
    <col min="13326" max="13335" width="9.109375" style="873" customWidth="1"/>
    <col min="13336" max="13568" width="8.88671875" style="873"/>
    <col min="13569" max="13569" width="21.109375" style="873" customWidth="1"/>
    <col min="13570" max="13570" width="10.44140625" style="873" customWidth="1"/>
    <col min="13571" max="13571" width="11.44140625" style="873" customWidth="1"/>
    <col min="13572" max="13572" width="9.33203125" style="873" customWidth="1"/>
    <col min="13573" max="13573" width="1.6640625" style="873" customWidth="1"/>
    <col min="13574" max="13574" width="10.88671875" style="873" customWidth="1"/>
    <col min="13575" max="13575" width="12.109375" style="873" customWidth="1"/>
    <col min="13576" max="13576" width="8.88671875" style="873"/>
    <col min="13577" max="13577" width="1.5546875" style="873" customWidth="1"/>
    <col min="13578" max="13578" width="10.44140625" style="873" customWidth="1"/>
    <col min="13579" max="13579" width="12.6640625" style="873" customWidth="1"/>
    <col min="13580" max="13581" width="8.88671875" style="873"/>
    <col min="13582" max="13591" width="9.109375" style="873" customWidth="1"/>
    <col min="13592" max="13824" width="8.88671875" style="873"/>
    <col min="13825" max="13825" width="21.109375" style="873" customWidth="1"/>
    <col min="13826" max="13826" width="10.44140625" style="873" customWidth="1"/>
    <col min="13827" max="13827" width="11.44140625" style="873" customWidth="1"/>
    <col min="13828" max="13828" width="9.33203125" style="873" customWidth="1"/>
    <col min="13829" max="13829" width="1.6640625" style="873" customWidth="1"/>
    <col min="13830" max="13830" width="10.88671875" style="873" customWidth="1"/>
    <col min="13831" max="13831" width="12.109375" style="873" customWidth="1"/>
    <col min="13832" max="13832" width="8.88671875" style="873"/>
    <col min="13833" max="13833" width="1.5546875" style="873" customWidth="1"/>
    <col min="13834" max="13834" width="10.44140625" style="873" customWidth="1"/>
    <col min="13835" max="13835" width="12.6640625" style="873" customWidth="1"/>
    <col min="13836" max="13837" width="8.88671875" style="873"/>
    <col min="13838" max="13847" width="9.109375" style="873" customWidth="1"/>
    <col min="13848" max="14080" width="8.88671875" style="873"/>
    <col min="14081" max="14081" width="21.109375" style="873" customWidth="1"/>
    <col min="14082" max="14082" width="10.44140625" style="873" customWidth="1"/>
    <col min="14083" max="14083" width="11.44140625" style="873" customWidth="1"/>
    <col min="14084" max="14084" width="9.33203125" style="873" customWidth="1"/>
    <col min="14085" max="14085" width="1.6640625" style="873" customWidth="1"/>
    <col min="14086" max="14086" width="10.88671875" style="873" customWidth="1"/>
    <col min="14087" max="14087" width="12.109375" style="873" customWidth="1"/>
    <col min="14088" max="14088" width="8.88671875" style="873"/>
    <col min="14089" max="14089" width="1.5546875" style="873" customWidth="1"/>
    <col min="14090" max="14090" width="10.44140625" style="873" customWidth="1"/>
    <col min="14091" max="14091" width="12.6640625" style="873" customWidth="1"/>
    <col min="14092" max="14093" width="8.88671875" style="873"/>
    <col min="14094" max="14103" width="9.109375" style="873" customWidth="1"/>
    <col min="14104" max="14336" width="8.88671875" style="873"/>
    <col min="14337" max="14337" width="21.109375" style="873" customWidth="1"/>
    <col min="14338" max="14338" width="10.44140625" style="873" customWidth="1"/>
    <col min="14339" max="14339" width="11.44140625" style="873" customWidth="1"/>
    <col min="14340" max="14340" width="9.33203125" style="873" customWidth="1"/>
    <col min="14341" max="14341" width="1.6640625" style="873" customWidth="1"/>
    <col min="14342" max="14342" width="10.88671875" style="873" customWidth="1"/>
    <col min="14343" max="14343" width="12.109375" style="873" customWidth="1"/>
    <col min="14344" max="14344" width="8.88671875" style="873"/>
    <col min="14345" max="14345" width="1.5546875" style="873" customWidth="1"/>
    <col min="14346" max="14346" width="10.44140625" style="873" customWidth="1"/>
    <col min="14347" max="14347" width="12.6640625" style="873" customWidth="1"/>
    <col min="14348" max="14349" width="8.88671875" style="873"/>
    <col min="14350" max="14359" width="9.109375" style="873" customWidth="1"/>
    <col min="14360" max="14592" width="8.88671875" style="873"/>
    <col min="14593" max="14593" width="21.109375" style="873" customWidth="1"/>
    <col min="14594" max="14594" width="10.44140625" style="873" customWidth="1"/>
    <col min="14595" max="14595" width="11.44140625" style="873" customWidth="1"/>
    <col min="14596" max="14596" width="9.33203125" style="873" customWidth="1"/>
    <col min="14597" max="14597" width="1.6640625" style="873" customWidth="1"/>
    <col min="14598" max="14598" width="10.88671875" style="873" customWidth="1"/>
    <col min="14599" max="14599" width="12.109375" style="873" customWidth="1"/>
    <col min="14600" max="14600" width="8.88671875" style="873"/>
    <col min="14601" max="14601" width="1.5546875" style="873" customWidth="1"/>
    <col min="14602" max="14602" width="10.44140625" style="873" customWidth="1"/>
    <col min="14603" max="14603" width="12.6640625" style="873" customWidth="1"/>
    <col min="14604" max="14605" width="8.88671875" style="873"/>
    <col min="14606" max="14615" width="9.109375" style="873" customWidth="1"/>
    <col min="14616" max="14848" width="8.88671875" style="873"/>
    <col min="14849" max="14849" width="21.109375" style="873" customWidth="1"/>
    <col min="14850" max="14850" width="10.44140625" style="873" customWidth="1"/>
    <col min="14851" max="14851" width="11.44140625" style="873" customWidth="1"/>
    <col min="14852" max="14852" width="9.33203125" style="873" customWidth="1"/>
    <col min="14853" max="14853" width="1.6640625" style="873" customWidth="1"/>
    <col min="14854" max="14854" width="10.88671875" style="873" customWidth="1"/>
    <col min="14855" max="14855" width="12.109375" style="873" customWidth="1"/>
    <col min="14856" max="14856" width="8.88671875" style="873"/>
    <col min="14857" max="14857" width="1.5546875" style="873" customWidth="1"/>
    <col min="14858" max="14858" width="10.44140625" style="873" customWidth="1"/>
    <col min="14859" max="14859" width="12.6640625" style="873" customWidth="1"/>
    <col min="14860" max="14861" width="8.88671875" style="873"/>
    <col min="14862" max="14871" width="9.109375" style="873" customWidth="1"/>
    <col min="14872" max="15104" width="8.88671875" style="873"/>
    <col min="15105" max="15105" width="21.109375" style="873" customWidth="1"/>
    <col min="15106" max="15106" width="10.44140625" style="873" customWidth="1"/>
    <col min="15107" max="15107" width="11.44140625" style="873" customWidth="1"/>
    <col min="15108" max="15108" width="9.33203125" style="873" customWidth="1"/>
    <col min="15109" max="15109" width="1.6640625" style="873" customWidth="1"/>
    <col min="15110" max="15110" width="10.88671875" style="873" customWidth="1"/>
    <col min="15111" max="15111" width="12.109375" style="873" customWidth="1"/>
    <col min="15112" max="15112" width="8.88671875" style="873"/>
    <col min="15113" max="15113" width="1.5546875" style="873" customWidth="1"/>
    <col min="15114" max="15114" width="10.44140625" style="873" customWidth="1"/>
    <col min="15115" max="15115" width="12.6640625" style="873" customWidth="1"/>
    <col min="15116" max="15117" width="8.88671875" style="873"/>
    <col min="15118" max="15127" width="9.109375" style="873" customWidth="1"/>
    <col min="15128" max="15360" width="8.88671875" style="873"/>
    <col min="15361" max="15361" width="21.109375" style="873" customWidth="1"/>
    <col min="15362" max="15362" width="10.44140625" style="873" customWidth="1"/>
    <col min="15363" max="15363" width="11.44140625" style="873" customWidth="1"/>
    <col min="15364" max="15364" width="9.33203125" style="873" customWidth="1"/>
    <col min="15365" max="15365" width="1.6640625" style="873" customWidth="1"/>
    <col min="15366" max="15366" width="10.88671875" style="873" customWidth="1"/>
    <col min="15367" max="15367" width="12.109375" style="873" customWidth="1"/>
    <col min="15368" max="15368" width="8.88671875" style="873"/>
    <col min="15369" max="15369" width="1.5546875" style="873" customWidth="1"/>
    <col min="15370" max="15370" width="10.44140625" style="873" customWidth="1"/>
    <col min="15371" max="15371" width="12.6640625" style="873" customWidth="1"/>
    <col min="15372" max="15373" width="8.88671875" style="873"/>
    <col min="15374" max="15383" width="9.109375" style="873" customWidth="1"/>
    <col min="15384" max="15616" width="8.88671875" style="873"/>
    <col min="15617" max="15617" width="21.109375" style="873" customWidth="1"/>
    <col min="15618" max="15618" width="10.44140625" style="873" customWidth="1"/>
    <col min="15619" max="15619" width="11.44140625" style="873" customWidth="1"/>
    <col min="15620" max="15620" width="9.33203125" style="873" customWidth="1"/>
    <col min="15621" max="15621" width="1.6640625" style="873" customWidth="1"/>
    <col min="15622" max="15622" width="10.88671875" style="873" customWidth="1"/>
    <col min="15623" max="15623" width="12.109375" style="873" customWidth="1"/>
    <col min="15624" max="15624" width="8.88671875" style="873"/>
    <col min="15625" max="15625" width="1.5546875" style="873" customWidth="1"/>
    <col min="15626" max="15626" width="10.44140625" style="873" customWidth="1"/>
    <col min="15627" max="15627" width="12.6640625" style="873" customWidth="1"/>
    <col min="15628" max="15629" width="8.88671875" style="873"/>
    <col min="15630" max="15639" width="9.109375" style="873" customWidth="1"/>
    <col min="15640" max="15872" width="8.88671875" style="873"/>
    <col min="15873" max="15873" width="21.109375" style="873" customWidth="1"/>
    <col min="15874" max="15874" width="10.44140625" style="873" customWidth="1"/>
    <col min="15875" max="15875" width="11.44140625" style="873" customWidth="1"/>
    <col min="15876" max="15876" width="9.33203125" style="873" customWidth="1"/>
    <col min="15877" max="15877" width="1.6640625" style="873" customWidth="1"/>
    <col min="15878" max="15878" width="10.88671875" style="873" customWidth="1"/>
    <col min="15879" max="15879" width="12.109375" style="873" customWidth="1"/>
    <col min="15880" max="15880" width="8.88671875" style="873"/>
    <col min="15881" max="15881" width="1.5546875" style="873" customWidth="1"/>
    <col min="15882" max="15882" width="10.44140625" style="873" customWidth="1"/>
    <col min="15883" max="15883" width="12.6640625" style="873" customWidth="1"/>
    <col min="15884" max="15885" width="8.88671875" style="873"/>
    <col min="15886" max="15895" width="9.109375" style="873" customWidth="1"/>
    <col min="15896" max="16128" width="8.88671875" style="873"/>
    <col min="16129" max="16129" width="21.109375" style="873" customWidth="1"/>
    <col min="16130" max="16130" width="10.44140625" style="873" customWidth="1"/>
    <col min="16131" max="16131" width="11.44140625" style="873" customWidth="1"/>
    <col min="16132" max="16132" width="9.33203125" style="873" customWidth="1"/>
    <col min="16133" max="16133" width="1.6640625" style="873" customWidth="1"/>
    <col min="16134" max="16134" width="10.88671875" style="873" customWidth="1"/>
    <col min="16135" max="16135" width="12.109375" style="873" customWidth="1"/>
    <col min="16136" max="16136" width="8.88671875" style="873"/>
    <col min="16137" max="16137" width="1.5546875" style="873" customWidth="1"/>
    <col min="16138" max="16138" width="10.44140625" style="873" customWidth="1"/>
    <col min="16139" max="16139" width="12.6640625" style="873" customWidth="1"/>
    <col min="16140" max="16141" width="8.88671875" style="873"/>
    <col min="16142" max="16151" width="9.109375" style="873" customWidth="1"/>
    <col min="16152" max="16384" width="8.88671875" style="873"/>
  </cols>
  <sheetData>
    <row r="1" spans="1:24" ht="27.75" customHeight="1" x14ac:dyDescent="0.25">
      <c r="A1" s="1238" t="s">
        <v>557</v>
      </c>
      <c r="B1" s="1238"/>
      <c r="C1" s="1238"/>
      <c r="D1" s="1238"/>
      <c r="E1" s="1238"/>
      <c r="F1" s="1238"/>
      <c r="G1" s="1238"/>
      <c r="H1" s="1238"/>
      <c r="I1" s="1238"/>
      <c r="J1" s="1238"/>
      <c r="K1" s="1238"/>
      <c r="L1" s="1238"/>
      <c r="M1" s="821"/>
      <c r="Q1" s="872"/>
      <c r="R1" s="872"/>
      <c r="S1" s="872"/>
      <c r="T1" s="872"/>
      <c r="U1" s="872"/>
      <c r="V1" s="872"/>
      <c r="W1" s="872"/>
      <c r="X1" s="821"/>
    </row>
    <row r="2" spans="1:24" x14ac:dyDescent="0.25">
      <c r="A2" s="825"/>
      <c r="M2" s="821"/>
      <c r="Q2" s="872"/>
      <c r="R2" s="872"/>
      <c r="S2" s="872"/>
      <c r="T2" s="872"/>
      <c r="U2" s="872"/>
      <c r="V2" s="872"/>
      <c r="W2" s="872"/>
      <c r="X2" s="821"/>
    </row>
    <row r="3" spans="1:24" ht="13.8" thickBot="1" x14ac:dyDescent="0.3">
      <c r="A3" s="874"/>
      <c r="B3" s="874"/>
      <c r="C3" s="874"/>
      <c r="D3" s="874"/>
      <c r="E3" s="874"/>
      <c r="F3" s="874"/>
      <c r="G3" s="1239" t="s">
        <v>558</v>
      </c>
      <c r="H3" s="1239"/>
      <c r="I3" s="1239"/>
      <c r="J3" s="1239"/>
      <c r="K3" s="1239"/>
      <c r="L3" s="1239"/>
      <c r="M3" s="821"/>
      <c r="Q3" s="872"/>
      <c r="R3" s="872"/>
      <c r="S3" s="872"/>
      <c r="T3" s="872"/>
      <c r="U3" s="872"/>
      <c r="V3" s="872"/>
      <c r="W3" s="872"/>
      <c r="X3" s="821"/>
    </row>
    <row r="4" spans="1:24" ht="14.25" customHeight="1" x14ac:dyDescent="0.25">
      <c r="A4" s="1240" t="s">
        <v>532</v>
      </c>
      <c r="B4" s="1243" t="s">
        <v>559</v>
      </c>
      <c r="C4" s="1243"/>
      <c r="D4" s="1243"/>
      <c r="E4" s="875"/>
      <c r="F4" s="1243" t="s">
        <v>560</v>
      </c>
      <c r="G4" s="1243"/>
      <c r="H4" s="1243"/>
      <c r="I4" s="875"/>
      <c r="J4" s="1243" t="s">
        <v>561</v>
      </c>
      <c r="K4" s="1243"/>
      <c r="L4" s="1243"/>
      <c r="M4" s="821"/>
      <c r="Q4" s="872"/>
      <c r="R4" s="872"/>
      <c r="S4" s="872"/>
      <c r="T4" s="872"/>
      <c r="U4" s="872"/>
      <c r="V4" s="872"/>
      <c r="W4" s="872"/>
      <c r="X4" s="821"/>
    </row>
    <row r="5" spans="1:24" ht="33.75" customHeight="1" x14ac:dyDescent="0.25">
      <c r="A5" s="1241"/>
      <c r="B5" s="876" t="s">
        <v>562</v>
      </c>
      <c r="C5" s="876" t="s">
        <v>563</v>
      </c>
      <c r="D5" s="876" t="s">
        <v>209</v>
      </c>
      <c r="E5" s="876"/>
      <c r="F5" s="876" t="s">
        <v>562</v>
      </c>
      <c r="G5" s="876" t="s">
        <v>563</v>
      </c>
      <c r="H5" s="876" t="s">
        <v>209</v>
      </c>
      <c r="I5" s="876"/>
      <c r="J5" s="876" t="s">
        <v>562</v>
      </c>
      <c r="K5" s="876" t="s">
        <v>563</v>
      </c>
      <c r="L5" s="876" t="s">
        <v>209</v>
      </c>
      <c r="M5" s="821"/>
      <c r="Q5" s="872"/>
      <c r="R5" s="872"/>
      <c r="S5" s="872"/>
      <c r="T5" s="872"/>
      <c r="U5" s="872"/>
      <c r="V5" s="872"/>
      <c r="W5" s="872"/>
      <c r="X5" s="821"/>
    </row>
    <row r="6" spans="1:24" ht="14.4" x14ac:dyDescent="0.3">
      <c r="A6" s="1241"/>
      <c r="B6" s="877"/>
      <c r="C6" s="877"/>
      <c r="D6" s="877"/>
      <c r="E6" s="877"/>
      <c r="F6" s="877"/>
      <c r="G6" s="877"/>
      <c r="H6" s="877"/>
      <c r="I6" s="878"/>
      <c r="J6" s="878"/>
      <c r="K6" s="878"/>
      <c r="L6" s="878"/>
      <c r="M6" s="821"/>
      <c r="Q6" s="872"/>
      <c r="R6" s="872"/>
      <c r="S6" s="872"/>
      <c r="T6" s="872"/>
      <c r="U6" s="872"/>
      <c r="V6" s="872"/>
      <c r="W6" s="872"/>
      <c r="X6" s="821"/>
    </row>
    <row r="7" spans="1:24" ht="12.75" customHeight="1" x14ac:dyDescent="0.25">
      <c r="A7" s="1242"/>
      <c r="B7" s="1244" t="s">
        <v>564</v>
      </c>
      <c r="C7" s="1244"/>
      <c r="D7" s="1244"/>
      <c r="E7" s="1244"/>
      <c r="F7" s="1244"/>
      <c r="G7" s="1244"/>
      <c r="H7" s="1244"/>
      <c r="I7" s="1244"/>
      <c r="J7" s="1244"/>
      <c r="K7" s="1244"/>
      <c r="L7" s="1244"/>
      <c r="M7" s="821"/>
      <c r="Q7" s="872"/>
      <c r="R7" s="872"/>
      <c r="S7" s="872"/>
      <c r="T7" s="872"/>
      <c r="U7" s="872"/>
      <c r="V7" s="872"/>
      <c r="W7" s="872"/>
      <c r="X7" s="821"/>
    </row>
    <row r="8" spans="1:24" ht="8.25" customHeight="1" x14ac:dyDescent="0.3">
      <c r="A8" s="879"/>
      <c r="B8" s="878"/>
      <c r="C8" s="878"/>
      <c r="D8" s="878"/>
      <c r="E8" s="880"/>
      <c r="F8" s="878"/>
      <c r="G8" s="878"/>
      <c r="H8" s="878"/>
      <c r="I8" s="881"/>
      <c r="J8" s="878"/>
      <c r="K8" s="878"/>
      <c r="L8" s="878"/>
      <c r="M8" s="882"/>
      <c r="Q8" s="872"/>
      <c r="R8" s="872"/>
      <c r="S8" s="872"/>
      <c r="T8" s="872"/>
      <c r="U8" s="872"/>
      <c r="V8" s="872"/>
      <c r="W8" s="872"/>
      <c r="X8" s="821"/>
    </row>
    <row r="9" spans="1:24" ht="17.25" customHeight="1" x14ac:dyDescent="0.3">
      <c r="A9" s="878" t="s">
        <v>565</v>
      </c>
      <c r="C9" s="878"/>
      <c r="D9" s="878"/>
      <c r="E9" s="880"/>
      <c r="F9" s="878"/>
      <c r="G9" s="878"/>
      <c r="H9" s="878"/>
      <c r="I9" s="881"/>
      <c r="J9" s="878"/>
      <c r="K9" s="878"/>
      <c r="L9" s="878"/>
      <c r="M9" s="882"/>
      <c r="N9" s="1245"/>
      <c r="O9" s="1245"/>
      <c r="P9" s="1245"/>
      <c r="Q9" s="872"/>
      <c r="R9" s="872"/>
      <c r="S9" s="872"/>
      <c r="T9" s="872"/>
      <c r="U9" s="872"/>
      <c r="V9" s="872"/>
      <c r="W9" s="872"/>
      <c r="X9" s="821"/>
    </row>
    <row r="10" spans="1:24" ht="16.5" customHeight="1" x14ac:dyDescent="0.3">
      <c r="A10" s="883">
        <v>2007</v>
      </c>
      <c r="B10" s="884">
        <v>332307</v>
      </c>
      <c r="C10" s="885">
        <v>660881</v>
      </c>
      <c r="D10" s="884">
        <v>993188</v>
      </c>
      <c r="E10" s="884"/>
      <c r="F10" s="884">
        <v>234899</v>
      </c>
      <c r="G10" s="884">
        <v>566345</v>
      </c>
      <c r="H10" s="884">
        <v>801244</v>
      </c>
      <c r="I10" s="886"/>
      <c r="J10" s="884">
        <v>95516</v>
      </c>
      <c r="K10" s="884">
        <v>94215</v>
      </c>
      <c r="L10" s="884">
        <v>189730</v>
      </c>
      <c r="M10" s="887"/>
      <c r="N10" s="888"/>
      <c r="O10" s="888"/>
      <c r="P10" s="888"/>
      <c r="Q10" s="889"/>
      <c r="R10" s="889"/>
      <c r="S10" s="889"/>
      <c r="T10" s="889"/>
      <c r="U10" s="872"/>
      <c r="V10" s="872"/>
      <c r="W10" s="872"/>
      <c r="X10" s="821"/>
    </row>
    <row r="11" spans="1:24" ht="16.5" customHeight="1" x14ac:dyDescent="0.3">
      <c r="A11" s="883">
        <v>2008</v>
      </c>
      <c r="B11" s="885">
        <v>301118</v>
      </c>
      <c r="C11" s="885">
        <v>679995</v>
      </c>
      <c r="D11" s="884">
        <v>981113</v>
      </c>
      <c r="E11" s="884"/>
      <c r="F11" s="884">
        <v>214170</v>
      </c>
      <c r="G11" s="884">
        <v>581735</v>
      </c>
      <c r="H11" s="884">
        <v>795904</v>
      </c>
      <c r="I11" s="886"/>
      <c r="J11" s="884">
        <v>85053</v>
      </c>
      <c r="K11" s="884">
        <v>97884</v>
      </c>
      <c r="L11" s="884">
        <v>182937</v>
      </c>
      <c r="M11" s="887"/>
      <c r="N11" s="888"/>
      <c r="O11" s="888"/>
      <c r="P11" s="888"/>
      <c r="Q11" s="889"/>
      <c r="R11" s="889"/>
      <c r="S11" s="889"/>
      <c r="T11" s="889"/>
      <c r="U11" s="872"/>
      <c r="V11" s="872"/>
      <c r="W11" s="872"/>
      <c r="X11" s="821"/>
    </row>
    <row r="12" spans="1:24" ht="16.5" customHeight="1" x14ac:dyDescent="0.3">
      <c r="A12" s="883">
        <v>2009</v>
      </c>
      <c r="B12" s="885">
        <v>269562</v>
      </c>
      <c r="C12" s="885">
        <v>669786</v>
      </c>
      <c r="D12" s="884">
        <v>939349</v>
      </c>
      <c r="E12" s="884"/>
      <c r="F12" s="884">
        <v>189945</v>
      </c>
      <c r="G12" s="884">
        <v>573107</v>
      </c>
      <c r="H12" s="884">
        <v>763052</v>
      </c>
      <c r="I12" s="886"/>
      <c r="J12" s="884">
        <v>77618</v>
      </c>
      <c r="K12" s="884">
        <v>96274</v>
      </c>
      <c r="L12" s="884">
        <v>173892</v>
      </c>
      <c r="M12" s="887"/>
      <c r="N12" s="888"/>
      <c r="O12" s="888"/>
      <c r="P12" s="888"/>
      <c r="Q12" s="889"/>
      <c r="R12" s="889"/>
      <c r="S12" s="889"/>
      <c r="T12" s="889"/>
      <c r="U12" s="872"/>
      <c r="V12" s="872"/>
      <c r="W12" s="872"/>
      <c r="X12" s="821"/>
    </row>
    <row r="13" spans="1:24" ht="16.5" customHeight="1" x14ac:dyDescent="0.3">
      <c r="A13" s="883">
        <v>2010</v>
      </c>
      <c r="B13" s="885">
        <v>237492</v>
      </c>
      <c r="C13" s="885">
        <v>656806</v>
      </c>
      <c r="D13" s="884">
        <v>894299</v>
      </c>
      <c r="E13" s="884"/>
      <c r="F13" s="884">
        <v>168861</v>
      </c>
      <c r="G13" s="884">
        <v>563337</v>
      </c>
      <c r="H13" s="884">
        <v>732198</v>
      </c>
      <c r="I13" s="886"/>
      <c r="J13" s="884">
        <v>66304</v>
      </c>
      <c r="K13" s="884">
        <v>92980</v>
      </c>
      <c r="L13" s="884">
        <v>159284</v>
      </c>
      <c r="M13" s="887"/>
      <c r="N13" s="888"/>
      <c r="O13" s="888"/>
      <c r="P13" s="888"/>
      <c r="Q13" s="889"/>
      <c r="R13" s="889"/>
      <c r="S13" s="889"/>
      <c r="T13" s="889"/>
      <c r="U13" s="872"/>
      <c r="V13" s="872"/>
      <c r="W13" s="872"/>
      <c r="X13" s="821"/>
    </row>
    <row r="14" spans="1:24" ht="16.5" customHeight="1" x14ac:dyDescent="0.3">
      <c r="A14" s="883">
        <v>2011</v>
      </c>
      <c r="B14" s="885">
        <v>214646</v>
      </c>
      <c r="C14" s="885">
        <v>643179</v>
      </c>
      <c r="D14" s="884">
        <v>857825</v>
      </c>
      <c r="E14" s="884"/>
      <c r="F14" s="884">
        <v>154032</v>
      </c>
      <c r="G14" s="884">
        <v>551884</v>
      </c>
      <c r="H14" s="884">
        <v>705916</v>
      </c>
      <c r="I14" s="886"/>
      <c r="J14" s="884">
        <v>58136</v>
      </c>
      <c r="K14" s="884">
        <v>90760</v>
      </c>
      <c r="L14" s="884">
        <v>148896</v>
      </c>
      <c r="M14" s="887"/>
      <c r="N14" s="888"/>
      <c r="O14" s="888"/>
      <c r="P14" s="888"/>
      <c r="Q14" s="889"/>
      <c r="R14" s="889"/>
      <c r="S14" s="889"/>
      <c r="T14" s="889"/>
      <c r="U14" s="872"/>
      <c r="V14" s="872"/>
      <c r="W14" s="872"/>
      <c r="X14" s="821"/>
    </row>
    <row r="15" spans="1:24" ht="16.5" customHeight="1" x14ac:dyDescent="0.3">
      <c r="A15" s="883">
        <v>2012</v>
      </c>
      <c r="B15" s="885">
        <v>188640</v>
      </c>
      <c r="C15" s="885">
        <v>600093</v>
      </c>
      <c r="D15" s="884">
        <v>788733</v>
      </c>
      <c r="E15" s="884"/>
      <c r="F15" s="884">
        <v>136526</v>
      </c>
      <c r="G15" s="884">
        <v>515345</v>
      </c>
      <c r="H15" s="884">
        <v>651871</v>
      </c>
      <c r="I15" s="886"/>
      <c r="J15" s="884">
        <v>50110</v>
      </c>
      <c r="K15" s="884">
        <v>84107</v>
      </c>
      <c r="L15" s="884">
        <v>134217</v>
      </c>
      <c r="M15" s="887"/>
      <c r="N15" s="888"/>
      <c r="O15" s="888"/>
      <c r="P15" s="888"/>
      <c r="Q15" s="889"/>
      <c r="R15" s="889"/>
      <c r="S15" s="889"/>
      <c r="T15" s="889"/>
      <c r="U15" s="872"/>
      <c r="V15" s="872"/>
      <c r="W15" s="872"/>
      <c r="X15" s="821"/>
    </row>
    <row r="16" spans="1:24" ht="16.5" customHeight="1" x14ac:dyDescent="0.3">
      <c r="A16" s="883">
        <v>2013</v>
      </c>
      <c r="B16" s="885">
        <v>169539</v>
      </c>
      <c r="C16" s="885">
        <v>552749</v>
      </c>
      <c r="D16" s="884">
        <v>722288</v>
      </c>
      <c r="E16" s="884"/>
      <c r="F16" s="884">
        <v>122599</v>
      </c>
      <c r="G16" s="884">
        <v>474855</v>
      </c>
      <c r="H16" s="884">
        <v>597454</v>
      </c>
      <c r="I16" s="886"/>
      <c r="J16" s="884">
        <v>44948</v>
      </c>
      <c r="K16" s="884">
        <v>77266</v>
      </c>
      <c r="L16" s="884">
        <v>122213</v>
      </c>
      <c r="M16" s="887"/>
      <c r="N16" s="888"/>
      <c r="O16" s="888"/>
      <c r="P16" s="888"/>
      <c r="Q16" s="889"/>
      <c r="R16" s="889"/>
      <c r="S16" s="889"/>
      <c r="T16" s="889"/>
      <c r="U16" s="872"/>
      <c r="V16" s="872"/>
      <c r="W16" s="872"/>
      <c r="X16" s="821"/>
    </row>
    <row r="17" spans="1:24" ht="16.5" customHeight="1" x14ac:dyDescent="0.3">
      <c r="A17" s="883">
        <v>2014</v>
      </c>
      <c r="B17" s="885">
        <v>162950</v>
      </c>
      <c r="C17" s="885">
        <v>532322</v>
      </c>
      <c r="D17" s="884">
        <v>695272</v>
      </c>
      <c r="E17" s="884"/>
      <c r="F17" s="884">
        <v>117533</v>
      </c>
      <c r="G17" s="884">
        <v>454928</v>
      </c>
      <c r="H17" s="884">
        <v>572461</v>
      </c>
      <c r="I17" s="886"/>
      <c r="J17" s="884">
        <v>43441</v>
      </c>
      <c r="K17" s="884">
        <v>76691</v>
      </c>
      <c r="L17" s="884">
        <v>120132</v>
      </c>
      <c r="M17" s="887"/>
      <c r="N17" s="888"/>
      <c r="O17" s="888"/>
      <c r="P17" s="888"/>
      <c r="Q17" s="889"/>
      <c r="R17" s="889"/>
      <c r="S17" s="889"/>
      <c r="T17" s="889"/>
      <c r="U17" s="872"/>
      <c r="V17" s="872"/>
      <c r="W17" s="872"/>
      <c r="X17" s="821"/>
    </row>
    <row r="18" spans="1:24" ht="16.5" customHeight="1" x14ac:dyDescent="0.3">
      <c r="A18" s="883">
        <v>2015</v>
      </c>
      <c r="B18" s="885">
        <v>151323</v>
      </c>
      <c r="C18" s="885">
        <v>487618</v>
      </c>
      <c r="D18" s="884">
        <v>638941</v>
      </c>
      <c r="E18" s="884"/>
      <c r="F18" s="884">
        <v>110389</v>
      </c>
      <c r="G18" s="884">
        <v>416958</v>
      </c>
      <c r="H18" s="884">
        <v>527347</v>
      </c>
      <c r="I18" s="886"/>
      <c r="J18" s="884">
        <v>38944</v>
      </c>
      <c r="K18" s="884">
        <v>69860</v>
      </c>
      <c r="L18" s="884">
        <v>108804</v>
      </c>
      <c r="M18" s="887"/>
      <c r="N18" s="888"/>
      <c r="O18" s="888"/>
      <c r="P18" s="888"/>
      <c r="Q18" s="889"/>
      <c r="R18" s="889"/>
      <c r="S18" s="889"/>
      <c r="T18" s="889"/>
      <c r="U18" s="872"/>
      <c r="V18" s="872"/>
      <c r="W18" s="872"/>
      <c r="X18" s="821"/>
    </row>
    <row r="19" spans="1:24" ht="16.5" customHeight="1" x14ac:dyDescent="0.3">
      <c r="A19" s="883">
        <v>2016</v>
      </c>
      <c r="B19" s="885">
        <v>139207</v>
      </c>
      <c r="C19" s="885">
        <v>445678</v>
      </c>
      <c r="D19" s="884">
        <v>584885</v>
      </c>
      <c r="E19" s="884"/>
      <c r="F19" s="884">
        <v>102905</v>
      </c>
      <c r="G19" s="884">
        <v>381904</v>
      </c>
      <c r="H19" s="884">
        <v>484809</v>
      </c>
      <c r="I19" s="886"/>
      <c r="J19" s="884">
        <v>34277</v>
      </c>
      <c r="K19" s="884">
        <v>63010</v>
      </c>
      <c r="L19" s="884">
        <v>97286</v>
      </c>
      <c r="M19" s="887"/>
      <c r="N19" s="888"/>
      <c r="O19" s="888"/>
      <c r="P19" s="888"/>
      <c r="Q19" s="889"/>
      <c r="R19" s="889"/>
      <c r="S19" s="889"/>
      <c r="T19" s="889"/>
      <c r="U19" s="890"/>
      <c r="V19" s="890"/>
      <c r="W19" s="890"/>
      <c r="X19" s="891"/>
    </row>
    <row r="20" spans="1:24" ht="16.5" customHeight="1" x14ac:dyDescent="0.3">
      <c r="A20" s="883">
        <v>2017</v>
      </c>
      <c r="B20" s="885">
        <v>123603</v>
      </c>
      <c r="C20" s="885">
        <v>398878</v>
      </c>
      <c r="D20" s="884">
        <v>522481</v>
      </c>
      <c r="E20" s="884"/>
      <c r="F20" s="884">
        <v>92098</v>
      </c>
      <c r="G20" s="884">
        <v>342162</v>
      </c>
      <c r="H20" s="884">
        <v>434260</v>
      </c>
      <c r="I20" s="886"/>
      <c r="J20" s="884">
        <v>29391</v>
      </c>
      <c r="K20" s="884">
        <v>55985</v>
      </c>
      <c r="L20" s="884">
        <v>85375</v>
      </c>
      <c r="M20" s="887"/>
      <c r="N20" s="888"/>
      <c r="O20" s="888"/>
      <c r="P20" s="888"/>
      <c r="Q20" s="889"/>
      <c r="R20" s="889"/>
      <c r="S20" s="889"/>
      <c r="T20" s="889"/>
      <c r="U20" s="890"/>
      <c r="V20" s="890"/>
      <c r="W20" s="890"/>
      <c r="X20" s="891"/>
    </row>
    <row r="21" spans="1:24" ht="7.5" customHeight="1" x14ac:dyDescent="0.3">
      <c r="A21" s="892"/>
      <c r="B21" s="893"/>
      <c r="C21" s="892"/>
      <c r="D21" s="894"/>
      <c r="E21" s="895"/>
      <c r="F21" s="894"/>
      <c r="G21" s="894"/>
      <c r="H21" s="894"/>
      <c r="I21" s="896"/>
      <c r="J21" s="894"/>
      <c r="K21" s="894"/>
      <c r="L21" s="894"/>
      <c r="M21" s="882"/>
      <c r="N21" s="888"/>
      <c r="O21" s="888"/>
      <c r="P21" s="888"/>
      <c r="Q21" s="872"/>
      <c r="R21" s="872"/>
      <c r="S21" s="872"/>
      <c r="T21" s="872"/>
      <c r="U21" s="872"/>
      <c r="V21" s="872"/>
      <c r="W21" s="872"/>
      <c r="X21" s="821"/>
    </row>
    <row r="22" spans="1:24" ht="16.5" customHeight="1" x14ac:dyDescent="0.25">
      <c r="A22" s="897" t="s">
        <v>566</v>
      </c>
      <c r="B22" s="874"/>
      <c r="C22" s="874"/>
      <c r="D22" s="874"/>
      <c r="E22" s="874"/>
      <c r="F22" s="874"/>
      <c r="G22" s="874"/>
      <c r="H22" s="874"/>
      <c r="I22" s="898"/>
      <c r="J22" s="874"/>
      <c r="K22" s="874"/>
      <c r="L22" s="874"/>
      <c r="M22" s="821"/>
      <c r="N22" s="888"/>
      <c r="O22" s="888"/>
      <c r="P22" s="888"/>
      <c r="Q22" s="872"/>
      <c r="R22" s="872"/>
      <c r="S22" s="872"/>
      <c r="T22" s="872"/>
      <c r="U22" s="872"/>
      <c r="V22" s="872"/>
      <c r="W22" s="872"/>
      <c r="X22" s="821"/>
    </row>
    <row r="23" spans="1:24" ht="16.5" customHeight="1" x14ac:dyDescent="0.3">
      <c r="A23" s="883">
        <v>2007</v>
      </c>
      <c r="B23" s="884">
        <v>110860</v>
      </c>
      <c r="C23" s="884">
        <v>121206</v>
      </c>
      <c r="D23" s="884">
        <v>232066</v>
      </c>
      <c r="E23" s="884"/>
      <c r="F23" s="884">
        <v>75229</v>
      </c>
      <c r="G23" s="884">
        <v>98235</v>
      </c>
      <c r="H23" s="884">
        <v>173464</v>
      </c>
      <c r="I23" s="886"/>
      <c r="J23" s="884">
        <v>35275</v>
      </c>
      <c r="K23" s="884">
        <v>22871</v>
      </c>
      <c r="L23" s="884">
        <v>58146</v>
      </c>
      <c r="M23" s="821"/>
      <c r="N23" s="888"/>
      <c r="O23" s="888"/>
      <c r="P23" s="888"/>
      <c r="Q23" s="889"/>
      <c r="R23" s="872"/>
      <c r="S23" s="872"/>
      <c r="T23" s="872"/>
      <c r="U23" s="872"/>
      <c r="V23" s="872"/>
      <c r="W23" s="872"/>
      <c r="X23" s="821"/>
    </row>
    <row r="24" spans="1:24" ht="16.5" customHeight="1" x14ac:dyDescent="0.3">
      <c r="A24" s="883">
        <v>2008</v>
      </c>
      <c r="B24" s="884">
        <v>89009</v>
      </c>
      <c r="C24" s="884">
        <v>111775</v>
      </c>
      <c r="D24" s="884">
        <v>200785</v>
      </c>
      <c r="E24" s="884"/>
      <c r="F24" s="884">
        <v>60729</v>
      </c>
      <c r="G24" s="884">
        <v>90860</v>
      </c>
      <c r="H24" s="884">
        <v>151589</v>
      </c>
      <c r="I24" s="886"/>
      <c r="J24" s="884">
        <v>27972</v>
      </c>
      <c r="K24" s="884">
        <v>20776</v>
      </c>
      <c r="L24" s="884">
        <v>48748</v>
      </c>
      <c r="M24" s="821"/>
      <c r="N24" s="888"/>
      <c r="O24" s="888"/>
      <c r="P24" s="888"/>
      <c r="Q24" s="889"/>
      <c r="R24" s="872"/>
      <c r="S24" s="872"/>
      <c r="T24" s="872"/>
      <c r="U24" s="872"/>
      <c r="V24" s="872"/>
      <c r="W24" s="872"/>
      <c r="X24" s="821"/>
    </row>
    <row r="25" spans="1:24" ht="16.5" customHeight="1" x14ac:dyDescent="0.3">
      <c r="A25" s="883">
        <v>2009</v>
      </c>
      <c r="B25" s="884">
        <v>72751</v>
      </c>
      <c r="C25" s="884">
        <v>97153</v>
      </c>
      <c r="D25" s="884">
        <v>169904</v>
      </c>
      <c r="E25" s="884"/>
      <c r="F25" s="884">
        <v>48504</v>
      </c>
      <c r="G25" s="884">
        <v>78751</v>
      </c>
      <c r="H25" s="884">
        <v>127255</v>
      </c>
      <c r="I25" s="886"/>
      <c r="J25" s="884">
        <v>23998</v>
      </c>
      <c r="K25" s="884">
        <v>18268</v>
      </c>
      <c r="L25" s="884">
        <v>42267</v>
      </c>
      <c r="M25" s="882"/>
      <c r="N25" s="888"/>
      <c r="O25" s="888"/>
      <c r="P25" s="888"/>
      <c r="Q25" s="889"/>
      <c r="R25" s="872"/>
      <c r="S25" s="872"/>
      <c r="T25" s="872"/>
      <c r="U25" s="872"/>
      <c r="V25" s="872"/>
      <c r="W25" s="872"/>
      <c r="X25" s="821"/>
    </row>
    <row r="26" spans="1:24" ht="16.5" customHeight="1" x14ac:dyDescent="0.3">
      <c r="A26" s="883">
        <v>2010</v>
      </c>
      <c r="B26" s="884">
        <v>52227</v>
      </c>
      <c r="C26" s="884">
        <v>85072</v>
      </c>
      <c r="D26" s="884">
        <v>137299</v>
      </c>
      <c r="E26" s="884"/>
      <c r="F26" s="884">
        <v>36340</v>
      </c>
      <c r="G26" s="884">
        <v>69944</v>
      </c>
      <c r="H26" s="884">
        <v>106284</v>
      </c>
      <c r="I26" s="886"/>
      <c r="J26" s="884">
        <v>15637</v>
      </c>
      <c r="K26" s="884">
        <v>14977</v>
      </c>
      <c r="L26" s="884">
        <v>30614</v>
      </c>
      <c r="M26" s="887"/>
      <c r="N26" s="888"/>
      <c r="O26" s="888"/>
      <c r="P26" s="888"/>
      <c r="Q26" s="889"/>
      <c r="R26" s="872"/>
      <c r="S26" s="872"/>
      <c r="T26" s="872"/>
      <c r="U26" s="872"/>
      <c r="V26" s="872"/>
      <c r="W26" s="872"/>
      <c r="X26" s="821"/>
    </row>
    <row r="27" spans="1:24" ht="16.5" customHeight="1" x14ac:dyDescent="0.3">
      <c r="A27" s="883">
        <v>2011</v>
      </c>
      <c r="B27" s="884">
        <v>41005</v>
      </c>
      <c r="C27" s="884">
        <v>71049</v>
      </c>
      <c r="D27" s="884">
        <v>112054</v>
      </c>
      <c r="E27" s="884"/>
      <c r="F27" s="884">
        <v>30007</v>
      </c>
      <c r="G27" s="884">
        <v>58903</v>
      </c>
      <c r="H27" s="884">
        <v>88910</v>
      </c>
      <c r="I27" s="886"/>
      <c r="J27" s="884">
        <v>10803</v>
      </c>
      <c r="K27" s="884">
        <v>12008</v>
      </c>
      <c r="L27" s="884">
        <v>22810</v>
      </c>
      <c r="M27" s="887"/>
      <c r="N27" s="888"/>
      <c r="O27" s="888"/>
      <c r="P27" s="888"/>
      <c r="Q27" s="889"/>
      <c r="R27" s="872"/>
      <c r="S27" s="872"/>
      <c r="T27" s="872"/>
      <c r="U27" s="872"/>
      <c r="V27" s="872"/>
      <c r="W27" s="872"/>
      <c r="X27" s="821"/>
    </row>
    <row r="28" spans="1:24" ht="16.5" customHeight="1" x14ac:dyDescent="0.3">
      <c r="A28" s="883">
        <v>2012</v>
      </c>
      <c r="B28" s="884">
        <v>31855</v>
      </c>
      <c r="C28" s="884">
        <v>54518</v>
      </c>
      <c r="D28" s="884">
        <v>86373</v>
      </c>
      <c r="E28" s="884"/>
      <c r="F28" s="884">
        <v>23940</v>
      </c>
      <c r="G28" s="884">
        <v>45660</v>
      </c>
      <c r="H28" s="884">
        <v>69600</v>
      </c>
      <c r="I28" s="886"/>
      <c r="J28" s="884">
        <v>7712</v>
      </c>
      <c r="K28" s="884">
        <v>8706</v>
      </c>
      <c r="L28" s="884">
        <v>16418</v>
      </c>
      <c r="M28" s="887"/>
      <c r="N28" s="888"/>
      <c r="O28" s="888"/>
      <c r="P28" s="888"/>
      <c r="Q28" s="889"/>
      <c r="R28" s="872"/>
      <c r="S28" s="872"/>
      <c r="T28" s="872"/>
      <c r="U28" s="872"/>
      <c r="V28" s="872"/>
      <c r="W28" s="872"/>
      <c r="X28" s="821"/>
    </row>
    <row r="29" spans="1:24" ht="16.5" customHeight="1" x14ac:dyDescent="0.3">
      <c r="A29" s="883">
        <v>2013</v>
      </c>
      <c r="B29" s="884">
        <v>24541</v>
      </c>
      <c r="C29" s="884">
        <v>41892</v>
      </c>
      <c r="D29" s="884">
        <v>66433</v>
      </c>
      <c r="E29" s="884"/>
      <c r="F29" s="884">
        <v>18543</v>
      </c>
      <c r="G29" s="884">
        <v>35351</v>
      </c>
      <c r="H29" s="884">
        <v>53894</v>
      </c>
      <c r="I29" s="886"/>
      <c r="J29" s="884">
        <v>5787</v>
      </c>
      <c r="K29" s="884">
        <v>6400</v>
      </c>
      <c r="L29" s="884">
        <v>12187</v>
      </c>
      <c r="M29" s="887"/>
      <c r="N29" s="888"/>
      <c r="O29" s="888"/>
      <c r="P29" s="888"/>
      <c r="Q29" s="889"/>
      <c r="R29" s="872"/>
      <c r="S29" s="872"/>
      <c r="T29" s="872"/>
      <c r="U29" s="872"/>
      <c r="V29" s="872"/>
      <c r="W29" s="872"/>
      <c r="X29" s="821"/>
    </row>
    <row r="30" spans="1:24" ht="16.5" customHeight="1" x14ac:dyDescent="0.3">
      <c r="A30" s="883">
        <v>2014</v>
      </c>
      <c r="B30" s="884">
        <v>21962</v>
      </c>
      <c r="C30" s="884">
        <v>35885</v>
      </c>
      <c r="D30" s="884">
        <v>57847</v>
      </c>
      <c r="E30" s="884"/>
      <c r="F30" s="884">
        <v>16942</v>
      </c>
      <c r="G30" s="884">
        <v>30387</v>
      </c>
      <c r="H30" s="884">
        <v>47330</v>
      </c>
      <c r="I30" s="886"/>
      <c r="J30" s="884">
        <v>4855</v>
      </c>
      <c r="K30" s="884">
        <v>5296</v>
      </c>
      <c r="L30" s="884">
        <v>10150</v>
      </c>
      <c r="M30" s="887"/>
      <c r="N30" s="888"/>
      <c r="O30" s="888"/>
      <c r="P30" s="888"/>
      <c r="Q30" s="889"/>
      <c r="R30" s="872"/>
      <c r="S30" s="872"/>
      <c r="T30" s="872"/>
      <c r="U30" s="872"/>
      <c r="V30" s="872"/>
      <c r="W30" s="872"/>
      <c r="X30" s="821"/>
    </row>
    <row r="31" spans="1:24" ht="16.5" customHeight="1" x14ac:dyDescent="0.3">
      <c r="A31" s="883">
        <v>2015</v>
      </c>
      <c r="B31" s="884">
        <v>19476</v>
      </c>
      <c r="C31" s="884">
        <v>29805</v>
      </c>
      <c r="D31" s="884">
        <v>49281</v>
      </c>
      <c r="E31" s="884"/>
      <c r="F31" s="884">
        <v>15169</v>
      </c>
      <c r="G31" s="884">
        <v>25515</v>
      </c>
      <c r="H31" s="884">
        <v>40685</v>
      </c>
      <c r="I31" s="886"/>
      <c r="J31" s="884">
        <v>4125</v>
      </c>
      <c r="K31" s="884">
        <v>4100</v>
      </c>
      <c r="L31" s="884">
        <v>8225</v>
      </c>
      <c r="M31" s="887"/>
      <c r="N31" s="888"/>
      <c r="O31" s="888"/>
      <c r="P31" s="888"/>
      <c r="Q31" s="889"/>
      <c r="R31" s="872"/>
      <c r="S31" s="872"/>
      <c r="T31" s="872"/>
      <c r="U31" s="872"/>
      <c r="V31" s="872"/>
      <c r="W31" s="872"/>
      <c r="X31" s="821"/>
    </row>
    <row r="32" spans="1:24" ht="16.5" customHeight="1" x14ac:dyDescent="0.3">
      <c r="A32" s="883">
        <v>2016</v>
      </c>
      <c r="B32" s="884">
        <v>17372</v>
      </c>
      <c r="C32" s="884">
        <v>24817</v>
      </c>
      <c r="D32" s="884">
        <v>42190</v>
      </c>
      <c r="E32" s="884"/>
      <c r="F32" s="884">
        <v>13602</v>
      </c>
      <c r="G32" s="884">
        <v>21420</v>
      </c>
      <c r="H32" s="884">
        <v>35023</v>
      </c>
      <c r="I32" s="886"/>
      <c r="J32" s="884">
        <v>3559</v>
      </c>
      <c r="K32" s="884">
        <v>3237</v>
      </c>
      <c r="L32" s="884">
        <v>6796</v>
      </c>
      <c r="M32" s="887"/>
      <c r="N32" s="888"/>
      <c r="O32" s="888"/>
      <c r="P32" s="888"/>
      <c r="Q32" s="889"/>
      <c r="R32" s="872"/>
      <c r="S32" s="872"/>
      <c r="T32" s="872"/>
      <c r="U32" s="872"/>
      <c r="V32" s="872"/>
      <c r="W32" s="872"/>
      <c r="X32" s="821"/>
    </row>
    <row r="33" spans="1:24" ht="16.5" customHeight="1" x14ac:dyDescent="0.3">
      <c r="A33" s="883">
        <v>2017</v>
      </c>
      <c r="B33" s="884">
        <v>15678</v>
      </c>
      <c r="C33" s="884">
        <v>21268</v>
      </c>
      <c r="D33" s="884">
        <v>36946</v>
      </c>
      <c r="E33" s="884"/>
      <c r="F33" s="884">
        <v>12515</v>
      </c>
      <c r="G33" s="884">
        <v>18491</v>
      </c>
      <c r="H33" s="884">
        <v>31005</v>
      </c>
      <c r="I33" s="886"/>
      <c r="J33" s="884">
        <v>2956</v>
      </c>
      <c r="K33" s="884">
        <v>2642</v>
      </c>
      <c r="L33" s="884">
        <v>5598</v>
      </c>
      <c r="M33" s="887"/>
      <c r="N33" s="888"/>
      <c r="O33" s="888"/>
      <c r="P33" s="888"/>
      <c r="Q33" s="889"/>
      <c r="R33" s="872"/>
      <c r="S33" s="872"/>
      <c r="T33" s="872"/>
      <c r="U33" s="872"/>
      <c r="V33" s="872"/>
      <c r="W33" s="872"/>
      <c r="X33" s="821"/>
    </row>
    <row r="34" spans="1:24" ht="6.75" customHeight="1" x14ac:dyDescent="0.25">
      <c r="A34" s="899"/>
      <c r="B34" s="892"/>
      <c r="C34" s="892"/>
      <c r="D34" s="892"/>
      <c r="E34" s="892"/>
      <c r="F34" s="892"/>
      <c r="G34" s="892"/>
      <c r="H34" s="892"/>
      <c r="I34" s="900"/>
      <c r="J34" s="892"/>
      <c r="K34" s="892"/>
      <c r="L34" s="892"/>
      <c r="M34" s="887"/>
      <c r="N34" s="888"/>
      <c r="O34" s="888"/>
      <c r="P34" s="888"/>
      <c r="Q34" s="872"/>
      <c r="R34" s="872"/>
      <c r="S34" s="872"/>
      <c r="T34" s="872"/>
      <c r="U34" s="872"/>
      <c r="V34" s="872"/>
      <c r="W34" s="872"/>
      <c r="X34" s="821"/>
    </row>
    <row r="35" spans="1:24" ht="16.5" customHeight="1" x14ac:dyDescent="0.25">
      <c r="A35" s="901" t="s">
        <v>567</v>
      </c>
      <c r="B35" s="902"/>
      <c r="C35" s="902"/>
      <c r="D35" s="902"/>
      <c r="E35" s="902"/>
      <c r="F35" s="902"/>
      <c r="G35" s="902"/>
      <c r="H35" s="902"/>
      <c r="I35" s="902"/>
      <c r="J35" s="902"/>
      <c r="K35" s="902"/>
      <c r="L35" s="902"/>
      <c r="M35" s="887"/>
      <c r="N35" s="888"/>
      <c r="O35" s="888"/>
      <c r="P35" s="888"/>
      <c r="Q35" s="890"/>
      <c r="R35" s="872"/>
      <c r="S35" s="872"/>
      <c r="T35" s="872"/>
      <c r="U35" s="872"/>
      <c r="V35" s="872"/>
      <c r="W35" s="872"/>
      <c r="X35" s="821"/>
    </row>
    <row r="36" spans="1:24" ht="16.5" customHeight="1" x14ac:dyDescent="0.3">
      <c r="A36" s="883">
        <v>2007</v>
      </c>
      <c r="B36" s="884">
        <v>221447</v>
      </c>
      <c r="C36" s="884">
        <v>539675</v>
      </c>
      <c r="D36" s="884">
        <v>761122</v>
      </c>
      <c r="E36" s="884"/>
      <c r="F36" s="884">
        <v>159670</v>
      </c>
      <c r="G36" s="884">
        <v>468110</v>
      </c>
      <c r="H36" s="884">
        <v>627780</v>
      </c>
      <c r="I36" s="886"/>
      <c r="J36" s="884">
        <v>60241</v>
      </c>
      <c r="K36" s="884">
        <v>71343</v>
      </c>
      <c r="L36" s="884">
        <v>131584</v>
      </c>
      <c r="M36" s="887"/>
      <c r="N36" s="888"/>
      <c r="O36" s="888"/>
      <c r="P36" s="888"/>
      <c r="Q36" s="889"/>
      <c r="R36" s="872"/>
      <c r="S36" s="872"/>
      <c r="T36" s="872"/>
      <c r="U36" s="872"/>
      <c r="V36" s="872"/>
      <c r="W36" s="872"/>
      <c r="X36" s="821"/>
    </row>
    <row r="37" spans="1:24" ht="16.5" customHeight="1" x14ac:dyDescent="0.3">
      <c r="A37" s="883">
        <v>2008</v>
      </c>
      <c r="B37" s="884">
        <v>212109</v>
      </c>
      <c r="C37" s="884">
        <v>568219</v>
      </c>
      <c r="D37" s="884">
        <v>780328</v>
      </c>
      <c r="E37" s="884"/>
      <c r="F37" s="884">
        <v>153441</v>
      </c>
      <c r="G37" s="884">
        <v>490874</v>
      </c>
      <c r="H37" s="884">
        <v>644315</v>
      </c>
      <c r="I37" s="886"/>
      <c r="J37" s="884">
        <v>57081</v>
      </c>
      <c r="K37" s="884">
        <v>77108</v>
      </c>
      <c r="L37" s="884">
        <v>134189</v>
      </c>
      <c r="M37" s="882"/>
      <c r="N37" s="888"/>
      <c r="O37" s="888"/>
      <c r="P37" s="888"/>
      <c r="Q37" s="889"/>
      <c r="R37" s="872"/>
      <c r="S37" s="872"/>
      <c r="T37" s="872"/>
      <c r="U37" s="872"/>
      <c r="V37" s="872"/>
      <c r="W37" s="872"/>
      <c r="X37" s="821"/>
    </row>
    <row r="38" spans="1:24" ht="16.5" customHeight="1" x14ac:dyDescent="0.3">
      <c r="A38" s="883">
        <v>2009</v>
      </c>
      <c r="B38" s="884">
        <v>196811</v>
      </c>
      <c r="C38" s="884">
        <v>572633</v>
      </c>
      <c r="D38" s="884">
        <v>769444</v>
      </c>
      <c r="E38" s="884"/>
      <c r="F38" s="884">
        <v>141441</v>
      </c>
      <c r="G38" s="884">
        <v>494356</v>
      </c>
      <c r="H38" s="884">
        <v>635798</v>
      </c>
      <c r="I38" s="886"/>
      <c r="J38" s="884">
        <v>53620</v>
      </c>
      <c r="K38" s="884">
        <v>78005</v>
      </c>
      <c r="L38" s="884">
        <v>131625</v>
      </c>
      <c r="M38" s="882"/>
      <c r="N38" s="888"/>
      <c r="O38" s="888"/>
      <c r="P38" s="888"/>
      <c r="Q38" s="889"/>
      <c r="R38" s="872"/>
      <c r="S38" s="872"/>
      <c r="T38" s="872"/>
      <c r="U38" s="872"/>
      <c r="V38" s="872"/>
      <c r="W38" s="872"/>
      <c r="X38" s="821"/>
    </row>
    <row r="39" spans="1:24" ht="16.5" customHeight="1" x14ac:dyDescent="0.3">
      <c r="A39" s="883">
        <v>2010</v>
      </c>
      <c r="B39" s="884">
        <v>185266</v>
      </c>
      <c r="C39" s="884">
        <v>571734</v>
      </c>
      <c r="D39" s="884">
        <v>757000</v>
      </c>
      <c r="E39" s="884"/>
      <c r="F39" s="884">
        <v>132521</v>
      </c>
      <c r="G39" s="884">
        <v>493393</v>
      </c>
      <c r="H39" s="884">
        <v>625914</v>
      </c>
      <c r="I39" s="886"/>
      <c r="J39" s="884">
        <v>50667</v>
      </c>
      <c r="K39" s="884">
        <v>78003</v>
      </c>
      <c r="L39" s="884">
        <v>128670</v>
      </c>
      <c r="M39" s="903"/>
      <c r="N39" s="888"/>
      <c r="O39" s="888"/>
      <c r="P39" s="888"/>
      <c r="Q39" s="889"/>
    </row>
    <row r="40" spans="1:24" ht="16.5" customHeight="1" x14ac:dyDescent="0.3">
      <c r="A40" s="883">
        <v>2011</v>
      </c>
      <c r="B40" s="884">
        <v>173640</v>
      </c>
      <c r="C40" s="884">
        <v>572130</v>
      </c>
      <c r="D40" s="884">
        <v>745770</v>
      </c>
      <c r="E40" s="884"/>
      <c r="F40" s="884">
        <v>124025</v>
      </c>
      <c r="G40" s="884">
        <v>492981</v>
      </c>
      <c r="H40" s="884">
        <v>617006</v>
      </c>
      <c r="I40" s="886"/>
      <c r="J40" s="884">
        <v>47333</v>
      </c>
      <c r="K40" s="884">
        <v>78752</v>
      </c>
      <c r="L40" s="884">
        <v>126085</v>
      </c>
      <c r="N40" s="888"/>
      <c r="O40" s="888"/>
      <c r="P40" s="888"/>
      <c r="Q40" s="889"/>
    </row>
    <row r="41" spans="1:24" ht="16.5" customHeight="1" x14ac:dyDescent="0.3">
      <c r="A41" s="883">
        <v>2012</v>
      </c>
      <c r="B41" s="884">
        <v>156785</v>
      </c>
      <c r="C41" s="884">
        <v>545576</v>
      </c>
      <c r="D41" s="884">
        <v>702360</v>
      </c>
      <c r="E41" s="884"/>
      <c r="F41" s="884">
        <v>112586</v>
      </c>
      <c r="G41" s="884">
        <v>469685</v>
      </c>
      <c r="H41" s="884">
        <v>582271</v>
      </c>
      <c r="I41" s="886"/>
      <c r="J41" s="884">
        <v>42398</v>
      </c>
      <c r="K41" s="884">
        <v>75401</v>
      </c>
      <c r="L41" s="884">
        <v>117799</v>
      </c>
      <c r="N41" s="888"/>
      <c r="O41" s="888"/>
      <c r="P41" s="888"/>
      <c r="Q41" s="889"/>
    </row>
    <row r="42" spans="1:24" ht="16.5" customHeight="1" x14ac:dyDescent="0.3">
      <c r="A42" s="883">
        <v>2013</v>
      </c>
      <c r="B42" s="884">
        <v>144998</v>
      </c>
      <c r="C42" s="884">
        <v>510857</v>
      </c>
      <c r="D42" s="884">
        <v>655856</v>
      </c>
      <c r="E42" s="884"/>
      <c r="F42" s="884">
        <v>104056</v>
      </c>
      <c r="G42" s="884">
        <v>439504</v>
      </c>
      <c r="H42" s="884">
        <v>543561</v>
      </c>
      <c r="I42" s="886"/>
      <c r="J42" s="884">
        <v>39161</v>
      </c>
      <c r="K42" s="884">
        <v>70866</v>
      </c>
      <c r="L42" s="884">
        <v>110026</v>
      </c>
      <c r="N42" s="888"/>
      <c r="O42" s="888"/>
      <c r="P42" s="888"/>
      <c r="Q42" s="889"/>
    </row>
    <row r="43" spans="1:24" ht="16.5" customHeight="1" x14ac:dyDescent="0.3">
      <c r="A43" s="883">
        <v>2014</v>
      </c>
      <c r="B43" s="884">
        <v>140988</v>
      </c>
      <c r="C43" s="884">
        <v>496437</v>
      </c>
      <c r="D43" s="884">
        <v>637425</v>
      </c>
      <c r="E43" s="884"/>
      <c r="F43" s="884">
        <v>100591</v>
      </c>
      <c r="G43" s="884">
        <v>424541</v>
      </c>
      <c r="H43" s="884">
        <v>525132</v>
      </c>
      <c r="I43" s="886"/>
      <c r="J43" s="884">
        <v>38586</v>
      </c>
      <c r="K43" s="884">
        <v>71395</v>
      </c>
      <c r="L43" s="884">
        <v>109981</v>
      </c>
      <c r="N43" s="888"/>
      <c r="O43" s="888"/>
      <c r="P43" s="888"/>
      <c r="Q43" s="889"/>
    </row>
    <row r="44" spans="1:24" ht="16.5" customHeight="1" x14ac:dyDescent="0.3">
      <c r="A44" s="883">
        <v>2015</v>
      </c>
      <c r="B44" s="884">
        <v>131847</v>
      </c>
      <c r="C44" s="884">
        <v>457812</v>
      </c>
      <c r="D44" s="884">
        <v>589660</v>
      </c>
      <c r="E44" s="884"/>
      <c r="F44" s="884">
        <v>95219</v>
      </c>
      <c r="G44" s="884">
        <v>391443</v>
      </c>
      <c r="H44" s="884">
        <v>486662</v>
      </c>
      <c r="I44" s="886"/>
      <c r="J44" s="884">
        <v>34819</v>
      </c>
      <c r="K44" s="884">
        <v>65760</v>
      </c>
      <c r="L44" s="884">
        <v>100579</v>
      </c>
      <c r="N44" s="888"/>
      <c r="O44" s="888"/>
      <c r="P44" s="888"/>
      <c r="Q44" s="889"/>
    </row>
    <row r="45" spans="1:24" ht="16.5" customHeight="1" x14ac:dyDescent="0.3">
      <c r="A45" s="883">
        <v>2016</v>
      </c>
      <c r="B45" s="884">
        <v>121835</v>
      </c>
      <c r="C45" s="884">
        <v>420860</v>
      </c>
      <c r="D45" s="884">
        <v>542695</v>
      </c>
      <c r="E45" s="884"/>
      <c r="F45" s="884">
        <v>89303</v>
      </c>
      <c r="G45" s="884">
        <v>360484</v>
      </c>
      <c r="H45" s="884">
        <v>449786</v>
      </c>
      <c r="I45" s="886"/>
      <c r="J45" s="884">
        <v>30718</v>
      </c>
      <c r="K45" s="884">
        <v>59773</v>
      </c>
      <c r="L45" s="884">
        <v>90490</v>
      </c>
      <c r="N45" s="888"/>
      <c r="O45" s="888"/>
      <c r="P45" s="888"/>
      <c r="Q45" s="889"/>
    </row>
    <row r="46" spans="1:24" ht="16.5" customHeight="1" x14ac:dyDescent="0.3">
      <c r="A46" s="883">
        <v>2017</v>
      </c>
      <c r="B46" s="884">
        <v>107925</v>
      </c>
      <c r="C46" s="884">
        <v>377610</v>
      </c>
      <c r="D46" s="884">
        <v>485535</v>
      </c>
      <c r="E46" s="884"/>
      <c r="F46" s="884">
        <v>79583</v>
      </c>
      <c r="G46" s="884">
        <v>323672</v>
      </c>
      <c r="H46" s="884">
        <v>403255</v>
      </c>
      <c r="I46" s="886"/>
      <c r="J46" s="884">
        <v>26434</v>
      </c>
      <c r="K46" s="884">
        <v>53343</v>
      </c>
      <c r="L46" s="884">
        <v>79777</v>
      </c>
      <c r="N46" s="888"/>
      <c r="O46" s="888"/>
      <c r="P46" s="888"/>
      <c r="Q46" s="889"/>
    </row>
    <row r="47" spans="1:24" ht="15" thickBot="1" x14ac:dyDescent="0.35">
      <c r="A47" s="904"/>
      <c r="B47" s="905"/>
      <c r="C47" s="905"/>
      <c r="D47" s="905"/>
      <c r="E47" s="905"/>
      <c r="F47" s="905"/>
      <c r="G47" s="905"/>
      <c r="H47" s="905"/>
      <c r="I47" s="905"/>
      <c r="J47" s="905"/>
      <c r="K47" s="905"/>
      <c r="L47" s="905"/>
    </row>
    <row r="48" spans="1:24" ht="14.4" x14ac:dyDescent="0.3">
      <c r="A48" s="859"/>
    </row>
    <row r="49" spans="1:12" x14ac:dyDescent="0.25">
      <c r="A49" s="857" t="s">
        <v>550</v>
      </c>
    </row>
    <row r="50" spans="1:12" ht="14.4" x14ac:dyDescent="0.3">
      <c r="A50" s="859"/>
    </row>
    <row r="51" spans="1:12" x14ac:dyDescent="0.25">
      <c r="A51" s="860" t="s">
        <v>551</v>
      </c>
    </row>
    <row r="52" spans="1:12" ht="64.5" customHeight="1" x14ac:dyDescent="0.25">
      <c r="A52" s="1246" t="s">
        <v>568</v>
      </c>
      <c r="B52" s="1246"/>
      <c r="C52" s="1246"/>
      <c r="D52" s="1246"/>
      <c r="E52" s="1246"/>
      <c r="F52" s="1246"/>
      <c r="G52" s="1246"/>
      <c r="H52" s="1246"/>
      <c r="I52" s="1246"/>
      <c r="J52" s="1246"/>
      <c r="K52" s="1246"/>
      <c r="L52" s="1246"/>
    </row>
    <row r="53" spans="1:12" ht="62.25" customHeight="1" x14ac:dyDescent="0.25">
      <c r="A53" s="1247" t="s">
        <v>569</v>
      </c>
      <c r="B53" s="1247"/>
      <c r="C53" s="1247"/>
      <c r="D53" s="1247"/>
      <c r="E53" s="1247"/>
      <c r="F53" s="1247"/>
      <c r="G53" s="1247"/>
      <c r="H53" s="1247"/>
      <c r="I53" s="1247"/>
      <c r="J53" s="1247"/>
      <c r="K53" s="1247"/>
      <c r="L53" s="1247"/>
    </row>
    <row r="54" spans="1:12" ht="51.75" customHeight="1" x14ac:dyDescent="0.25">
      <c r="A54" s="1247" t="s">
        <v>570</v>
      </c>
      <c r="B54" s="1247"/>
      <c r="C54" s="1247"/>
      <c r="D54" s="1247"/>
      <c r="E54" s="1247"/>
      <c r="F54" s="1247"/>
      <c r="G54" s="1247"/>
      <c r="H54" s="1247"/>
      <c r="I54" s="1247"/>
      <c r="J54" s="1247"/>
      <c r="K54" s="1247"/>
      <c r="L54" s="1247"/>
    </row>
    <row r="55" spans="1:12" ht="33.75" customHeight="1" x14ac:dyDescent="0.25">
      <c r="A55" s="1248" t="s">
        <v>571</v>
      </c>
      <c r="B55" s="1248"/>
      <c r="C55" s="1248"/>
      <c r="D55" s="1248"/>
      <c r="E55" s="1248"/>
      <c r="F55" s="1248"/>
      <c r="G55" s="1248"/>
      <c r="H55" s="1248"/>
      <c r="I55" s="1248"/>
      <c r="J55" s="1248"/>
      <c r="K55" s="1248"/>
      <c r="L55" s="1248"/>
    </row>
    <row r="89" ht="39" customHeight="1" x14ac:dyDescent="0.25"/>
    <row r="90" ht="51.75" customHeight="1" x14ac:dyDescent="0.25"/>
    <row r="91" ht="42.75" customHeight="1" x14ac:dyDescent="0.25"/>
    <row r="92" ht="30.75" customHeight="1" x14ac:dyDescent="0.25"/>
    <row r="93" ht="28.5" customHeight="1" x14ac:dyDescent="0.25"/>
  </sheetData>
  <mergeCells count="12">
    <mergeCell ref="N9:P9"/>
    <mergeCell ref="A52:L52"/>
    <mergeCell ref="A53:L53"/>
    <mergeCell ref="A54:L54"/>
    <mergeCell ref="A55:L55"/>
    <mergeCell ref="A1:L1"/>
    <mergeCell ref="G3:L3"/>
    <mergeCell ref="A4:A7"/>
    <mergeCell ref="B4:D4"/>
    <mergeCell ref="F4:H4"/>
    <mergeCell ref="J4:L4"/>
    <mergeCell ref="B7:L7"/>
  </mergeCells>
  <pageMargins left="0.7" right="0.7" top="0.75" bottom="0.75" header="0.3" footer="0.3"/>
  <pageSetup paperSize="9" scale="7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37"/>
  <sheetViews>
    <sheetView showGridLines="0" zoomScaleNormal="100" zoomScaleSheetLayoutView="100" workbookViewId="0">
      <selection sqref="A1:L1"/>
    </sheetView>
  </sheetViews>
  <sheetFormatPr defaultRowHeight="13.2" x14ac:dyDescent="0.25"/>
  <cols>
    <col min="1" max="1" width="15.6640625" style="923" customWidth="1"/>
    <col min="2" max="4" width="9.6640625" style="873" customWidth="1"/>
    <col min="5" max="5" width="1.6640625" style="873" customWidth="1"/>
    <col min="6" max="8" width="9.6640625" style="873" customWidth="1"/>
    <col min="9" max="9" width="1.6640625" style="873" customWidth="1"/>
    <col min="10" max="12" width="9.6640625" style="873" customWidth="1"/>
    <col min="13" max="13" width="9.109375" style="874" customWidth="1"/>
    <col min="14" max="256" width="8.88671875" style="873"/>
    <col min="257" max="257" width="15.6640625" style="873" customWidth="1"/>
    <col min="258" max="260" width="9.6640625" style="873" customWidth="1"/>
    <col min="261" max="261" width="1.6640625" style="873" customWidth="1"/>
    <col min="262" max="264" width="9.6640625" style="873" customWidth="1"/>
    <col min="265" max="265" width="1.6640625" style="873" customWidth="1"/>
    <col min="266" max="268" width="9.6640625" style="873" customWidth="1"/>
    <col min="269" max="269" width="9.109375" style="873" customWidth="1"/>
    <col min="270" max="512" width="8.88671875" style="873"/>
    <col min="513" max="513" width="15.6640625" style="873" customWidth="1"/>
    <col min="514" max="516" width="9.6640625" style="873" customWidth="1"/>
    <col min="517" max="517" width="1.6640625" style="873" customWidth="1"/>
    <col min="518" max="520" width="9.6640625" style="873" customWidth="1"/>
    <col min="521" max="521" width="1.6640625" style="873" customWidth="1"/>
    <col min="522" max="524" width="9.6640625" style="873" customWidth="1"/>
    <col min="525" max="525" width="9.109375" style="873" customWidth="1"/>
    <col min="526" max="768" width="8.88671875" style="873"/>
    <col min="769" max="769" width="15.6640625" style="873" customWidth="1"/>
    <col min="770" max="772" width="9.6640625" style="873" customWidth="1"/>
    <col min="773" max="773" width="1.6640625" style="873" customWidth="1"/>
    <col min="774" max="776" width="9.6640625" style="873" customWidth="1"/>
    <col min="777" max="777" width="1.6640625" style="873" customWidth="1"/>
    <col min="778" max="780" width="9.6640625" style="873" customWidth="1"/>
    <col min="781" max="781" width="9.109375" style="873" customWidth="1"/>
    <col min="782" max="1024" width="8.88671875" style="873"/>
    <col min="1025" max="1025" width="15.6640625" style="873" customWidth="1"/>
    <col min="1026" max="1028" width="9.6640625" style="873" customWidth="1"/>
    <col min="1029" max="1029" width="1.6640625" style="873" customWidth="1"/>
    <col min="1030" max="1032" width="9.6640625" style="873" customWidth="1"/>
    <col min="1033" max="1033" width="1.6640625" style="873" customWidth="1"/>
    <col min="1034" max="1036" width="9.6640625" style="873" customWidth="1"/>
    <col min="1037" max="1037" width="9.109375" style="873" customWidth="1"/>
    <col min="1038" max="1280" width="8.88671875" style="873"/>
    <col min="1281" max="1281" width="15.6640625" style="873" customWidth="1"/>
    <col min="1282" max="1284" width="9.6640625" style="873" customWidth="1"/>
    <col min="1285" max="1285" width="1.6640625" style="873" customWidth="1"/>
    <col min="1286" max="1288" width="9.6640625" style="873" customWidth="1"/>
    <col min="1289" max="1289" width="1.6640625" style="873" customWidth="1"/>
    <col min="1290" max="1292" width="9.6640625" style="873" customWidth="1"/>
    <col min="1293" max="1293" width="9.109375" style="873" customWidth="1"/>
    <col min="1294" max="1536" width="8.88671875" style="873"/>
    <col min="1537" max="1537" width="15.6640625" style="873" customWidth="1"/>
    <col min="1538" max="1540" width="9.6640625" style="873" customWidth="1"/>
    <col min="1541" max="1541" width="1.6640625" style="873" customWidth="1"/>
    <col min="1542" max="1544" width="9.6640625" style="873" customWidth="1"/>
    <col min="1545" max="1545" width="1.6640625" style="873" customWidth="1"/>
    <col min="1546" max="1548" width="9.6640625" style="873" customWidth="1"/>
    <col min="1549" max="1549" width="9.109375" style="873" customWidth="1"/>
    <col min="1550" max="1792" width="8.88671875" style="873"/>
    <col min="1793" max="1793" width="15.6640625" style="873" customWidth="1"/>
    <col min="1794" max="1796" width="9.6640625" style="873" customWidth="1"/>
    <col min="1797" max="1797" width="1.6640625" style="873" customWidth="1"/>
    <col min="1798" max="1800" width="9.6640625" style="873" customWidth="1"/>
    <col min="1801" max="1801" width="1.6640625" style="873" customWidth="1"/>
    <col min="1802" max="1804" width="9.6640625" style="873" customWidth="1"/>
    <col min="1805" max="1805" width="9.109375" style="873" customWidth="1"/>
    <col min="1806" max="2048" width="8.88671875" style="873"/>
    <col min="2049" max="2049" width="15.6640625" style="873" customWidth="1"/>
    <col min="2050" max="2052" width="9.6640625" style="873" customWidth="1"/>
    <col min="2053" max="2053" width="1.6640625" style="873" customWidth="1"/>
    <col min="2054" max="2056" width="9.6640625" style="873" customWidth="1"/>
    <col min="2057" max="2057" width="1.6640625" style="873" customWidth="1"/>
    <col min="2058" max="2060" width="9.6640625" style="873" customWidth="1"/>
    <col min="2061" max="2061" width="9.109375" style="873" customWidth="1"/>
    <col min="2062" max="2304" width="8.88671875" style="873"/>
    <col min="2305" max="2305" width="15.6640625" style="873" customWidth="1"/>
    <col min="2306" max="2308" width="9.6640625" style="873" customWidth="1"/>
    <col min="2309" max="2309" width="1.6640625" style="873" customWidth="1"/>
    <col min="2310" max="2312" width="9.6640625" style="873" customWidth="1"/>
    <col min="2313" max="2313" width="1.6640625" style="873" customWidth="1"/>
    <col min="2314" max="2316" width="9.6640625" style="873" customWidth="1"/>
    <col min="2317" max="2317" width="9.109375" style="873" customWidth="1"/>
    <col min="2318" max="2560" width="8.88671875" style="873"/>
    <col min="2561" max="2561" width="15.6640625" style="873" customWidth="1"/>
    <col min="2562" max="2564" width="9.6640625" style="873" customWidth="1"/>
    <col min="2565" max="2565" width="1.6640625" style="873" customWidth="1"/>
    <col min="2566" max="2568" width="9.6640625" style="873" customWidth="1"/>
    <col min="2569" max="2569" width="1.6640625" style="873" customWidth="1"/>
    <col min="2570" max="2572" width="9.6640625" style="873" customWidth="1"/>
    <col min="2573" max="2573" width="9.109375" style="873" customWidth="1"/>
    <col min="2574" max="2816" width="8.88671875" style="873"/>
    <col min="2817" max="2817" width="15.6640625" style="873" customWidth="1"/>
    <col min="2818" max="2820" width="9.6640625" style="873" customWidth="1"/>
    <col min="2821" max="2821" width="1.6640625" style="873" customWidth="1"/>
    <col min="2822" max="2824" width="9.6640625" style="873" customWidth="1"/>
    <col min="2825" max="2825" width="1.6640625" style="873" customWidth="1"/>
    <col min="2826" max="2828" width="9.6640625" style="873" customWidth="1"/>
    <col min="2829" max="2829" width="9.109375" style="873" customWidth="1"/>
    <col min="2830" max="3072" width="8.88671875" style="873"/>
    <col min="3073" max="3073" width="15.6640625" style="873" customWidth="1"/>
    <col min="3074" max="3076" width="9.6640625" style="873" customWidth="1"/>
    <col min="3077" max="3077" width="1.6640625" style="873" customWidth="1"/>
    <col min="3078" max="3080" width="9.6640625" style="873" customWidth="1"/>
    <col min="3081" max="3081" width="1.6640625" style="873" customWidth="1"/>
    <col min="3082" max="3084" width="9.6640625" style="873" customWidth="1"/>
    <col min="3085" max="3085" width="9.109375" style="873" customWidth="1"/>
    <col min="3086" max="3328" width="8.88671875" style="873"/>
    <col min="3329" max="3329" width="15.6640625" style="873" customWidth="1"/>
    <col min="3330" max="3332" width="9.6640625" style="873" customWidth="1"/>
    <col min="3333" max="3333" width="1.6640625" style="873" customWidth="1"/>
    <col min="3334" max="3336" width="9.6640625" style="873" customWidth="1"/>
    <col min="3337" max="3337" width="1.6640625" style="873" customWidth="1"/>
    <col min="3338" max="3340" width="9.6640625" style="873" customWidth="1"/>
    <col min="3341" max="3341" width="9.109375" style="873" customWidth="1"/>
    <col min="3342" max="3584" width="8.88671875" style="873"/>
    <col min="3585" max="3585" width="15.6640625" style="873" customWidth="1"/>
    <col min="3586" max="3588" width="9.6640625" style="873" customWidth="1"/>
    <col min="3589" max="3589" width="1.6640625" style="873" customWidth="1"/>
    <col min="3590" max="3592" width="9.6640625" style="873" customWidth="1"/>
    <col min="3593" max="3593" width="1.6640625" style="873" customWidth="1"/>
    <col min="3594" max="3596" width="9.6640625" style="873" customWidth="1"/>
    <col min="3597" max="3597" width="9.109375" style="873" customWidth="1"/>
    <col min="3598" max="3840" width="8.88671875" style="873"/>
    <col min="3841" max="3841" width="15.6640625" style="873" customWidth="1"/>
    <col min="3842" max="3844" width="9.6640625" style="873" customWidth="1"/>
    <col min="3845" max="3845" width="1.6640625" style="873" customWidth="1"/>
    <col min="3846" max="3848" width="9.6640625" style="873" customWidth="1"/>
    <col min="3849" max="3849" width="1.6640625" style="873" customWidth="1"/>
    <col min="3850" max="3852" width="9.6640625" style="873" customWidth="1"/>
    <col min="3853" max="3853" width="9.109375" style="873" customWidth="1"/>
    <col min="3854" max="4096" width="8.88671875" style="873"/>
    <col min="4097" max="4097" width="15.6640625" style="873" customWidth="1"/>
    <col min="4098" max="4100" width="9.6640625" style="873" customWidth="1"/>
    <col min="4101" max="4101" width="1.6640625" style="873" customWidth="1"/>
    <col min="4102" max="4104" width="9.6640625" style="873" customWidth="1"/>
    <col min="4105" max="4105" width="1.6640625" style="873" customWidth="1"/>
    <col min="4106" max="4108" width="9.6640625" style="873" customWidth="1"/>
    <col min="4109" max="4109" width="9.109375" style="873" customWidth="1"/>
    <col min="4110" max="4352" width="8.88671875" style="873"/>
    <col min="4353" max="4353" width="15.6640625" style="873" customWidth="1"/>
    <col min="4354" max="4356" width="9.6640625" style="873" customWidth="1"/>
    <col min="4357" max="4357" width="1.6640625" style="873" customWidth="1"/>
    <col min="4358" max="4360" width="9.6640625" style="873" customWidth="1"/>
    <col min="4361" max="4361" width="1.6640625" style="873" customWidth="1"/>
    <col min="4362" max="4364" width="9.6640625" style="873" customWidth="1"/>
    <col min="4365" max="4365" width="9.109375" style="873" customWidth="1"/>
    <col min="4366" max="4608" width="8.88671875" style="873"/>
    <col min="4609" max="4609" width="15.6640625" style="873" customWidth="1"/>
    <col min="4610" max="4612" width="9.6640625" style="873" customWidth="1"/>
    <col min="4613" max="4613" width="1.6640625" style="873" customWidth="1"/>
    <col min="4614" max="4616" width="9.6640625" style="873" customWidth="1"/>
    <col min="4617" max="4617" width="1.6640625" style="873" customWidth="1"/>
    <col min="4618" max="4620" width="9.6640625" style="873" customWidth="1"/>
    <col min="4621" max="4621" width="9.109375" style="873" customWidth="1"/>
    <col min="4622" max="4864" width="8.88671875" style="873"/>
    <col min="4865" max="4865" width="15.6640625" style="873" customWidth="1"/>
    <col min="4866" max="4868" width="9.6640625" style="873" customWidth="1"/>
    <col min="4869" max="4869" width="1.6640625" style="873" customWidth="1"/>
    <col min="4870" max="4872" width="9.6640625" style="873" customWidth="1"/>
    <col min="4873" max="4873" width="1.6640625" style="873" customWidth="1"/>
    <col min="4874" max="4876" width="9.6640625" style="873" customWidth="1"/>
    <col min="4877" max="4877" width="9.109375" style="873" customWidth="1"/>
    <col min="4878" max="5120" width="8.88671875" style="873"/>
    <col min="5121" max="5121" width="15.6640625" style="873" customWidth="1"/>
    <col min="5122" max="5124" width="9.6640625" style="873" customWidth="1"/>
    <col min="5125" max="5125" width="1.6640625" style="873" customWidth="1"/>
    <col min="5126" max="5128" width="9.6640625" style="873" customWidth="1"/>
    <col min="5129" max="5129" width="1.6640625" style="873" customWidth="1"/>
    <col min="5130" max="5132" width="9.6640625" style="873" customWidth="1"/>
    <col min="5133" max="5133" width="9.109375" style="873" customWidth="1"/>
    <col min="5134" max="5376" width="8.88671875" style="873"/>
    <col min="5377" max="5377" width="15.6640625" style="873" customWidth="1"/>
    <col min="5378" max="5380" width="9.6640625" style="873" customWidth="1"/>
    <col min="5381" max="5381" width="1.6640625" style="873" customWidth="1"/>
    <col min="5382" max="5384" width="9.6640625" style="873" customWidth="1"/>
    <col min="5385" max="5385" width="1.6640625" style="873" customWidth="1"/>
    <col min="5386" max="5388" width="9.6640625" style="873" customWidth="1"/>
    <col min="5389" max="5389" width="9.109375" style="873" customWidth="1"/>
    <col min="5390" max="5632" width="8.88671875" style="873"/>
    <col min="5633" max="5633" width="15.6640625" style="873" customWidth="1"/>
    <col min="5634" max="5636" width="9.6640625" style="873" customWidth="1"/>
    <col min="5637" max="5637" width="1.6640625" style="873" customWidth="1"/>
    <col min="5638" max="5640" width="9.6640625" style="873" customWidth="1"/>
    <col min="5641" max="5641" width="1.6640625" style="873" customWidth="1"/>
    <col min="5642" max="5644" width="9.6640625" style="873" customWidth="1"/>
    <col min="5645" max="5645" width="9.109375" style="873" customWidth="1"/>
    <col min="5646" max="5888" width="8.88671875" style="873"/>
    <col min="5889" max="5889" width="15.6640625" style="873" customWidth="1"/>
    <col min="5890" max="5892" width="9.6640625" style="873" customWidth="1"/>
    <col min="5893" max="5893" width="1.6640625" style="873" customWidth="1"/>
    <col min="5894" max="5896" width="9.6640625" style="873" customWidth="1"/>
    <col min="5897" max="5897" width="1.6640625" style="873" customWidth="1"/>
    <col min="5898" max="5900" width="9.6640625" style="873" customWidth="1"/>
    <col min="5901" max="5901" width="9.109375" style="873" customWidth="1"/>
    <col min="5902" max="6144" width="8.88671875" style="873"/>
    <col min="6145" max="6145" width="15.6640625" style="873" customWidth="1"/>
    <col min="6146" max="6148" width="9.6640625" style="873" customWidth="1"/>
    <col min="6149" max="6149" width="1.6640625" style="873" customWidth="1"/>
    <col min="6150" max="6152" width="9.6640625" style="873" customWidth="1"/>
    <col min="6153" max="6153" width="1.6640625" style="873" customWidth="1"/>
    <col min="6154" max="6156" width="9.6640625" style="873" customWidth="1"/>
    <col min="6157" max="6157" width="9.109375" style="873" customWidth="1"/>
    <col min="6158" max="6400" width="8.88671875" style="873"/>
    <col min="6401" max="6401" width="15.6640625" style="873" customWidth="1"/>
    <col min="6402" max="6404" width="9.6640625" style="873" customWidth="1"/>
    <col min="6405" max="6405" width="1.6640625" style="873" customWidth="1"/>
    <col min="6406" max="6408" width="9.6640625" style="873" customWidth="1"/>
    <col min="6409" max="6409" width="1.6640625" style="873" customWidth="1"/>
    <col min="6410" max="6412" width="9.6640625" style="873" customWidth="1"/>
    <col min="6413" max="6413" width="9.109375" style="873" customWidth="1"/>
    <col min="6414" max="6656" width="8.88671875" style="873"/>
    <col min="6657" max="6657" width="15.6640625" style="873" customWidth="1"/>
    <col min="6658" max="6660" width="9.6640625" style="873" customWidth="1"/>
    <col min="6661" max="6661" width="1.6640625" style="873" customWidth="1"/>
    <col min="6662" max="6664" width="9.6640625" style="873" customWidth="1"/>
    <col min="6665" max="6665" width="1.6640625" style="873" customWidth="1"/>
    <col min="6666" max="6668" width="9.6640625" style="873" customWidth="1"/>
    <col min="6669" max="6669" width="9.109375" style="873" customWidth="1"/>
    <col min="6670" max="6912" width="8.88671875" style="873"/>
    <col min="6913" max="6913" width="15.6640625" style="873" customWidth="1"/>
    <col min="6914" max="6916" width="9.6640625" style="873" customWidth="1"/>
    <col min="6917" max="6917" width="1.6640625" style="873" customWidth="1"/>
    <col min="6918" max="6920" width="9.6640625" style="873" customWidth="1"/>
    <col min="6921" max="6921" width="1.6640625" style="873" customWidth="1"/>
    <col min="6922" max="6924" width="9.6640625" style="873" customWidth="1"/>
    <col min="6925" max="6925" width="9.109375" style="873" customWidth="1"/>
    <col min="6926" max="7168" width="8.88671875" style="873"/>
    <col min="7169" max="7169" width="15.6640625" style="873" customWidth="1"/>
    <col min="7170" max="7172" width="9.6640625" style="873" customWidth="1"/>
    <col min="7173" max="7173" width="1.6640625" style="873" customWidth="1"/>
    <col min="7174" max="7176" width="9.6640625" style="873" customWidth="1"/>
    <col min="7177" max="7177" width="1.6640625" style="873" customWidth="1"/>
    <col min="7178" max="7180" width="9.6640625" style="873" customWidth="1"/>
    <col min="7181" max="7181" width="9.109375" style="873" customWidth="1"/>
    <col min="7182" max="7424" width="8.88671875" style="873"/>
    <col min="7425" max="7425" width="15.6640625" style="873" customWidth="1"/>
    <col min="7426" max="7428" width="9.6640625" style="873" customWidth="1"/>
    <col min="7429" max="7429" width="1.6640625" style="873" customWidth="1"/>
    <col min="7430" max="7432" width="9.6640625" style="873" customWidth="1"/>
    <col min="7433" max="7433" width="1.6640625" style="873" customWidth="1"/>
    <col min="7434" max="7436" width="9.6640625" style="873" customWidth="1"/>
    <col min="7437" max="7437" width="9.109375" style="873" customWidth="1"/>
    <col min="7438" max="7680" width="8.88671875" style="873"/>
    <col min="7681" max="7681" width="15.6640625" style="873" customWidth="1"/>
    <col min="7682" max="7684" width="9.6640625" style="873" customWidth="1"/>
    <col min="7685" max="7685" width="1.6640625" style="873" customWidth="1"/>
    <col min="7686" max="7688" width="9.6640625" style="873" customWidth="1"/>
    <col min="7689" max="7689" width="1.6640625" style="873" customWidth="1"/>
    <col min="7690" max="7692" width="9.6640625" style="873" customWidth="1"/>
    <col min="7693" max="7693" width="9.109375" style="873" customWidth="1"/>
    <col min="7694" max="7936" width="8.88671875" style="873"/>
    <col min="7937" max="7937" width="15.6640625" style="873" customWidth="1"/>
    <col min="7938" max="7940" width="9.6640625" style="873" customWidth="1"/>
    <col min="7941" max="7941" width="1.6640625" style="873" customWidth="1"/>
    <col min="7942" max="7944" width="9.6640625" style="873" customWidth="1"/>
    <col min="7945" max="7945" width="1.6640625" style="873" customWidth="1"/>
    <col min="7946" max="7948" width="9.6640625" style="873" customWidth="1"/>
    <col min="7949" max="7949" width="9.109375" style="873" customWidth="1"/>
    <col min="7950" max="8192" width="8.88671875" style="873"/>
    <col min="8193" max="8193" width="15.6640625" style="873" customWidth="1"/>
    <col min="8194" max="8196" width="9.6640625" style="873" customWidth="1"/>
    <col min="8197" max="8197" width="1.6640625" style="873" customWidth="1"/>
    <col min="8198" max="8200" width="9.6640625" style="873" customWidth="1"/>
    <col min="8201" max="8201" width="1.6640625" style="873" customWidth="1"/>
    <col min="8202" max="8204" width="9.6640625" style="873" customWidth="1"/>
    <col min="8205" max="8205" width="9.109375" style="873" customWidth="1"/>
    <col min="8206" max="8448" width="8.88671875" style="873"/>
    <col min="8449" max="8449" width="15.6640625" style="873" customWidth="1"/>
    <col min="8450" max="8452" width="9.6640625" style="873" customWidth="1"/>
    <col min="8453" max="8453" width="1.6640625" style="873" customWidth="1"/>
    <col min="8454" max="8456" width="9.6640625" style="873" customWidth="1"/>
    <col min="8457" max="8457" width="1.6640625" style="873" customWidth="1"/>
    <col min="8458" max="8460" width="9.6640625" style="873" customWidth="1"/>
    <col min="8461" max="8461" width="9.109375" style="873" customWidth="1"/>
    <col min="8462" max="8704" width="8.88671875" style="873"/>
    <col min="8705" max="8705" width="15.6640625" style="873" customWidth="1"/>
    <col min="8706" max="8708" width="9.6640625" style="873" customWidth="1"/>
    <col min="8709" max="8709" width="1.6640625" style="873" customWidth="1"/>
    <col min="8710" max="8712" width="9.6640625" style="873" customWidth="1"/>
    <col min="8713" max="8713" width="1.6640625" style="873" customWidth="1"/>
    <col min="8714" max="8716" width="9.6640625" style="873" customWidth="1"/>
    <col min="8717" max="8717" width="9.109375" style="873" customWidth="1"/>
    <col min="8718" max="8960" width="8.88671875" style="873"/>
    <col min="8961" max="8961" width="15.6640625" style="873" customWidth="1"/>
    <col min="8962" max="8964" width="9.6640625" style="873" customWidth="1"/>
    <col min="8965" max="8965" width="1.6640625" style="873" customWidth="1"/>
    <col min="8966" max="8968" width="9.6640625" style="873" customWidth="1"/>
    <col min="8969" max="8969" width="1.6640625" style="873" customWidth="1"/>
    <col min="8970" max="8972" width="9.6640625" style="873" customWidth="1"/>
    <col min="8973" max="8973" width="9.109375" style="873" customWidth="1"/>
    <col min="8974" max="9216" width="8.88671875" style="873"/>
    <col min="9217" max="9217" width="15.6640625" style="873" customWidth="1"/>
    <col min="9218" max="9220" width="9.6640625" style="873" customWidth="1"/>
    <col min="9221" max="9221" width="1.6640625" style="873" customWidth="1"/>
    <col min="9222" max="9224" width="9.6640625" style="873" customWidth="1"/>
    <col min="9225" max="9225" width="1.6640625" style="873" customWidth="1"/>
    <col min="9226" max="9228" width="9.6640625" style="873" customWidth="1"/>
    <col min="9229" max="9229" width="9.109375" style="873" customWidth="1"/>
    <col min="9230" max="9472" width="8.88671875" style="873"/>
    <col min="9473" max="9473" width="15.6640625" style="873" customWidth="1"/>
    <col min="9474" max="9476" width="9.6640625" style="873" customWidth="1"/>
    <col min="9477" max="9477" width="1.6640625" style="873" customWidth="1"/>
    <col min="9478" max="9480" width="9.6640625" style="873" customWidth="1"/>
    <col min="9481" max="9481" width="1.6640625" style="873" customWidth="1"/>
    <col min="9482" max="9484" width="9.6640625" style="873" customWidth="1"/>
    <col min="9485" max="9485" width="9.109375" style="873" customWidth="1"/>
    <col min="9486" max="9728" width="8.88671875" style="873"/>
    <col min="9729" max="9729" width="15.6640625" style="873" customWidth="1"/>
    <col min="9730" max="9732" width="9.6640625" style="873" customWidth="1"/>
    <col min="9733" max="9733" width="1.6640625" style="873" customWidth="1"/>
    <col min="9734" max="9736" width="9.6640625" style="873" customWidth="1"/>
    <col min="9737" max="9737" width="1.6640625" style="873" customWidth="1"/>
    <col min="9738" max="9740" width="9.6640625" style="873" customWidth="1"/>
    <col min="9741" max="9741" width="9.109375" style="873" customWidth="1"/>
    <col min="9742" max="9984" width="8.88671875" style="873"/>
    <col min="9985" max="9985" width="15.6640625" style="873" customWidth="1"/>
    <col min="9986" max="9988" width="9.6640625" style="873" customWidth="1"/>
    <col min="9989" max="9989" width="1.6640625" style="873" customWidth="1"/>
    <col min="9990" max="9992" width="9.6640625" style="873" customWidth="1"/>
    <col min="9993" max="9993" width="1.6640625" style="873" customWidth="1"/>
    <col min="9994" max="9996" width="9.6640625" style="873" customWidth="1"/>
    <col min="9997" max="9997" width="9.109375" style="873" customWidth="1"/>
    <col min="9998" max="10240" width="8.88671875" style="873"/>
    <col min="10241" max="10241" width="15.6640625" style="873" customWidth="1"/>
    <col min="10242" max="10244" width="9.6640625" style="873" customWidth="1"/>
    <col min="10245" max="10245" width="1.6640625" style="873" customWidth="1"/>
    <col min="10246" max="10248" width="9.6640625" style="873" customWidth="1"/>
    <col min="10249" max="10249" width="1.6640625" style="873" customWidth="1"/>
    <col min="10250" max="10252" width="9.6640625" style="873" customWidth="1"/>
    <col min="10253" max="10253" width="9.109375" style="873" customWidth="1"/>
    <col min="10254" max="10496" width="8.88671875" style="873"/>
    <col min="10497" max="10497" width="15.6640625" style="873" customWidth="1"/>
    <col min="10498" max="10500" width="9.6640625" style="873" customWidth="1"/>
    <col min="10501" max="10501" width="1.6640625" style="873" customWidth="1"/>
    <col min="10502" max="10504" width="9.6640625" style="873" customWidth="1"/>
    <col min="10505" max="10505" width="1.6640625" style="873" customWidth="1"/>
    <col min="10506" max="10508" width="9.6640625" style="873" customWidth="1"/>
    <col min="10509" max="10509" width="9.109375" style="873" customWidth="1"/>
    <col min="10510" max="10752" width="8.88671875" style="873"/>
    <col min="10753" max="10753" width="15.6640625" style="873" customWidth="1"/>
    <col min="10754" max="10756" width="9.6640625" style="873" customWidth="1"/>
    <col min="10757" max="10757" width="1.6640625" style="873" customWidth="1"/>
    <col min="10758" max="10760" width="9.6640625" style="873" customWidth="1"/>
    <col min="10761" max="10761" width="1.6640625" style="873" customWidth="1"/>
    <col min="10762" max="10764" width="9.6640625" style="873" customWidth="1"/>
    <col min="10765" max="10765" width="9.109375" style="873" customWidth="1"/>
    <col min="10766" max="11008" width="8.88671875" style="873"/>
    <col min="11009" max="11009" width="15.6640625" style="873" customWidth="1"/>
    <col min="11010" max="11012" width="9.6640625" style="873" customWidth="1"/>
    <col min="11013" max="11013" width="1.6640625" style="873" customWidth="1"/>
    <col min="11014" max="11016" width="9.6640625" style="873" customWidth="1"/>
    <col min="11017" max="11017" width="1.6640625" style="873" customWidth="1"/>
    <col min="11018" max="11020" width="9.6640625" style="873" customWidth="1"/>
    <col min="11021" max="11021" width="9.109375" style="873" customWidth="1"/>
    <col min="11022" max="11264" width="8.88671875" style="873"/>
    <col min="11265" max="11265" width="15.6640625" style="873" customWidth="1"/>
    <col min="11266" max="11268" width="9.6640625" style="873" customWidth="1"/>
    <col min="11269" max="11269" width="1.6640625" style="873" customWidth="1"/>
    <col min="11270" max="11272" width="9.6640625" style="873" customWidth="1"/>
    <col min="11273" max="11273" width="1.6640625" style="873" customWidth="1"/>
    <col min="11274" max="11276" width="9.6640625" style="873" customWidth="1"/>
    <col min="11277" max="11277" width="9.109375" style="873" customWidth="1"/>
    <col min="11278" max="11520" width="8.88671875" style="873"/>
    <col min="11521" max="11521" width="15.6640625" style="873" customWidth="1"/>
    <col min="11522" max="11524" width="9.6640625" style="873" customWidth="1"/>
    <col min="11525" max="11525" width="1.6640625" style="873" customWidth="1"/>
    <col min="11526" max="11528" width="9.6640625" style="873" customWidth="1"/>
    <col min="11529" max="11529" width="1.6640625" style="873" customWidth="1"/>
    <col min="11530" max="11532" width="9.6640625" style="873" customWidth="1"/>
    <col min="11533" max="11533" width="9.109375" style="873" customWidth="1"/>
    <col min="11534" max="11776" width="8.88671875" style="873"/>
    <col min="11777" max="11777" width="15.6640625" style="873" customWidth="1"/>
    <col min="11778" max="11780" width="9.6640625" style="873" customWidth="1"/>
    <col min="11781" max="11781" width="1.6640625" style="873" customWidth="1"/>
    <col min="11782" max="11784" width="9.6640625" style="873" customWidth="1"/>
    <col min="11785" max="11785" width="1.6640625" style="873" customWidth="1"/>
    <col min="11786" max="11788" width="9.6640625" style="873" customWidth="1"/>
    <col min="11789" max="11789" width="9.109375" style="873" customWidth="1"/>
    <col min="11790" max="12032" width="8.88671875" style="873"/>
    <col min="12033" max="12033" width="15.6640625" style="873" customWidth="1"/>
    <col min="12034" max="12036" width="9.6640625" style="873" customWidth="1"/>
    <col min="12037" max="12037" width="1.6640625" style="873" customWidth="1"/>
    <col min="12038" max="12040" width="9.6640625" style="873" customWidth="1"/>
    <col min="12041" max="12041" width="1.6640625" style="873" customWidth="1"/>
    <col min="12042" max="12044" width="9.6640625" style="873" customWidth="1"/>
    <col min="12045" max="12045" width="9.109375" style="873" customWidth="1"/>
    <col min="12046" max="12288" width="8.88671875" style="873"/>
    <col min="12289" max="12289" width="15.6640625" style="873" customWidth="1"/>
    <col min="12290" max="12292" width="9.6640625" style="873" customWidth="1"/>
    <col min="12293" max="12293" width="1.6640625" style="873" customWidth="1"/>
    <col min="12294" max="12296" width="9.6640625" style="873" customWidth="1"/>
    <col min="12297" max="12297" width="1.6640625" style="873" customWidth="1"/>
    <col min="12298" max="12300" width="9.6640625" style="873" customWidth="1"/>
    <col min="12301" max="12301" width="9.109375" style="873" customWidth="1"/>
    <col min="12302" max="12544" width="8.88671875" style="873"/>
    <col min="12545" max="12545" width="15.6640625" style="873" customWidth="1"/>
    <col min="12546" max="12548" width="9.6640625" style="873" customWidth="1"/>
    <col min="12549" max="12549" width="1.6640625" style="873" customWidth="1"/>
    <col min="12550" max="12552" width="9.6640625" style="873" customWidth="1"/>
    <col min="12553" max="12553" width="1.6640625" style="873" customWidth="1"/>
    <col min="12554" max="12556" width="9.6640625" style="873" customWidth="1"/>
    <col min="12557" max="12557" width="9.109375" style="873" customWidth="1"/>
    <col min="12558" max="12800" width="8.88671875" style="873"/>
    <col min="12801" max="12801" width="15.6640625" style="873" customWidth="1"/>
    <col min="12802" max="12804" width="9.6640625" style="873" customWidth="1"/>
    <col min="12805" max="12805" width="1.6640625" style="873" customWidth="1"/>
    <col min="12806" max="12808" width="9.6640625" style="873" customWidth="1"/>
    <col min="12809" max="12809" width="1.6640625" style="873" customWidth="1"/>
    <col min="12810" max="12812" width="9.6640625" style="873" customWidth="1"/>
    <col min="12813" max="12813" width="9.109375" style="873" customWidth="1"/>
    <col min="12814" max="13056" width="8.88671875" style="873"/>
    <col min="13057" max="13057" width="15.6640625" style="873" customWidth="1"/>
    <col min="13058" max="13060" width="9.6640625" style="873" customWidth="1"/>
    <col min="13061" max="13061" width="1.6640625" style="873" customWidth="1"/>
    <col min="13062" max="13064" width="9.6640625" style="873" customWidth="1"/>
    <col min="13065" max="13065" width="1.6640625" style="873" customWidth="1"/>
    <col min="13066" max="13068" width="9.6640625" style="873" customWidth="1"/>
    <col min="13069" max="13069" width="9.109375" style="873" customWidth="1"/>
    <col min="13070" max="13312" width="8.88671875" style="873"/>
    <col min="13313" max="13313" width="15.6640625" style="873" customWidth="1"/>
    <col min="13314" max="13316" width="9.6640625" style="873" customWidth="1"/>
    <col min="13317" max="13317" width="1.6640625" style="873" customWidth="1"/>
    <col min="13318" max="13320" width="9.6640625" style="873" customWidth="1"/>
    <col min="13321" max="13321" width="1.6640625" style="873" customWidth="1"/>
    <col min="13322" max="13324" width="9.6640625" style="873" customWidth="1"/>
    <col min="13325" max="13325" width="9.109375" style="873" customWidth="1"/>
    <col min="13326" max="13568" width="8.88671875" style="873"/>
    <col min="13569" max="13569" width="15.6640625" style="873" customWidth="1"/>
    <col min="13570" max="13572" width="9.6640625" style="873" customWidth="1"/>
    <col min="13573" max="13573" width="1.6640625" style="873" customWidth="1"/>
    <col min="13574" max="13576" width="9.6640625" style="873" customWidth="1"/>
    <col min="13577" max="13577" width="1.6640625" style="873" customWidth="1"/>
    <col min="13578" max="13580" width="9.6640625" style="873" customWidth="1"/>
    <col min="13581" max="13581" width="9.109375" style="873" customWidth="1"/>
    <col min="13582" max="13824" width="8.88671875" style="873"/>
    <col min="13825" max="13825" width="15.6640625" style="873" customWidth="1"/>
    <col min="13826" max="13828" width="9.6640625" style="873" customWidth="1"/>
    <col min="13829" max="13829" width="1.6640625" style="873" customWidth="1"/>
    <col min="13830" max="13832" width="9.6640625" style="873" customWidth="1"/>
    <col min="13833" max="13833" width="1.6640625" style="873" customWidth="1"/>
    <col min="13834" max="13836" width="9.6640625" style="873" customWidth="1"/>
    <col min="13837" max="13837" width="9.109375" style="873" customWidth="1"/>
    <col min="13838" max="14080" width="8.88671875" style="873"/>
    <col min="14081" max="14081" width="15.6640625" style="873" customWidth="1"/>
    <col min="14082" max="14084" width="9.6640625" style="873" customWidth="1"/>
    <col min="14085" max="14085" width="1.6640625" style="873" customWidth="1"/>
    <col min="14086" max="14088" width="9.6640625" style="873" customWidth="1"/>
    <col min="14089" max="14089" width="1.6640625" style="873" customWidth="1"/>
    <col min="14090" max="14092" width="9.6640625" style="873" customWidth="1"/>
    <col min="14093" max="14093" width="9.109375" style="873" customWidth="1"/>
    <col min="14094" max="14336" width="8.88671875" style="873"/>
    <col min="14337" max="14337" width="15.6640625" style="873" customWidth="1"/>
    <col min="14338" max="14340" width="9.6640625" style="873" customWidth="1"/>
    <col min="14341" max="14341" width="1.6640625" style="873" customWidth="1"/>
    <col min="14342" max="14344" width="9.6640625" style="873" customWidth="1"/>
    <col min="14345" max="14345" width="1.6640625" style="873" customWidth="1"/>
    <col min="14346" max="14348" width="9.6640625" style="873" customWidth="1"/>
    <col min="14349" max="14349" width="9.109375" style="873" customWidth="1"/>
    <col min="14350" max="14592" width="8.88671875" style="873"/>
    <col min="14593" max="14593" width="15.6640625" style="873" customWidth="1"/>
    <col min="14594" max="14596" width="9.6640625" style="873" customWidth="1"/>
    <col min="14597" max="14597" width="1.6640625" style="873" customWidth="1"/>
    <col min="14598" max="14600" width="9.6640625" style="873" customWidth="1"/>
    <col min="14601" max="14601" width="1.6640625" style="873" customWidth="1"/>
    <col min="14602" max="14604" width="9.6640625" style="873" customWidth="1"/>
    <col min="14605" max="14605" width="9.109375" style="873" customWidth="1"/>
    <col min="14606" max="14848" width="8.88671875" style="873"/>
    <col min="14849" max="14849" width="15.6640625" style="873" customWidth="1"/>
    <col min="14850" max="14852" width="9.6640625" style="873" customWidth="1"/>
    <col min="14853" max="14853" width="1.6640625" style="873" customWidth="1"/>
    <col min="14854" max="14856" width="9.6640625" style="873" customWidth="1"/>
    <col min="14857" max="14857" width="1.6640625" style="873" customWidth="1"/>
    <col min="14858" max="14860" width="9.6640625" style="873" customWidth="1"/>
    <col min="14861" max="14861" width="9.109375" style="873" customWidth="1"/>
    <col min="14862" max="15104" width="8.88671875" style="873"/>
    <col min="15105" max="15105" width="15.6640625" style="873" customWidth="1"/>
    <col min="15106" max="15108" width="9.6640625" style="873" customWidth="1"/>
    <col min="15109" max="15109" width="1.6640625" style="873" customWidth="1"/>
    <col min="15110" max="15112" width="9.6640625" style="873" customWidth="1"/>
    <col min="15113" max="15113" width="1.6640625" style="873" customWidth="1"/>
    <col min="15114" max="15116" width="9.6640625" style="873" customWidth="1"/>
    <col min="15117" max="15117" width="9.109375" style="873" customWidth="1"/>
    <col min="15118" max="15360" width="8.88671875" style="873"/>
    <col min="15361" max="15361" width="15.6640625" style="873" customWidth="1"/>
    <col min="15362" max="15364" width="9.6640625" style="873" customWidth="1"/>
    <col min="15365" max="15365" width="1.6640625" style="873" customWidth="1"/>
    <col min="15366" max="15368" width="9.6640625" style="873" customWidth="1"/>
    <col min="15369" max="15369" width="1.6640625" style="873" customWidth="1"/>
    <col min="15370" max="15372" width="9.6640625" style="873" customWidth="1"/>
    <col min="15373" max="15373" width="9.109375" style="873" customWidth="1"/>
    <col min="15374" max="15616" width="8.88671875" style="873"/>
    <col min="15617" max="15617" width="15.6640625" style="873" customWidth="1"/>
    <col min="15618" max="15620" width="9.6640625" style="873" customWidth="1"/>
    <col min="15621" max="15621" width="1.6640625" style="873" customWidth="1"/>
    <col min="15622" max="15624" width="9.6640625" style="873" customWidth="1"/>
    <col min="15625" max="15625" width="1.6640625" style="873" customWidth="1"/>
    <col min="15626" max="15628" width="9.6640625" style="873" customWidth="1"/>
    <col min="15629" max="15629" width="9.109375" style="873" customWidth="1"/>
    <col min="15630" max="15872" width="8.88671875" style="873"/>
    <col min="15873" max="15873" width="15.6640625" style="873" customWidth="1"/>
    <col min="15874" max="15876" width="9.6640625" style="873" customWidth="1"/>
    <col min="15877" max="15877" width="1.6640625" style="873" customWidth="1"/>
    <col min="15878" max="15880" width="9.6640625" style="873" customWidth="1"/>
    <col min="15881" max="15881" width="1.6640625" style="873" customWidth="1"/>
    <col min="15882" max="15884" width="9.6640625" style="873" customWidth="1"/>
    <col min="15885" max="15885" width="9.109375" style="873" customWidth="1"/>
    <col min="15886" max="16128" width="8.88671875" style="873"/>
    <col min="16129" max="16129" width="15.6640625" style="873" customWidth="1"/>
    <col min="16130" max="16132" width="9.6640625" style="873" customWidth="1"/>
    <col min="16133" max="16133" width="1.6640625" style="873" customWidth="1"/>
    <col min="16134" max="16136" width="9.6640625" style="873" customWidth="1"/>
    <col min="16137" max="16137" width="1.6640625" style="873" customWidth="1"/>
    <col min="16138" max="16140" width="9.6640625" style="873" customWidth="1"/>
    <col min="16141" max="16141" width="9.109375" style="873" customWidth="1"/>
    <col min="16142" max="16384" width="8.88671875" style="873"/>
  </cols>
  <sheetData>
    <row r="1" spans="1:13" ht="29.25" customHeight="1" x14ac:dyDescent="0.25">
      <c r="A1" s="1250" t="s">
        <v>572</v>
      </c>
      <c r="B1" s="1250"/>
      <c r="C1" s="1250"/>
      <c r="D1" s="1250"/>
      <c r="E1" s="1250"/>
      <c r="F1" s="1250"/>
      <c r="G1" s="1250"/>
      <c r="H1" s="1250"/>
      <c r="I1" s="1250"/>
      <c r="J1" s="1250"/>
      <c r="K1" s="1250"/>
      <c r="L1" s="1250"/>
    </row>
    <row r="2" spans="1:13" x14ac:dyDescent="0.25">
      <c r="A2" s="825"/>
      <c r="B2" s="906"/>
      <c r="C2" s="906"/>
      <c r="D2" s="906"/>
      <c r="E2" s="906"/>
      <c r="F2" s="906"/>
      <c r="G2" s="906"/>
      <c r="H2" s="906"/>
      <c r="I2" s="906"/>
      <c r="J2" s="906"/>
      <c r="K2" s="906"/>
      <c r="L2" s="906"/>
    </row>
    <row r="3" spans="1:13" x14ac:dyDescent="0.25">
      <c r="A3" s="907"/>
      <c r="B3" s="908"/>
      <c r="C3" s="908"/>
      <c r="D3" s="908"/>
      <c r="E3" s="908"/>
      <c r="F3" s="908"/>
      <c r="G3" s="908"/>
      <c r="H3" s="908"/>
      <c r="I3" s="908"/>
      <c r="J3" s="908"/>
      <c r="K3" s="908"/>
      <c r="L3" s="909" t="s">
        <v>573</v>
      </c>
    </row>
    <row r="4" spans="1:13" ht="6.75" customHeight="1" x14ac:dyDescent="0.25">
      <c r="A4" s="1251" t="s">
        <v>532</v>
      </c>
      <c r="B4" s="910"/>
      <c r="C4" s="910"/>
      <c r="D4" s="910"/>
      <c r="E4" s="910"/>
      <c r="F4" s="910"/>
      <c r="G4" s="910"/>
      <c r="H4" s="910"/>
      <c r="I4" s="910"/>
      <c r="J4" s="910"/>
      <c r="K4" s="910"/>
      <c r="L4" s="910"/>
    </row>
    <row r="5" spans="1:13" ht="18" customHeight="1" x14ac:dyDescent="0.25">
      <c r="A5" s="1241"/>
      <c r="B5" s="1252" t="s">
        <v>574</v>
      </c>
      <c r="C5" s="1252"/>
      <c r="D5" s="1252"/>
      <c r="E5" s="878"/>
      <c r="F5" s="1252" t="s">
        <v>560</v>
      </c>
      <c r="G5" s="1252"/>
      <c r="H5" s="1252"/>
      <c r="I5" s="878"/>
      <c r="J5" s="1252" t="s">
        <v>561</v>
      </c>
      <c r="K5" s="1252"/>
      <c r="L5" s="1252"/>
    </row>
    <row r="6" spans="1:13" ht="18" customHeight="1" x14ac:dyDescent="0.25">
      <c r="A6" s="1242"/>
      <c r="B6" s="911" t="s">
        <v>566</v>
      </c>
      <c r="C6" s="911" t="s">
        <v>575</v>
      </c>
      <c r="D6" s="911" t="s">
        <v>565</v>
      </c>
      <c r="E6" s="912"/>
      <c r="F6" s="911" t="s">
        <v>566</v>
      </c>
      <c r="G6" s="911" t="s">
        <v>575</v>
      </c>
      <c r="H6" s="911" t="s">
        <v>565</v>
      </c>
      <c r="I6" s="912"/>
      <c r="J6" s="911" t="s">
        <v>566</v>
      </c>
      <c r="K6" s="911" t="s">
        <v>575</v>
      </c>
      <c r="L6" s="911" t="s">
        <v>565</v>
      </c>
      <c r="M6" s="898"/>
    </row>
    <row r="7" spans="1:13" ht="8.25" customHeight="1" x14ac:dyDescent="0.25">
      <c r="A7" s="913"/>
      <c r="B7" s="914"/>
      <c r="C7" s="914"/>
      <c r="D7" s="914"/>
      <c r="E7" s="915"/>
      <c r="F7" s="914"/>
      <c r="G7" s="914"/>
      <c r="H7" s="914"/>
      <c r="I7" s="915"/>
      <c r="J7" s="914"/>
      <c r="K7" s="914"/>
      <c r="L7" s="914"/>
      <c r="M7" s="898"/>
    </row>
    <row r="8" spans="1:13" x14ac:dyDescent="0.25">
      <c r="A8" s="883">
        <v>2007</v>
      </c>
      <c r="B8" s="916">
        <v>110860.03</v>
      </c>
      <c r="C8" s="916">
        <v>221446.61</v>
      </c>
      <c r="D8" s="916">
        <v>332306.63</v>
      </c>
      <c r="E8" s="917"/>
      <c r="F8" s="916">
        <v>75229.279999999999</v>
      </c>
      <c r="G8" s="916">
        <v>159669.84</v>
      </c>
      <c r="H8" s="916">
        <v>234899.12</v>
      </c>
      <c r="I8" s="917"/>
      <c r="J8" s="916">
        <v>35274.89</v>
      </c>
      <c r="K8" s="916">
        <v>60240.77</v>
      </c>
      <c r="L8" s="916">
        <v>95515.66</v>
      </c>
      <c r="M8" s="918"/>
    </row>
    <row r="9" spans="1:13" x14ac:dyDescent="0.25">
      <c r="A9" s="883">
        <v>2008</v>
      </c>
      <c r="B9" s="916">
        <v>89009.43</v>
      </c>
      <c r="C9" s="916">
        <v>212108.62</v>
      </c>
      <c r="D9" s="916">
        <v>301118.03999999998</v>
      </c>
      <c r="E9" s="917"/>
      <c r="F9" s="916">
        <v>60728.77</v>
      </c>
      <c r="G9" s="916">
        <v>153440.78</v>
      </c>
      <c r="H9" s="916">
        <v>214169.55</v>
      </c>
      <c r="I9" s="917"/>
      <c r="J9" s="916">
        <v>27971.73</v>
      </c>
      <c r="K9" s="916">
        <v>57081.02</v>
      </c>
      <c r="L9" s="916">
        <v>85052.76</v>
      </c>
      <c r="M9" s="918"/>
    </row>
    <row r="10" spans="1:13" x14ac:dyDescent="0.25">
      <c r="A10" s="883">
        <v>2009</v>
      </c>
      <c r="B10" s="916">
        <v>72750.94</v>
      </c>
      <c r="C10" s="916">
        <v>196811.29</v>
      </c>
      <c r="D10" s="916">
        <v>269562.23</v>
      </c>
      <c r="E10" s="917"/>
      <c r="F10" s="916">
        <v>48503.61</v>
      </c>
      <c r="G10" s="916">
        <v>141441.23000000001</v>
      </c>
      <c r="H10" s="916">
        <v>189944.83</v>
      </c>
      <c r="I10" s="917"/>
      <c r="J10" s="916">
        <v>23998.43</v>
      </c>
      <c r="K10" s="916">
        <v>53619.85</v>
      </c>
      <c r="L10" s="916">
        <v>77618.27</v>
      </c>
      <c r="M10" s="918"/>
    </row>
    <row r="11" spans="1:13" x14ac:dyDescent="0.25">
      <c r="A11" s="883">
        <v>2010</v>
      </c>
      <c r="B11" s="916">
        <v>52226.51</v>
      </c>
      <c r="C11" s="916">
        <v>185265.93</v>
      </c>
      <c r="D11" s="916">
        <v>237492.43</v>
      </c>
      <c r="E11" s="917"/>
      <c r="F11" s="916">
        <v>36340.14</v>
      </c>
      <c r="G11" s="916">
        <v>132520.81</v>
      </c>
      <c r="H11" s="916">
        <v>168860.95</v>
      </c>
      <c r="I11" s="917"/>
      <c r="J11" s="916">
        <v>15637.44</v>
      </c>
      <c r="K11" s="916">
        <v>50667.05</v>
      </c>
      <c r="L11" s="916">
        <v>66304.490000000005</v>
      </c>
      <c r="M11" s="918"/>
    </row>
    <row r="12" spans="1:13" x14ac:dyDescent="0.25">
      <c r="A12" s="883">
        <v>2011</v>
      </c>
      <c r="B12" s="916">
        <v>41005.300000000003</v>
      </c>
      <c r="C12" s="916">
        <v>173640.34</v>
      </c>
      <c r="D12" s="916">
        <v>214645.63</v>
      </c>
      <c r="E12" s="917"/>
      <c r="F12" s="916">
        <v>30006.78</v>
      </c>
      <c r="G12" s="916">
        <v>124025.11</v>
      </c>
      <c r="H12" s="916">
        <v>154031.9</v>
      </c>
      <c r="I12" s="917"/>
      <c r="J12" s="916">
        <v>10802.64</v>
      </c>
      <c r="K12" s="916">
        <v>47332.9</v>
      </c>
      <c r="L12" s="916">
        <v>58135.54</v>
      </c>
      <c r="M12" s="918"/>
    </row>
    <row r="13" spans="1:13" x14ac:dyDescent="0.25">
      <c r="A13" s="883">
        <v>2012</v>
      </c>
      <c r="B13" s="916">
        <v>31855.200000000001</v>
      </c>
      <c r="C13" s="916">
        <v>156784.71</v>
      </c>
      <c r="D13" s="916">
        <v>188639.91</v>
      </c>
      <c r="E13" s="917"/>
      <c r="F13" s="916">
        <v>23940.36</v>
      </c>
      <c r="G13" s="916">
        <v>112585.92</v>
      </c>
      <c r="H13" s="916">
        <v>136526.28</v>
      </c>
      <c r="I13" s="917"/>
      <c r="J13" s="916">
        <v>7711.92</v>
      </c>
      <c r="K13" s="916">
        <v>42398.39</v>
      </c>
      <c r="L13" s="916">
        <v>50110.31</v>
      </c>
      <c r="M13" s="918"/>
    </row>
    <row r="14" spans="1:13" x14ac:dyDescent="0.25">
      <c r="A14" s="883">
        <v>2013</v>
      </c>
      <c r="B14" s="916">
        <v>24540.55</v>
      </c>
      <c r="C14" s="916">
        <v>144998.43</v>
      </c>
      <c r="D14" s="916">
        <v>169538.98</v>
      </c>
      <c r="E14" s="917"/>
      <c r="F14" s="916">
        <v>18542.53</v>
      </c>
      <c r="G14" s="916">
        <v>104056.43</v>
      </c>
      <c r="H14" s="916">
        <v>122598.96</v>
      </c>
      <c r="I14" s="917"/>
      <c r="J14" s="916">
        <v>5787.15</v>
      </c>
      <c r="K14" s="916">
        <v>39160.68</v>
      </c>
      <c r="L14" s="916">
        <v>44947.83</v>
      </c>
      <c r="M14" s="918"/>
    </row>
    <row r="15" spans="1:13" x14ac:dyDescent="0.25">
      <c r="A15" s="883">
        <v>2014</v>
      </c>
      <c r="B15" s="916">
        <v>21962</v>
      </c>
      <c r="C15" s="916">
        <v>140988.48000000001</v>
      </c>
      <c r="D15" s="916">
        <v>162950.48000000001</v>
      </c>
      <c r="E15" s="917"/>
      <c r="F15" s="916">
        <v>16942.5</v>
      </c>
      <c r="G15" s="916">
        <v>100590.65</v>
      </c>
      <c r="H15" s="916">
        <v>117533.15</v>
      </c>
      <c r="I15" s="917"/>
      <c r="J15" s="916">
        <v>4854.6099999999997</v>
      </c>
      <c r="K15" s="916">
        <v>38586.480000000003</v>
      </c>
      <c r="L15" s="916">
        <v>43441.09</v>
      </c>
      <c r="M15" s="918"/>
    </row>
    <row r="16" spans="1:13" x14ac:dyDescent="0.25">
      <c r="A16" s="883">
        <v>2015</v>
      </c>
      <c r="B16" s="916">
        <v>19476.13</v>
      </c>
      <c r="C16" s="916">
        <v>131847.20000000001</v>
      </c>
      <c r="D16" s="916">
        <v>151323.32999999999</v>
      </c>
      <c r="E16" s="917"/>
      <c r="F16" s="916">
        <v>15169.35</v>
      </c>
      <c r="G16" s="916">
        <v>95219.23</v>
      </c>
      <c r="H16" s="916">
        <v>110388.57</v>
      </c>
      <c r="I16" s="917"/>
      <c r="J16" s="916">
        <v>4124.9399999999996</v>
      </c>
      <c r="K16" s="916">
        <v>34818.769999999997</v>
      </c>
      <c r="L16" s="916">
        <v>38943.71</v>
      </c>
      <c r="M16" s="918"/>
    </row>
    <row r="17" spans="1:13" x14ac:dyDescent="0.25">
      <c r="A17" s="883">
        <v>2016</v>
      </c>
      <c r="B17" s="916">
        <v>17372.34</v>
      </c>
      <c r="C17" s="916">
        <v>121834.59</v>
      </c>
      <c r="D17" s="916">
        <v>139206.93</v>
      </c>
      <c r="E17" s="917"/>
      <c r="F17" s="916">
        <v>13602.42</v>
      </c>
      <c r="G17" s="916">
        <v>89302.720000000001</v>
      </c>
      <c r="H17" s="916">
        <v>102905.14</v>
      </c>
      <c r="I17" s="917"/>
      <c r="J17" s="916">
        <v>3559.1</v>
      </c>
      <c r="K17" s="916">
        <v>30717.55</v>
      </c>
      <c r="L17" s="916">
        <v>34276.660000000003</v>
      </c>
      <c r="M17" s="918"/>
    </row>
    <row r="18" spans="1:13" x14ac:dyDescent="0.25">
      <c r="A18" s="883">
        <v>2017</v>
      </c>
      <c r="B18" s="916">
        <v>15678</v>
      </c>
      <c r="C18" s="916">
        <v>107925.36</v>
      </c>
      <c r="D18" s="916">
        <v>123603.36</v>
      </c>
      <c r="E18" s="917"/>
      <c r="F18" s="916">
        <v>12514.68</v>
      </c>
      <c r="G18" s="916">
        <v>79583.03</v>
      </c>
      <c r="H18" s="916">
        <v>92097.71</v>
      </c>
      <c r="I18" s="917"/>
      <c r="J18" s="916">
        <v>2956.44</v>
      </c>
      <c r="K18" s="916">
        <v>26434.47</v>
      </c>
      <c r="L18" s="916">
        <v>29390.92</v>
      </c>
      <c r="M18" s="918"/>
    </row>
    <row r="19" spans="1:13" ht="6" customHeight="1" x14ac:dyDescent="0.25">
      <c r="A19" s="907"/>
      <c r="B19" s="919"/>
      <c r="C19" s="919"/>
      <c r="D19" s="919"/>
      <c r="E19" s="919"/>
      <c r="F19" s="919"/>
      <c r="G19" s="919"/>
      <c r="H19" s="919"/>
      <c r="I19" s="920"/>
      <c r="J19" s="919"/>
      <c r="K19" s="919"/>
      <c r="L19" s="919"/>
    </row>
    <row r="20" spans="1:13" x14ac:dyDescent="0.25">
      <c r="A20" s="882"/>
      <c r="B20" s="916"/>
      <c r="C20" s="916"/>
      <c r="D20" s="916"/>
      <c r="E20" s="916"/>
      <c r="F20" s="916"/>
      <c r="G20" s="916"/>
      <c r="H20" s="916"/>
      <c r="I20" s="916"/>
      <c r="J20" s="916"/>
      <c r="K20" s="916"/>
      <c r="L20" s="916"/>
    </row>
    <row r="21" spans="1:13" x14ac:dyDescent="0.25">
      <c r="A21" s="857" t="s">
        <v>550</v>
      </c>
      <c r="B21" s="916"/>
      <c r="C21" s="916"/>
      <c r="D21" s="916"/>
      <c r="E21" s="916"/>
      <c r="F21" s="916"/>
      <c r="G21" s="916"/>
      <c r="H21" s="916"/>
      <c r="I21" s="916"/>
      <c r="J21" s="916"/>
      <c r="K21" s="916"/>
      <c r="L21" s="916"/>
    </row>
    <row r="22" spans="1:13" ht="14.4" x14ac:dyDescent="0.3">
      <c r="A22" s="859"/>
      <c r="B22" s="916"/>
      <c r="C22" s="916"/>
      <c r="D22" s="916"/>
      <c r="E22" s="916"/>
      <c r="F22" s="916"/>
      <c r="G22" s="916"/>
      <c r="H22" s="916"/>
      <c r="I22" s="916"/>
      <c r="J22" s="916"/>
      <c r="K22" s="916"/>
      <c r="L22" s="916"/>
    </row>
    <row r="23" spans="1:13" x14ac:dyDescent="0.25">
      <c r="A23" s="860" t="s">
        <v>551</v>
      </c>
      <c r="B23" s="916"/>
      <c r="C23" s="916"/>
      <c r="D23" s="916"/>
      <c r="E23" s="916"/>
      <c r="F23" s="916"/>
      <c r="G23" s="916"/>
      <c r="H23" s="916"/>
      <c r="I23" s="916"/>
      <c r="J23" s="916"/>
      <c r="K23" s="916"/>
      <c r="L23" s="916"/>
    </row>
    <row r="24" spans="1:13" ht="68.25" customHeight="1" x14ac:dyDescent="0.25">
      <c r="A24" s="1249" t="s">
        <v>576</v>
      </c>
      <c r="B24" s="1249"/>
      <c r="C24" s="1249"/>
      <c r="D24" s="1249"/>
      <c r="E24" s="1249"/>
      <c r="F24" s="1249"/>
      <c r="G24" s="1249"/>
      <c r="H24" s="1249"/>
      <c r="I24" s="1249"/>
      <c r="J24" s="1249"/>
      <c r="K24" s="1249"/>
      <c r="L24" s="1249"/>
    </row>
    <row r="25" spans="1:13" ht="12.75" customHeight="1" x14ac:dyDescent="0.25">
      <c r="A25" s="921" t="s">
        <v>577</v>
      </c>
      <c r="B25" s="922"/>
      <c r="C25" s="922"/>
      <c r="D25" s="922"/>
      <c r="E25" s="922"/>
      <c r="F25" s="922"/>
      <c r="G25" s="922"/>
      <c r="H25" s="922"/>
      <c r="I25" s="922"/>
      <c r="J25" s="922"/>
      <c r="K25" s="922"/>
      <c r="L25" s="922"/>
    </row>
    <row r="26" spans="1:13" x14ac:dyDescent="0.25">
      <c r="M26" s="918"/>
    </row>
    <row r="27" spans="1:13" x14ac:dyDescent="0.25">
      <c r="M27" s="918"/>
    </row>
    <row r="28" spans="1:13" x14ac:dyDescent="0.25">
      <c r="M28" s="918"/>
    </row>
    <row r="29" spans="1:13" x14ac:dyDescent="0.25">
      <c r="M29" s="918"/>
    </row>
    <row r="30" spans="1:13" x14ac:dyDescent="0.25">
      <c r="M30" s="918"/>
    </row>
    <row r="31" spans="1:13" x14ac:dyDescent="0.25">
      <c r="M31" s="918"/>
    </row>
    <row r="32" spans="1:13" x14ac:dyDescent="0.25">
      <c r="M32" s="918"/>
    </row>
    <row r="33" spans="13:13" x14ac:dyDescent="0.25">
      <c r="M33" s="918"/>
    </row>
    <row r="34" spans="13:13" x14ac:dyDescent="0.25">
      <c r="M34" s="918"/>
    </row>
    <row r="35" spans="13:13" x14ac:dyDescent="0.25">
      <c r="M35" s="918"/>
    </row>
    <row r="36" spans="13:13" x14ac:dyDescent="0.25">
      <c r="M36" s="918"/>
    </row>
    <row r="37" spans="13:13" x14ac:dyDescent="0.25">
      <c r="M37" s="918"/>
    </row>
  </sheetData>
  <mergeCells count="6">
    <mergeCell ref="A24:L24"/>
    <mergeCell ref="A1:L1"/>
    <mergeCell ref="A4:A6"/>
    <mergeCell ref="B5:D5"/>
    <mergeCell ref="F5:H5"/>
    <mergeCell ref="J5:L5"/>
  </mergeCells>
  <pageMargins left="0.75" right="0.75" top="1" bottom="1" header="0.5" footer="0.5"/>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W27"/>
  <sheetViews>
    <sheetView showGridLines="0" zoomScaleNormal="100" zoomScaleSheetLayoutView="100" workbookViewId="0">
      <selection sqref="A1:L1"/>
    </sheetView>
  </sheetViews>
  <sheetFormatPr defaultRowHeight="14.25" customHeight="1" x14ac:dyDescent="0.25"/>
  <cols>
    <col min="1" max="1" width="15.6640625" style="923" customWidth="1"/>
    <col min="2" max="2" width="13.33203125" style="873" customWidth="1"/>
    <col min="3" max="3" width="9.6640625" style="873" customWidth="1"/>
    <col min="4" max="4" width="11.109375" style="873" customWidth="1"/>
    <col min="5" max="5" width="1.6640625" style="873" customWidth="1"/>
    <col min="6" max="6" width="11.88671875" style="873" customWidth="1"/>
    <col min="7" max="8" width="9.6640625" style="873" customWidth="1"/>
    <col min="9" max="9" width="1.6640625" style="873" customWidth="1"/>
    <col min="10" max="10" width="12.5546875" style="873" customWidth="1"/>
    <col min="11" max="11" width="9.6640625" style="873" customWidth="1"/>
    <col min="12" max="256" width="8.88671875" style="873"/>
    <col min="257" max="257" width="15.6640625" style="873" customWidth="1"/>
    <col min="258" max="258" width="13.33203125" style="873" customWidth="1"/>
    <col min="259" max="259" width="9.6640625" style="873" customWidth="1"/>
    <col min="260" max="260" width="11.109375" style="873" customWidth="1"/>
    <col min="261" max="261" width="1.6640625" style="873" customWidth="1"/>
    <col min="262" max="262" width="11.88671875" style="873" customWidth="1"/>
    <col min="263" max="264" width="9.6640625" style="873" customWidth="1"/>
    <col min="265" max="265" width="1.6640625" style="873" customWidth="1"/>
    <col min="266" max="266" width="12.5546875" style="873" customWidth="1"/>
    <col min="267" max="267" width="9.6640625" style="873" customWidth="1"/>
    <col min="268" max="512" width="8.88671875" style="873"/>
    <col min="513" max="513" width="15.6640625" style="873" customWidth="1"/>
    <col min="514" max="514" width="13.33203125" style="873" customWidth="1"/>
    <col min="515" max="515" width="9.6640625" style="873" customWidth="1"/>
    <col min="516" max="516" width="11.109375" style="873" customWidth="1"/>
    <col min="517" max="517" width="1.6640625" style="873" customWidth="1"/>
    <col min="518" max="518" width="11.88671875" style="873" customWidth="1"/>
    <col min="519" max="520" width="9.6640625" style="873" customWidth="1"/>
    <col min="521" max="521" width="1.6640625" style="873" customWidth="1"/>
    <col min="522" max="522" width="12.5546875" style="873" customWidth="1"/>
    <col min="523" max="523" width="9.6640625" style="873" customWidth="1"/>
    <col min="524" max="768" width="8.88671875" style="873"/>
    <col min="769" max="769" width="15.6640625" style="873" customWidth="1"/>
    <col min="770" max="770" width="13.33203125" style="873" customWidth="1"/>
    <col min="771" max="771" width="9.6640625" style="873" customWidth="1"/>
    <col min="772" max="772" width="11.109375" style="873" customWidth="1"/>
    <col min="773" max="773" width="1.6640625" style="873" customWidth="1"/>
    <col min="774" max="774" width="11.88671875" style="873" customWidth="1"/>
    <col min="775" max="776" width="9.6640625" style="873" customWidth="1"/>
    <col min="777" max="777" width="1.6640625" style="873" customWidth="1"/>
    <col min="778" max="778" width="12.5546875" style="873" customWidth="1"/>
    <col min="779" max="779" width="9.6640625" style="873" customWidth="1"/>
    <col min="780" max="1024" width="8.88671875" style="873"/>
    <col min="1025" max="1025" width="15.6640625" style="873" customWidth="1"/>
    <col min="1026" max="1026" width="13.33203125" style="873" customWidth="1"/>
    <col min="1027" max="1027" width="9.6640625" style="873" customWidth="1"/>
    <col min="1028" max="1028" width="11.109375" style="873" customWidth="1"/>
    <col min="1029" max="1029" width="1.6640625" style="873" customWidth="1"/>
    <col min="1030" max="1030" width="11.88671875" style="873" customWidth="1"/>
    <col min="1031" max="1032" width="9.6640625" style="873" customWidth="1"/>
    <col min="1033" max="1033" width="1.6640625" style="873" customWidth="1"/>
    <col min="1034" max="1034" width="12.5546875" style="873" customWidth="1"/>
    <col min="1035" max="1035" width="9.6640625" style="873" customWidth="1"/>
    <col min="1036" max="1280" width="8.88671875" style="873"/>
    <col min="1281" max="1281" width="15.6640625" style="873" customWidth="1"/>
    <col min="1282" max="1282" width="13.33203125" style="873" customWidth="1"/>
    <col min="1283" max="1283" width="9.6640625" style="873" customWidth="1"/>
    <col min="1284" max="1284" width="11.109375" style="873" customWidth="1"/>
    <col min="1285" max="1285" width="1.6640625" style="873" customWidth="1"/>
    <col min="1286" max="1286" width="11.88671875" style="873" customWidth="1"/>
    <col min="1287" max="1288" width="9.6640625" style="873" customWidth="1"/>
    <col min="1289" max="1289" width="1.6640625" style="873" customWidth="1"/>
    <col min="1290" max="1290" width="12.5546875" style="873" customWidth="1"/>
    <col min="1291" max="1291" width="9.6640625" style="873" customWidth="1"/>
    <col min="1292" max="1536" width="8.88671875" style="873"/>
    <col min="1537" max="1537" width="15.6640625" style="873" customWidth="1"/>
    <col min="1538" max="1538" width="13.33203125" style="873" customWidth="1"/>
    <col min="1539" max="1539" width="9.6640625" style="873" customWidth="1"/>
    <col min="1540" max="1540" width="11.109375" style="873" customWidth="1"/>
    <col min="1541" max="1541" width="1.6640625" style="873" customWidth="1"/>
    <col min="1542" max="1542" width="11.88671875" style="873" customWidth="1"/>
    <col min="1543" max="1544" width="9.6640625" style="873" customWidth="1"/>
    <col min="1545" max="1545" width="1.6640625" style="873" customWidth="1"/>
    <col min="1546" max="1546" width="12.5546875" style="873" customWidth="1"/>
    <col min="1547" max="1547" width="9.6640625" style="873" customWidth="1"/>
    <col min="1548" max="1792" width="8.88671875" style="873"/>
    <col min="1793" max="1793" width="15.6640625" style="873" customWidth="1"/>
    <col min="1794" max="1794" width="13.33203125" style="873" customWidth="1"/>
    <col min="1795" max="1795" width="9.6640625" style="873" customWidth="1"/>
    <col min="1796" max="1796" width="11.109375" style="873" customWidth="1"/>
    <col min="1797" max="1797" width="1.6640625" style="873" customWidth="1"/>
    <col min="1798" max="1798" width="11.88671875" style="873" customWidth="1"/>
    <col min="1799" max="1800" width="9.6640625" style="873" customWidth="1"/>
    <col min="1801" max="1801" width="1.6640625" style="873" customWidth="1"/>
    <col min="1802" max="1802" width="12.5546875" style="873" customWidth="1"/>
    <col min="1803" max="1803" width="9.6640625" style="873" customWidth="1"/>
    <col min="1804" max="2048" width="8.88671875" style="873"/>
    <col min="2049" max="2049" width="15.6640625" style="873" customWidth="1"/>
    <col min="2050" max="2050" width="13.33203125" style="873" customWidth="1"/>
    <col min="2051" max="2051" width="9.6640625" style="873" customWidth="1"/>
    <col min="2052" max="2052" width="11.109375" style="873" customWidth="1"/>
    <col min="2053" max="2053" width="1.6640625" style="873" customWidth="1"/>
    <col min="2054" max="2054" width="11.88671875" style="873" customWidth="1"/>
    <col min="2055" max="2056" width="9.6640625" style="873" customWidth="1"/>
    <col min="2057" max="2057" width="1.6640625" style="873" customWidth="1"/>
    <col min="2058" max="2058" width="12.5546875" style="873" customWidth="1"/>
    <col min="2059" max="2059" width="9.6640625" style="873" customWidth="1"/>
    <col min="2060" max="2304" width="8.88671875" style="873"/>
    <col min="2305" max="2305" width="15.6640625" style="873" customWidth="1"/>
    <col min="2306" max="2306" width="13.33203125" style="873" customWidth="1"/>
    <col min="2307" max="2307" width="9.6640625" style="873" customWidth="1"/>
    <col min="2308" max="2308" width="11.109375" style="873" customWidth="1"/>
    <col min="2309" max="2309" width="1.6640625" style="873" customWidth="1"/>
    <col min="2310" max="2310" width="11.88671875" style="873" customWidth="1"/>
    <col min="2311" max="2312" width="9.6640625" style="873" customWidth="1"/>
    <col min="2313" max="2313" width="1.6640625" style="873" customWidth="1"/>
    <col min="2314" max="2314" width="12.5546875" style="873" customWidth="1"/>
    <col min="2315" max="2315" width="9.6640625" style="873" customWidth="1"/>
    <col min="2316" max="2560" width="8.88671875" style="873"/>
    <col min="2561" max="2561" width="15.6640625" style="873" customWidth="1"/>
    <col min="2562" max="2562" width="13.33203125" style="873" customWidth="1"/>
    <col min="2563" max="2563" width="9.6640625" style="873" customWidth="1"/>
    <col min="2564" max="2564" width="11.109375" style="873" customWidth="1"/>
    <col min="2565" max="2565" width="1.6640625" style="873" customWidth="1"/>
    <col min="2566" max="2566" width="11.88671875" style="873" customWidth="1"/>
    <col min="2567" max="2568" width="9.6640625" style="873" customWidth="1"/>
    <col min="2569" max="2569" width="1.6640625" style="873" customWidth="1"/>
    <col min="2570" max="2570" width="12.5546875" style="873" customWidth="1"/>
    <col min="2571" max="2571" width="9.6640625" style="873" customWidth="1"/>
    <col min="2572" max="2816" width="8.88671875" style="873"/>
    <col min="2817" max="2817" width="15.6640625" style="873" customWidth="1"/>
    <col min="2818" max="2818" width="13.33203125" style="873" customWidth="1"/>
    <col min="2819" max="2819" width="9.6640625" style="873" customWidth="1"/>
    <col min="2820" max="2820" width="11.109375" style="873" customWidth="1"/>
    <col min="2821" max="2821" width="1.6640625" style="873" customWidth="1"/>
    <col min="2822" max="2822" width="11.88671875" style="873" customWidth="1"/>
    <col min="2823" max="2824" width="9.6640625" style="873" customWidth="1"/>
    <col min="2825" max="2825" width="1.6640625" style="873" customWidth="1"/>
    <col min="2826" max="2826" width="12.5546875" style="873" customWidth="1"/>
    <col min="2827" max="2827" width="9.6640625" style="873" customWidth="1"/>
    <col min="2828" max="3072" width="8.88671875" style="873"/>
    <col min="3073" max="3073" width="15.6640625" style="873" customWidth="1"/>
    <col min="3074" max="3074" width="13.33203125" style="873" customWidth="1"/>
    <col min="3075" max="3075" width="9.6640625" style="873" customWidth="1"/>
    <col min="3076" max="3076" width="11.109375" style="873" customWidth="1"/>
    <col min="3077" max="3077" width="1.6640625" style="873" customWidth="1"/>
    <col min="3078" max="3078" width="11.88671875" style="873" customWidth="1"/>
    <col min="3079" max="3080" width="9.6640625" style="873" customWidth="1"/>
    <col min="3081" max="3081" width="1.6640625" style="873" customWidth="1"/>
    <col min="3082" max="3082" width="12.5546875" style="873" customWidth="1"/>
    <col min="3083" max="3083" width="9.6640625" style="873" customWidth="1"/>
    <col min="3084" max="3328" width="8.88671875" style="873"/>
    <col min="3329" max="3329" width="15.6640625" style="873" customWidth="1"/>
    <col min="3330" max="3330" width="13.33203125" style="873" customWidth="1"/>
    <col min="3331" max="3331" width="9.6640625" style="873" customWidth="1"/>
    <col min="3332" max="3332" width="11.109375" style="873" customWidth="1"/>
    <col min="3333" max="3333" width="1.6640625" style="873" customWidth="1"/>
    <col min="3334" max="3334" width="11.88671875" style="873" customWidth="1"/>
    <col min="3335" max="3336" width="9.6640625" style="873" customWidth="1"/>
    <col min="3337" max="3337" width="1.6640625" style="873" customWidth="1"/>
    <col min="3338" max="3338" width="12.5546875" style="873" customWidth="1"/>
    <col min="3339" max="3339" width="9.6640625" style="873" customWidth="1"/>
    <col min="3340" max="3584" width="8.88671875" style="873"/>
    <col min="3585" max="3585" width="15.6640625" style="873" customWidth="1"/>
    <col min="3586" max="3586" width="13.33203125" style="873" customWidth="1"/>
    <col min="3587" max="3587" width="9.6640625" style="873" customWidth="1"/>
    <col min="3588" max="3588" width="11.109375" style="873" customWidth="1"/>
    <col min="3589" max="3589" width="1.6640625" style="873" customWidth="1"/>
    <col min="3590" max="3590" width="11.88671875" style="873" customWidth="1"/>
    <col min="3591" max="3592" width="9.6640625" style="873" customWidth="1"/>
    <col min="3593" max="3593" width="1.6640625" style="873" customWidth="1"/>
    <col min="3594" max="3594" width="12.5546875" style="873" customWidth="1"/>
    <col min="3595" max="3595" width="9.6640625" style="873" customWidth="1"/>
    <col min="3596" max="3840" width="8.88671875" style="873"/>
    <col min="3841" max="3841" width="15.6640625" style="873" customWidth="1"/>
    <col min="3842" max="3842" width="13.33203125" style="873" customWidth="1"/>
    <col min="3843" max="3843" width="9.6640625" style="873" customWidth="1"/>
    <col min="3844" max="3844" width="11.109375" style="873" customWidth="1"/>
    <col min="3845" max="3845" width="1.6640625" style="873" customWidth="1"/>
    <col min="3846" max="3846" width="11.88671875" style="873" customWidth="1"/>
    <col min="3847" max="3848" width="9.6640625" style="873" customWidth="1"/>
    <col min="3849" max="3849" width="1.6640625" style="873" customWidth="1"/>
    <col min="3850" max="3850" width="12.5546875" style="873" customWidth="1"/>
    <col min="3851" max="3851" width="9.6640625" style="873" customWidth="1"/>
    <col min="3852" max="4096" width="8.88671875" style="873"/>
    <col min="4097" max="4097" width="15.6640625" style="873" customWidth="1"/>
    <col min="4098" max="4098" width="13.33203125" style="873" customWidth="1"/>
    <col min="4099" max="4099" width="9.6640625" style="873" customWidth="1"/>
    <col min="4100" max="4100" width="11.109375" style="873" customWidth="1"/>
    <col min="4101" max="4101" width="1.6640625" style="873" customWidth="1"/>
    <col min="4102" max="4102" width="11.88671875" style="873" customWidth="1"/>
    <col min="4103" max="4104" width="9.6640625" style="873" customWidth="1"/>
    <col min="4105" max="4105" width="1.6640625" style="873" customWidth="1"/>
    <col min="4106" max="4106" width="12.5546875" style="873" customWidth="1"/>
    <col min="4107" max="4107" width="9.6640625" style="873" customWidth="1"/>
    <col min="4108" max="4352" width="8.88671875" style="873"/>
    <col min="4353" max="4353" width="15.6640625" style="873" customWidth="1"/>
    <col min="4354" max="4354" width="13.33203125" style="873" customWidth="1"/>
    <col min="4355" max="4355" width="9.6640625" style="873" customWidth="1"/>
    <col min="4356" max="4356" width="11.109375" style="873" customWidth="1"/>
    <col min="4357" max="4357" width="1.6640625" style="873" customWidth="1"/>
    <col min="4358" max="4358" width="11.88671875" style="873" customWidth="1"/>
    <col min="4359" max="4360" width="9.6640625" style="873" customWidth="1"/>
    <col min="4361" max="4361" width="1.6640625" style="873" customWidth="1"/>
    <col min="4362" max="4362" width="12.5546875" style="873" customWidth="1"/>
    <col min="4363" max="4363" width="9.6640625" style="873" customWidth="1"/>
    <col min="4364" max="4608" width="8.88671875" style="873"/>
    <col min="4609" max="4609" width="15.6640625" style="873" customWidth="1"/>
    <col min="4610" max="4610" width="13.33203125" style="873" customWidth="1"/>
    <col min="4611" max="4611" width="9.6640625" style="873" customWidth="1"/>
    <col min="4612" max="4612" width="11.109375" style="873" customWidth="1"/>
    <col min="4613" max="4613" width="1.6640625" style="873" customWidth="1"/>
    <col min="4614" max="4614" width="11.88671875" style="873" customWidth="1"/>
    <col min="4615" max="4616" width="9.6640625" style="873" customWidth="1"/>
    <col min="4617" max="4617" width="1.6640625" style="873" customWidth="1"/>
    <col min="4618" max="4618" width="12.5546875" style="873" customWidth="1"/>
    <col min="4619" max="4619" width="9.6640625" style="873" customWidth="1"/>
    <col min="4620" max="4864" width="8.88671875" style="873"/>
    <col min="4865" max="4865" width="15.6640625" style="873" customWidth="1"/>
    <col min="4866" max="4866" width="13.33203125" style="873" customWidth="1"/>
    <col min="4867" max="4867" width="9.6640625" style="873" customWidth="1"/>
    <col min="4868" max="4868" width="11.109375" style="873" customWidth="1"/>
    <col min="4869" max="4869" width="1.6640625" style="873" customWidth="1"/>
    <col min="4870" max="4870" width="11.88671875" style="873" customWidth="1"/>
    <col min="4871" max="4872" width="9.6640625" style="873" customWidth="1"/>
    <col min="4873" max="4873" width="1.6640625" style="873" customWidth="1"/>
    <col min="4874" max="4874" width="12.5546875" style="873" customWidth="1"/>
    <col min="4875" max="4875" width="9.6640625" style="873" customWidth="1"/>
    <col min="4876" max="5120" width="8.88671875" style="873"/>
    <col min="5121" max="5121" width="15.6640625" style="873" customWidth="1"/>
    <col min="5122" max="5122" width="13.33203125" style="873" customWidth="1"/>
    <col min="5123" max="5123" width="9.6640625" style="873" customWidth="1"/>
    <col min="5124" max="5124" width="11.109375" style="873" customWidth="1"/>
    <col min="5125" max="5125" width="1.6640625" style="873" customWidth="1"/>
    <col min="5126" max="5126" width="11.88671875" style="873" customWidth="1"/>
    <col min="5127" max="5128" width="9.6640625" style="873" customWidth="1"/>
    <col min="5129" max="5129" width="1.6640625" style="873" customWidth="1"/>
    <col min="5130" max="5130" width="12.5546875" style="873" customWidth="1"/>
    <col min="5131" max="5131" width="9.6640625" style="873" customWidth="1"/>
    <col min="5132" max="5376" width="8.88671875" style="873"/>
    <col min="5377" max="5377" width="15.6640625" style="873" customWidth="1"/>
    <col min="5378" max="5378" width="13.33203125" style="873" customWidth="1"/>
    <col min="5379" max="5379" width="9.6640625" style="873" customWidth="1"/>
    <col min="5380" max="5380" width="11.109375" style="873" customWidth="1"/>
    <col min="5381" max="5381" width="1.6640625" style="873" customWidth="1"/>
    <col min="5382" max="5382" width="11.88671875" style="873" customWidth="1"/>
    <col min="5383" max="5384" width="9.6640625" style="873" customWidth="1"/>
    <col min="5385" max="5385" width="1.6640625" style="873" customWidth="1"/>
    <col min="5386" max="5386" width="12.5546875" style="873" customWidth="1"/>
    <col min="5387" max="5387" width="9.6640625" style="873" customWidth="1"/>
    <col min="5388" max="5632" width="8.88671875" style="873"/>
    <col min="5633" max="5633" width="15.6640625" style="873" customWidth="1"/>
    <col min="5634" max="5634" width="13.33203125" style="873" customWidth="1"/>
    <col min="5635" max="5635" width="9.6640625" style="873" customWidth="1"/>
    <col min="5636" max="5636" width="11.109375" style="873" customWidth="1"/>
    <col min="5637" max="5637" width="1.6640625" style="873" customWidth="1"/>
    <col min="5638" max="5638" width="11.88671875" style="873" customWidth="1"/>
    <col min="5639" max="5640" width="9.6640625" style="873" customWidth="1"/>
    <col min="5641" max="5641" width="1.6640625" style="873" customWidth="1"/>
    <col min="5642" max="5642" width="12.5546875" style="873" customWidth="1"/>
    <col min="5643" max="5643" width="9.6640625" style="873" customWidth="1"/>
    <col min="5644" max="5888" width="8.88671875" style="873"/>
    <col min="5889" max="5889" width="15.6640625" style="873" customWidth="1"/>
    <col min="5890" max="5890" width="13.33203125" style="873" customWidth="1"/>
    <col min="5891" max="5891" width="9.6640625" style="873" customWidth="1"/>
    <col min="5892" max="5892" width="11.109375" style="873" customWidth="1"/>
    <col min="5893" max="5893" width="1.6640625" style="873" customWidth="1"/>
    <col min="5894" max="5894" width="11.88671875" style="873" customWidth="1"/>
    <col min="5895" max="5896" width="9.6640625" style="873" customWidth="1"/>
    <col min="5897" max="5897" width="1.6640625" style="873" customWidth="1"/>
    <col min="5898" max="5898" width="12.5546875" style="873" customWidth="1"/>
    <col min="5899" max="5899" width="9.6640625" style="873" customWidth="1"/>
    <col min="5900" max="6144" width="8.88671875" style="873"/>
    <col min="6145" max="6145" width="15.6640625" style="873" customWidth="1"/>
    <col min="6146" max="6146" width="13.33203125" style="873" customWidth="1"/>
    <col min="6147" max="6147" width="9.6640625" style="873" customWidth="1"/>
    <col min="6148" max="6148" width="11.109375" style="873" customWidth="1"/>
    <col min="6149" max="6149" width="1.6640625" style="873" customWidth="1"/>
    <col min="6150" max="6150" width="11.88671875" style="873" customWidth="1"/>
    <col min="6151" max="6152" width="9.6640625" style="873" customWidth="1"/>
    <col min="6153" max="6153" width="1.6640625" style="873" customWidth="1"/>
    <col min="6154" max="6154" width="12.5546875" style="873" customWidth="1"/>
    <col min="6155" max="6155" width="9.6640625" style="873" customWidth="1"/>
    <col min="6156" max="6400" width="8.88671875" style="873"/>
    <col min="6401" max="6401" width="15.6640625" style="873" customWidth="1"/>
    <col min="6402" max="6402" width="13.33203125" style="873" customWidth="1"/>
    <col min="6403" max="6403" width="9.6640625" style="873" customWidth="1"/>
    <col min="6404" max="6404" width="11.109375" style="873" customWidth="1"/>
    <col min="6405" max="6405" width="1.6640625" style="873" customWidth="1"/>
    <col min="6406" max="6406" width="11.88671875" style="873" customWidth="1"/>
    <col min="6407" max="6408" width="9.6640625" style="873" customWidth="1"/>
    <col min="6409" max="6409" width="1.6640625" style="873" customWidth="1"/>
    <col min="6410" max="6410" width="12.5546875" style="873" customWidth="1"/>
    <col min="6411" max="6411" width="9.6640625" style="873" customWidth="1"/>
    <col min="6412" max="6656" width="8.88671875" style="873"/>
    <col min="6657" max="6657" width="15.6640625" style="873" customWidth="1"/>
    <col min="6658" max="6658" width="13.33203125" style="873" customWidth="1"/>
    <col min="6659" max="6659" width="9.6640625" style="873" customWidth="1"/>
    <col min="6660" max="6660" width="11.109375" style="873" customWidth="1"/>
    <col min="6661" max="6661" width="1.6640625" style="873" customWidth="1"/>
    <col min="6662" max="6662" width="11.88671875" style="873" customWidth="1"/>
    <col min="6663" max="6664" width="9.6640625" style="873" customWidth="1"/>
    <col min="6665" max="6665" width="1.6640625" style="873" customWidth="1"/>
    <col min="6666" max="6666" width="12.5546875" style="873" customWidth="1"/>
    <col min="6667" max="6667" width="9.6640625" style="873" customWidth="1"/>
    <col min="6668" max="6912" width="8.88671875" style="873"/>
    <col min="6913" max="6913" width="15.6640625" style="873" customWidth="1"/>
    <col min="6914" max="6914" width="13.33203125" style="873" customWidth="1"/>
    <col min="6915" max="6915" width="9.6640625" style="873" customWidth="1"/>
    <col min="6916" max="6916" width="11.109375" style="873" customWidth="1"/>
    <col min="6917" max="6917" width="1.6640625" style="873" customWidth="1"/>
    <col min="6918" max="6918" width="11.88671875" style="873" customWidth="1"/>
    <col min="6919" max="6920" width="9.6640625" style="873" customWidth="1"/>
    <col min="6921" max="6921" width="1.6640625" style="873" customWidth="1"/>
    <col min="6922" max="6922" width="12.5546875" style="873" customWidth="1"/>
    <col min="6923" max="6923" width="9.6640625" style="873" customWidth="1"/>
    <col min="6924" max="7168" width="8.88671875" style="873"/>
    <col min="7169" max="7169" width="15.6640625" style="873" customWidth="1"/>
    <col min="7170" max="7170" width="13.33203125" style="873" customWidth="1"/>
    <col min="7171" max="7171" width="9.6640625" style="873" customWidth="1"/>
    <col min="7172" max="7172" width="11.109375" style="873" customWidth="1"/>
    <col min="7173" max="7173" width="1.6640625" style="873" customWidth="1"/>
    <col min="7174" max="7174" width="11.88671875" style="873" customWidth="1"/>
    <col min="7175" max="7176" width="9.6640625" style="873" customWidth="1"/>
    <col min="7177" max="7177" width="1.6640625" style="873" customWidth="1"/>
    <col min="7178" max="7178" width="12.5546875" style="873" customWidth="1"/>
    <col min="7179" max="7179" width="9.6640625" style="873" customWidth="1"/>
    <col min="7180" max="7424" width="8.88671875" style="873"/>
    <col min="7425" max="7425" width="15.6640625" style="873" customWidth="1"/>
    <col min="7426" max="7426" width="13.33203125" style="873" customWidth="1"/>
    <col min="7427" max="7427" width="9.6640625" style="873" customWidth="1"/>
    <col min="7428" max="7428" width="11.109375" style="873" customWidth="1"/>
    <col min="7429" max="7429" width="1.6640625" style="873" customWidth="1"/>
    <col min="7430" max="7430" width="11.88671875" style="873" customWidth="1"/>
    <col min="7431" max="7432" width="9.6640625" style="873" customWidth="1"/>
    <col min="7433" max="7433" width="1.6640625" style="873" customWidth="1"/>
    <col min="7434" max="7434" width="12.5546875" style="873" customWidth="1"/>
    <col min="7435" max="7435" width="9.6640625" style="873" customWidth="1"/>
    <col min="7436" max="7680" width="8.88671875" style="873"/>
    <col min="7681" max="7681" width="15.6640625" style="873" customWidth="1"/>
    <col min="7682" max="7682" width="13.33203125" style="873" customWidth="1"/>
    <col min="7683" max="7683" width="9.6640625" style="873" customWidth="1"/>
    <col min="7684" max="7684" width="11.109375" style="873" customWidth="1"/>
    <col min="7685" max="7685" width="1.6640625" style="873" customWidth="1"/>
    <col min="7686" max="7686" width="11.88671875" style="873" customWidth="1"/>
    <col min="7687" max="7688" width="9.6640625" style="873" customWidth="1"/>
    <col min="7689" max="7689" width="1.6640625" style="873" customWidth="1"/>
    <col min="7690" max="7690" width="12.5546875" style="873" customWidth="1"/>
    <col min="7691" max="7691" width="9.6640625" style="873" customWidth="1"/>
    <col min="7692" max="7936" width="8.88671875" style="873"/>
    <col min="7937" max="7937" width="15.6640625" style="873" customWidth="1"/>
    <col min="7938" max="7938" width="13.33203125" style="873" customWidth="1"/>
    <col min="7939" max="7939" width="9.6640625" style="873" customWidth="1"/>
    <col min="7940" max="7940" width="11.109375" style="873" customWidth="1"/>
    <col min="7941" max="7941" width="1.6640625" style="873" customWidth="1"/>
    <col min="7942" max="7942" width="11.88671875" style="873" customWidth="1"/>
    <col min="7943" max="7944" width="9.6640625" style="873" customWidth="1"/>
    <col min="7945" max="7945" width="1.6640625" style="873" customWidth="1"/>
    <col min="7946" max="7946" width="12.5546875" style="873" customWidth="1"/>
    <col min="7947" max="7947" width="9.6640625" style="873" customWidth="1"/>
    <col min="7948" max="8192" width="8.88671875" style="873"/>
    <col min="8193" max="8193" width="15.6640625" style="873" customWidth="1"/>
    <col min="8194" max="8194" width="13.33203125" style="873" customWidth="1"/>
    <col min="8195" max="8195" width="9.6640625" style="873" customWidth="1"/>
    <col min="8196" max="8196" width="11.109375" style="873" customWidth="1"/>
    <col min="8197" max="8197" width="1.6640625" style="873" customWidth="1"/>
    <col min="8198" max="8198" width="11.88671875" style="873" customWidth="1"/>
    <col min="8199" max="8200" width="9.6640625" style="873" customWidth="1"/>
    <col min="8201" max="8201" width="1.6640625" style="873" customWidth="1"/>
    <col min="8202" max="8202" width="12.5546875" style="873" customWidth="1"/>
    <col min="8203" max="8203" width="9.6640625" style="873" customWidth="1"/>
    <col min="8204" max="8448" width="8.88671875" style="873"/>
    <col min="8449" max="8449" width="15.6640625" style="873" customWidth="1"/>
    <col min="8450" max="8450" width="13.33203125" style="873" customWidth="1"/>
    <col min="8451" max="8451" width="9.6640625" style="873" customWidth="1"/>
    <col min="8452" max="8452" width="11.109375" style="873" customWidth="1"/>
    <col min="8453" max="8453" width="1.6640625" style="873" customWidth="1"/>
    <col min="8454" max="8454" width="11.88671875" style="873" customWidth="1"/>
    <col min="8455" max="8456" width="9.6640625" style="873" customWidth="1"/>
    <col min="8457" max="8457" width="1.6640625" style="873" customWidth="1"/>
    <col min="8458" max="8458" width="12.5546875" style="873" customWidth="1"/>
    <col min="8459" max="8459" width="9.6640625" style="873" customWidth="1"/>
    <col min="8460" max="8704" width="8.88671875" style="873"/>
    <col min="8705" max="8705" width="15.6640625" style="873" customWidth="1"/>
    <col min="8706" max="8706" width="13.33203125" style="873" customWidth="1"/>
    <col min="8707" max="8707" width="9.6640625" style="873" customWidth="1"/>
    <col min="8708" max="8708" width="11.109375" style="873" customWidth="1"/>
    <col min="8709" max="8709" width="1.6640625" style="873" customWidth="1"/>
    <col min="8710" max="8710" width="11.88671875" style="873" customWidth="1"/>
    <col min="8711" max="8712" width="9.6640625" style="873" customWidth="1"/>
    <col min="8713" max="8713" width="1.6640625" style="873" customWidth="1"/>
    <col min="8714" max="8714" width="12.5546875" style="873" customWidth="1"/>
    <col min="8715" max="8715" width="9.6640625" style="873" customWidth="1"/>
    <col min="8716" max="8960" width="8.88671875" style="873"/>
    <col min="8961" max="8961" width="15.6640625" style="873" customWidth="1"/>
    <col min="8962" max="8962" width="13.33203125" style="873" customWidth="1"/>
    <col min="8963" max="8963" width="9.6640625" style="873" customWidth="1"/>
    <col min="8964" max="8964" width="11.109375" style="873" customWidth="1"/>
    <col min="8965" max="8965" width="1.6640625" style="873" customWidth="1"/>
    <col min="8966" max="8966" width="11.88671875" style="873" customWidth="1"/>
    <col min="8967" max="8968" width="9.6640625" style="873" customWidth="1"/>
    <col min="8969" max="8969" width="1.6640625" style="873" customWidth="1"/>
    <col min="8970" max="8970" width="12.5546875" style="873" customWidth="1"/>
    <col min="8971" max="8971" width="9.6640625" style="873" customWidth="1"/>
    <col min="8972" max="9216" width="8.88671875" style="873"/>
    <col min="9217" max="9217" width="15.6640625" style="873" customWidth="1"/>
    <col min="9218" max="9218" width="13.33203125" style="873" customWidth="1"/>
    <col min="9219" max="9219" width="9.6640625" style="873" customWidth="1"/>
    <col min="9220" max="9220" width="11.109375" style="873" customWidth="1"/>
    <col min="9221" max="9221" width="1.6640625" style="873" customWidth="1"/>
    <col min="9222" max="9222" width="11.88671875" style="873" customWidth="1"/>
    <col min="9223" max="9224" width="9.6640625" style="873" customWidth="1"/>
    <col min="9225" max="9225" width="1.6640625" style="873" customWidth="1"/>
    <col min="9226" max="9226" width="12.5546875" style="873" customWidth="1"/>
    <col min="9227" max="9227" width="9.6640625" style="873" customWidth="1"/>
    <col min="9228" max="9472" width="8.88671875" style="873"/>
    <col min="9473" max="9473" width="15.6640625" style="873" customWidth="1"/>
    <col min="9474" max="9474" width="13.33203125" style="873" customWidth="1"/>
    <col min="9475" max="9475" width="9.6640625" style="873" customWidth="1"/>
    <col min="9476" max="9476" width="11.109375" style="873" customWidth="1"/>
    <col min="9477" max="9477" width="1.6640625" style="873" customWidth="1"/>
    <col min="9478" max="9478" width="11.88671875" style="873" customWidth="1"/>
    <col min="9479" max="9480" width="9.6640625" style="873" customWidth="1"/>
    <col min="9481" max="9481" width="1.6640625" style="873" customWidth="1"/>
    <col min="9482" max="9482" width="12.5546875" style="873" customWidth="1"/>
    <col min="9483" max="9483" width="9.6640625" style="873" customWidth="1"/>
    <col min="9484" max="9728" width="8.88671875" style="873"/>
    <col min="9729" max="9729" width="15.6640625" style="873" customWidth="1"/>
    <col min="9730" max="9730" width="13.33203125" style="873" customWidth="1"/>
    <col min="9731" max="9731" width="9.6640625" style="873" customWidth="1"/>
    <col min="9732" max="9732" width="11.109375" style="873" customWidth="1"/>
    <col min="9733" max="9733" width="1.6640625" style="873" customWidth="1"/>
    <col min="9734" max="9734" width="11.88671875" style="873" customWidth="1"/>
    <col min="9735" max="9736" width="9.6640625" style="873" customWidth="1"/>
    <col min="9737" max="9737" width="1.6640625" style="873" customWidth="1"/>
    <col min="9738" max="9738" width="12.5546875" style="873" customWidth="1"/>
    <col min="9739" max="9739" width="9.6640625" style="873" customWidth="1"/>
    <col min="9740" max="9984" width="8.88671875" style="873"/>
    <col min="9985" max="9985" width="15.6640625" style="873" customWidth="1"/>
    <col min="9986" max="9986" width="13.33203125" style="873" customWidth="1"/>
    <col min="9987" max="9987" width="9.6640625" style="873" customWidth="1"/>
    <col min="9988" max="9988" width="11.109375" style="873" customWidth="1"/>
    <col min="9989" max="9989" width="1.6640625" style="873" customWidth="1"/>
    <col min="9990" max="9990" width="11.88671875" style="873" customWidth="1"/>
    <col min="9991" max="9992" width="9.6640625" style="873" customWidth="1"/>
    <col min="9993" max="9993" width="1.6640625" style="873" customWidth="1"/>
    <col min="9994" max="9994" width="12.5546875" style="873" customWidth="1"/>
    <col min="9995" max="9995" width="9.6640625" style="873" customWidth="1"/>
    <col min="9996" max="10240" width="8.88671875" style="873"/>
    <col min="10241" max="10241" width="15.6640625" style="873" customWidth="1"/>
    <col min="10242" max="10242" width="13.33203125" style="873" customWidth="1"/>
    <col min="10243" max="10243" width="9.6640625" style="873" customWidth="1"/>
    <col min="10244" max="10244" width="11.109375" style="873" customWidth="1"/>
    <col min="10245" max="10245" width="1.6640625" style="873" customWidth="1"/>
    <col min="10246" max="10246" width="11.88671875" style="873" customWidth="1"/>
    <col min="10247" max="10248" width="9.6640625" style="873" customWidth="1"/>
    <col min="10249" max="10249" width="1.6640625" style="873" customWidth="1"/>
    <col min="10250" max="10250" width="12.5546875" style="873" customWidth="1"/>
    <col min="10251" max="10251" width="9.6640625" style="873" customWidth="1"/>
    <col min="10252" max="10496" width="8.88671875" style="873"/>
    <col min="10497" max="10497" width="15.6640625" style="873" customWidth="1"/>
    <col min="10498" max="10498" width="13.33203125" style="873" customWidth="1"/>
    <col min="10499" max="10499" width="9.6640625" style="873" customWidth="1"/>
    <col min="10500" max="10500" width="11.109375" style="873" customWidth="1"/>
    <col min="10501" max="10501" width="1.6640625" style="873" customWidth="1"/>
    <col min="10502" max="10502" width="11.88671875" style="873" customWidth="1"/>
    <col min="10503" max="10504" width="9.6640625" style="873" customWidth="1"/>
    <col min="10505" max="10505" width="1.6640625" style="873" customWidth="1"/>
    <col min="10506" max="10506" width="12.5546875" style="873" customWidth="1"/>
    <col min="10507" max="10507" width="9.6640625" style="873" customWidth="1"/>
    <col min="10508" max="10752" width="8.88671875" style="873"/>
    <col min="10753" max="10753" width="15.6640625" style="873" customWidth="1"/>
    <col min="10754" max="10754" width="13.33203125" style="873" customWidth="1"/>
    <col min="10755" max="10755" width="9.6640625" style="873" customWidth="1"/>
    <col min="10756" max="10756" width="11.109375" style="873" customWidth="1"/>
    <col min="10757" max="10757" width="1.6640625" style="873" customWidth="1"/>
    <col min="10758" max="10758" width="11.88671875" style="873" customWidth="1"/>
    <col min="10759" max="10760" width="9.6640625" style="873" customWidth="1"/>
    <col min="10761" max="10761" width="1.6640625" style="873" customWidth="1"/>
    <col min="10762" max="10762" width="12.5546875" style="873" customWidth="1"/>
    <col min="10763" max="10763" width="9.6640625" style="873" customWidth="1"/>
    <col min="10764" max="11008" width="8.88671875" style="873"/>
    <col min="11009" max="11009" width="15.6640625" style="873" customWidth="1"/>
    <col min="11010" max="11010" width="13.33203125" style="873" customWidth="1"/>
    <col min="11011" max="11011" width="9.6640625" style="873" customWidth="1"/>
    <col min="11012" max="11012" width="11.109375" style="873" customWidth="1"/>
    <col min="11013" max="11013" width="1.6640625" style="873" customWidth="1"/>
    <col min="11014" max="11014" width="11.88671875" style="873" customWidth="1"/>
    <col min="11015" max="11016" width="9.6640625" style="873" customWidth="1"/>
    <col min="11017" max="11017" width="1.6640625" style="873" customWidth="1"/>
    <col min="11018" max="11018" width="12.5546875" style="873" customWidth="1"/>
    <col min="11019" max="11019" width="9.6640625" style="873" customWidth="1"/>
    <col min="11020" max="11264" width="8.88671875" style="873"/>
    <col min="11265" max="11265" width="15.6640625" style="873" customWidth="1"/>
    <col min="11266" max="11266" width="13.33203125" style="873" customWidth="1"/>
    <col min="11267" max="11267" width="9.6640625" style="873" customWidth="1"/>
    <col min="11268" max="11268" width="11.109375" style="873" customWidth="1"/>
    <col min="11269" max="11269" width="1.6640625" style="873" customWidth="1"/>
    <col min="11270" max="11270" width="11.88671875" style="873" customWidth="1"/>
    <col min="11271" max="11272" width="9.6640625" style="873" customWidth="1"/>
    <col min="11273" max="11273" width="1.6640625" style="873" customWidth="1"/>
    <col min="11274" max="11274" width="12.5546875" style="873" customWidth="1"/>
    <col min="11275" max="11275" width="9.6640625" style="873" customWidth="1"/>
    <col min="11276" max="11520" width="8.88671875" style="873"/>
    <col min="11521" max="11521" width="15.6640625" style="873" customWidth="1"/>
    <col min="11522" max="11522" width="13.33203125" style="873" customWidth="1"/>
    <col min="11523" max="11523" width="9.6640625" style="873" customWidth="1"/>
    <col min="11524" max="11524" width="11.109375" style="873" customWidth="1"/>
    <col min="11525" max="11525" width="1.6640625" style="873" customWidth="1"/>
    <col min="11526" max="11526" width="11.88671875" style="873" customWidth="1"/>
    <col min="11527" max="11528" width="9.6640625" style="873" customWidth="1"/>
    <col min="11529" max="11529" width="1.6640625" style="873" customWidth="1"/>
    <col min="11530" max="11530" width="12.5546875" style="873" customWidth="1"/>
    <col min="11531" max="11531" width="9.6640625" style="873" customWidth="1"/>
    <col min="11532" max="11776" width="8.88671875" style="873"/>
    <col min="11777" max="11777" width="15.6640625" style="873" customWidth="1"/>
    <col min="11778" max="11778" width="13.33203125" style="873" customWidth="1"/>
    <col min="11779" max="11779" width="9.6640625" style="873" customWidth="1"/>
    <col min="11780" max="11780" width="11.109375" style="873" customWidth="1"/>
    <col min="11781" max="11781" width="1.6640625" style="873" customWidth="1"/>
    <col min="11782" max="11782" width="11.88671875" style="873" customWidth="1"/>
    <col min="11783" max="11784" width="9.6640625" style="873" customWidth="1"/>
    <col min="11785" max="11785" width="1.6640625" style="873" customWidth="1"/>
    <col min="11786" max="11786" width="12.5546875" style="873" customWidth="1"/>
    <col min="11787" max="11787" width="9.6640625" style="873" customWidth="1"/>
    <col min="11788" max="12032" width="8.88671875" style="873"/>
    <col min="12033" max="12033" width="15.6640625" style="873" customWidth="1"/>
    <col min="12034" max="12034" width="13.33203125" style="873" customWidth="1"/>
    <col min="12035" max="12035" width="9.6640625" style="873" customWidth="1"/>
    <col min="12036" max="12036" width="11.109375" style="873" customWidth="1"/>
    <col min="12037" max="12037" width="1.6640625" style="873" customWidth="1"/>
    <col min="12038" max="12038" width="11.88671875" style="873" customWidth="1"/>
    <col min="12039" max="12040" width="9.6640625" style="873" customWidth="1"/>
    <col min="12041" max="12041" width="1.6640625" style="873" customWidth="1"/>
    <col min="12042" max="12042" width="12.5546875" style="873" customWidth="1"/>
    <col min="12043" max="12043" width="9.6640625" style="873" customWidth="1"/>
    <col min="12044" max="12288" width="8.88671875" style="873"/>
    <col min="12289" max="12289" width="15.6640625" style="873" customWidth="1"/>
    <col min="12290" max="12290" width="13.33203125" style="873" customWidth="1"/>
    <col min="12291" max="12291" width="9.6640625" style="873" customWidth="1"/>
    <col min="12292" max="12292" width="11.109375" style="873" customWidth="1"/>
    <col min="12293" max="12293" width="1.6640625" style="873" customWidth="1"/>
    <col min="12294" max="12294" width="11.88671875" style="873" customWidth="1"/>
    <col min="12295" max="12296" width="9.6640625" style="873" customWidth="1"/>
    <col min="12297" max="12297" width="1.6640625" style="873" customWidth="1"/>
    <col min="12298" max="12298" width="12.5546875" style="873" customWidth="1"/>
    <col min="12299" max="12299" width="9.6640625" style="873" customWidth="1"/>
    <col min="12300" max="12544" width="8.88671875" style="873"/>
    <col min="12545" max="12545" width="15.6640625" style="873" customWidth="1"/>
    <col min="12546" max="12546" width="13.33203125" style="873" customWidth="1"/>
    <col min="12547" max="12547" width="9.6640625" style="873" customWidth="1"/>
    <col min="12548" max="12548" width="11.109375" style="873" customWidth="1"/>
    <col min="12549" max="12549" width="1.6640625" style="873" customWidth="1"/>
    <col min="12550" max="12550" width="11.88671875" style="873" customWidth="1"/>
    <col min="12551" max="12552" width="9.6640625" style="873" customWidth="1"/>
    <col min="12553" max="12553" width="1.6640625" style="873" customWidth="1"/>
    <col min="12554" max="12554" width="12.5546875" style="873" customWidth="1"/>
    <col min="12555" max="12555" width="9.6640625" style="873" customWidth="1"/>
    <col min="12556" max="12800" width="8.88671875" style="873"/>
    <col min="12801" max="12801" width="15.6640625" style="873" customWidth="1"/>
    <col min="12802" max="12802" width="13.33203125" style="873" customWidth="1"/>
    <col min="12803" max="12803" width="9.6640625" style="873" customWidth="1"/>
    <col min="12804" max="12804" width="11.109375" style="873" customWidth="1"/>
    <col min="12805" max="12805" width="1.6640625" style="873" customWidth="1"/>
    <col min="12806" max="12806" width="11.88671875" style="873" customWidth="1"/>
    <col min="12807" max="12808" width="9.6640625" style="873" customWidth="1"/>
    <col min="12809" max="12809" width="1.6640625" style="873" customWidth="1"/>
    <col min="12810" max="12810" width="12.5546875" style="873" customWidth="1"/>
    <col min="12811" max="12811" width="9.6640625" style="873" customWidth="1"/>
    <col min="12812" max="13056" width="8.88671875" style="873"/>
    <col min="13057" max="13057" width="15.6640625" style="873" customWidth="1"/>
    <col min="13058" max="13058" width="13.33203125" style="873" customWidth="1"/>
    <col min="13059" max="13059" width="9.6640625" style="873" customWidth="1"/>
    <col min="13060" max="13060" width="11.109375" style="873" customWidth="1"/>
    <col min="13061" max="13061" width="1.6640625" style="873" customWidth="1"/>
    <col min="13062" max="13062" width="11.88671875" style="873" customWidth="1"/>
    <col min="13063" max="13064" width="9.6640625" style="873" customWidth="1"/>
    <col min="13065" max="13065" width="1.6640625" style="873" customWidth="1"/>
    <col min="13066" max="13066" width="12.5546875" style="873" customWidth="1"/>
    <col min="13067" max="13067" width="9.6640625" style="873" customWidth="1"/>
    <col min="13068" max="13312" width="8.88671875" style="873"/>
    <col min="13313" max="13313" width="15.6640625" style="873" customWidth="1"/>
    <col min="13314" max="13314" width="13.33203125" style="873" customWidth="1"/>
    <col min="13315" max="13315" width="9.6640625" style="873" customWidth="1"/>
    <col min="13316" max="13316" width="11.109375" style="873" customWidth="1"/>
    <col min="13317" max="13317" width="1.6640625" style="873" customWidth="1"/>
    <col min="13318" max="13318" width="11.88671875" style="873" customWidth="1"/>
    <col min="13319" max="13320" width="9.6640625" style="873" customWidth="1"/>
    <col min="13321" max="13321" width="1.6640625" style="873" customWidth="1"/>
    <col min="13322" max="13322" width="12.5546875" style="873" customWidth="1"/>
    <col min="13323" max="13323" width="9.6640625" style="873" customWidth="1"/>
    <col min="13324" max="13568" width="8.88671875" style="873"/>
    <col min="13569" max="13569" width="15.6640625" style="873" customWidth="1"/>
    <col min="13570" max="13570" width="13.33203125" style="873" customWidth="1"/>
    <col min="13571" max="13571" width="9.6640625" style="873" customWidth="1"/>
    <col min="13572" max="13572" width="11.109375" style="873" customWidth="1"/>
    <col min="13573" max="13573" width="1.6640625" style="873" customWidth="1"/>
    <col min="13574" max="13574" width="11.88671875" style="873" customWidth="1"/>
    <col min="13575" max="13576" width="9.6640625" style="873" customWidth="1"/>
    <col min="13577" max="13577" width="1.6640625" style="873" customWidth="1"/>
    <col min="13578" max="13578" width="12.5546875" style="873" customWidth="1"/>
    <col min="13579" max="13579" width="9.6640625" style="873" customWidth="1"/>
    <col min="13580" max="13824" width="8.88671875" style="873"/>
    <col min="13825" max="13825" width="15.6640625" style="873" customWidth="1"/>
    <col min="13826" max="13826" width="13.33203125" style="873" customWidth="1"/>
    <col min="13827" max="13827" width="9.6640625" style="873" customWidth="1"/>
    <col min="13828" max="13828" width="11.109375" style="873" customWidth="1"/>
    <col min="13829" max="13829" width="1.6640625" style="873" customWidth="1"/>
    <col min="13830" max="13830" width="11.88671875" style="873" customWidth="1"/>
    <col min="13831" max="13832" width="9.6640625" style="873" customWidth="1"/>
    <col min="13833" max="13833" width="1.6640625" style="873" customWidth="1"/>
    <col min="13834" max="13834" width="12.5546875" style="873" customWidth="1"/>
    <col min="13835" max="13835" width="9.6640625" style="873" customWidth="1"/>
    <col min="13836" max="14080" width="8.88671875" style="873"/>
    <col min="14081" max="14081" width="15.6640625" style="873" customWidth="1"/>
    <col min="14082" max="14082" width="13.33203125" style="873" customWidth="1"/>
    <col min="14083" max="14083" width="9.6640625" style="873" customWidth="1"/>
    <col min="14084" max="14084" width="11.109375" style="873" customWidth="1"/>
    <col min="14085" max="14085" width="1.6640625" style="873" customWidth="1"/>
    <col min="14086" max="14086" width="11.88671875" style="873" customWidth="1"/>
    <col min="14087" max="14088" width="9.6640625" style="873" customWidth="1"/>
    <col min="14089" max="14089" width="1.6640625" style="873" customWidth="1"/>
    <col min="14090" max="14090" width="12.5546875" style="873" customWidth="1"/>
    <col min="14091" max="14091" width="9.6640625" style="873" customWidth="1"/>
    <col min="14092" max="14336" width="8.88671875" style="873"/>
    <col min="14337" max="14337" width="15.6640625" style="873" customWidth="1"/>
    <col min="14338" max="14338" width="13.33203125" style="873" customWidth="1"/>
    <col min="14339" max="14339" width="9.6640625" style="873" customWidth="1"/>
    <col min="14340" max="14340" width="11.109375" style="873" customWidth="1"/>
    <col min="14341" max="14341" width="1.6640625" style="873" customWidth="1"/>
    <col min="14342" max="14342" width="11.88671875" style="873" customWidth="1"/>
    <col min="14343" max="14344" width="9.6640625" style="873" customWidth="1"/>
    <col min="14345" max="14345" width="1.6640625" style="873" customWidth="1"/>
    <col min="14346" max="14346" width="12.5546875" style="873" customWidth="1"/>
    <col min="14347" max="14347" width="9.6640625" style="873" customWidth="1"/>
    <col min="14348" max="14592" width="8.88671875" style="873"/>
    <col min="14593" max="14593" width="15.6640625" style="873" customWidth="1"/>
    <col min="14594" max="14594" width="13.33203125" style="873" customWidth="1"/>
    <col min="14595" max="14595" width="9.6640625" style="873" customWidth="1"/>
    <col min="14596" max="14596" width="11.109375" style="873" customWidth="1"/>
    <col min="14597" max="14597" width="1.6640625" style="873" customWidth="1"/>
    <col min="14598" max="14598" width="11.88671875" style="873" customWidth="1"/>
    <col min="14599" max="14600" width="9.6640625" style="873" customWidth="1"/>
    <col min="14601" max="14601" width="1.6640625" style="873" customWidth="1"/>
    <col min="14602" max="14602" width="12.5546875" style="873" customWidth="1"/>
    <col min="14603" max="14603" width="9.6640625" style="873" customWidth="1"/>
    <col min="14604" max="14848" width="8.88671875" style="873"/>
    <col min="14849" max="14849" width="15.6640625" style="873" customWidth="1"/>
    <col min="14850" max="14850" width="13.33203125" style="873" customWidth="1"/>
    <col min="14851" max="14851" width="9.6640625" style="873" customWidth="1"/>
    <col min="14852" max="14852" width="11.109375" style="873" customWidth="1"/>
    <col min="14853" max="14853" width="1.6640625" style="873" customWidth="1"/>
    <col min="14854" max="14854" width="11.88671875" style="873" customWidth="1"/>
    <col min="14855" max="14856" width="9.6640625" style="873" customWidth="1"/>
    <col min="14857" max="14857" width="1.6640625" style="873" customWidth="1"/>
    <col min="14858" max="14858" width="12.5546875" style="873" customWidth="1"/>
    <col min="14859" max="14859" width="9.6640625" style="873" customWidth="1"/>
    <col min="14860" max="15104" width="8.88671875" style="873"/>
    <col min="15105" max="15105" width="15.6640625" style="873" customWidth="1"/>
    <col min="15106" max="15106" width="13.33203125" style="873" customWidth="1"/>
    <col min="15107" max="15107" width="9.6640625" style="873" customWidth="1"/>
    <col min="15108" max="15108" width="11.109375" style="873" customWidth="1"/>
    <col min="15109" max="15109" width="1.6640625" style="873" customWidth="1"/>
    <col min="15110" max="15110" width="11.88671875" style="873" customWidth="1"/>
    <col min="15111" max="15112" width="9.6640625" style="873" customWidth="1"/>
    <col min="15113" max="15113" width="1.6640625" style="873" customWidth="1"/>
    <col min="15114" max="15114" width="12.5546875" style="873" customWidth="1"/>
    <col min="15115" max="15115" width="9.6640625" style="873" customWidth="1"/>
    <col min="15116" max="15360" width="8.88671875" style="873"/>
    <col min="15361" max="15361" width="15.6640625" style="873" customWidth="1"/>
    <col min="15362" max="15362" width="13.33203125" style="873" customWidth="1"/>
    <col min="15363" max="15363" width="9.6640625" style="873" customWidth="1"/>
    <col min="15364" max="15364" width="11.109375" style="873" customWidth="1"/>
    <col min="15365" max="15365" width="1.6640625" style="873" customWidth="1"/>
    <col min="15366" max="15366" width="11.88671875" style="873" customWidth="1"/>
    <col min="15367" max="15368" width="9.6640625" style="873" customWidth="1"/>
    <col min="15369" max="15369" width="1.6640625" style="873" customWidth="1"/>
    <col min="15370" max="15370" width="12.5546875" style="873" customWidth="1"/>
    <col min="15371" max="15371" width="9.6640625" style="873" customWidth="1"/>
    <col min="15372" max="15616" width="8.88671875" style="873"/>
    <col min="15617" max="15617" width="15.6640625" style="873" customWidth="1"/>
    <col min="15618" max="15618" width="13.33203125" style="873" customWidth="1"/>
    <col min="15619" max="15619" width="9.6640625" style="873" customWidth="1"/>
    <col min="15620" max="15620" width="11.109375" style="873" customWidth="1"/>
    <col min="15621" max="15621" width="1.6640625" style="873" customWidth="1"/>
    <col min="15622" max="15622" width="11.88671875" style="873" customWidth="1"/>
    <col min="15623" max="15624" width="9.6640625" style="873" customWidth="1"/>
    <col min="15625" max="15625" width="1.6640625" style="873" customWidth="1"/>
    <col min="15626" max="15626" width="12.5546875" style="873" customWidth="1"/>
    <col min="15627" max="15627" width="9.6640625" style="873" customWidth="1"/>
    <col min="15628" max="15872" width="8.88671875" style="873"/>
    <col min="15873" max="15873" width="15.6640625" style="873" customWidth="1"/>
    <col min="15874" max="15874" width="13.33203125" style="873" customWidth="1"/>
    <col min="15875" max="15875" width="9.6640625" style="873" customWidth="1"/>
    <col min="15876" max="15876" width="11.109375" style="873" customWidth="1"/>
    <col min="15877" max="15877" width="1.6640625" style="873" customWidth="1"/>
    <col min="15878" max="15878" width="11.88671875" style="873" customWidth="1"/>
    <col min="15879" max="15880" width="9.6640625" style="873" customWidth="1"/>
    <col min="15881" max="15881" width="1.6640625" style="873" customWidth="1"/>
    <col min="15882" max="15882" width="12.5546875" style="873" customWidth="1"/>
    <col min="15883" max="15883" width="9.6640625" style="873" customWidth="1"/>
    <col min="15884" max="16128" width="8.88671875" style="873"/>
    <col min="16129" max="16129" width="15.6640625" style="873" customWidth="1"/>
    <col min="16130" max="16130" width="13.33203125" style="873" customWidth="1"/>
    <col min="16131" max="16131" width="9.6640625" style="873" customWidth="1"/>
    <col min="16132" max="16132" width="11.109375" style="873" customWidth="1"/>
    <col min="16133" max="16133" width="1.6640625" style="873" customWidth="1"/>
    <col min="16134" max="16134" width="11.88671875" style="873" customWidth="1"/>
    <col min="16135" max="16136" width="9.6640625" style="873" customWidth="1"/>
    <col min="16137" max="16137" width="1.6640625" style="873" customWidth="1"/>
    <col min="16138" max="16138" width="12.5546875" style="873" customWidth="1"/>
    <col min="16139" max="16139" width="9.6640625" style="873" customWidth="1"/>
    <col min="16140" max="16384" width="8.88671875" style="873"/>
  </cols>
  <sheetData>
    <row r="1" spans="1:23" ht="31.5" customHeight="1" x14ac:dyDescent="0.25">
      <c r="A1" s="1254" t="s">
        <v>578</v>
      </c>
      <c r="B1" s="1254"/>
      <c r="C1" s="1254"/>
      <c r="D1" s="1254"/>
      <c r="E1" s="1254"/>
      <c r="F1" s="1254"/>
      <c r="G1" s="1254"/>
      <c r="H1" s="1254"/>
      <c r="I1" s="1254"/>
      <c r="J1" s="1254"/>
      <c r="K1" s="1254"/>
      <c r="L1" s="1254"/>
    </row>
    <row r="2" spans="1:23" ht="14.25" customHeight="1" x14ac:dyDescent="0.25">
      <c r="A2" s="825"/>
      <c r="K2" s="924"/>
    </row>
    <row r="3" spans="1:23" ht="14.25" customHeight="1" x14ac:dyDescent="0.25">
      <c r="A3" s="907"/>
      <c r="B3" s="908"/>
      <c r="C3" s="908"/>
      <c r="D3" s="908"/>
      <c r="E3" s="908"/>
      <c r="F3" s="908"/>
      <c r="G3" s="908"/>
      <c r="H3" s="908"/>
      <c r="I3" s="908"/>
      <c r="J3" s="908"/>
      <c r="K3" s="908"/>
      <c r="L3" s="925" t="s">
        <v>579</v>
      </c>
    </row>
    <row r="4" spans="1:23" ht="12" customHeight="1" x14ac:dyDescent="0.25">
      <c r="A4" s="1251" t="s">
        <v>532</v>
      </c>
      <c r="B4" s="910"/>
      <c r="C4" s="910"/>
      <c r="D4" s="910"/>
      <c r="E4" s="910"/>
      <c r="F4" s="910"/>
      <c r="G4" s="910"/>
      <c r="H4" s="910"/>
      <c r="I4" s="910"/>
      <c r="J4" s="910"/>
      <c r="K4" s="910"/>
      <c r="L4" s="910"/>
    </row>
    <row r="5" spans="1:23" ht="14.25" customHeight="1" x14ac:dyDescent="0.25">
      <c r="A5" s="1241"/>
      <c r="B5" s="1252" t="s">
        <v>580</v>
      </c>
      <c r="C5" s="1252"/>
      <c r="D5" s="1252"/>
      <c r="E5" s="878"/>
      <c r="F5" s="1252" t="s">
        <v>560</v>
      </c>
      <c r="G5" s="1252"/>
      <c r="H5" s="1252"/>
      <c r="I5" s="878"/>
      <c r="J5" s="1252" t="s">
        <v>561</v>
      </c>
      <c r="K5" s="1252"/>
      <c r="L5" s="1252"/>
    </row>
    <row r="6" spans="1:23" ht="14.25" customHeight="1" x14ac:dyDescent="0.25">
      <c r="A6" s="1242"/>
      <c r="B6" s="911" t="s">
        <v>566</v>
      </c>
      <c r="C6" s="911" t="s">
        <v>575</v>
      </c>
      <c r="D6" s="911" t="s">
        <v>565</v>
      </c>
      <c r="E6" s="911"/>
      <c r="F6" s="911" t="s">
        <v>566</v>
      </c>
      <c r="G6" s="911" t="s">
        <v>575</v>
      </c>
      <c r="H6" s="911" t="s">
        <v>565</v>
      </c>
      <c r="I6" s="911"/>
      <c r="J6" s="911" t="s">
        <v>566</v>
      </c>
      <c r="K6" s="911" t="s">
        <v>575</v>
      </c>
      <c r="L6" s="911" t="s">
        <v>565</v>
      </c>
    </row>
    <row r="7" spans="1:23" ht="8.25" customHeight="1" x14ac:dyDescent="0.25">
      <c r="A7" s="913"/>
      <c r="B7" s="914"/>
      <c r="C7" s="914"/>
      <c r="D7" s="914"/>
      <c r="E7" s="914"/>
      <c r="F7" s="914"/>
      <c r="G7" s="914"/>
      <c r="H7" s="914"/>
      <c r="I7" s="914"/>
      <c r="J7" s="914"/>
      <c r="K7" s="914"/>
      <c r="L7" s="914"/>
      <c r="N7" s="926"/>
      <c r="O7" s="926"/>
      <c r="P7" s="926"/>
      <c r="Q7" s="926"/>
      <c r="R7" s="926"/>
      <c r="S7" s="926"/>
      <c r="T7" s="926"/>
      <c r="U7" s="926"/>
      <c r="V7" s="926"/>
      <c r="W7" s="926"/>
    </row>
    <row r="8" spans="1:23" ht="14.25" customHeight="1" x14ac:dyDescent="0.25">
      <c r="A8" s="883">
        <v>2007</v>
      </c>
      <c r="B8" s="916">
        <v>2027.21</v>
      </c>
      <c r="C8" s="916">
        <v>524.78</v>
      </c>
      <c r="D8" s="916">
        <v>697.15</v>
      </c>
      <c r="E8" s="916"/>
      <c r="F8" s="916">
        <v>2686.38</v>
      </c>
      <c r="G8" s="916">
        <v>782.05</v>
      </c>
      <c r="H8" s="916">
        <v>1011.75</v>
      </c>
      <c r="I8" s="916"/>
      <c r="J8" s="916">
        <v>1322</v>
      </c>
      <c r="K8" s="916">
        <v>276.57</v>
      </c>
      <c r="L8" s="916">
        <v>390.67</v>
      </c>
      <c r="N8" s="926"/>
      <c r="O8" s="926"/>
      <c r="P8" s="926"/>
      <c r="Q8" s="926"/>
      <c r="R8" s="926"/>
      <c r="S8" s="926"/>
      <c r="T8" s="926"/>
      <c r="U8" s="926"/>
      <c r="V8" s="926"/>
      <c r="W8" s="926"/>
    </row>
    <row r="9" spans="1:23" ht="14.25" customHeight="1" x14ac:dyDescent="0.25">
      <c r="A9" s="883">
        <v>2008</v>
      </c>
      <c r="B9" s="916">
        <v>1625.95</v>
      </c>
      <c r="C9" s="916">
        <v>497.98</v>
      </c>
      <c r="D9" s="916">
        <v>626.44000000000005</v>
      </c>
      <c r="E9" s="916"/>
      <c r="F9" s="916">
        <v>2166.41</v>
      </c>
      <c r="G9" s="916">
        <v>743.73</v>
      </c>
      <c r="H9" s="916">
        <v>913.91</v>
      </c>
      <c r="I9" s="916"/>
      <c r="J9" s="916">
        <v>1047.1600000000001</v>
      </c>
      <c r="K9" s="916">
        <v>259.89999999999998</v>
      </c>
      <c r="L9" s="916">
        <v>345.26</v>
      </c>
      <c r="N9" s="926"/>
      <c r="O9" s="926"/>
      <c r="P9" s="926"/>
      <c r="Q9" s="926"/>
      <c r="R9" s="926"/>
      <c r="S9" s="926"/>
      <c r="T9" s="926"/>
      <c r="U9" s="926"/>
      <c r="V9" s="926"/>
      <c r="W9" s="926"/>
    </row>
    <row r="10" spans="1:23" ht="14.25" customHeight="1" x14ac:dyDescent="0.25">
      <c r="A10" s="883">
        <v>2009</v>
      </c>
      <c r="B10" s="916">
        <v>1334.07</v>
      </c>
      <c r="C10" s="916">
        <v>457.71</v>
      </c>
      <c r="D10" s="916">
        <v>556.34</v>
      </c>
      <c r="E10" s="916"/>
      <c r="F10" s="916">
        <v>1739.54</v>
      </c>
      <c r="G10" s="916">
        <v>678.18</v>
      </c>
      <c r="H10" s="916">
        <v>803.35</v>
      </c>
      <c r="I10" s="916"/>
      <c r="J10" s="916">
        <v>900.5</v>
      </c>
      <c r="K10" s="916">
        <v>242.14</v>
      </c>
      <c r="L10" s="916">
        <v>312.86</v>
      </c>
      <c r="N10" s="926"/>
      <c r="O10" s="926"/>
      <c r="P10" s="926"/>
      <c r="Q10" s="926"/>
      <c r="R10" s="926"/>
      <c r="S10" s="926"/>
      <c r="T10" s="926"/>
      <c r="U10" s="926"/>
      <c r="V10" s="926"/>
      <c r="W10" s="926"/>
    </row>
    <row r="11" spans="1:23" ht="14.25" customHeight="1" x14ac:dyDescent="0.25">
      <c r="A11" s="883">
        <v>2010</v>
      </c>
      <c r="B11" s="916">
        <v>965.57</v>
      </c>
      <c r="C11" s="916">
        <v>427.2</v>
      </c>
      <c r="D11" s="916">
        <v>486.9</v>
      </c>
      <c r="E11" s="916"/>
      <c r="F11" s="916">
        <v>1313.48</v>
      </c>
      <c r="G11" s="916">
        <v>629.55999999999995</v>
      </c>
      <c r="H11" s="916">
        <v>709.01</v>
      </c>
      <c r="I11" s="916"/>
      <c r="J11" s="916">
        <v>591.80999999999995</v>
      </c>
      <c r="K11" s="916">
        <v>227.03</v>
      </c>
      <c r="L11" s="916">
        <v>265.64</v>
      </c>
      <c r="N11" s="926"/>
      <c r="O11" s="926"/>
      <c r="P11" s="926"/>
      <c r="Q11" s="926"/>
      <c r="R11" s="926"/>
      <c r="S11" s="926"/>
      <c r="T11" s="926"/>
      <c r="U11" s="926"/>
      <c r="V11" s="926"/>
      <c r="W11" s="926"/>
    </row>
    <row r="12" spans="1:23" ht="14.25" customHeight="1" x14ac:dyDescent="0.25">
      <c r="A12" s="883">
        <v>2011</v>
      </c>
      <c r="B12" s="916">
        <v>765.04</v>
      </c>
      <c r="C12" s="916">
        <v>396.62</v>
      </c>
      <c r="D12" s="916">
        <v>436.81</v>
      </c>
      <c r="E12" s="916"/>
      <c r="F12" s="916">
        <v>1092.31</v>
      </c>
      <c r="G12" s="916">
        <v>583.02</v>
      </c>
      <c r="H12" s="916">
        <v>641.27</v>
      </c>
      <c r="I12" s="916"/>
      <c r="J12" s="916">
        <v>413.47</v>
      </c>
      <c r="K12" s="916">
        <v>210.3</v>
      </c>
      <c r="L12" s="916">
        <v>231.43</v>
      </c>
      <c r="N12" s="926"/>
      <c r="O12" s="926"/>
      <c r="P12" s="926"/>
      <c r="Q12" s="926"/>
      <c r="R12" s="926"/>
      <c r="S12" s="926"/>
      <c r="T12" s="926"/>
      <c r="U12" s="926"/>
      <c r="V12" s="926"/>
      <c r="W12" s="926"/>
    </row>
    <row r="13" spans="1:23" ht="14.25" customHeight="1" x14ac:dyDescent="0.25">
      <c r="A13" s="883">
        <v>2012</v>
      </c>
      <c r="B13" s="916">
        <v>599.69000000000005</v>
      </c>
      <c r="C13" s="916">
        <v>354.73</v>
      </c>
      <c r="D13" s="916">
        <v>381.01</v>
      </c>
      <c r="E13" s="916"/>
      <c r="F13" s="916">
        <v>878.93</v>
      </c>
      <c r="G13" s="916">
        <v>523.55999999999995</v>
      </c>
      <c r="H13" s="916">
        <v>563.51</v>
      </c>
      <c r="I13" s="916"/>
      <c r="J13" s="916">
        <v>297.99</v>
      </c>
      <c r="K13" s="916">
        <v>186.83</v>
      </c>
      <c r="L13" s="916">
        <v>198.21</v>
      </c>
      <c r="N13" s="926"/>
      <c r="O13" s="926"/>
      <c r="P13" s="926"/>
      <c r="Q13" s="926"/>
      <c r="R13" s="926"/>
      <c r="S13" s="926"/>
      <c r="T13" s="926"/>
      <c r="U13" s="926"/>
      <c r="V13" s="926"/>
      <c r="W13" s="926"/>
    </row>
    <row r="14" spans="1:23" ht="14.25" customHeight="1" x14ac:dyDescent="0.25">
      <c r="A14" s="883">
        <v>2013</v>
      </c>
      <c r="B14" s="916">
        <v>469.24</v>
      </c>
      <c r="C14" s="916">
        <v>325.74</v>
      </c>
      <c r="D14" s="916">
        <v>340.83</v>
      </c>
      <c r="E14" s="916"/>
      <c r="F14" s="916">
        <v>691.5</v>
      </c>
      <c r="G14" s="916">
        <v>480.22</v>
      </c>
      <c r="H14" s="916">
        <v>503.48</v>
      </c>
      <c r="I14" s="916"/>
      <c r="J14" s="916">
        <v>227.07</v>
      </c>
      <c r="K14" s="916">
        <v>171.42</v>
      </c>
      <c r="L14" s="916">
        <v>177</v>
      </c>
      <c r="N14" s="926"/>
      <c r="O14" s="926"/>
      <c r="P14" s="926"/>
      <c r="Q14" s="926"/>
      <c r="R14" s="926"/>
      <c r="S14" s="926"/>
      <c r="T14" s="926"/>
      <c r="U14" s="926"/>
    </row>
    <row r="15" spans="1:23" ht="14.25" customHeight="1" x14ac:dyDescent="0.25">
      <c r="A15" s="883">
        <v>2014</v>
      </c>
      <c r="B15" s="916">
        <v>423.72</v>
      </c>
      <c r="C15" s="916">
        <v>314.62</v>
      </c>
      <c r="D15" s="916">
        <v>325.93</v>
      </c>
      <c r="E15" s="916"/>
      <c r="F15" s="916">
        <v>637.54</v>
      </c>
      <c r="G15" s="916">
        <v>460.77</v>
      </c>
      <c r="H15" s="916">
        <v>479.95</v>
      </c>
      <c r="I15" s="916"/>
      <c r="J15" s="916">
        <v>192.21</v>
      </c>
      <c r="K15" s="916">
        <v>167.91</v>
      </c>
      <c r="L15" s="916">
        <v>170.31</v>
      </c>
      <c r="N15" s="926"/>
      <c r="O15" s="926"/>
      <c r="P15" s="926"/>
      <c r="Q15" s="926"/>
      <c r="R15" s="926"/>
      <c r="S15" s="926"/>
      <c r="T15" s="926"/>
      <c r="U15" s="926"/>
    </row>
    <row r="16" spans="1:23" ht="14.25" customHeight="1" x14ac:dyDescent="0.25">
      <c r="A16" s="883">
        <v>2015</v>
      </c>
      <c r="B16" s="916">
        <v>377.15</v>
      </c>
      <c r="C16" s="916">
        <v>291.77999999999997</v>
      </c>
      <c r="D16" s="916">
        <v>300.52999999999997</v>
      </c>
      <c r="E16" s="916"/>
      <c r="F16" s="916">
        <v>573.47</v>
      </c>
      <c r="G16" s="916">
        <v>432.13</v>
      </c>
      <c r="H16" s="916">
        <v>447.27</v>
      </c>
      <c r="I16" s="916"/>
      <c r="J16" s="916">
        <v>163.76</v>
      </c>
      <c r="K16" s="916">
        <v>150.38999999999999</v>
      </c>
      <c r="L16" s="916">
        <v>151.69999999999999</v>
      </c>
    </row>
    <row r="17" spans="1:12" ht="14.25" customHeight="1" x14ac:dyDescent="0.25">
      <c r="A17" s="883">
        <v>2016</v>
      </c>
      <c r="B17" s="916">
        <v>336.81</v>
      </c>
      <c r="C17" s="916">
        <v>267.3</v>
      </c>
      <c r="D17" s="916">
        <v>274.37</v>
      </c>
      <c r="E17" s="916"/>
      <c r="F17" s="916">
        <v>514.79</v>
      </c>
      <c r="G17" s="916">
        <v>401.34</v>
      </c>
      <c r="H17" s="916">
        <v>413.38</v>
      </c>
      <c r="I17" s="916"/>
      <c r="J17" s="916">
        <v>141.47999999999999</v>
      </c>
      <c r="K17" s="916">
        <v>131.66999999999999</v>
      </c>
      <c r="L17" s="916">
        <v>132.63</v>
      </c>
    </row>
    <row r="18" spans="1:12" ht="14.25" customHeight="1" x14ac:dyDescent="0.25">
      <c r="A18" s="883">
        <v>2017</v>
      </c>
      <c r="B18" s="927">
        <v>302.82</v>
      </c>
      <c r="C18" s="927">
        <v>235.71</v>
      </c>
      <c r="D18" s="927">
        <v>242.53</v>
      </c>
      <c r="E18" s="916"/>
      <c r="F18" s="927">
        <v>471.61</v>
      </c>
      <c r="G18" s="927">
        <v>355.5</v>
      </c>
      <c r="H18" s="927">
        <v>367.8</v>
      </c>
      <c r="I18" s="927"/>
      <c r="J18" s="927">
        <v>117.15</v>
      </c>
      <c r="K18" s="927">
        <v>112.96</v>
      </c>
      <c r="L18" s="927">
        <v>113.37</v>
      </c>
    </row>
    <row r="19" spans="1:12" ht="14.25" customHeight="1" x14ac:dyDescent="0.25">
      <c r="A19" s="907"/>
      <c r="B19" s="919"/>
      <c r="C19" s="919"/>
      <c r="D19" s="919"/>
      <c r="E19" s="919"/>
      <c r="F19" s="919"/>
      <c r="G19" s="919"/>
      <c r="H19" s="919"/>
      <c r="I19" s="919"/>
      <c r="J19" s="919"/>
      <c r="K19" s="919"/>
      <c r="L19" s="908"/>
    </row>
    <row r="21" spans="1:12" ht="14.25" customHeight="1" x14ac:dyDescent="0.25">
      <c r="A21" s="857" t="s">
        <v>550</v>
      </c>
    </row>
    <row r="22" spans="1:12" ht="14.25" customHeight="1" x14ac:dyDescent="0.3">
      <c r="A22" s="859"/>
    </row>
    <row r="23" spans="1:12" ht="14.25" customHeight="1" x14ac:dyDescent="0.25">
      <c r="A23" s="860" t="s">
        <v>551</v>
      </c>
    </row>
    <row r="24" spans="1:12" ht="61.5" customHeight="1" x14ac:dyDescent="0.25">
      <c r="A24" s="1247" t="s">
        <v>581</v>
      </c>
      <c r="B24" s="1247"/>
      <c r="C24" s="1247"/>
      <c r="D24" s="1247"/>
      <c r="E24" s="1247"/>
      <c r="F24" s="1247"/>
      <c r="G24" s="1247"/>
      <c r="H24" s="1247"/>
      <c r="I24" s="1247"/>
      <c r="J24" s="1247"/>
      <c r="K24" s="1247"/>
      <c r="L24" s="1247"/>
    </row>
    <row r="25" spans="1:12" ht="48" customHeight="1" x14ac:dyDescent="0.25">
      <c r="A25" s="1253" t="s">
        <v>582</v>
      </c>
      <c r="B25" s="1253"/>
      <c r="C25" s="1253"/>
      <c r="D25" s="1253"/>
      <c r="E25" s="1253"/>
      <c r="F25" s="1253"/>
      <c r="G25" s="1253"/>
      <c r="H25" s="1253"/>
      <c r="I25" s="1253"/>
      <c r="J25" s="1253"/>
      <c r="K25" s="1253"/>
      <c r="L25" s="1253"/>
    </row>
    <row r="26" spans="1:12" ht="26.25" customHeight="1" x14ac:dyDescent="0.25">
      <c r="A26" s="928" t="s">
        <v>583</v>
      </c>
      <c r="B26" s="929"/>
      <c r="C26" s="929"/>
      <c r="D26" s="929"/>
      <c r="E26" s="929"/>
      <c r="F26" s="929"/>
      <c r="G26" s="929"/>
      <c r="H26" s="929"/>
      <c r="I26" s="929"/>
      <c r="J26" s="929"/>
      <c r="K26" s="929"/>
      <c r="L26" s="929"/>
    </row>
    <row r="27" spans="1:12" ht="13.2" x14ac:dyDescent="0.25"/>
  </sheetData>
  <mergeCells count="7">
    <mergeCell ref="A25:L25"/>
    <mergeCell ref="A1:L1"/>
    <mergeCell ref="A4:A6"/>
    <mergeCell ref="B5:D5"/>
    <mergeCell ref="F5:H5"/>
    <mergeCell ref="J5:L5"/>
    <mergeCell ref="A24:L24"/>
  </mergeCells>
  <pageMargins left="0.75" right="0.75" top="1" bottom="1" header="0.5" footer="0.5"/>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70"/>
  <sheetViews>
    <sheetView showGridLines="0" zoomScaleNormal="100" workbookViewId="0">
      <selection activeCell="B4" sqref="B4"/>
    </sheetView>
  </sheetViews>
  <sheetFormatPr defaultColWidth="9.109375" defaultRowHeight="13.2" x14ac:dyDescent="0.25"/>
  <cols>
    <col min="1" max="1" width="34.88671875" style="930" customWidth="1"/>
    <col min="2" max="2" width="12.33203125" style="930" customWidth="1"/>
    <col min="3" max="3" width="11" style="930" customWidth="1"/>
    <col min="4" max="4" width="11" style="822" customWidth="1"/>
    <col min="5" max="10" width="11" style="930" customWidth="1"/>
    <col min="11" max="11" width="14.33203125" style="930" customWidth="1"/>
    <col min="12" max="12" width="11" style="930" customWidth="1"/>
    <col min="13" max="13" width="12" style="930" customWidth="1"/>
    <col min="14" max="14" width="12.109375" style="930" customWidth="1"/>
    <col min="15" max="17" width="11" style="930" customWidth="1"/>
    <col min="18" max="18" width="9.109375" style="882"/>
    <col min="19" max="256" width="9.109375" style="930"/>
    <col min="257" max="257" width="34.88671875" style="930" customWidth="1"/>
    <col min="258" max="258" width="12.33203125" style="930" customWidth="1"/>
    <col min="259" max="266" width="11" style="930" customWidth="1"/>
    <col min="267" max="267" width="14.33203125" style="930" customWidth="1"/>
    <col min="268" max="268" width="11" style="930" customWidth="1"/>
    <col min="269" max="269" width="12" style="930" customWidth="1"/>
    <col min="270" max="270" width="12.109375" style="930" customWidth="1"/>
    <col min="271" max="273" width="11" style="930" customWidth="1"/>
    <col min="274" max="512" width="9.109375" style="930"/>
    <col min="513" max="513" width="34.88671875" style="930" customWidth="1"/>
    <col min="514" max="514" width="12.33203125" style="930" customWidth="1"/>
    <col min="515" max="522" width="11" style="930" customWidth="1"/>
    <col min="523" max="523" width="14.33203125" style="930" customWidth="1"/>
    <col min="524" max="524" width="11" style="930" customWidth="1"/>
    <col min="525" max="525" width="12" style="930" customWidth="1"/>
    <col min="526" max="526" width="12.109375" style="930" customWidth="1"/>
    <col min="527" max="529" width="11" style="930" customWidth="1"/>
    <col min="530" max="768" width="9.109375" style="930"/>
    <col min="769" max="769" width="34.88671875" style="930" customWidth="1"/>
    <col min="770" max="770" width="12.33203125" style="930" customWidth="1"/>
    <col min="771" max="778" width="11" style="930" customWidth="1"/>
    <col min="779" max="779" width="14.33203125" style="930" customWidth="1"/>
    <col min="780" max="780" width="11" style="930" customWidth="1"/>
    <col min="781" max="781" width="12" style="930" customWidth="1"/>
    <col min="782" max="782" width="12.109375" style="930" customWidth="1"/>
    <col min="783" max="785" width="11" style="930" customWidth="1"/>
    <col min="786" max="1024" width="9.109375" style="930"/>
    <col min="1025" max="1025" width="34.88671875" style="930" customWidth="1"/>
    <col min="1026" max="1026" width="12.33203125" style="930" customWidth="1"/>
    <col min="1027" max="1034" width="11" style="930" customWidth="1"/>
    <col min="1035" max="1035" width="14.33203125" style="930" customWidth="1"/>
    <col min="1036" max="1036" width="11" style="930" customWidth="1"/>
    <col min="1037" max="1037" width="12" style="930" customWidth="1"/>
    <col min="1038" max="1038" width="12.109375" style="930" customWidth="1"/>
    <col min="1039" max="1041" width="11" style="930" customWidth="1"/>
    <col min="1042" max="1280" width="9.109375" style="930"/>
    <col min="1281" max="1281" width="34.88671875" style="930" customWidth="1"/>
    <col min="1282" max="1282" width="12.33203125" style="930" customWidth="1"/>
    <col min="1283" max="1290" width="11" style="930" customWidth="1"/>
    <col min="1291" max="1291" width="14.33203125" style="930" customWidth="1"/>
    <col min="1292" max="1292" width="11" style="930" customWidth="1"/>
    <col min="1293" max="1293" width="12" style="930" customWidth="1"/>
    <col min="1294" max="1294" width="12.109375" style="930" customWidth="1"/>
    <col min="1295" max="1297" width="11" style="930" customWidth="1"/>
    <col min="1298" max="1536" width="9.109375" style="930"/>
    <col min="1537" max="1537" width="34.88671875" style="930" customWidth="1"/>
    <col min="1538" max="1538" width="12.33203125" style="930" customWidth="1"/>
    <col min="1539" max="1546" width="11" style="930" customWidth="1"/>
    <col min="1547" max="1547" width="14.33203125" style="930" customWidth="1"/>
    <col min="1548" max="1548" width="11" style="930" customWidth="1"/>
    <col min="1549" max="1549" width="12" style="930" customWidth="1"/>
    <col min="1550" max="1550" width="12.109375" style="930" customWidth="1"/>
    <col min="1551" max="1553" width="11" style="930" customWidth="1"/>
    <col min="1554" max="1792" width="9.109375" style="930"/>
    <col min="1793" max="1793" width="34.88671875" style="930" customWidth="1"/>
    <col min="1794" max="1794" width="12.33203125" style="930" customWidth="1"/>
    <col min="1795" max="1802" width="11" style="930" customWidth="1"/>
    <col min="1803" max="1803" width="14.33203125" style="930" customWidth="1"/>
    <col min="1804" max="1804" width="11" style="930" customWidth="1"/>
    <col min="1805" max="1805" width="12" style="930" customWidth="1"/>
    <col min="1806" max="1806" width="12.109375" style="930" customWidth="1"/>
    <col min="1807" max="1809" width="11" style="930" customWidth="1"/>
    <col min="1810" max="2048" width="9.109375" style="930"/>
    <col min="2049" max="2049" width="34.88671875" style="930" customWidth="1"/>
    <col min="2050" max="2050" width="12.33203125" style="930" customWidth="1"/>
    <col min="2051" max="2058" width="11" style="930" customWidth="1"/>
    <col min="2059" max="2059" width="14.33203125" style="930" customWidth="1"/>
    <col min="2060" max="2060" width="11" style="930" customWidth="1"/>
    <col min="2061" max="2061" width="12" style="930" customWidth="1"/>
    <col min="2062" max="2062" width="12.109375" style="930" customWidth="1"/>
    <col min="2063" max="2065" width="11" style="930" customWidth="1"/>
    <col min="2066" max="2304" width="9.109375" style="930"/>
    <col min="2305" max="2305" width="34.88671875" style="930" customWidth="1"/>
    <col min="2306" max="2306" width="12.33203125" style="930" customWidth="1"/>
    <col min="2307" max="2314" width="11" style="930" customWidth="1"/>
    <col min="2315" max="2315" width="14.33203125" style="930" customWidth="1"/>
    <col min="2316" max="2316" width="11" style="930" customWidth="1"/>
    <col min="2317" max="2317" width="12" style="930" customWidth="1"/>
    <col min="2318" max="2318" width="12.109375" style="930" customWidth="1"/>
    <col min="2319" max="2321" width="11" style="930" customWidth="1"/>
    <col min="2322" max="2560" width="9.109375" style="930"/>
    <col min="2561" max="2561" width="34.88671875" style="930" customWidth="1"/>
    <col min="2562" max="2562" width="12.33203125" style="930" customWidth="1"/>
    <col min="2563" max="2570" width="11" style="930" customWidth="1"/>
    <col min="2571" max="2571" width="14.33203125" style="930" customWidth="1"/>
    <col min="2572" max="2572" width="11" style="930" customWidth="1"/>
    <col min="2573" max="2573" width="12" style="930" customWidth="1"/>
    <col min="2574" max="2574" width="12.109375" style="930" customWidth="1"/>
    <col min="2575" max="2577" width="11" style="930" customWidth="1"/>
    <col min="2578" max="2816" width="9.109375" style="930"/>
    <col min="2817" max="2817" width="34.88671875" style="930" customWidth="1"/>
    <col min="2818" max="2818" width="12.33203125" style="930" customWidth="1"/>
    <col min="2819" max="2826" width="11" style="930" customWidth="1"/>
    <col min="2827" max="2827" width="14.33203125" style="930" customWidth="1"/>
    <col min="2828" max="2828" width="11" style="930" customWidth="1"/>
    <col min="2829" max="2829" width="12" style="930" customWidth="1"/>
    <col min="2830" max="2830" width="12.109375" style="930" customWidth="1"/>
    <col min="2831" max="2833" width="11" style="930" customWidth="1"/>
    <col min="2834" max="3072" width="9.109375" style="930"/>
    <col min="3073" max="3073" width="34.88671875" style="930" customWidth="1"/>
    <col min="3074" max="3074" width="12.33203125" style="930" customWidth="1"/>
    <col min="3075" max="3082" width="11" style="930" customWidth="1"/>
    <col min="3083" max="3083" width="14.33203125" style="930" customWidth="1"/>
    <col min="3084" max="3084" width="11" style="930" customWidth="1"/>
    <col min="3085" max="3085" width="12" style="930" customWidth="1"/>
    <col min="3086" max="3086" width="12.109375" style="930" customWidth="1"/>
    <col min="3087" max="3089" width="11" style="930" customWidth="1"/>
    <col min="3090" max="3328" width="9.109375" style="930"/>
    <col min="3329" max="3329" width="34.88671875" style="930" customWidth="1"/>
    <col min="3330" max="3330" width="12.33203125" style="930" customWidth="1"/>
    <col min="3331" max="3338" width="11" style="930" customWidth="1"/>
    <col min="3339" max="3339" width="14.33203125" style="930" customWidth="1"/>
    <col min="3340" max="3340" width="11" style="930" customWidth="1"/>
    <col min="3341" max="3341" width="12" style="930" customWidth="1"/>
    <col min="3342" max="3342" width="12.109375" style="930" customWidth="1"/>
    <col min="3343" max="3345" width="11" style="930" customWidth="1"/>
    <col min="3346" max="3584" width="9.109375" style="930"/>
    <col min="3585" max="3585" width="34.88671875" style="930" customWidth="1"/>
    <col min="3586" max="3586" width="12.33203125" style="930" customWidth="1"/>
    <col min="3587" max="3594" width="11" style="930" customWidth="1"/>
    <col min="3595" max="3595" width="14.33203125" style="930" customWidth="1"/>
    <col min="3596" max="3596" width="11" style="930" customWidth="1"/>
    <col min="3597" max="3597" width="12" style="930" customWidth="1"/>
    <col min="3598" max="3598" width="12.109375" style="930" customWidth="1"/>
    <col min="3599" max="3601" width="11" style="930" customWidth="1"/>
    <col min="3602" max="3840" width="9.109375" style="930"/>
    <col min="3841" max="3841" width="34.88671875" style="930" customWidth="1"/>
    <col min="3842" max="3842" width="12.33203125" style="930" customWidth="1"/>
    <col min="3843" max="3850" width="11" style="930" customWidth="1"/>
    <col min="3851" max="3851" width="14.33203125" style="930" customWidth="1"/>
    <col min="3852" max="3852" width="11" style="930" customWidth="1"/>
    <col min="3853" max="3853" width="12" style="930" customWidth="1"/>
    <col min="3854" max="3854" width="12.109375" style="930" customWidth="1"/>
    <col min="3855" max="3857" width="11" style="930" customWidth="1"/>
    <col min="3858" max="4096" width="9.109375" style="930"/>
    <col min="4097" max="4097" width="34.88671875" style="930" customWidth="1"/>
    <col min="4098" max="4098" width="12.33203125" style="930" customWidth="1"/>
    <col min="4099" max="4106" width="11" style="930" customWidth="1"/>
    <col min="4107" max="4107" width="14.33203125" style="930" customWidth="1"/>
    <col min="4108" max="4108" width="11" style="930" customWidth="1"/>
    <col min="4109" max="4109" width="12" style="930" customWidth="1"/>
    <col min="4110" max="4110" width="12.109375" style="930" customWidth="1"/>
    <col min="4111" max="4113" width="11" style="930" customWidth="1"/>
    <col min="4114" max="4352" width="9.109375" style="930"/>
    <col min="4353" max="4353" width="34.88671875" style="930" customWidth="1"/>
    <col min="4354" max="4354" width="12.33203125" style="930" customWidth="1"/>
    <col min="4355" max="4362" width="11" style="930" customWidth="1"/>
    <col min="4363" max="4363" width="14.33203125" style="930" customWidth="1"/>
    <col min="4364" max="4364" width="11" style="930" customWidth="1"/>
    <col min="4365" max="4365" width="12" style="930" customWidth="1"/>
    <col min="4366" max="4366" width="12.109375" style="930" customWidth="1"/>
    <col min="4367" max="4369" width="11" style="930" customWidth="1"/>
    <col min="4370" max="4608" width="9.109375" style="930"/>
    <col min="4609" max="4609" width="34.88671875" style="930" customWidth="1"/>
    <col min="4610" max="4610" width="12.33203125" style="930" customWidth="1"/>
    <col min="4611" max="4618" width="11" style="930" customWidth="1"/>
    <col min="4619" max="4619" width="14.33203125" style="930" customWidth="1"/>
    <col min="4620" max="4620" width="11" style="930" customWidth="1"/>
    <col min="4621" max="4621" width="12" style="930" customWidth="1"/>
    <col min="4622" max="4622" width="12.109375" style="930" customWidth="1"/>
    <col min="4623" max="4625" width="11" style="930" customWidth="1"/>
    <col min="4626" max="4864" width="9.109375" style="930"/>
    <col min="4865" max="4865" width="34.88671875" style="930" customWidth="1"/>
    <col min="4866" max="4866" width="12.33203125" style="930" customWidth="1"/>
    <col min="4867" max="4874" width="11" style="930" customWidth="1"/>
    <col min="4875" max="4875" width="14.33203125" style="930" customWidth="1"/>
    <col min="4876" max="4876" width="11" style="930" customWidth="1"/>
    <col min="4877" max="4877" width="12" style="930" customWidth="1"/>
    <col min="4878" max="4878" width="12.109375" style="930" customWidth="1"/>
    <col min="4879" max="4881" width="11" style="930" customWidth="1"/>
    <col min="4882" max="5120" width="9.109375" style="930"/>
    <col min="5121" max="5121" width="34.88671875" style="930" customWidth="1"/>
    <col min="5122" max="5122" width="12.33203125" style="930" customWidth="1"/>
    <col min="5123" max="5130" width="11" style="930" customWidth="1"/>
    <col min="5131" max="5131" width="14.33203125" style="930" customWidth="1"/>
    <col min="5132" max="5132" width="11" style="930" customWidth="1"/>
    <col min="5133" max="5133" width="12" style="930" customWidth="1"/>
    <col min="5134" max="5134" width="12.109375" style="930" customWidth="1"/>
    <col min="5135" max="5137" width="11" style="930" customWidth="1"/>
    <col min="5138" max="5376" width="9.109375" style="930"/>
    <col min="5377" max="5377" width="34.88671875" style="930" customWidth="1"/>
    <col min="5378" max="5378" width="12.33203125" style="930" customWidth="1"/>
    <col min="5379" max="5386" width="11" style="930" customWidth="1"/>
    <col min="5387" max="5387" width="14.33203125" style="930" customWidth="1"/>
    <col min="5388" max="5388" width="11" style="930" customWidth="1"/>
    <col min="5389" max="5389" width="12" style="930" customWidth="1"/>
    <col min="5390" max="5390" width="12.109375" style="930" customWidth="1"/>
    <col min="5391" max="5393" width="11" style="930" customWidth="1"/>
    <col min="5394" max="5632" width="9.109375" style="930"/>
    <col min="5633" max="5633" width="34.88671875" style="930" customWidth="1"/>
    <col min="5634" max="5634" width="12.33203125" style="930" customWidth="1"/>
    <col min="5635" max="5642" width="11" style="930" customWidth="1"/>
    <col min="5643" max="5643" width="14.33203125" style="930" customWidth="1"/>
    <col min="5644" max="5644" width="11" style="930" customWidth="1"/>
    <col min="5645" max="5645" width="12" style="930" customWidth="1"/>
    <col min="5646" max="5646" width="12.109375" style="930" customWidth="1"/>
    <col min="5647" max="5649" width="11" style="930" customWidth="1"/>
    <col min="5650" max="5888" width="9.109375" style="930"/>
    <col min="5889" max="5889" width="34.88671875" style="930" customWidth="1"/>
    <col min="5890" max="5890" width="12.33203125" style="930" customWidth="1"/>
    <col min="5891" max="5898" width="11" style="930" customWidth="1"/>
    <col min="5899" max="5899" width="14.33203125" style="930" customWidth="1"/>
    <col min="5900" max="5900" width="11" style="930" customWidth="1"/>
    <col min="5901" max="5901" width="12" style="930" customWidth="1"/>
    <col min="5902" max="5902" width="12.109375" style="930" customWidth="1"/>
    <col min="5903" max="5905" width="11" style="930" customWidth="1"/>
    <col min="5906" max="6144" width="9.109375" style="930"/>
    <col min="6145" max="6145" width="34.88671875" style="930" customWidth="1"/>
    <col min="6146" max="6146" width="12.33203125" style="930" customWidth="1"/>
    <col min="6147" max="6154" width="11" style="930" customWidth="1"/>
    <col min="6155" max="6155" width="14.33203125" style="930" customWidth="1"/>
    <col min="6156" max="6156" width="11" style="930" customWidth="1"/>
    <col min="6157" max="6157" width="12" style="930" customWidth="1"/>
    <col min="6158" max="6158" width="12.109375" style="930" customWidth="1"/>
    <col min="6159" max="6161" width="11" style="930" customWidth="1"/>
    <col min="6162" max="6400" width="9.109375" style="930"/>
    <col min="6401" max="6401" width="34.88671875" style="930" customWidth="1"/>
    <col min="6402" max="6402" width="12.33203125" style="930" customWidth="1"/>
    <col min="6403" max="6410" width="11" style="930" customWidth="1"/>
    <col min="6411" max="6411" width="14.33203125" style="930" customWidth="1"/>
    <col min="6412" max="6412" width="11" style="930" customWidth="1"/>
    <col min="6413" max="6413" width="12" style="930" customWidth="1"/>
    <col min="6414" max="6414" width="12.109375" style="930" customWidth="1"/>
    <col min="6415" max="6417" width="11" style="930" customWidth="1"/>
    <col min="6418" max="6656" width="9.109375" style="930"/>
    <col min="6657" max="6657" width="34.88671875" style="930" customWidth="1"/>
    <col min="6658" max="6658" width="12.33203125" style="930" customWidth="1"/>
    <col min="6659" max="6666" width="11" style="930" customWidth="1"/>
    <col min="6667" max="6667" width="14.33203125" style="930" customWidth="1"/>
    <col min="6668" max="6668" width="11" style="930" customWidth="1"/>
    <col min="6669" max="6669" width="12" style="930" customWidth="1"/>
    <col min="6670" max="6670" width="12.109375" style="930" customWidth="1"/>
    <col min="6671" max="6673" width="11" style="930" customWidth="1"/>
    <col min="6674" max="6912" width="9.109375" style="930"/>
    <col min="6913" max="6913" width="34.88671875" style="930" customWidth="1"/>
    <col min="6914" max="6914" width="12.33203125" style="930" customWidth="1"/>
    <col min="6915" max="6922" width="11" style="930" customWidth="1"/>
    <col min="6923" max="6923" width="14.33203125" style="930" customWidth="1"/>
    <col min="6924" max="6924" width="11" style="930" customWidth="1"/>
    <col min="6925" max="6925" width="12" style="930" customWidth="1"/>
    <col min="6926" max="6926" width="12.109375" style="930" customWidth="1"/>
    <col min="6927" max="6929" width="11" style="930" customWidth="1"/>
    <col min="6930" max="7168" width="9.109375" style="930"/>
    <col min="7169" max="7169" width="34.88671875" style="930" customWidth="1"/>
    <col min="7170" max="7170" width="12.33203125" style="930" customWidth="1"/>
    <col min="7171" max="7178" width="11" style="930" customWidth="1"/>
    <col min="7179" max="7179" width="14.33203125" style="930" customWidth="1"/>
    <col min="7180" max="7180" width="11" style="930" customWidth="1"/>
    <col min="7181" max="7181" width="12" style="930" customWidth="1"/>
    <col min="7182" max="7182" width="12.109375" style="930" customWidth="1"/>
    <col min="7183" max="7185" width="11" style="930" customWidth="1"/>
    <col min="7186" max="7424" width="9.109375" style="930"/>
    <col min="7425" max="7425" width="34.88671875" style="930" customWidth="1"/>
    <col min="7426" max="7426" width="12.33203125" style="930" customWidth="1"/>
    <col min="7427" max="7434" width="11" style="930" customWidth="1"/>
    <col min="7435" max="7435" width="14.33203125" style="930" customWidth="1"/>
    <col min="7436" max="7436" width="11" style="930" customWidth="1"/>
    <col min="7437" max="7437" width="12" style="930" customWidth="1"/>
    <col min="7438" max="7438" width="12.109375" style="930" customWidth="1"/>
    <col min="7439" max="7441" width="11" style="930" customWidth="1"/>
    <col min="7442" max="7680" width="9.109375" style="930"/>
    <col min="7681" max="7681" width="34.88671875" style="930" customWidth="1"/>
    <col min="7682" max="7682" width="12.33203125" style="930" customWidth="1"/>
    <col min="7683" max="7690" width="11" style="930" customWidth="1"/>
    <col min="7691" max="7691" width="14.33203125" style="930" customWidth="1"/>
    <col min="7692" max="7692" width="11" style="930" customWidth="1"/>
    <col min="7693" max="7693" width="12" style="930" customWidth="1"/>
    <col min="7694" max="7694" width="12.109375" style="930" customWidth="1"/>
    <col min="7695" max="7697" width="11" style="930" customWidth="1"/>
    <col min="7698" max="7936" width="9.109375" style="930"/>
    <col min="7937" max="7937" width="34.88671875" style="930" customWidth="1"/>
    <col min="7938" max="7938" width="12.33203125" style="930" customWidth="1"/>
    <col min="7939" max="7946" width="11" style="930" customWidth="1"/>
    <col min="7947" max="7947" width="14.33203125" style="930" customWidth="1"/>
    <col min="7948" max="7948" width="11" style="930" customWidth="1"/>
    <col min="7949" max="7949" width="12" style="930" customWidth="1"/>
    <col min="7950" max="7950" width="12.109375" style="930" customWidth="1"/>
    <col min="7951" max="7953" width="11" style="930" customWidth="1"/>
    <col min="7954" max="8192" width="9.109375" style="930"/>
    <col min="8193" max="8193" width="34.88671875" style="930" customWidth="1"/>
    <col min="8194" max="8194" width="12.33203125" style="930" customWidth="1"/>
    <col min="8195" max="8202" width="11" style="930" customWidth="1"/>
    <col min="8203" max="8203" width="14.33203125" style="930" customWidth="1"/>
    <col min="8204" max="8204" width="11" style="930" customWidth="1"/>
    <col min="8205" max="8205" width="12" style="930" customWidth="1"/>
    <col min="8206" max="8206" width="12.109375" style="930" customWidth="1"/>
    <col min="8207" max="8209" width="11" style="930" customWidth="1"/>
    <col min="8210" max="8448" width="9.109375" style="930"/>
    <col min="8449" max="8449" width="34.88671875" style="930" customWidth="1"/>
    <col min="8450" max="8450" width="12.33203125" style="930" customWidth="1"/>
    <col min="8451" max="8458" width="11" style="930" customWidth="1"/>
    <col min="8459" max="8459" width="14.33203125" style="930" customWidth="1"/>
    <col min="8460" max="8460" width="11" style="930" customWidth="1"/>
    <col min="8461" max="8461" width="12" style="930" customWidth="1"/>
    <col min="8462" max="8462" width="12.109375" style="930" customWidth="1"/>
    <col min="8463" max="8465" width="11" style="930" customWidth="1"/>
    <col min="8466" max="8704" width="9.109375" style="930"/>
    <col min="8705" max="8705" width="34.88671875" style="930" customWidth="1"/>
    <col min="8706" max="8706" width="12.33203125" style="930" customWidth="1"/>
    <col min="8707" max="8714" width="11" style="930" customWidth="1"/>
    <col min="8715" max="8715" width="14.33203125" style="930" customWidth="1"/>
    <col min="8716" max="8716" width="11" style="930" customWidth="1"/>
    <col min="8717" max="8717" width="12" style="930" customWidth="1"/>
    <col min="8718" max="8718" width="12.109375" style="930" customWidth="1"/>
    <col min="8719" max="8721" width="11" style="930" customWidth="1"/>
    <col min="8722" max="8960" width="9.109375" style="930"/>
    <col min="8961" max="8961" width="34.88671875" style="930" customWidth="1"/>
    <col min="8962" max="8962" width="12.33203125" style="930" customWidth="1"/>
    <col min="8963" max="8970" width="11" style="930" customWidth="1"/>
    <col min="8971" max="8971" width="14.33203125" style="930" customWidth="1"/>
    <col min="8972" max="8972" width="11" style="930" customWidth="1"/>
    <col min="8973" max="8973" width="12" style="930" customWidth="1"/>
    <col min="8974" max="8974" width="12.109375" style="930" customWidth="1"/>
    <col min="8975" max="8977" width="11" style="930" customWidth="1"/>
    <col min="8978" max="9216" width="9.109375" style="930"/>
    <col min="9217" max="9217" width="34.88671875" style="930" customWidth="1"/>
    <col min="9218" max="9218" width="12.33203125" style="930" customWidth="1"/>
    <col min="9219" max="9226" width="11" style="930" customWidth="1"/>
    <col min="9227" max="9227" width="14.33203125" style="930" customWidth="1"/>
    <col min="9228" max="9228" width="11" style="930" customWidth="1"/>
    <col min="9229" max="9229" width="12" style="930" customWidth="1"/>
    <col min="9230" max="9230" width="12.109375" style="930" customWidth="1"/>
    <col min="9231" max="9233" width="11" style="930" customWidth="1"/>
    <col min="9234" max="9472" width="9.109375" style="930"/>
    <col min="9473" max="9473" width="34.88671875" style="930" customWidth="1"/>
    <col min="9474" max="9474" width="12.33203125" style="930" customWidth="1"/>
    <col min="9475" max="9482" width="11" style="930" customWidth="1"/>
    <col min="9483" max="9483" width="14.33203125" style="930" customWidth="1"/>
    <col min="9484" max="9484" width="11" style="930" customWidth="1"/>
    <col min="9485" max="9485" width="12" style="930" customWidth="1"/>
    <col min="9486" max="9486" width="12.109375" style="930" customWidth="1"/>
    <col min="9487" max="9489" width="11" style="930" customWidth="1"/>
    <col min="9490" max="9728" width="9.109375" style="930"/>
    <col min="9729" max="9729" width="34.88671875" style="930" customWidth="1"/>
    <col min="9730" max="9730" width="12.33203125" style="930" customWidth="1"/>
    <col min="9731" max="9738" width="11" style="930" customWidth="1"/>
    <col min="9739" max="9739" width="14.33203125" style="930" customWidth="1"/>
    <col min="9740" max="9740" width="11" style="930" customWidth="1"/>
    <col min="9741" max="9741" width="12" style="930" customWidth="1"/>
    <col min="9742" max="9742" width="12.109375" style="930" customWidth="1"/>
    <col min="9743" max="9745" width="11" style="930" customWidth="1"/>
    <col min="9746" max="9984" width="9.109375" style="930"/>
    <col min="9985" max="9985" width="34.88671875" style="930" customWidth="1"/>
    <col min="9986" max="9986" width="12.33203125" style="930" customWidth="1"/>
    <col min="9987" max="9994" width="11" style="930" customWidth="1"/>
    <col min="9995" max="9995" width="14.33203125" style="930" customWidth="1"/>
    <col min="9996" max="9996" width="11" style="930" customWidth="1"/>
    <col min="9997" max="9997" width="12" style="930" customWidth="1"/>
    <col min="9998" max="9998" width="12.109375" style="930" customWidth="1"/>
    <col min="9999" max="10001" width="11" style="930" customWidth="1"/>
    <col min="10002" max="10240" width="9.109375" style="930"/>
    <col min="10241" max="10241" width="34.88671875" style="930" customWidth="1"/>
    <col min="10242" max="10242" width="12.33203125" style="930" customWidth="1"/>
    <col min="10243" max="10250" width="11" style="930" customWidth="1"/>
    <col min="10251" max="10251" width="14.33203125" style="930" customWidth="1"/>
    <col min="10252" max="10252" width="11" style="930" customWidth="1"/>
    <col min="10253" max="10253" width="12" style="930" customWidth="1"/>
    <col min="10254" max="10254" width="12.109375" style="930" customWidth="1"/>
    <col min="10255" max="10257" width="11" style="930" customWidth="1"/>
    <col min="10258" max="10496" width="9.109375" style="930"/>
    <col min="10497" max="10497" width="34.88671875" style="930" customWidth="1"/>
    <col min="10498" max="10498" width="12.33203125" style="930" customWidth="1"/>
    <col min="10499" max="10506" width="11" style="930" customWidth="1"/>
    <col min="10507" max="10507" width="14.33203125" style="930" customWidth="1"/>
    <col min="10508" max="10508" width="11" style="930" customWidth="1"/>
    <col min="10509" max="10509" width="12" style="930" customWidth="1"/>
    <col min="10510" max="10510" width="12.109375" style="930" customWidth="1"/>
    <col min="10511" max="10513" width="11" style="930" customWidth="1"/>
    <col min="10514" max="10752" width="9.109375" style="930"/>
    <col min="10753" max="10753" width="34.88671875" style="930" customWidth="1"/>
    <col min="10754" max="10754" width="12.33203125" style="930" customWidth="1"/>
    <col min="10755" max="10762" width="11" style="930" customWidth="1"/>
    <col min="10763" max="10763" width="14.33203125" style="930" customWidth="1"/>
    <col min="10764" max="10764" width="11" style="930" customWidth="1"/>
    <col min="10765" max="10765" width="12" style="930" customWidth="1"/>
    <col min="10766" max="10766" width="12.109375" style="930" customWidth="1"/>
    <col min="10767" max="10769" width="11" style="930" customWidth="1"/>
    <col min="10770" max="11008" width="9.109375" style="930"/>
    <col min="11009" max="11009" width="34.88671875" style="930" customWidth="1"/>
    <col min="11010" max="11010" width="12.33203125" style="930" customWidth="1"/>
    <col min="11011" max="11018" width="11" style="930" customWidth="1"/>
    <col min="11019" max="11019" width="14.33203125" style="930" customWidth="1"/>
    <col min="11020" max="11020" width="11" style="930" customWidth="1"/>
    <col min="11021" max="11021" width="12" style="930" customWidth="1"/>
    <col min="11022" max="11022" width="12.109375" style="930" customWidth="1"/>
    <col min="11023" max="11025" width="11" style="930" customWidth="1"/>
    <col min="11026" max="11264" width="9.109375" style="930"/>
    <col min="11265" max="11265" width="34.88671875" style="930" customWidth="1"/>
    <col min="11266" max="11266" width="12.33203125" style="930" customWidth="1"/>
    <col min="11267" max="11274" width="11" style="930" customWidth="1"/>
    <col min="11275" max="11275" width="14.33203125" style="930" customWidth="1"/>
    <col min="11276" max="11276" width="11" style="930" customWidth="1"/>
    <col min="11277" max="11277" width="12" style="930" customWidth="1"/>
    <col min="11278" max="11278" width="12.109375" style="930" customWidth="1"/>
    <col min="11279" max="11281" width="11" style="930" customWidth="1"/>
    <col min="11282" max="11520" width="9.109375" style="930"/>
    <col min="11521" max="11521" width="34.88671875" style="930" customWidth="1"/>
    <col min="11522" max="11522" width="12.33203125" style="930" customWidth="1"/>
    <col min="11523" max="11530" width="11" style="930" customWidth="1"/>
    <col min="11531" max="11531" width="14.33203125" style="930" customWidth="1"/>
    <col min="11532" max="11532" width="11" style="930" customWidth="1"/>
    <col min="11533" max="11533" width="12" style="930" customWidth="1"/>
    <col min="11534" max="11534" width="12.109375" style="930" customWidth="1"/>
    <col min="11535" max="11537" width="11" style="930" customWidth="1"/>
    <col min="11538" max="11776" width="9.109375" style="930"/>
    <col min="11777" max="11777" width="34.88671875" style="930" customWidth="1"/>
    <col min="11778" max="11778" width="12.33203125" style="930" customWidth="1"/>
    <col min="11779" max="11786" width="11" style="930" customWidth="1"/>
    <col min="11787" max="11787" width="14.33203125" style="930" customWidth="1"/>
    <col min="11788" max="11788" width="11" style="930" customWidth="1"/>
    <col min="11789" max="11789" width="12" style="930" customWidth="1"/>
    <col min="11790" max="11790" width="12.109375" style="930" customWidth="1"/>
    <col min="11791" max="11793" width="11" style="930" customWidth="1"/>
    <col min="11794" max="12032" width="9.109375" style="930"/>
    <col min="12033" max="12033" width="34.88671875" style="930" customWidth="1"/>
    <col min="12034" max="12034" width="12.33203125" style="930" customWidth="1"/>
    <col min="12035" max="12042" width="11" style="930" customWidth="1"/>
    <col min="12043" max="12043" width="14.33203125" style="930" customWidth="1"/>
    <col min="12044" max="12044" width="11" style="930" customWidth="1"/>
    <col min="12045" max="12045" width="12" style="930" customWidth="1"/>
    <col min="12046" max="12046" width="12.109375" style="930" customWidth="1"/>
    <col min="12047" max="12049" width="11" style="930" customWidth="1"/>
    <col min="12050" max="12288" width="9.109375" style="930"/>
    <col min="12289" max="12289" width="34.88671875" style="930" customWidth="1"/>
    <col min="12290" max="12290" width="12.33203125" style="930" customWidth="1"/>
    <col min="12291" max="12298" width="11" style="930" customWidth="1"/>
    <col min="12299" max="12299" width="14.33203125" style="930" customWidth="1"/>
    <col min="12300" max="12300" width="11" style="930" customWidth="1"/>
    <col min="12301" max="12301" width="12" style="930" customWidth="1"/>
    <col min="12302" max="12302" width="12.109375" style="930" customWidth="1"/>
    <col min="12303" max="12305" width="11" style="930" customWidth="1"/>
    <col min="12306" max="12544" width="9.109375" style="930"/>
    <col min="12545" max="12545" width="34.88671875" style="930" customWidth="1"/>
    <col min="12546" max="12546" width="12.33203125" style="930" customWidth="1"/>
    <col min="12547" max="12554" width="11" style="930" customWidth="1"/>
    <col min="12555" max="12555" width="14.33203125" style="930" customWidth="1"/>
    <col min="12556" max="12556" width="11" style="930" customWidth="1"/>
    <col min="12557" max="12557" width="12" style="930" customWidth="1"/>
    <col min="12558" max="12558" width="12.109375" style="930" customWidth="1"/>
    <col min="12559" max="12561" width="11" style="930" customWidth="1"/>
    <col min="12562" max="12800" width="9.109375" style="930"/>
    <col min="12801" max="12801" width="34.88671875" style="930" customWidth="1"/>
    <col min="12802" max="12802" width="12.33203125" style="930" customWidth="1"/>
    <col min="12803" max="12810" width="11" style="930" customWidth="1"/>
    <col min="12811" max="12811" width="14.33203125" style="930" customWidth="1"/>
    <col min="12812" max="12812" width="11" style="930" customWidth="1"/>
    <col min="12813" max="12813" width="12" style="930" customWidth="1"/>
    <col min="12814" max="12814" width="12.109375" style="930" customWidth="1"/>
    <col min="12815" max="12817" width="11" style="930" customWidth="1"/>
    <col min="12818" max="13056" width="9.109375" style="930"/>
    <col min="13057" max="13057" width="34.88671875" style="930" customWidth="1"/>
    <col min="13058" max="13058" width="12.33203125" style="930" customWidth="1"/>
    <col min="13059" max="13066" width="11" style="930" customWidth="1"/>
    <col min="13067" max="13067" width="14.33203125" style="930" customWidth="1"/>
    <col min="13068" max="13068" width="11" style="930" customWidth="1"/>
    <col min="13069" max="13069" width="12" style="930" customWidth="1"/>
    <col min="13070" max="13070" width="12.109375" style="930" customWidth="1"/>
    <col min="13071" max="13073" width="11" style="930" customWidth="1"/>
    <col min="13074" max="13312" width="9.109375" style="930"/>
    <col min="13313" max="13313" width="34.88671875" style="930" customWidth="1"/>
    <col min="13314" max="13314" width="12.33203125" style="930" customWidth="1"/>
    <col min="13315" max="13322" width="11" style="930" customWidth="1"/>
    <col min="13323" max="13323" width="14.33203125" style="930" customWidth="1"/>
    <col min="13324" max="13324" width="11" style="930" customWidth="1"/>
    <col min="13325" max="13325" width="12" style="930" customWidth="1"/>
    <col min="13326" max="13326" width="12.109375" style="930" customWidth="1"/>
    <col min="13327" max="13329" width="11" style="930" customWidth="1"/>
    <col min="13330" max="13568" width="9.109375" style="930"/>
    <col min="13569" max="13569" width="34.88671875" style="930" customWidth="1"/>
    <col min="13570" max="13570" width="12.33203125" style="930" customWidth="1"/>
    <col min="13571" max="13578" width="11" style="930" customWidth="1"/>
    <col min="13579" max="13579" width="14.33203125" style="930" customWidth="1"/>
    <col min="13580" max="13580" width="11" style="930" customWidth="1"/>
    <col min="13581" max="13581" width="12" style="930" customWidth="1"/>
    <col min="13582" max="13582" width="12.109375" style="930" customWidth="1"/>
    <col min="13583" max="13585" width="11" style="930" customWidth="1"/>
    <col min="13586" max="13824" width="9.109375" style="930"/>
    <col min="13825" max="13825" width="34.88671875" style="930" customWidth="1"/>
    <col min="13826" max="13826" width="12.33203125" style="930" customWidth="1"/>
    <col min="13827" max="13834" width="11" style="930" customWidth="1"/>
    <col min="13835" max="13835" width="14.33203125" style="930" customWidth="1"/>
    <col min="13836" max="13836" width="11" style="930" customWidth="1"/>
    <col min="13837" max="13837" width="12" style="930" customWidth="1"/>
    <col min="13838" max="13838" width="12.109375" style="930" customWidth="1"/>
    <col min="13839" max="13841" width="11" style="930" customWidth="1"/>
    <col min="13842" max="14080" width="9.109375" style="930"/>
    <col min="14081" max="14081" width="34.88671875" style="930" customWidth="1"/>
    <col min="14082" max="14082" width="12.33203125" style="930" customWidth="1"/>
    <col min="14083" max="14090" width="11" style="930" customWidth="1"/>
    <col min="14091" max="14091" width="14.33203125" style="930" customWidth="1"/>
    <col min="14092" max="14092" width="11" style="930" customWidth="1"/>
    <col min="14093" max="14093" width="12" style="930" customWidth="1"/>
    <col min="14094" max="14094" width="12.109375" style="930" customWidth="1"/>
    <col min="14095" max="14097" width="11" style="930" customWidth="1"/>
    <col min="14098" max="14336" width="9.109375" style="930"/>
    <col min="14337" max="14337" width="34.88671875" style="930" customWidth="1"/>
    <col min="14338" max="14338" width="12.33203125" style="930" customWidth="1"/>
    <col min="14339" max="14346" width="11" style="930" customWidth="1"/>
    <col min="14347" max="14347" width="14.33203125" style="930" customWidth="1"/>
    <col min="14348" max="14348" width="11" style="930" customWidth="1"/>
    <col min="14349" max="14349" width="12" style="930" customWidth="1"/>
    <col min="14350" max="14350" width="12.109375" style="930" customWidth="1"/>
    <col min="14351" max="14353" width="11" style="930" customWidth="1"/>
    <col min="14354" max="14592" width="9.109375" style="930"/>
    <col min="14593" max="14593" width="34.88671875" style="930" customWidth="1"/>
    <col min="14594" max="14594" width="12.33203125" style="930" customWidth="1"/>
    <col min="14595" max="14602" width="11" style="930" customWidth="1"/>
    <col min="14603" max="14603" width="14.33203125" style="930" customWidth="1"/>
    <col min="14604" max="14604" width="11" style="930" customWidth="1"/>
    <col min="14605" max="14605" width="12" style="930" customWidth="1"/>
    <col min="14606" max="14606" width="12.109375" style="930" customWidth="1"/>
    <col min="14607" max="14609" width="11" style="930" customWidth="1"/>
    <col min="14610" max="14848" width="9.109375" style="930"/>
    <col min="14849" max="14849" width="34.88671875" style="930" customWidth="1"/>
    <col min="14850" max="14850" width="12.33203125" style="930" customWidth="1"/>
    <col min="14851" max="14858" width="11" style="930" customWidth="1"/>
    <col min="14859" max="14859" width="14.33203125" style="930" customWidth="1"/>
    <col min="14860" max="14860" width="11" style="930" customWidth="1"/>
    <col min="14861" max="14861" width="12" style="930" customWidth="1"/>
    <col min="14862" max="14862" width="12.109375" style="930" customWidth="1"/>
    <col min="14863" max="14865" width="11" style="930" customWidth="1"/>
    <col min="14866" max="15104" width="9.109375" style="930"/>
    <col min="15105" max="15105" width="34.88671875" style="930" customWidth="1"/>
    <col min="15106" max="15106" width="12.33203125" style="930" customWidth="1"/>
    <col min="15107" max="15114" width="11" style="930" customWidth="1"/>
    <col min="15115" max="15115" width="14.33203125" style="930" customWidth="1"/>
    <col min="15116" max="15116" width="11" style="930" customWidth="1"/>
    <col min="15117" max="15117" width="12" style="930" customWidth="1"/>
    <col min="15118" max="15118" width="12.109375" style="930" customWidth="1"/>
    <col min="15119" max="15121" width="11" style="930" customWidth="1"/>
    <col min="15122" max="15360" width="9.109375" style="930"/>
    <col min="15361" max="15361" width="34.88671875" style="930" customWidth="1"/>
    <col min="15362" max="15362" width="12.33203125" style="930" customWidth="1"/>
    <col min="15363" max="15370" width="11" style="930" customWidth="1"/>
    <col min="15371" max="15371" width="14.33203125" style="930" customWidth="1"/>
    <col min="15372" max="15372" width="11" style="930" customWidth="1"/>
    <col min="15373" max="15373" width="12" style="930" customWidth="1"/>
    <col min="15374" max="15374" width="12.109375" style="930" customWidth="1"/>
    <col min="15375" max="15377" width="11" style="930" customWidth="1"/>
    <col min="15378" max="15616" width="9.109375" style="930"/>
    <col min="15617" max="15617" width="34.88671875" style="930" customWidth="1"/>
    <col min="15618" max="15618" width="12.33203125" style="930" customWidth="1"/>
    <col min="15619" max="15626" width="11" style="930" customWidth="1"/>
    <col min="15627" max="15627" width="14.33203125" style="930" customWidth="1"/>
    <col min="15628" max="15628" width="11" style="930" customWidth="1"/>
    <col min="15629" max="15629" width="12" style="930" customWidth="1"/>
    <col min="15630" max="15630" width="12.109375" style="930" customWidth="1"/>
    <col min="15631" max="15633" width="11" style="930" customWidth="1"/>
    <col min="15634" max="15872" width="9.109375" style="930"/>
    <col min="15873" max="15873" width="34.88671875" style="930" customWidth="1"/>
    <col min="15874" max="15874" width="12.33203125" style="930" customWidth="1"/>
    <col min="15875" max="15882" width="11" style="930" customWidth="1"/>
    <col min="15883" max="15883" width="14.33203125" style="930" customWidth="1"/>
    <col min="15884" max="15884" width="11" style="930" customWidth="1"/>
    <col min="15885" max="15885" width="12" style="930" customWidth="1"/>
    <col min="15886" max="15886" width="12.109375" style="930" customWidth="1"/>
    <col min="15887" max="15889" width="11" style="930" customWidth="1"/>
    <col min="15890" max="16128" width="9.109375" style="930"/>
    <col min="16129" max="16129" width="34.88671875" style="930" customWidth="1"/>
    <col min="16130" max="16130" width="12.33203125" style="930" customWidth="1"/>
    <col min="16131" max="16138" width="11" style="930" customWidth="1"/>
    <col min="16139" max="16139" width="14.33203125" style="930" customWidth="1"/>
    <col min="16140" max="16140" width="11" style="930" customWidth="1"/>
    <col min="16141" max="16141" width="12" style="930" customWidth="1"/>
    <col min="16142" max="16142" width="12.109375" style="930" customWidth="1"/>
    <col min="16143" max="16145" width="11" style="930" customWidth="1"/>
    <col min="16146" max="16384" width="9.109375" style="930"/>
  </cols>
  <sheetData>
    <row r="1" spans="1:18" ht="18.75" customHeight="1" x14ac:dyDescent="0.25">
      <c r="A1" s="1255" t="s">
        <v>584</v>
      </c>
      <c r="B1" s="1255"/>
      <c r="C1" s="1255"/>
      <c r="D1" s="1255"/>
      <c r="E1" s="1255"/>
      <c r="F1" s="1255"/>
      <c r="G1" s="1255"/>
      <c r="H1" s="1255"/>
      <c r="I1" s="1255"/>
      <c r="J1" s="1255"/>
      <c r="K1" s="1255"/>
      <c r="L1" s="1255"/>
      <c r="M1" s="1255"/>
      <c r="N1" s="1255"/>
      <c r="O1" s="1255"/>
      <c r="P1" s="1255"/>
      <c r="Q1" s="1255"/>
    </row>
    <row r="2" spans="1:18" x14ac:dyDescent="0.25">
      <c r="A2" s="825"/>
    </row>
    <row r="3" spans="1:18" x14ac:dyDescent="0.25">
      <c r="O3" s="1256" t="s">
        <v>585</v>
      </c>
      <c r="P3" s="1256"/>
      <c r="Q3" s="1256"/>
    </row>
    <row r="4" spans="1:18" ht="52.8" x14ac:dyDescent="0.25">
      <c r="A4" s="931" t="s">
        <v>586</v>
      </c>
      <c r="B4" s="1024" t="s">
        <v>587</v>
      </c>
      <c r="C4" s="1024" t="s">
        <v>74</v>
      </c>
      <c r="D4" s="1025" t="s">
        <v>75</v>
      </c>
      <c r="E4" s="1024" t="s">
        <v>76</v>
      </c>
      <c r="F4" s="1024" t="s">
        <v>139</v>
      </c>
      <c r="G4" s="1024" t="s">
        <v>140</v>
      </c>
      <c r="H4" s="1024" t="s">
        <v>79</v>
      </c>
      <c r="I4" s="1024" t="s">
        <v>80</v>
      </c>
      <c r="J4" s="1024" t="s">
        <v>81</v>
      </c>
      <c r="K4" s="1024" t="s">
        <v>82</v>
      </c>
      <c r="L4" s="1024" t="s">
        <v>141</v>
      </c>
      <c r="M4" s="1024" t="s">
        <v>588</v>
      </c>
      <c r="N4" s="1024" t="s">
        <v>177</v>
      </c>
      <c r="O4" s="1024" t="s">
        <v>589</v>
      </c>
      <c r="P4" s="1024" t="s">
        <v>590</v>
      </c>
      <c r="Q4" s="1024" t="s">
        <v>591</v>
      </c>
    </row>
    <row r="5" spans="1:18" ht="4.5" customHeight="1" x14ac:dyDescent="0.25">
      <c r="A5" s="934"/>
      <c r="B5" s="932"/>
      <c r="C5" s="932"/>
      <c r="D5" s="933"/>
      <c r="E5" s="932"/>
      <c r="F5" s="932"/>
      <c r="G5" s="932"/>
      <c r="H5" s="932"/>
      <c r="I5" s="932"/>
      <c r="J5" s="932"/>
      <c r="K5" s="932"/>
      <c r="L5" s="932"/>
      <c r="M5" s="932"/>
      <c r="N5" s="932"/>
      <c r="O5" s="932"/>
      <c r="P5" s="932"/>
      <c r="Q5" s="932"/>
    </row>
    <row r="6" spans="1:18" ht="15.6" x14ac:dyDescent="0.25">
      <c r="A6" s="935" t="s">
        <v>592</v>
      </c>
      <c r="B6" s="936"/>
      <c r="C6" s="1257" t="s">
        <v>593</v>
      </c>
      <c r="D6" s="1257"/>
      <c r="E6" s="1257"/>
      <c r="F6" s="1257"/>
      <c r="G6" s="1257"/>
      <c r="H6" s="1257"/>
      <c r="I6" s="1257"/>
      <c r="J6" s="1257"/>
      <c r="K6" s="1257"/>
      <c r="L6" s="1257"/>
      <c r="M6" s="1257"/>
      <c r="N6" s="1257"/>
      <c r="O6" s="1257"/>
      <c r="P6" s="1257"/>
      <c r="Q6" s="1257"/>
    </row>
    <row r="7" spans="1:18" ht="18.75" customHeight="1" x14ac:dyDescent="0.25">
      <c r="A7" s="935"/>
      <c r="B7" s="936"/>
      <c r="C7" s="936"/>
      <c r="D7" s="937"/>
      <c r="E7" s="936"/>
      <c r="F7" s="936"/>
      <c r="G7" s="936"/>
      <c r="H7" s="936"/>
      <c r="I7" s="936"/>
      <c r="J7" s="936"/>
      <c r="K7" s="936"/>
      <c r="L7" s="936"/>
      <c r="M7" s="936"/>
      <c r="N7" s="936"/>
      <c r="O7" s="936"/>
      <c r="P7" s="936"/>
      <c r="Q7" s="936"/>
    </row>
    <row r="8" spans="1:18" x14ac:dyDescent="0.25">
      <c r="A8" s="936" t="s">
        <v>74</v>
      </c>
      <c r="B8" s="938">
        <v>36241</v>
      </c>
      <c r="C8" s="939">
        <v>28.3</v>
      </c>
      <c r="D8" s="940">
        <v>0.7</v>
      </c>
      <c r="E8" s="939">
        <v>1.5</v>
      </c>
      <c r="F8" s="939">
        <v>19.899999999999999</v>
      </c>
      <c r="G8" s="939">
        <v>5.0999999999999996</v>
      </c>
      <c r="H8" s="939">
        <v>4.8</v>
      </c>
      <c r="I8" s="939">
        <v>2.2999999999999998</v>
      </c>
      <c r="J8" s="939">
        <v>1.6</v>
      </c>
      <c r="K8" s="939">
        <v>3.2</v>
      </c>
      <c r="L8" s="939">
        <v>1.2</v>
      </c>
      <c r="M8" s="939">
        <v>27.1</v>
      </c>
      <c r="N8" s="939">
        <v>3.5</v>
      </c>
      <c r="O8" s="939">
        <v>0.3</v>
      </c>
      <c r="P8" s="939">
        <v>0.5</v>
      </c>
      <c r="Q8" s="939"/>
      <c r="R8" s="941"/>
    </row>
    <row r="9" spans="1:18" x14ac:dyDescent="0.25">
      <c r="A9" s="936" t="s">
        <v>75</v>
      </c>
      <c r="B9" s="938">
        <v>8237</v>
      </c>
      <c r="C9" s="939">
        <v>3.4</v>
      </c>
      <c r="D9" s="940">
        <v>50.2</v>
      </c>
      <c r="E9" s="939">
        <v>0.7</v>
      </c>
      <c r="F9" s="939">
        <v>14</v>
      </c>
      <c r="G9" s="939">
        <v>2.9</v>
      </c>
      <c r="H9" s="939">
        <v>3</v>
      </c>
      <c r="I9" s="939">
        <v>1.6</v>
      </c>
      <c r="J9" s="939">
        <v>0.8</v>
      </c>
      <c r="K9" s="939">
        <v>3.2</v>
      </c>
      <c r="L9" s="939">
        <v>1.2</v>
      </c>
      <c r="M9" s="939">
        <v>14.7</v>
      </c>
      <c r="N9" s="939">
        <v>3</v>
      </c>
      <c r="O9" s="939">
        <v>0.6</v>
      </c>
      <c r="P9" s="939">
        <v>0.5</v>
      </c>
      <c r="Q9" s="939"/>
      <c r="R9" s="941"/>
    </row>
    <row r="10" spans="1:18" x14ac:dyDescent="0.25">
      <c r="A10" s="936" t="s">
        <v>76</v>
      </c>
      <c r="B10" s="938">
        <v>4192</v>
      </c>
      <c r="C10" s="939">
        <v>4.5</v>
      </c>
      <c r="D10" s="940">
        <v>0.7</v>
      </c>
      <c r="E10" s="939">
        <v>21.6</v>
      </c>
      <c r="F10" s="939">
        <v>28</v>
      </c>
      <c r="G10" s="939">
        <v>4.5999999999999996</v>
      </c>
      <c r="H10" s="939">
        <v>5.0999999999999996</v>
      </c>
      <c r="I10" s="939">
        <v>4.5</v>
      </c>
      <c r="J10" s="939">
        <v>1.2</v>
      </c>
      <c r="K10" s="939">
        <v>3.8</v>
      </c>
      <c r="L10" s="939">
        <v>0.9</v>
      </c>
      <c r="M10" s="939">
        <v>23.5</v>
      </c>
      <c r="N10" s="939">
        <v>1.1000000000000001</v>
      </c>
      <c r="O10" s="939">
        <v>0.2</v>
      </c>
      <c r="P10" s="939">
        <v>0.4</v>
      </c>
      <c r="Q10" s="939"/>
      <c r="R10" s="941"/>
    </row>
    <row r="11" spans="1:18" x14ac:dyDescent="0.25">
      <c r="A11" s="936" t="s">
        <v>77</v>
      </c>
      <c r="B11" s="938">
        <v>96449</v>
      </c>
      <c r="C11" s="939">
        <v>4.2</v>
      </c>
      <c r="D11" s="940">
        <v>0.5</v>
      </c>
      <c r="E11" s="939">
        <v>1.8</v>
      </c>
      <c r="F11" s="939">
        <v>51.7</v>
      </c>
      <c r="G11" s="939">
        <v>5.9</v>
      </c>
      <c r="H11" s="939">
        <v>5.0999999999999996</v>
      </c>
      <c r="I11" s="939">
        <v>1.7</v>
      </c>
      <c r="J11" s="939">
        <v>1</v>
      </c>
      <c r="K11" s="939">
        <v>4.5999999999999996</v>
      </c>
      <c r="L11" s="939">
        <v>1.9</v>
      </c>
      <c r="M11" s="939">
        <v>18.3</v>
      </c>
      <c r="N11" s="939">
        <v>2.2000000000000002</v>
      </c>
      <c r="O11" s="939">
        <v>0.4</v>
      </c>
      <c r="P11" s="939">
        <v>0.7</v>
      </c>
      <c r="Q11" s="939"/>
      <c r="R11" s="941"/>
    </row>
    <row r="12" spans="1:18" x14ac:dyDescent="0.25">
      <c r="A12" s="936" t="s">
        <v>140</v>
      </c>
      <c r="B12" s="938">
        <v>3231</v>
      </c>
      <c r="C12" s="939">
        <v>4.9000000000000004</v>
      </c>
      <c r="D12" s="940">
        <v>0.6</v>
      </c>
      <c r="E12" s="939">
        <v>1.2</v>
      </c>
      <c r="F12" s="939">
        <v>19.8</v>
      </c>
      <c r="G12" s="939">
        <v>32.4</v>
      </c>
      <c r="H12" s="939">
        <v>3.9</v>
      </c>
      <c r="I12" s="939">
        <v>2.4</v>
      </c>
      <c r="J12" s="939">
        <v>1.1000000000000001</v>
      </c>
      <c r="K12" s="939">
        <v>2.9</v>
      </c>
      <c r="L12" s="939">
        <v>0.9</v>
      </c>
      <c r="M12" s="939">
        <v>25.5</v>
      </c>
      <c r="N12" s="939">
        <v>3.3</v>
      </c>
      <c r="O12" s="939">
        <v>0.5</v>
      </c>
      <c r="P12" s="939">
        <v>0.4</v>
      </c>
      <c r="Q12" s="939"/>
      <c r="R12" s="941"/>
    </row>
    <row r="13" spans="1:18" x14ac:dyDescent="0.25">
      <c r="A13" s="936" t="s">
        <v>79</v>
      </c>
      <c r="B13" s="938">
        <v>55808</v>
      </c>
      <c r="C13" s="939">
        <v>4.2</v>
      </c>
      <c r="D13" s="940">
        <v>0.4</v>
      </c>
      <c r="E13" s="939">
        <v>2.9</v>
      </c>
      <c r="F13" s="939">
        <v>21.3</v>
      </c>
      <c r="G13" s="939">
        <v>4</v>
      </c>
      <c r="H13" s="939">
        <v>33.799999999999997</v>
      </c>
      <c r="I13" s="939">
        <v>3.6</v>
      </c>
      <c r="J13" s="939">
        <v>1.2</v>
      </c>
      <c r="K13" s="939">
        <v>4</v>
      </c>
      <c r="L13" s="939">
        <v>1.1000000000000001</v>
      </c>
      <c r="M13" s="939">
        <v>20.100000000000001</v>
      </c>
      <c r="N13" s="939">
        <v>2.9</v>
      </c>
      <c r="O13" s="939">
        <v>0.2</v>
      </c>
      <c r="P13" s="939">
        <v>0.4</v>
      </c>
      <c r="Q13" s="939"/>
      <c r="R13" s="941"/>
    </row>
    <row r="14" spans="1:18" x14ac:dyDescent="0.25">
      <c r="A14" s="936" t="s">
        <v>80</v>
      </c>
      <c r="B14" s="938">
        <v>15068</v>
      </c>
      <c r="C14" s="939">
        <v>4.7</v>
      </c>
      <c r="D14" s="940">
        <v>0.7</v>
      </c>
      <c r="E14" s="939">
        <v>2.6</v>
      </c>
      <c r="F14" s="939">
        <v>21</v>
      </c>
      <c r="G14" s="939">
        <v>4.3</v>
      </c>
      <c r="H14" s="939">
        <v>6.5</v>
      </c>
      <c r="I14" s="939">
        <v>31.6</v>
      </c>
      <c r="J14" s="939">
        <v>1.2</v>
      </c>
      <c r="K14" s="939">
        <v>3.3</v>
      </c>
      <c r="L14" s="939">
        <v>1.1000000000000001</v>
      </c>
      <c r="M14" s="939">
        <v>20.100000000000001</v>
      </c>
      <c r="N14" s="939">
        <v>2.4</v>
      </c>
      <c r="O14" s="939">
        <v>0.2</v>
      </c>
      <c r="P14" s="939">
        <v>0.4</v>
      </c>
      <c r="Q14" s="939"/>
      <c r="R14" s="941"/>
    </row>
    <row r="15" spans="1:18" x14ac:dyDescent="0.25">
      <c r="A15" s="936" t="s">
        <v>81</v>
      </c>
      <c r="B15" s="938">
        <v>19934</v>
      </c>
      <c r="C15" s="939">
        <v>5.8</v>
      </c>
      <c r="D15" s="940">
        <v>4.9000000000000004</v>
      </c>
      <c r="E15" s="939">
        <v>1.9</v>
      </c>
      <c r="F15" s="939">
        <v>25.7</v>
      </c>
      <c r="G15" s="939">
        <v>6.1</v>
      </c>
      <c r="H15" s="939">
        <v>4.5999999999999996</v>
      </c>
      <c r="I15" s="939">
        <v>2.6</v>
      </c>
      <c r="J15" s="939">
        <v>12.4</v>
      </c>
      <c r="K15" s="939">
        <v>5.5</v>
      </c>
      <c r="L15" s="939">
        <v>1.6</v>
      </c>
      <c r="M15" s="939">
        <v>24.4</v>
      </c>
      <c r="N15" s="939">
        <v>3.1</v>
      </c>
      <c r="O15" s="939">
        <v>0.7</v>
      </c>
      <c r="P15" s="939">
        <v>0.9</v>
      </c>
      <c r="Q15" s="939"/>
      <c r="R15" s="941"/>
    </row>
    <row r="16" spans="1:18" x14ac:dyDescent="0.25">
      <c r="A16" s="936" t="s">
        <v>82</v>
      </c>
      <c r="B16" s="938">
        <v>28970</v>
      </c>
      <c r="C16" s="939">
        <v>4.3</v>
      </c>
      <c r="D16" s="940">
        <v>1.1000000000000001</v>
      </c>
      <c r="E16" s="939">
        <v>1.7</v>
      </c>
      <c r="F16" s="939">
        <v>24.3</v>
      </c>
      <c r="G16" s="939">
        <v>4.4000000000000004</v>
      </c>
      <c r="H16" s="939">
        <v>5.8</v>
      </c>
      <c r="I16" s="939">
        <v>2.2999999999999998</v>
      </c>
      <c r="J16" s="939">
        <v>1.1000000000000001</v>
      </c>
      <c r="K16" s="939">
        <v>29.2</v>
      </c>
      <c r="L16" s="939">
        <v>1.6</v>
      </c>
      <c r="M16" s="939">
        <v>19.8</v>
      </c>
      <c r="N16" s="939">
        <v>3.5</v>
      </c>
      <c r="O16" s="939">
        <v>0.3</v>
      </c>
      <c r="P16" s="939">
        <v>0.6</v>
      </c>
      <c r="Q16" s="939"/>
      <c r="R16" s="941"/>
    </row>
    <row r="17" spans="1:18" x14ac:dyDescent="0.25">
      <c r="A17" s="936" t="s">
        <v>141</v>
      </c>
      <c r="B17" s="938">
        <v>7510</v>
      </c>
      <c r="C17" s="939">
        <v>2.9</v>
      </c>
      <c r="D17" s="940">
        <v>0.5</v>
      </c>
      <c r="E17" s="939">
        <v>1.1000000000000001</v>
      </c>
      <c r="F17" s="939">
        <v>21.4</v>
      </c>
      <c r="G17" s="939">
        <v>2.5</v>
      </c>
      <c r="H17" s="939">
        <v>3.4</v>
      </c>
      <c r="I17" s="939">
        <v>1.4</v>
      </c>
      <c r="J17" s="939">
        <v>0.7</v>
      </c>
      <c r="K17" s="939">
        <v>3.9</v>
      </c>
      <c r="L17" s="939">
        <v>44.5</v>
      </c>
      <c r="M17" s="939">
        <v>13.4</v>
      </c>
      <c r="N17" s="939">
        <v>3.9</v>
      </c>
      <c r="O17" s="939">
        <v>0.1</v>
      </c>
      <c r="P17" s="939">
        <v>0.3</v>
      </c>
      <c r="Q17" s="939"/>
      <c r="R17" s="941"/>
    </row>
    <row r="18" spans="1:18" x14ac:dyDescent="0.25">
      <c r="A18" s="942" t="s">
        <v>594</v>
      </c>
      <c r="B18" s="938">
        <v>275640</v>
      </c>
      <c r="C18" s="939">
        <v>7.5</v>
      </c>
      <c r="D18" s="940">
        <v>2.4</v>
      </c>
      <c r="E18" s="939">
        <v>2.2999999999999998</v>
      </c>
      <c r="F18" s="939">
        <v>32.200000000000003</v>
      </c>
      <c r="G18" s="939">
        <v>5.3</v>
      </c>
      <c r="H18" s="939">
        <v>10.9</v>
      </c>
      <c r="I18" s="939">
        <v>4</v>
      </c>
      <c r="J18" s="939">
        <v>1.9</v>
      </c>
      <c r="K18" s="939">
        <v>6.8</v>
      </c>
      <c r="L18" s="939">
        <v>2.6</v>
      </c>
      <c r="M18" s="939">
        <v>20.399999999999999</v>
      </c>
      <c r="N18" s="939">
        <v>2.8</v>
      </c>
      <c r="O18" s="939">
        <v>0.4</v>
      </c>
      <c r="P18" s="939">
        <v>0.6</v>
      </c>
      <c r="Q18" s="939"/>
      <c r="R18" s="941"/>
    </row>
    <row r="19" spans="1:18" ht="4.5" customHeight="1" x14ac:dyDescent="0.25">
      <c r="A19" s="942"/>
      <c r="B19" s="938"/>
      <c r="C19" s="939"/>
      <c r="D19" s="940"/>
      <c r="E19" s="939"/>
      <c r="F19" s="939"/>
      <c r="G19" s="939"/>
      <c r="H19" s="939"/>
      <c r="I19" s="939"/>
      <c r="J19" s="939"/>
      <c r="K19" s="939"/>
      <c r="L19" s="939"/>
      <c r="M19" s="939"/>
      <c r="N19" s="939"/>
      <c r="O19" s="939"/>
      <c r="P19" s="939"/>
      <c r="Q19" s="939"/>
      <c r="R19" s="941"/>
    </row>
    <row r="20" spans="1:18" x14ac:dyDescent="0.25">
      <c r="A20" s="943" t="s">
        <v>49</v>
      </c>
      <c r="B20" s="938"/>
      <c r="C20" s="939"/>
      <c r="D20" s="940"/>
      <c r="E20" s="939"/>
      <c r="F20" s="939"/>
      <c r="G20" s="939"/>
      <c r="H20" s="939"/>
      <c r="I20" s="939"/>
      <c r="J20" s="939"/>
      <c r="K20" s="939"/>
      <c r="L20" s="939"/>
      <c r="M20" s="939"/>
      <c r="N20" s="939"/>
      <c r="O20" s="939"/>
      <c r="P20" s="939"/>
      <c r="Q20" s="939"/>
      <c r="R20" s="941"/>
    </row>
    <row r="21" spans="1:18" ht="6.75" customHeight="1" x14ac:dyDescent="0.25">
      <c r="A21" s="943"/>
      <c r="B21" s="938"/>
      <c r="C21" s="939"/>
      <c r="D21" s="940"/>
      <c r="E21" s="939"/>
      <c r="F21" s="939"/>
      <c r="G21" s="939"/>
      <c r="H21" s="939"/>
      <c r="I21" s="939"/>
      <c r="J21" s="939"/>
      <c r="K21" s="939"/>
      <c r="L21" s="939"/>
      <c r="M21" s="939"/>
      <c r="N21" s="939"/>
      <c r="O21" s="939"/>
      <c r="P21" s="939"/>
      <c r="Q21" s="939"/>
      <c r="R21" s="941"/>
    </row>
    <row r="22" spans="1:18" x14ac:dyDescent="0.25">
      <c r="A22" s="936" t="s">
        <v>595</v>
      </c>
      <c r="B22" s="938">
        <v>162711</v>
      </c>
      <c r="C22" s="939">
        <v>5.0999999999999996</v>
      </c>
      <c r="D22" s="940">
        <v>0.6</v>
      </c>
      <c r="E22" s="939">
        <v>1.2</v>
      </c>
      <c r="F22" s="939">
        <v>19.2</v>
      </c>
      <c r="G22" s="939">
        <v>4.8</v>
      </c>
      <c r="H22" s="939">
        <v>4.5999999999999996</v>
      </c>
      <c r="I22" s="939">
        <v>2.1</v>
      </c>
      <c r="J22" s="939">
        <v>1.5</v>
      </c>
      <c r="K22" s="939">
        <v>2.9</v>
      </c>
      <c r="L22" s="939">
        <v>1.1000000000000001</v>
      </c>
      <c r="M22" s="939">
        <v>52.5</v>
      </c>
      <c r="N22" s="939">
        <v>3.5</v>
      </c>
      <c r="O22" s="939">
        <v>0.3</v>
      </c>
      <c r="P22" s="939">
        <v>0.5</v>
      </c>
      <c r="Q22" s="939"/>
      <c r="R22" s="941"/>
    </row>
    <row r="23" spans="1:18" x14ac:dyDescent="0.25">
      <c r="A23" s="936" t="s">
        <v>177</v>
      </c>
      <c r="B23" s="938">
        <v>67538</v>
      </c>
      <c r="C23" s="939">
        <v>3.6</v>
      </c>
      <c r="D23" s="940">
        <v>0.4</v>
      </c>
      <c r="E23" s="939">
        <v>1</v>
      </c>
      <c r="F23" s="939">
        <v>15.7</v>
      </c>
      <c r="G23" s="939">
        <v>3.1</v>
      </c>
      <c r="H23" s="939">
        <v>6.7</v>
      </c>
      <c r="I23" s="939">
        <v>1.7</v>
      </c>
      <c r="J23" s="939">
        <v>1</v>
      </c>
      <c r="K23" s="939">
        <v>3.2</v>
      </c>
      <c r="L23" s="939">
        <v>1.1000000000000001</v>
      </c>
      <c r="M23" s="939">
        <v>17.5</v>
      </c>
      <c r="N23" s="939">
        <v>44.1</v>
      </c>
      <c r="O23" s="939">
        <v>0.3</v>
      </c>
      <c r="P23" s="939">
        <v>0.4</v>
      </c>
      <c r="Q23" s="939"/>
      <c r="R23" s="941"/>
    </row>
    <row r="24" spans="1:18" x14ac:dyDescent="0.25">
      <c r="A24" s="936" t="s">
        <v>190</v>
      </c>
      <c r="B24" s="938">
        <v>230249</v>
      </c>
      <c r="C24" s="939">
        <v>4.7</v>
      </c>
      <c r="D24" s="940">
        <v>0.5</v>
      </c>
      <c r="E24" s="939">
        <v>1.2</v>
      </c>
      <c r="F24" s="939">
        <v>18.2</v>
      </c>
      <c r="G24" s="939">
        <v>4.3</v>
      </c>
      <c r="H24" s="939">
        <v>5.2</v>
      </c>
      <c r="I24" s="939">
        <v>2</v>
      </c>
      <c r="J24" s="939">
        <v>1.4</v>
      </c>
      <c r="K24" s="939">
        <v>3</v>
      </c>
      <c r="L24" s="939">
        <v>1.1000000000000001</v>
      </c>
      <c r="M24" s="939">
        <v>42.3</v>
      </c>
      <c r="N24" s="939">
        <v>15.4</v>
      </c>
      <c r="O24" s="939">
        <v>0.3</v>
      </c>
      <c r="P24" s="939">
        <v>0.5</v>
      </c>
      <c r="Q24" s="939"/>
      <c r="R24" s="941"/>
    </row>
    <row r="25" spans="1:18" ht="4.5" customHeight="1" x14ac:dyDescent="0.25">
      <c r="A25" s="936"/>
      <c r="B25" s="938"/>
      <c r="C25" s="939"/>
      <c r="D25" s="940"/>
      <c r="E25" s="939"/>
      <c r="F25" s="939"/>
      <c r="G25" s="939"/>
      <c r="H25" s="939"/>
      <c r="I25" s="939"/>
      <c r="J25" s="939"/>
      <c r="K25" s="939"/>
      <c r="L25" s="939"/>
      <c r="M25" s="939"/>
      <c r="N25" s="939"/>
      <c r="O25" s="939"/>
      <c r="P25" s="939"/>
      <c r="Q25" s="939"/>
      <c r="R25" s="941"/>
    </row>
    <row r="26" spans="1:18" s="948" customFormat="1" ht="15.75" customHeight="1" x14ac:dyDescent="0.25">
      <c r="A26" s="944" t="s">
        <v>144</v>
      </c>
      <c r="B26" s="945">
        <v>505889</v>
      </c>
      <c r="C26" s="946">
        <v>6.2</v>
      </c>
      <c r="D26" s="947">
        <v>1.5</v>
      </c>
      <c r="E26" s="946">
        <v>1.8</v>
      </c>
      <c r="F26" s="946">
        <v>25.9</v>
      </c>
      <c r="G26" s="946">
        <v>4.8</v>
      </c>
      <c r="H26" s="946">
        <v>8.3000000000000007</v>
      </c>
      <c r="I26" s="946">
        <v>3.1</v>
      </c>
      <c r="J26" s="946">
        <v>1.7</v>
      </c>
      <c r="K26" s="946">
        <v>5.0999999999999996</v>
      </c>
      <c r="L26" s="946">
        <v>1.9</v>
      </c>
      <c r="M26" s="946">
        <v>30.4</v>
      </c>
      <c r="N26" s="946">
        <v>8.6</v>
      </c>
      <c r="O26" s="946">
        <v>0.3</v>
      </c>
      <c r="P26" s="946">
        <v>0.5</v>
      </c>
      <c r="Q26" s="946"/>
      <c r="R26" s="941"/>
    </row>
    <row r="27" spans="1:18" x14ac:dyDescent="0.25">
      <c r="A27" s="949"/>
      <c r="B27" s="950"/>
      <c r="C27" s="951"/>
      <c r="D27" s="952"/>
      <c r="E27" s="951"/>
      <c r="F27" s="951"/>
      <c r="G27" s="951"/>
      <c r="H27" s="951"/>
      <c r="I27" s="951"/>
      <c r="J27" s="951"/>
      <c r="K27" s="951"/>
      <c r="L27" s="951"/>
      <c r="M27" s="951"/>
      <c r="N27" s="951"/>
      <c r="O27" s="951"/>
      <c r="P27" s="951"/>
      <c r="Q27" s="951"/>
      <c r="R27" s="941"/>
    </row>
    <row r="28" spans="1:18" ht="4.5" customHeight="1" x14ac:dyDescent="0.25">
      <c r="A28" s="936"/>
      <c r="B28" s="938"/>
      <c r="C28" s="939"/>
      <c r="D28" s="940"/>
      <c r="E28" s="939"/>
      <c r="F28" s="939"/>
      <c r="G28" s="939"/>
      <c r="H28" s="939"/>
      <c r="I28" s="939"/>
      <c r="J28" s="939"/>
      <c r="K28" s="939"/>
      <c r="L28" s="939"/>
      <c r="M28" s="939"/>
      <c r="N28" s="939"/>
      <c r="O28" s="939"/>
      <c r="P28" s="939"/>
      <c r="Q28" s="939"/>
      <c r="R28" s="941"/>
    </row>
    <row r="29" spans="1:18" ht="15.6" x14ac:dyDescent="0.25">
      <c r="A29" s="935" t="s">
        <v>592</v>
      </c>
      <c r="C29" s="1258" t="s">
        <v>596</v>
      </c>
      <c r="D29" s="1258"/>
      <c r="E29" s="1258"/>
      <c r="F29" s="1258"/>
      <c r="G29" s="1258"/>
      <c r="H29" s="1258"/>
      <c r="I29" s="1258"/>
      <c r="J29" s="1258"/>
      <c r="K29" s="1258"/>
      <c r="L29" s="1258"/>
      <c r="M29" s="1258"/>
      <c r="N29" s="1258"/>
      <c r="O29" s="1258"/>
      <c r="P29" s="1258"/>
      <c r="Q29" s="1258"/>
      <c r="R29" s="941"/>
    </row>
    <row r="30" spans="1:18" ht="18" customHeight="1" x14ac:dyDescent="0.25">
      <c r="A30" s="935"/>
      <c r="R30" s="941"/>
    </row>
    <row r="31" spans="1:18" x14ac:dyDescent="0.25">
      <c r="A31" s="953" t="s">
        <v>74</v>
      </c>
      <c r="B31" s="927">
        <v>36241</v>
      </c>
      <c r="C31" s="954">
        <v>8.4</v>
      </c>
      <c r="D31" s="955">
        <v>0.4</v>
      </c>
      <c r="E31" s="954">
        <v>1.4</v>
      </c>
      <c r="F31" s="954">
        <v>22</v>
      </c>
      <c r="G31" s="954">
        <v>3</v>
      </c>
      <c r="H31" s="954">
        <v>7</v>
      </c>
      <c r="I31" s="954">
        <v>2.1</v>
      </c>
      <c r="J31" s="954">
        <v>3.2</v>
      </c>
      <c r="K31" s="954">
        <v>6.5</v>
      </c>
      <c r="L31" s="954">
        <v>1</v>
      </c>
      <c r="M31" s="954">
        <v>30.7</v>
      </c>
      <c r="N31" s="954">
        <v>4.5999999999999996</v>
      </c>
      <c r="O31" s="954">
        <v>0.3</v>
      </c>
      <c r="P31" s="954">
        <v>0.5</v>
      </c>
      <c r="Q31" s="954">
        <v>8.8000000000000007</v>
      </c>
      <c r="R31" s="941"/>
    </row>
    <row r="32" spans="1:18" x14ac:dyDescent="0.25">
      <c r="A32" s="953" t="s">
        <v>75</v>
      </c>
      <c r="B32" s="927">
        <v>8237</v>
      </c>
      <c r="C32" s="954">
        <v>5</v>
      </c>
      <c r="D32" s="955">
        <v>5.2</v>
      </c>
      <c r="E32" s="954">
        <v>1.4</v>
      </c>
      <c r="F32" s="954">
        <v>23.5</v>
      </c>
      <c r="G32" s="954">
        <v>3.3</v>
      </c>
      <c r="H32" s="954">
        <v>6.5</v>
      </c>
      <c r="I32" s="954">
        <v>2</v>
      </c>
      <c r="J32" s="954">
        <v>4.5</v>
      </c>
      <c r="K32" s="954">
        <v>6.9</v>
      </c>
      <c r="L32" s="954">
        <v>1.8</v>
      </c>
      <c r="M32" s="954">
        <v>27</v>
      </c>
      <c r="N32" s="954">
        <v>5.7</v>
      </c>
      <c r="O32" s="954">
        <v>0.8</v>
      </c>
      <c r="P32" s="954">
        <v>0.6</v>
      </c>
      <c r="Q32" s="954">
        <v>5.9</v>
      </c>
      <c r="R32" s="941"/>
    </row>
    <row r="33" spans="1:18" x14ac:dyDescent="0.25">
      <c r="A33" s="953" t="s">
        <v>76</v>
      </c>
      <c r="B33" s="927">
        <v>4192</v>
      </c>
      <c r="C33" s="954">
        <v>3.6</v>
      </c>
      <c r="D33" s="955">
        <v>0.3</v>
      </c>
      <c r="E33" s="954">
        <v>3.8</v>
      </c>
      <c r="F33" s="954">
        <v>35.200000000000003</v>
      </c>
      <c r="G33" s="954">
        <v>2.1</v>
      </c>
      <c r="H33" s="954">
        <v>6.8</v>
      </c>
      <c r="I33" s="954">
        <v>2.4</v>
      </c>
      <c r="J33" s="954">
        <v>2.4</v>
      </c>
      <c r="K33" s="954">
        <v>7.5</v>
      </c>
      <c r="L33" s="954">
        <v>0.9</v>
      </c>
      <c r="M33" s="954">
        <v>22.1</v>
      </c>
      <c r="N33" s="954">
        <v>3.3</v>
      </c>
      <c r="O33" s="954">
        <v>0.3</v>
      </c>
      <c r="P33" s="954">
        <v>0.5</v>
      </c>
      <c r="Q33" s="954">
        <v>8.8000000000000007</v>
      </c>
      <c r="R33" s="941"/>
    </row>
    <row r="34" spans="1:18" x14ac:dyDescent="0.25">
      <c r="A34" s="953" t="s">
        <v>77</v>
      </c>
      <c r="B34" s="927">
        <v>96449</v>
      </c>
      <c r="C34" s="954">
        <v>2.2000000000000002</v>
      </c>
      <c r="D34" s="955">
        <v>0.2</v>
      </c>
      <c r="E34" s="954">
        <v>1.1000000000000001</v>
      </c>
      <c r="F34" s="954">
        <v>51.2</v>
      </c>
      <c r="G34" s="954">
        <v>1.9</v>
      </c>
      <c r="H34" s="954">
        <v>5.4</v>
      </c>
      <c r="I34" s="954">
        <v>1.2</v>
      </c>
      <c r="J34" s="954">
        <v>1.7</v>
      </c>
      <c r="K34" s="954">
        <v>7.1</v>
      </c>
      <c r="L34" s="954">
        <v>1.3</v>
      </c>
      <c r="M34" s="954">
        <v>14.3</v>
      </c>
      <c r="N34" s="954">
        <v>2.8</v>
      </c>
      <c r="O34" s="954">
        <v>0.3</v>
      </c>
      <c r="P34" s="954">
        <v>0.5</v>
      </c>
      <c r="Q34" s="954">
        <v>8.9</v>
      </c>
      <c r="R34" s="941"/>
    </row>
    <row r="35" spans="1:18" x14ac:dyDescent="0.25">
      <c r="A35" s="953" t="s">
        <v>140</v>
      </c>
      <c r="B35" s="927">
        <v>3231</v>
      </c>
      <c r="C35" s="954">
        <v>4.8</v>
      </c>
      <c r="D35" s="955">
        <v>0.5</v>
      </c>
      <c r="E35" s="954">
        <v>1.4</v>
      </c>
      <c r="F35" s="954">
        <v>27.4</v>
      </c>
      <c r="G35" s="954">
        <v>4</v>
      </c>
      <c r="H35" s="954">
        <v>6.9</v>
      </c>
      <c r="I35" s="954">
        <v>2.2000000000000002</v>
      </c>
      <c r="J35" s="954">
        <v>3</v>
      </c>
      <c r="K35" s="954">
        <v>6.5</v>
      </c>
      <c r="L35" s="954">
        <v>1</v>
      </c>
      <c r="M35" s="954">
        <v>29.5</v>
      </c>
      <c r="N35" s="954">
        <v>4</v>
      </c>
      <c r="O35" s="954">
        <v>0.4</v>
      </c>
      <c r="P35" s="954">
        <v>0.8</v>
      </c>
      <c r="Q35" s="954">
        <v>7.6</v>
      </c>
      <c r="R35" s="941"/>
    </row>
    <row r="36" spans="1:18" x14ac:dyDescent="0.25">
      <c r="A36" s="953" t="s">
        <v>79</v>
      </c>
      <c r="B36" s="927">
        <v>55808</v>
      </c>
      <c r="C36" s="954">
        <v>3.6</v>
      </c>
      <c r="D36" s="955">
        <v>0.3</v>
      </c>
      <c r="E36" s="954">
        <v>1.9</v>
      </c>
      <c r="F36" s="954">
        <v>26</v>
      </c>
      <c r="G36" s="954">
        <v>2.2999999999999998</v>
      </c>
      <c r="H36" s="954">
        <v>17.3</v>
      </c>
      <c r="I36" s="954">
        <v>2.6</v>
      </c>
      <c r="J36" s="954">
        <v>2.2000000000000002</v>
      </c>
      <c r="K36" s="954">
        <v>7.4</v>
      </c>
      <c r="L36" s="954">
        <v>1.1000000000000001</v>
      </c>
      <c r="M36" s="954">
        <v>21.3</v>
      </c>
      <c r="N36" s="954">
        <v>5.0999999999999996</v>
      </c>
      <c r="O36" s="954">
        <v>0.3</v>
      </c>
      <c r="P36" s="954">
        <v>0.4</v>
      </c>
      <c r="Q36" s="954">
        <v>8.3000000000000007</v>
      </c>
      <c r="R36" s="941"/>
    </row>
    <row r="37" spans="1:18" x14ac:dyDescent="0.25">
      <c r="A37" s="953" t="s">
        <v>80</v>
      </c>
      <c r="B37" s="927">
        <v>15068</v>
      </c>
      <c r="C37" s="954">
        <v>4</v>
      </c>
      <c r="D37" s="955">
        <v>0.4</v>
      </c>
      <c r="E37" s="954">
        <v>2.1</v>
      </c>
      <c r="F37" s="954">
        <v>30.2</v>
      </c>
      <c r="G37" s="954">
        <v>2.8</v>
      </c>
      <c r="H37" s="954">
        <v>9.4</v>
      </c>
      <c r="I37" s="954">
        <v>3.8</v>
      </c>
      <c r="J37" s="954">
        <v>2.6</v>
      </c>
      <c r="K37" s="954">
        <v>7.2</v>
      </c>
      <c r="L37" s="954">
        <v>1.1000000000000001</v>
      </c>
      <c r="M37" s="954">
        <v>23.6</v>
      </c>
      <c r="N37" s="954">
        <v>4.2</v>
      </c>
      <c r="O37" s="954">
        <v>0.3</v>
      </c>
      <c r="P37" s="954">
        <v>0.5</v>
      </c>
      <c r="Q37" s="954">
        <v>8</v>
      </c>
      <c r="R37" s="941"/>
    </row>
    <row r="38" spans="1:18" x14ac:dyDescent="0.25">
      <c r="A38" s="953" t="s">
        <v>81</v>
      </c>
      <c r="B38" s="927">
        <v>19934</v>
      </c>
      <c r="C38" s="954">
        <v>3.7</v>
      </c>
      <c r="D38" s="955">
        <v>1.5</v>
      </c>
      <c r="E38" s="954">
        <v>1</v>
      </c>
      <c r="F38" s="954">
        <v>26.7</v>
      </c>
      <c r="G38" s="954">
        <v>2.6</v>
      </c>
      <c r="H38" s="954">
        <v>5</v>
      </c>
      <c r="I38" s="954">
        <v>1.6</v>
      </c>
      <c r="J38" s="954">
        <v>12.2</v>
      </c>
      <c r="K38" s="954">
        <v>6.1</v>
      </c>
      <c r="L38" s="954">
        <v>1.4</v>
      </c>
      <c r="M38" s="954">
        <v>28.3</v>
      </c>
      <c r="N38" s="954">
        <v>2.5</v>
      </c>
      <c r="O38" s="954">
        <v>0.4</v>
      </c>
      <c r="P38" s="954">
        <v>0.6</v>
      </c>
      <c r="Q38" s="954">
        <v>6.4</v>
      </c>
      <c r="R38" s="941"/>
    </row>
    <row r="39" spans="1:18" x14ac:dyDescent="0.25">
      <c r="A39" s="953" t="s">
        <v>82</v>
      </c>
      <c r="B39" s="927">
        <v>28970</v>
      </c>
      <c r="C39" s="954">
        <v>3.5</v>
      </c>
      <c r="D39" s="955">
        <v>0.4</v>
      </c>
      <c r="E39" s="954">
        <v>1.5</v>
      </c>
      <c r="F39" s="954">
        <v>33.1</v>
      </c>
      <c r="G39" s="954">
        <v>2.2999999999999998</v>
      </c>
      <c r="H39" s="954">
        <v>7.8</v>
      </c>
      <c r="I39" s="954">
        <v>1.9</v>
      </c>
      <c r="J39" s="954">
        <v>2.5</v>
      </c>
      <c r="K39" s="954">
        <v>8.9</v>
      </c>
      <c r="L39" s="954">
        <v>1.3</v>
      </c>
      <c r="M39" s="954">
        <v>21.7</v>
      </c>
      <c r="N39" s="954">
        <v>5.0999999999999996</v>
      </c>
      <c r="O39" s="954">
        <v>0.3</v>
      </c>
      <c r="P39" s="954">
        <v>0.5</v>
      </c>
      <c r="Q39" s="954">
        <v>9.1999999999999993</v>
      </c>
      <c r="R39" s="941"/>
    </row>
    <row r="40" spans="1:18" x14ac:dyDescent="0.25">
      <c r="A40" s="953" t="s">
        <v>141</v>
      </c>
      <c r="B40" s="927">
        <v>7510</v>
      </c>
      <c r="C40" s="954">
        <v>2.8</v>
      </c>
      <c r="D40" s="955">
        <v>0.3</v>
      </c>
      <c r="E40" s="954">
        <v>1.2</v>
      </c>
      <c r="F40" s="954">
        <v>33.5</v>
      </c>
      <c r="G40" s="954">
        <v>1.9</v>
      </c>
      <c r="H40" s="954">
        <v>6.4</v>
      </c>
      <c r="I40" s="954">
        <v>1.5</v>
      </c>
      <c r="J40" s="954">
        <v>2</v>
      </c>
      <c r="K40" s="954">
        <v>7.8</v>
      </c>
      <c r="L40" s="954">
        <v>8.9</v>
      </c>
      <c r="M40" s="954">
        <v>18.399999999999999</v>
      </c>
      <c r="N40" s="954">
        <v>5.8</v>
      </c>
      <c r="O40" s="954">
        <v>0.4</v>
      </c>
      <c r="P40" s="954">
        <v>0.5</v>
      </c>
      <c r="Q40" s="954">
        <v>8.4</v>
      </c>
      <c r="R40" s="941"/>
    </row>
    <row r="41" spans="1:18" x14ac:dyDescent="0.25">
      <c r="A41" s="942" t="s">
        <v>189</v>
      </c>
      <c r="B41" s="927">
        <v>275640</v>
      </c>
      <c r="C41" s="954">
        <v>3.3</v>
      </c>
      <c r="D41" s="955">
        <v>0.4</v>
      </c>
      <c r="E41" s="954">
        <v>1.3</v>
      </c>
      <c r="F41" s="954">
        <v>40.1</v>
      </c>
      <c r="G41" s="954">
        <v>2.2000000000000002</v>
      </c>
      <c r="H41" s="954">
        <v>7.3</v>
      </c>
      <c r="I41" s="954">
        <v>1.7</v>
      </c>
      <c r="J41" s="954">
        <v>3</v>
      </c>
      <c r="K41" s="954">
        <v>7.1</v>
      </c>
      <c r="L41" s="954">
        <v>1.4</v>
      </c>
      <c r="M41" s="954">
        <v>19.3</v>
      </c>
      <c r="N41" s="954">
        <v>3.5</v>
      </c>
      <c r="O41" s="954">
        <v>0.3</v>
      </c>
      <c r="P41" s="954">
        <v>0.5</v>
      </c>
      <c r="Q41" s="954">
        <v>8.5</v>
      </c>
      <c r="R41" s="941"/>
    </row>
    <row r="42" spans="1:18" ht="4.5" customHeight="1" x14ac:dyDescent="0.25">
      <c r="A42" s="942"/>
      <c r="B42" s="927"/>
      <c r="C42" s="954"/>
      <c r="D42" s="955"/>
      <c r="E42" s="954"/>
      <c r="F42" s="954"/>
      <c r="G42" s="954"/>
      <c r="H42" s="954"/>
      <c r="I42" s="954"/>
      <c r="J42" s="954"/>
      <c r="K42" s="954"/>
      <c r="L42" s="954"/>
      <c r="M42" s="954"/>
      <c r="N42" s="954"/>
      <c r="O42" s="954"/>
      <c r="P42" s="954"/>
      <c r="Q42" s="954"/>
      <c r="R42" s="941"/>
    </row>
    <row r="43" spans="1:18" x14ac:dyDescent="0.25">
      <c r="A43" s="943" t="s">
        <v>49</v>
      </c>
      <c r="B43" s="927"/>
      <c r="C43" s="954"/>
      <c r="D43" s="955"/>
      <c r="E43" s="954"/>
      <c r="F43" s="954"/>
      <c r="G43" s="954"/>
      <c r="H43" s="954"/>
      <c r="I43" s="954"/>
      <c r="J43" s="954"/>
      <c r="K43" s="954"/>
      <c r="L43" s="954"/>
      <c r="M43" s="954"/>
      <c r="N43" s="954"/>
      <c r="O43" s="954"/>
      <c r="P43" s="954"/>
      <c r="Q43" s="954"/>
      <c r="R43" s="941"/>
    </row>
    <row r="44" spans="1:18" ht="7.5" customHeight="1" x14ac:dyDescent="0.25">
      <c r="A44" s="943"/>
      <c r="B44" s="927"/>
      <c r="C44" s="954"/>
      <c r="D44" s="955"/>
      <c r="E44" s="954"/>
      <c r="F44" s="954"/>
      <c r="G44" s="954"/>
      <c r="H44" s="954"/>
      <c r="I44" s="954"/>
      <c r="J44" s="954"/>
      <c r="K44" s="954"/>
      <c r="L44" s="954"/>
      <c r="M44" s="954"/>
      <c r="N44" s="954"/>
      <c r="O44" s="954"/>
      <c r="P44" s="954"/>
      <c r="Q44" s="954"/>
      <c r="R44" s="941"/>
    </row>
    <row r="45" spans="1:18" x14ac:dyDescent="0.25">
      <c r="A45" s="953" t="s">
        <v>595</v>
      </c>
      <c r="B45" s="927">
        <v>162711</v>
      </c>
      <c r="C45" s="954">
        <v>4.5999999999999996</v>
      </c>
      <c r="D45" s="955">
        <v>0.4</v>
      </c>
      <c r="E45" s="954">
        <v>1.2</v>
      </c>
      <c r="F45" s="954">
        <v>25.1</v>
      </c>
      <c r="G45" s="954">
        <v>3.1</v>
      </c>
      <c r="H45" s="954">
        <v>6.6</v>
      </c>
      <c r="I45" s="954">
        <v>1.9</v>
      </c>
      <c r="J45" s="954">
        <v>3.9</v>
      </c>
      <c r="K45" s="954">
        <v>6.3</v>
      </c>
      <c r="L45" s="954">
        <v>1.1000000000000001</v>
      </c>
      <c r="M45" s="954">
        <v>32.799999999999997</v>
      </c>
      <c r="N45" s="954">
        <v>4.2</v>
      </c>
      <c r="O45" s="954">
        <v>0.3</v>
      </c>
      <c r="P45" s="954">
        <v>0.6</v>
      </c>
      <c r="Q45" s="954">
        <v>7.8</v>
      </c>
      <c r="R45" s="941"/>
    </row>
    <row r="46" spans="1:18" x14ac:dyDescent="0.25">
      <c r="A46" s="953" t="s">
        <v>177</v>
      </c>
      <c r="B46" s="927">
        <v>67538</v>
      </c>
      <c r="C46" s="954">
        <v>4.2</v>
      </c>
      <c r="D46" s="955">
        <v>0.3</v>
      </c>
      <c r="E46" s="954">
        <v>1.3</v>
      </c>
      <c r="F46" s="954">
        <v>22.1</v>
      </c>
      <c r="G46" s="954">
        <v>2.6</v>
      </c>
      <c r="H46" s="954">
        <v>11</v>
      </c>
      <c r="I46" s="954">
        <v>1.9</v>
      </c>
      <c r="J46" s="954">
        <v>2</v>
      </c>
      <c r="K46" s="954">
        <v>7.6</v>
      </c>
      <c r="L46" s="954">
        <v>1.4</v>
      </c>
      <c r="M46" s="954">
        <v>23.4</v>
      </c>
      <c r="N46" s="954">
        <v>13</v>
      </c>
      <c r="O46" s="954">
        <v>0.3</v>
      </c>
      <c r="P46" s="954">
        <v>0.5</v>
      </c>
      <c r="Q46" s="954">
        <v>8.1999999999999993</v>
      </c>
      <c r="R46" s="941"/>
    </row>
    <row r="47" spans="1:18" x14ac:dyDescent="0.25">
      <c r="A47" s="936" t="s">
        <v>190</v>
      </c>
      <c r="B47" s="927">
        <v>230249</v>
      </c>
      <c r="C47" s="954">
        <v>4.5</v>
      </c>
      <c r="D47" s="955">
        <v>0.4</v>
      </c>
      <c r="E47" s="954">
        <v>1.2</v>
      </c>
      <c r="F47" s="954">
        <v>24.5</v>
      </c>
      <c r="G47" s="954">
        <v>3</v>
      </c>
      <c r="H47" s="954">
        <v>7.4</v>
      </c>
      <c r="I47" s="954">
        <v>1.9</v>
      </c>
      <c r="J47" s="954">
        <v>3.5</v>
      </c>
      <c r="K47" s="954">
        <v>6.6</v>
      </c>
      <c r="L47" s="954">
        <v>1.2</v>
      </c>
      <c r="M47" s="954">
        <v>31</v>
      </c>
      <c r="N47" s="954">
        <v>5.9</v>
      </c>
      <c r="O47" s="954">
        <v>0.3</v>
      </c>
      <c r="P47" s="954">
        <v>0.6</v>
      </c>
      <c r="Q47" s="954">
        <v>7.9</v>
      </c>
      <c r="R47" s="941"/>
    </row>
    <row r="48" spans="1:18" ht="4.5" customHeight="1" x14ac:dyDescent="0.25">
      <c r="A48" s="936"/>
      <c r="B48" s="927"/>
      <c r="C48" s="954"/>
      <c r="D48" s="955"/>
      <c r="E48" s="954"/>
      <c r="F48" s="954"/>
      <c r="G48" s="954"/>
      <c r="H48" s="954"/>
      <c r="I48" s="954"/>
      <c r="J48" s="954"/>
      <c r="K48" s="954"/>
      <c r="L48" s="954"/>
      <c r="M48" s="954"/>
      <c r="N48" s="954"/>
      <c r="O48" s="954"/>
      <c r="P48" s="954"/>
      <c r="Q48" s="954"/>
      <c r="R48" s="941"/>
    </row>
    <row r="49" spans="1:18" s="948" customFormat="1" ht="16.5" customHeight="1" x14ac:dyDescent="0.25">
      <c r="A49" s="956" t="s">
        <v>144</v>
      </c>
      <c r="B49" s="957">
        <v>505889</v>
      </c>
      <c r="C49" s="958">
        <v>3.7</v>
      </c>
      <c r="D49" s="959">
        <v>0.4</v>
      </c>
      <c r="E49" s="958">
        <v>1.3</v>
      </c>
      <c r="F49" s="958">
        <v>35.1</v>
      </c>
      <c r="G49" s="958">
        <v>2.5</v>
      </c>
      <c r="H49" s="958">
        <v>7.4</v>
      </c>
      <c r="I49" s="958">
        <v>1.8</v>
      </c>
      <c r="J49" s="958">
        <v>3.2</v>
      </c>
      <c r="K49" s="958">
        <v>6.9</v>
      </c>
      <c r="L49" s="958">
        <v>1.3</v>
      </c>
      <c r="M49" s="958">
        <v>23</v>
      </c>
      <c r="N49" s="958">
        <v>4.3</v>
      </c>
      <c r="O49" s="958">
        <v>0.3</v>
      </c>
      <c r="P49" s="958">
        <v>0.5</v>
      </c>
      <c r="Q49" s="958">
        <v>8.3000000000000007</v>
      </c>
      <c r="R49" s="941"/>
    </row>
    <row r="51" spans="1:18" x14ac:dyDescent="0.25">
      <c r="A51" s="857" t="s">
        <v>550</v>
      </c>
    </row>
    <row r="52" spans="1:18" ht="14.4" x14ac:dyDescent="0.3">
      <c r="A52" s="859"/>
    </row>
    <row r="53" spans="1:18" x14ac:dyDescent="0.25">
      <c r="A53" s="860" t="s">
        <v>551</v>
      </c>
    </row>
    <row r="54" spans="1:18" ht="33.75" customHeight="1" x14ac:dyDescent="0.25">
      <c r="A54" s="1259" t="s">
        <v>597</v>
      </c>
      <c r="B54" s="1259"/>
      <c r="C54" s="1259"/>
      <c r="D54" s="1259"/>
      <c r="E54" s="1259"/>
      <c r="F54" s="1259"/>
      <c r="G54" s="1259"/>
      <c r="H54" s="1259"/>
      <c r="I54" s="1259"/>
      <c r="J54" s="1259"/>
      <c r="K54" s="1259"/>
      <c r="L54" s="1259"/>
      <c r="M54" s="1259"/>
      <c r="N54" s="1259"/>
      <c r="O54" s="1259"/>
      <c r="P54" s="1259"/>
      <c r="Q54" s="1259"/>
    </row>
    <row r="55" spans="1:18" ht="37.5" customHeight="1" x14ac:dyDescent="0.25">
      <c r="A55" s="1229" t="s">
        <v>598</v>
      </c>
      <c r="B55" s="1229"/>
      <c r="C55" s="1229"/>
      <c r="D55" s="1229"/>
      <c r="E55" s="1229"/>
      <c r="F55" s="1229"/>
      <c r="G55" s="1229"/>
      <c r="H55" s="1229"/>
      <c r="I55" s="1229"/>
      <c r="J55" s="1229"/>
      <c r="K55" s="1229"/>
      <c r="L55" s="1229"/>
      <c r="M55" s="1229"/>
      <c r="N55" s="1229"/>
      <c r="O55" s="1229"/>
      <c r="P55" s="1229"/>
      <c r="Q55" s="1229"/>
    </row>
    <row r="56" spans="1:18" ht="35.25" customHeight="1" x14ac:dyDescent="0.25">
      <c r="A56" s="824" t="s">
        <v>599</v>
      </c>
      <c r="B56" s="960"/>
      <c r="C56" s="960"/>
      <c r="D56" s="960"/>
      <c r="E56" s="960"/>
      <c r="F56" s="960"/>
      <c r="G56" s="960"/>
      <c r="H56" s="960"/>
      <c r="I56" s="960"/>
      <c r="J56" s="960"/>
      <c r="K56" s="824"/>
      <c r="L56" s="824"/>
    </row>
    <row r="57" spans="1:18" ht="57.75" customHeight="1" x14ac:dyDescent="0.25">
      <c r="A57" s="1230" t="s">
        <v>600</v>
      </c>
      <c r="B57" s="1230"/>
      <c r="C57" s="1230"/>
      <c r="D57" s="1230"/>
      <c r="E57" s="1230"/>
      <c r="F57" s="1230"/>
      <c r="G57" s="1230"/>
      <c r="H57" s="1230"/>
      <c r="I57" s="1230"/>
      <c r="J57" s="1230"/>
      <c r="K57" s="1230"/>
      <c r="L57" s="1230"/>
      <c r="M57" s="961"/>
      <c r="N57" s="961"/>
      <c r="O57" s="961"/>
      <c r="P57" s="961"/>
      <c r="Q57" s="961"/>
    </row>
    <row r="58" spans="1:18" ht="30.75" customHeight="1" x14ac:dyDescent="0.25">
      <c r="A58" s="1247"/>
      <c r="B58" s="1247"/>
      <c r="C58" s="1247"/>
      <c r="D58" s="1247"/>
      <c r="E58" s="1247"/>
      <c r="F58" s="1247"/>
      <c r="G58" s="1247"/>
      <c r="H58" s="1247"/>
      <c r="I58" s="1247"/>
      <c r="J58" s="1247"/>
      <c r="K58" s="1247"/>
      <c r="L58" s="1247"/>
      <c r="M58" s="1247"/>
      <c r="N58" s="1247"/>
      <c r="O58" s="1247"/>
      <c r="P58" s="1247"/>
      <c r="Q58" s="1247"/>
    </row>
    <row r="59" spans="1:18" ht="19.5" customHeight="1" x14ac:dyDescent="0.25">
      <c r="A59" s="1230"/>
      <c r="B59" s="1230"/>
      <c r="C59" s="1230"/>
      <c r="D59" s="1230"/>
      <c r="E59" s="1230"/>
      <c r="F59" s="1230"/>
      <c r="G59" s="1230"/>
      <c r="H59" s="1230"/>
      <c r="I59" s="1230"/>
      <c r="J59" s="1230"/>
      <c r="K59" s="1230"/>
      <c r="L59" s="1230"/>
      <c r="M59" s="1230"/>
      <c r="N59" s="1230"/>
      <c r="O59" s="1230"/>
      <c r="P59" s="1230"/>
      <c r="Q59" s="1230"/>
    </row>
    <row r="60" spans="1:18" s="962" customFormat="1" x14ac:dyDescent="0.25">
      <c r="R60" s="882"/>
    </row>
    <row r="70" ht="13.5" customHeight="1" x14ac:dyDescent="0.25"/>
  </sheetData>
  <mergeCells count="9">
    <mergeCell ref="A57:L57"/>
    <mergeCell ref="A58:Q58"/>
    <mergeCell ref="A59:Q59"/>
    <mergeCell ref="A1:Q1"/>
    <mergeCell ref="O3:Q3"/>
    <mergeCell ref="C6:Q6"/>
    <mergeCell ref="C29:Q29"/>
    <mergeCell ref="A54:Q54"/>
    <mergeCell ref="A55:Q55"/>
  </mergeCells>
  <pageMargins left="0.70866141732283472" right="0.70866141732283472" top="0.74803149606299213" bottom="0.74803149606299213" header="0.31496062992125984" footer="0.31496062992125984"/>
  <pageSetup scale="60" fitToWidth="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222"/>
  <sheetViews>
    <sheetView showGridLines="0" zoomScaleNormal="100" zoomScaleSheetLayoutView="25" workbookViewId="0">
      <selection sqref="A1:L1"/>
    </sheetView>
  </sheetViews>
  <sheetFormatPr defaultColWidth="9.109375" defaultRowHeight="13.2" x14ac:dyDescent="0.25"/>
  <cols>
    <col min="1" max="1" width="34.88671875" style="971" customWidth="1"/>
    <col min="2" max="11" width="11.109375" style="971" customWidth="1"/>
    <col min="12" max="12" width="11.109375" style="965" customWidth="1"/>
    <col min="13" max="256" width="9.109375" style="963"/>
    <col min="257" max="257" width="34.88671875" style="963" customWidth="1"/>
    <col min="258" max="268" width="11.109375" style="963" customWidth="1"/>
    <col min="269" max="512" width="9.109375" style="963"/>
    <col min="513" max="513" width="34.88671875" style="963" customWidth="1"/>
    <col min="514" max="524" width="11.109375" style="963" customWidth="1"/>
    <col min="525" max="768" width="9.109375" style="963"/>
    <col min="769" max="769" width="34.88671875" style="963" customWidth="1"/>
    <col min="770" max="780" width="11.109375" style="963" customWidth="1"/>
    <col min="781" max="1024" width="9.109375" style="963"/>
    <col min="1025" max="1025" width="34.88671875" style="963" customWidth="1"/>
    <col min="1026" max="1036" width="11.109375" style="963" customWidth="1"/>
    <col min="1037" max="1280" width="9.109375" style="963"/>
    <col min="1281" max="1281" width="34.88671875" style="963" customWidth="1"/>
    <col min="1282" max="1292" width="11.109375" style="963" customWidth="1"/>
    <col min="1293" max="1536" width="9.109375" style="963"/>
    <col min="1537" max="1537" width="34.88671875" style="963" customWidth="1"/>
    <col min="1538" max="1548" width="11.109375" style="963" customWidth="1"/>
    <col min="1549" max="1792" width="9.109375" style="963"/>
    <col min="1793" max="1793" width="34.88671875" style="963" customWidth="1"/>
    <col min="1794" max="1804" width="11.109375" style="963" customWidth="1"/>
    <col min="1805" max="2048" width="9.109375" style="963"/>
    <col min="2049" max="2049" width="34.88671875" style="963" customWidth="1"/>
    <col min="2050" max="2060" width="11.109375" style="963" customWidth="1"/>
    <col min="2061" max="2304" width="9.109375" style="963"/>
    <col min="2305" max="2305" width="34.88671875" style="963" customWidth="1"/>
    <col min="2306" max="2316" width="11.109375" style="963" customWidth="1"/>
    <col min="2317" max="2560" width="9.109375" style="963"/>
    <col min="2561" max="2561" width="34.88671875" style="963" customWidth="1"/>
    <col min="2562" max="2572" width="11.109375" style="963" customWidth="1"/>
    <col min="2573" max="2816" width="9.109375" style="963"/>
    <col min="2817" max="2817" width="34.88671875" style="963" customWidth="1"/>
    <col min="2818" max="2828" width="11.109375" style="963" customWidth="1"/>
    <col min="2829" max="3072" width="9.109375" style="963"/>
    <col min="3073" max="3073" width="34.88671875" style="963" customWidth="1"/>
    <col min="3074" max="3084" width="11.109375" style="963" customWidth="1"/>
    <col min="3085" max="3328" width="9.109375" style="963"/>
    <col min="3329" max="3329" width="34.88671875" style="963" customWidth="1"/>
    <col min="3330" max="3340" width="11.109375" style="963" customWidth="1"/>
    <col min="3341" max="3584" width="9.109375" style="963"/>
    <col min="3585" max="3585" width="34.88671875" style="963" customWidth="1"/>
    <col min="3586" max="3596" width="11.109375" style="963" customWidth="1"/>
    <col min="3597" max="3840" width="9.109375" style="963"/>
    <col min="3841" max="3841" width="34.88671875" style="963" customWidth="1"/>
    <col min="3842" max="3852" width="11.109375" style="963" customWidth="1"/>
    <col min="3853" max="4096" width="9.109375" style="963"/>
    <col min="4097" max="4097" width="34.88671875" style="963" customWidth="1"/>
    <col min="4098" max="4108" width="11.109375" style="963" customWidth="1"/>
    <col min="4109" max="4352" width="9.109375" style="963"/>
    <col min="4353" max="4353" width="34.88671875" style="963" customWidth="1"/>
    <col min="4354" max="4364" width="11.109375" style="963" customWidth="1"/>
    <col min="4365" max="4608" width="9.109375" style="963"/>
    <col min="4609" max="4609" width="34.88671875" style="963" customWidth="1"/>
    <col min="4610" max="4620" width="11.109375" style="963" customWidth="1"/>
    <col min="4621" max="4864" width="9.109375" style="963"/>
    <col min="4865" max="4865" width="34.88671875" style="963" customWidth="1"/>
    <col min="4866" max="4876" width="11.109375" style="963" customWidth="1"/>
    <col min="4877" max="5120" width="9.109375" style="963"/>
    <col min="5121" max="5121" width="34.88671875" style="963" customWidth="1"/>
    <col min="5122" max="5132" width="11.109375" style="963" customWidth="1"/>
    <col min="5133" max="5376" width="9.109375" style="963"/>
    <col min="5377" max="5377" width="34.88671875" style="963" customWidth="1"/>
    <col min="5378" max="5388" width="11.109375" style="963" customWidth="1"/>
    <col min="5389" max="5632" width="9.109375" style="963"/>
    <col min="5633" max="5633" width="34.88671875" style="963" customWidth="1"/>
    <col min="5634" max="5644" width="11.109375" style="963" customWidth="1"/>
    <col min="5645" max="5888" width="9.109375" style="963"/>
    <col min="5889" max="5889" width="34.88671875" style="963" customWidth="1"/>
    <col min="5890" max="5900" width="11.109375" style="963" customWidth="1"/>
    <col min="5901" max="6144" width="9.109375" style="963"/>
    <col min="6145" max="6145" width="34.88671875" style="963" customWidth="1"/>
    <col min="6146" max="6156" width="11.109375" style="963" customWidth="1"/>
    <col min="6157" max="6400" width="9.109375" style="963"/>
    <col min="6401" max="6401" width="34.88671875" style="963" customWidth="1"/>
    <col min="6402" max="6412" width="11.109375" style="963" customWidth="1"/>
    <col min="6413" max="6656" width="9.109375" style="963"/>
    <col min="6657" max="6657" width="34.88671875" style="963" customWidth="1"/>
    <col min="6658" max="6668" width="11.109375" style="963" customWidth="1"/>
    <col min="6669" max="6912" width="9.109375" style="963"/>
    <col min="6913" max="6913" width="34.88671875" style="963" customWidth="1"/>
    <col min="6914" max="6924" width="11.109375" style="963" customWidth="1"/>
    <col min="6925" max="7168" width="9.109375" style="963"/>
    <col min="7169" max="7169" width="34.88671875" style="963" customWidth="1"/>
    <col min="7170" max="7180" width="11.109375" style="963" customWidth="1"/>
    <col min="7181" max="7424" width="9.109375" style="963"/>
    <col min="7425" max="7425" width="34.88671875" style="963" customWidth="1"/>
    <col min="7426" max="7436" width="11.109375" style="963" customWidth="1"/>
    <col min="7437" max="7680" width="9.109375" style="963"/>
    <col min="7681" max="7681" width="34.88671875" style="963" customWidth="1"/>
    <col min="7682" max="7692" width="11.109375" style="963" customWidth="1"/>
    <col min="7693" max="7936" width="9.109375" style="963"/>
    <col min="7937" max="7937" width="34.88671875" style="963" customWidth="1"/>
    <col min="7938" max="7948" width="11.109375" style="963" customWidth="1"/>
    <col min="7949" max="8192" width="9.109375" style="963"/>
    <col min="8193" max="8193" width="34.88671875" style="963" customWidth="1"/>
    <col min="8194" max="8204" width="11.109375" style="963" customWidth="1"/>
    <col min="8205" max="8448" width="9.109375" style="963"/>
    <col min="8449" max="8449" width="34.88671875" style="963" customWidth="1"/>
    <col min="8450" max="8460" width="11.109375" style="963" customWidth="1"/>
    <col min="8461" max="8704" width="9.109375" style="963"/>
    <col min="8705" max="8705" width="34.88671875" style="963" customWidth="1"/>
    <col min="8706" max="8716" width="11.109375" style="963" customWidth="1"/>
    <col min="8717" max="8960" width="9.109375" style="963"/>
    <col min="8961" max="8961" width="34.88671875" style="963" customWidth="1"/>
    <col min="8962" max="8972" width="11.109375" style="963" customWidth="1"/>
    <col min="8973" max="9216" width="9.109375" style="963"/>
    <col min="9217" max="9217" width="34.88671875" style="963" customWidth="1"/>
    <col min="9218" max="9228" width="11.109375" style="963" customWidth="1"/>
    <col min="9229" max="9472" width="9.109375" style="963"/>
    <col min="9473" max="9473" width="34.88671875" style="963" customWidth="1"/>
    <col min="9474" max="9484" width="11.109375" style="963" customWidth="1"/>
    <col min="9485" max="9728" width="9.109375" style="963"/>
    <col min="9729" max="9729" width="34.88671875" style="963" customWidth="1"/>
    <col min="9730" max="9740" width="11.109375" style="963" customWidth="1"/>
    <col min="9741" max="9984" width="9.109375" style="963"/>
    <col min="9985" max="9985" width="34.88671875" style="963" customWidth="1"/>
    <col min="9986" max="9996" width="11.109375" style="963" customWidth="1"/>
    <col min="9997" max="10240" width="9.109375" style="963"/>
    <col min="10241" max="10241" width="34.88671875" style="963" customWidth="1"/>
    <col min="10242" max="10252" width="11.109375" style="963" customWidth="1"/>
    <col min="10253" max="10496" width="9.109375" style="963"/>
    <col min="10497" max="10497" width="34.88671875" style="963" customWidth="1"/>
    <col min="10498" max="10508" width="11.109375" style="963" customWidth="1"/>
    <col min="10509" max="10752" width="9.109375" style="963"/>
    <col min="10753" max="10753" width="34.88671875" style="963" customWidth="1"/>
    <col min="10754" max="10764" width="11.109375" style="963" customWidth="1"/>
    <col min="10765" max="11008" width="9.109375" style="963"/>
    <col min="11009" max="11009" width="34.88671875" style="963" customWidth="1"/>
    <col min="11010" max="11020" width="11.109375" style="963" customWidth="1"/>
    <col min="11021" max="11264" width="9.109375" style="963"/>
    <col min="11265" max="11265" width="34.88671875" style="963" customWidth="1"/>
    <col min="11266" max="11276" width="11.109375" style="963" customWidth="1"/>
    <col min="11277" max="11520" width="9.109375" style="963"/>
    <col min="11521" max="11521" width="34.88671875" style="963" customWidth="1"/>
    <col min="11522" max="11532" width="11.109375" style="963" customWidth="1"/>
    <col min="11533" max="11776" width="9.109375" style="963"/>
    <col min="11777" max="11777" width="34.88671875" style="963" customWidth="1"/>
    <col min="11778" max="11788" width="11.109375" style="963" customWidth="1"/>
    <col min="11789" max="12032" width="9.109375" style="963"/>
    <col min="12033" max="12033" width="34.88671875" style="963" customWidth="1"/>
    <col min="12034" max="12044" width="11.109375" style="963" customWidth="1"/>
    <col min="12045" max="12288" width="9.109375" style="963"/>
    <col min="12289" max="12289" width="34.88671875" style="963" customWidth="1"/>
    <col min="12290" max="12300" width="11.109375" style="963" customWidth="1"/>
    <col min="12301" max="12544" width="9.109375" style="963"/>
    <col min="12545" max="12545" width="34.88671875" style="963" customWidth="1"/>
    <col min="12546" max="12556" width="11.109375" style="963" customWidth="1"/>
    <col min="12557" max="12800" width="9.109375" style="963"/>
    <col min="12801" max="12801" width="34.88671875" style="963" customWidth="1"/>
    <col min="12802" max="12812" width="11.109375" style="963" customWidth="1"/>
    <col min="12813" max="13056" width="9.109375" style="963"/>
    <col min="13057" max="13057" width="34.88671875" style="963" customWidth="1"/>
    <col min="13058" max="13068" width="11.109375" style="963" customWidth="1"/>
    <col min="13069" max="13312" width="9.109375" style="963"/>
    <col min="13313" max="13313" width="34.88671875" style="963" customWidth="1"/>
    <col min="13314" max="13324" width="11.109375" style="963" customWidth="1"/>
    <col min="13325" max="13568" width="9.109375" style="963"/>
    <col min="13569" max="13569" width="34.88671875" style="963" customWidth="1"/>
    <col min="13570" max="13580" width="11.109375" style="963" customWidth="1"/>
    <col min="13581" max="13824" width="9.109375" style="963"/>
    <col min="13825" max="13825" width="34.88671875" style="963" customWidth="1"/>
    <col min="13826" max="13836" width="11.109375" style="963" customWidth="1"/>
    <col min="13837" max="14080" width="9.109375" style="963"/>
    <col min="14081" max="14081" width="34.88671875" style="963" customWidth="1"/>
    <col min="14082" max="14092" width="11.109375" style="963" customWidth="1"/>
    <col min="14093" max="14336" width="9.109375" style="963"/>
    <col min="14337" max="14337" width="34.88671875" style="963" customWidth="1"/>
    <col min="14338" max="14348" width="11.109375" style="963" customWidth="1"/>
    <col min="14349" max="14592" width="9.109375" style="963"/>
    <col min="14593" max="14593" width="34.88671875" style="963" customWidth="1"/>
    <col min="14594" max="14604" width="11.109375" style="963" customWidth="1"/>
    <col min="14605" max="14848" width="9.109375" style="963"/>
    <col min="14849" max="14849" width="34.88671875" style="963" customWidth="1"/>
    <col min="14850" max="14860" width="11.109375" style="963" customWidth="1"/>
    <col min="14861" max="15104" width="9.109375" style="963"/>
    <col min="15105" max="15105" width="34.88671875" style="963" customWidth="1"/>
    <col min="15106" max="15116" width="11.109375" style="963" customWidth="1"/>
    <col min="15117" max="15360" width="9.109375" style="963"/>
    <col min="15361" max="15361" width="34.88671875" style="963" customWidth="1"/>
    <col min="15362" max="15372" width="11.109375" style="963" customWidth="1"/>
    <col min="15373" max="15616" width="9.109375" style="963"/>
    <col min="15617" max="15617" width="34.88671875" style="963" customWidth="1"/>
    <col min="15618" max="15628" width="11.109375" style="963" customWidth="1"/>
    <col min="15629" max="15872" width="9.109375" style="963"/>
    <col min="15873" max="15873" width="34.88671875" style="963" customWidth="1"/>
    <col min="15874" max="15884" width="11.109375" style="963" customWidth="1"/>
    <col min="15885" max="16128" width="9.109375" style="963"/>
    <col min="16129" max="16129" width="34.88671875" style="963" customWidth="1"/>
    <col min="16130" max="16140" width="11.109375" style="963" customWidth="1"/>
    <col min="16141" max="16384" width="9.109375" style="963"/>
  </cols>
  <sheetData>
    <row r="1" spans="1:26" ht="33" customHeight="1" x14ac:dyDescent="0.25">
      <c r="A1" s="1260" t="s">
        <v>601</v>
      </c>
      <c r="B1" s="1260"/>
      <c r="C1" s="1260"/>
      <c r="D1" s="1260"/>
      <c r="E1" s="1260"/>
      <c r="F1" s="1260"/>
      <c r="G1" s="1260"/>
      <c r="H1" s="1260"/>
      <c r="I1" s="1260"/>
      <c r="J1" s="1260"/>
      <c r="K1" s="1260"/>
      <c r="L1" s="1260"/>
    </row>
    <row r="2" spans="1:26" ht="15" customHeight="1" x14ac:dyDescent="0.25">
      <c r="A2" s="825"/>
      <c r="B2" s="964"/>
      <c r="C2" s="964"/>
      <c r="D2" s="964"/>
      <c r="E2" s="964"/>
      <c r="F2" s="964"/>
      <c r="G2" s="964"/>
      <c r="H2" s="964"/>
      <c r="I2" s="964"/>
      <c r="J2" s="964"/>
      <c r="K2" s="964"/>
    </row>
    <row r="3" spans="1:26" x14ac:dyDescent="0.25">
      <c r="A3" s="966"/>
      <c r="B3" s="966"/>
      <c r="C3" s="966"/>
      <c r="D3" s="966"/>
      <c r="E3" s="966"/>
      <c r="F3" s="966"/>
      <c r="G3" s="966"/>
      <c r="H3" s="966"/>
      <c r="I3" s="966"/>
      <c r="J3" s="967"/>
      <c r="K3" s="967"/>
      <c r="L3" s="968" t="s">
        <v>180</v>
      </c>
    </row>
    <row r="4" spans="1:26" ht="15" customHeight="1" x14ac:dyDescent="0.25">
      <c r="A4" s="965"/>
      <c r="B4" s="1261" t="s">
        <v>532</v>
      </c>
      <c r="C4" s="1261"/>
      <c r="D4" s="1261"/>
      <c r="E4" s="1261"/>
      <c r="F4" s="1261"/>
      <c r="G4" s="1261"/>
      <c r="H4" s="1261"/>
      <c r="I4" s="1261"/>
      <c r="J4" s="1261"/>
      <c r="K4" s="1261"/>
      <c r="L4" s="1261"/>
    </row>
    <row r="5" spans="1:26" x14ac:dyDescent="0.25">
      <c r="A5" s="969" t="s">
        <v>602</v>
      </c>
      <c r="B5" s="970">
        <v>2007</v>
      </c>
      <c r="C5" s="970">
        <v>2008</v>
      </c>
      <c r="D5" s="970">
        <v>2009</v>
      </c>
      <c r="E5" s="970">
        <v>2010</v>
      </c>
      <c r="F5" s="970">
        <v>2011</v>
      </c>
      <c r="G5" s="970">
        <v>2012</v>
      </c>
      <c r="H5" s="970">
        <v>2013</v>
      </c>
      <c r="I5" s="970">
        <v>2014</v>
      </c>
      <c r="J5" s="970">
        <v>2015</v>
      </c>
      <c r="K5" s="970">
        <v>2016</v>
      </c>
      <c r="L5" s="970">
        <v>2017</v>
      </c>
    </row>
    <row r="6" spans="1:26" x14ac:dyDescent="0.25">
      <c r="B6" s="965"/>
      <c r="C6" s="965"/>
      <c r="D6" s="965"/>
      <c r="E6" s="965"/>
      <c r="F6" s="965"/>
      <c r="G6" s="965"/>
      <c r="H6" s="965"/>
      <c r="I6" s="965"/>
      <c r="J6" s="965"/>
      <c r="K6" s="965"/>
      <c r="P6" s="883"/>
      <c r="Q6" s="883"/>
      <c r="R6" s="883"/>
      <c r="S6" s="883"/>
      <c r="T6" s="883"/>
      <c r="U6" s="883"/>
      <c r="V6" s="883"/>
      <c r="W6" s="883"/>
      <c r="X6" s="883"/>
      <c r="Y6" s="883"/>
      <c r="Z6" s="883"/>
    </row>
    <row r="7" spans="1:26" x14ac:dyDescent="0.25">
      <c r="A7" s="972" t="s">
        <v>603</v>
      </c>
      <c r="B7" s="973">
        <v>270</v>
      </c>
      <c r="C7" s="973">
        <v>202</v>
      </c>
      <c r="D7" s="973">
        <v>65</v>
      </c>
      <c r="E7" s="973">
        <v>71</v>
      </c>
      <c r="F7" s="973">
        <v>87</v>
      </c>
      <c r="G7" s="973">
        <v>66</v>
      </c>
      <c r="H7" s="973">
        <v>48</v>
      </c>
      <c r="I7" s="973">
        <v>36</v>
      </c>
      <c r="J7" s="973">
        <v>38</v>
      </c>
      <c r="K7" s="973">
        <v>44</v>
      </c>
      <c r="L7" s="973">
        <v>34</v>
      </c>
    </row>
    <row r="8" spans="1:26" x14ac:dyDescent="0.25">
      <c r="A8" s="972" t="s">
        <v>604</v>
      </c>
      <c r="B8" s="973">
        <v>1429</v>
      </c>
      <c r="C8" s="973">
        <v>967</v>
      </c>
      <c r="D8" s="973">
        <v>421</v>
      </c>
      <c r="E8" s="973">
        <v>339</v>
      </c>
      <c r="F8" s="973">
        <v>285</v>
      </c>
      <c r="G8" s="973">
        <v>289</v>
      </c>
      <c r="H8" s="973">
        <v>216</v>
      </c>
      <c r="I8" s="973">
        <v>202</v>
      </c>
      <c r="J8" s="973">
        <v>160</v>
      </c>
      <c r="K8" s="973">
        <v>177</v>
      </c>
      <c r="L8" s="973">
        <v>139</v>
      </c>
    </row>
    <row r="9" spans="1:26" x14ac:dyDescent="0.25">
      <c r="A9" s="972" t="s">
        <v>605</v>
      </c>
      <c r="B9" s="973">
        <v>576</v>
      </c>
      <c r="C9" s="973">
        <v>350</v>
      </c>
      <c r="D9" s="973">
        <v>356</v>
      </c>
      <c r="E9" s="973">
        <v>174</v>
      </c>
      <c r="F9" s="973">
        <v>109</v>
      </c>
      <c r="G9" s="973">
        <v>99</v>
      </c>
      <c r="H9" s="973">
        <v>107</v>
      </c>
      <c r="I9" s="973">
        <v>87</v>
      </c>
      <c r="J9" s="973">
        <v>51</v>
      </c>
      <c r="K9" s="973">
        <v>71</v>
      </c>
      <c r="L9" s="973">
        <v>80</v>
      </c>
    </row>
    <row r="10" spans="1:26" x14ac:dyDescent="0.25">
      <c r="A10" s="972" t="s">
        <v>606</v>
      </c>
      <c r="B10" s="973">
        <v>321</v>
      </c>
      <c r="C10" s="973">
        <v>198</v>
      </c>
      <c r="D10" s="973">
        <v>176</v>
      </c>
      <c r="E10" s="973">
        <v>116</v>
      </c>
      <c r="F10" s="973">
        <v>96</v>
      </c>
      <c r="G10" s="973">
        <v>60</v>
      </c>
      <c r="H10" s="973">
        <v>61</v>
      </c>
      <c r="I10" s="973">
        <v>41</v>
      </c>
      <c r="J10" s="973">
        <v>43</v>
      </c>
      <c r="K10" s="973">
        <v>35</v>
      </c>
      <c r="L10" s="973">
        <v>42</v>
      </c>
    </row>
    <row r="11" spans="1:26" x14ac:dyDescent="0.25">
      <c r="A11" s="972" t="s">
        <v>607</v>
      </c>
      <c r="B11" s="973">
        <v>488</v>
      </c>
      <c r="C11" s="973">
        <v>372</v>
      </c>
      <c r="D11" s="973">
        <v>402</v>
      </c>
      <c r="E11" s="973">
        <v>283</v>
      </c>
      <c r="F11" s="973">
        <v>255</v>
      </c>
      <c r="G11" s="973">
        <v>214</v>
      </c>
      <c r="H11" s="973">
        <v>125</v>
      </c>
      <c r="I11" s="973">
        <v>65</v>
      </c>
      <c r="J11" s="973">
        <v>56</v>
      </c>
      <c r="K11" s="973">
        <v>54</v>
      </c>
      <c r="L11" s="973">
        <v>58</v>
      </c>
    </row>
    <row r="12" spans="1:26" x14ac:dyDescent="0.25">
      <c r="A12" s="972" t="s">
        <v>608</v>
      </c>
      <c r="B12" s="973">
        <v>827</v>
      </c>
      <c r="C12" s="973">
        <v>692</v>
      </c>
      <c r="D12" s="973">
        <v>645</v>
      </c>
      <c r="E12" s="973">
        <v>225</v>
      </c>
      <c r="F12" s="973">
        <v>223</v>
      </c>
      <c r="G12" s="973">
        <v>196</v>
      </c>
      <c r="H12" s="973">
        <v>155</v>
      </c>
      <c r="I12" s="973">
        <v>171</v>
      </c>
      <c r="J12" s="973">
        <v>140</v>
      </c>
      <c r="K12" s="973">
        <v>111</v>
      </c>
      <c r="L12" s="973">
        <v>112</v>
      </c>
    </row>
    <row r="13" spans="1:26" ht="12.75" customHeight="1" x14ac:dyDescent="0.25">
      <c r="A13" s="972" t="s">
        <v>609</v>
      </c>
      <c r="B13" s="973">
        <v>527</v>
      </c>
      <c r="C13" s="973">
        <v>458</v>
      </c>
      <c r="D13" s="973">
        <v>322</v>
      </c>
      <c r="E13" s="973">
        <v>111</v>
      </c>
      <c r="F13" s="973">
        <v>96</v>
      </c>
      <c r="G13" s="973">
        <v>89</v>
      </c>
      <c r="H13" s="973">
        <v>75</v>
      </c>
      <c r="I13" s="973">
        <v>76</v>
      </c>
      <c r="J13" s="973">
        <v>57</v>
      </c>
      <c r="K13" s="973">
        <v>64</v>
      </c>
      <c r="L13" s="973">
        <v>70</v>
      </c>
    </row>
    <row r="14" spans="1:26" x14ac:dyDescent="0.25">
      <c r="A14" s="972" t="s">
        <v>610</v>
      </c>
      <c r="B14" s="973">
        <v>729</v>
      </c>
      <c r="C14" s="973">
        <v>643</v>
      </c>
      <c r="D14" s="973">
        <v>540</v>
      </c>
      <c r="E14" s="973">
        <v>210</v>
      </c>
      <c r="F14" s="973">
        <v>218</v>
      </c>
      <c r="G14" s="973">
        <v>142</v>
      </c>
      <c r="H14" s="973">
        <v>149</v>
      </c>
      <c r="I14" s="973">
        <v>96</v>
      </c>
      <c r="J14" s="973">
        <v>119</v>
      </c>
      <c r="K14" s="973">
        <v>92</v>
      </c>
      <c r="L14" s="973">
        <v>93</v>
      </c>
    </row>
    <row r="15" spans="1:26" x14ac:dyDescent="0.25">
      <c r="A15" s="972" t="s">
        <v>611</v>
      </c>
      <c r="B15" s="973">
        <v>449</v>
      </c>
      <c r="C15" s="973">
        <v>335</v>
      </c>
      <c r="D15" s="973">
        <v>302</v>
      </c>
      <c r="E15" s="973">
        <v>242</v>
      </c>
      <c r="F15" s="973">
        <v>221</v>
      </c>
      <c r="G15" s="973">
        <v>190</v>
      </c>
      <c r="H15" s="973">
        <v>87</v>
      </c>
      <c r="I15" s="973">
        <v>39</v>
      </c>
      <c r="J15" s="973">
        <v>38</v>
      </c>
      <c r="K15" s="973">
        <v>59</v>
      </c>
      <c r="L15" s="973">
        <v>33</v>
      </c>
    </row>
    <row r="16" spans="1:26" x14ac:dyDescent="0.25">
      <c r="A16" s="972" t="s">
        <v>612</v>
      </c>
      <c r="B16" s="973">
        <v>519</v>
      </c>
      <c r="C16" s="973">
        <v>397</v>
      </c>
      <c r="D16" s="973">
        <v>264</v>
      </c>
      <c r="E16" s="973">
        <v>126</v>
      </c>
      <c r="F16" s="973">
        <v>119</v>
      </c>
      <c r="G16" s="973">
        <v>97</v>
      </c>
      <c r="H16" s="973">
        <v>67</v>
      </c>
      <c r="I16" s="973">
        <v>73</v>
      </c>
      <c r="J16" s="973">
        <v>91</v>
      </c>
      <c r="K16" s="973">
        <v>83</v>
      </c>
      <c r="L16" s="973">
        <v>75</v>
      </c>
    </row>
    <row r="17" spans="1:12" x14ac:dyDescent="0.25">
      <c r="A17" s="972" t="s">
        <v>613</v>
      </c>
      <c r="B17" s="973">
        <v>525</v>
      </c>
      <c r="C17" s="973">
        <v>498</v>
      </c>
      <c r="D17" s="973">
        <v>322</v>
      </c>
      <c r="E17" s="973">
        <v>272</v>
      </c>
      <c r="F17" s="973">
        <v>246</v>
      </c>
      <c r="G17" s="973">
        <v>231</v>
      </c>
      <c r="H17" s="973">
        <v>157</v>
      </c>
      <c r="I17" s="973">
        <v>87</v>
      </c>
      <c r="J17" s="973">
        <v>55</v>
      </c>
      <c r="K17" s="973">
        <v>51</v>
      </c>
      <c r="L17" s="973">
        <v>55</v>
      </c>
    </row>
    <row r="18" spans="1:12" x14ac:dyDescent="0.25">
      <c r="A18" s="972" t="s">
        <v>614</v>
      </c>
      <c r="B18" s="973">
        <v>994</v>
      </c>
      <c r="C18" s="973">
        <v>815</v>
      </c>
      <c r="D18" s="973">
        <v>658</v>
      </c>
      <c r="E18" s="973">
        <v>298</v>
      </c>
      <c r="F18" s="973">
        <v>199</v>
      </c>
      <c r="G18" s="973">
        <v>194</v>
      </c>
      <c r="H18" s="973">
        <v>111</v>
      </c>
      <c r="I18" s="973">
        <v>155</v>
      </c>
      <c r="J18" s="973">
        <v>150</v>
      </c>
      <c r="K18" s="973">
        <v>109</v>
      </c>
      <c r="L18" s="973">
        <v>93</v>
      </c>
    </row>
    <row r="19" spans="1:12" x14ac:dyDescent="0.25">
      <c r="A19" s="974" t="s">
        <v>615</v>
      </c>
      <c r="B19" s="975">
        <v>7653</v>
      </c>
      <c r="C19" s="975">
        <v>5926</v>
      </c>
      <c r="D19" s="975">
        <v>4474</v>
      </c>
      <c r="E19" s="975">
        <v>2469</v>
      </c>
      <c r="F19" s="975">
        <v>2155</v>
      </c>
      <c r="G19" s="975">
        <v>1867</v>
      </c>
      <c r="H19" s="975">
        <v>1357</v>
      </c>
      <c r="I19" s="975">
        <v>1127</v>
      </c>
      <c r="J19" s="975">
        <v>998</v>
      </c>
      <c r="K19" s="975">
        <v>948</v>
      </c>
      <c r="L19" s="975">
        <v>882</v>
      </c>
    </row>
    <row r="20" spans="1:12" x14ac:dyDescent="0.25">
      <c r="A20" s="974"/>
      <c r="B20" s="941"/>
      <c r="C20" s="941"/>
      <c r="D20" s="941"/>
      <c r="E20" s="941"/>
      <c r="F20" s="941"/>
      <c r="G20" s="941"/>
      <c r="H20" s="941"/>
      <c r="I20" s="941"/>
      <c r="J20" s="941"/>
      <c r="K20" s="941"/>
      <c r="L20" s="941"/>
    </row>
    <row r="21" spans="1:12" x14ac:dyDescent="0.25">
      <c r="A21" s="972" t="s">
        <v>616</v>
      </c>
      <c r="B21" s="973">
        <v>330</v>
      </c>
      <c r="C21" s="973">
        <v>238</v>
      </c>
      <c r="D21" s="973">
        <v>185</v>
      </c>
      <c r="E21" s="973">
        <v>130</v>
      </c>
      <c r="F21" s="973">
        <v>108</v>
      </c>
      <c r="G21" s="973">
        <v>122</v>
      </c>
      <c r="H21" s="973">
        <v>82</v>
      </c>
      <c r="I21" s="973">
        <v>45</v>
      </c>
      <c r="J21" s="973">
        <v>32</v>
      </c>
      <c r="K21" s="973">
        <v>37</v>
      </c>
      <c r="L21" s="973">
        <v>31</v>
      </c>
    </row>
    <row r="22" spans="1:12" x14ac:dyDescent="0.25">
      <c r="A22" s="972" t="s">
        <v>617</v>
      </c>
      <c r="B22" s="973">
        <v>423</v>
      </c>
      <c r="C22" s="973">
        <v>315</v>
      </c>
      <c r="D22" s="973">
        <v>291</v>
      </c>
      <c r="E22" s="973">
        <v>233</v>
      </c>
      <c r="F22" s="973">
        <v>211</v>
      </c>
      <c r="G22" s="973">
        <v>126</v>
      </c>
      <c r="H22" s="973">
        <v>71</v>
      </c>
      <c r="I22" s="973">
        <v>64</v>
      </c>
      <c r="J22" s="973">
        <v>68</v>
      </c>
      <c r="K22" s="973">
        <v>49</v>
      </c>
      <c r="L22" s="973">
        <v>53</v>
      </c>
    </row>
    <row r="23" spans="1:12" x14ac:dyDescent="0.25">
      <c r="A23" s="972" t="s">
        <v>618</v>
      </c>
      <c r="B23" s="973">
        <v>660</v>
      </c>
      <c r="C23" s="973">
        <v>483</v>
      </c>
      <c r="D23" s="973">
        <v>355</v>
      </c>
      <c r="E23" s="973">
        <v>184</v>
      </c>
      <c r="F23" s="973">
        <v>134</v>
      </c>
      <c r="G23" s="973">
        <v>139</v>
      </c>
      <c r="H23" s="973">
        <v>153</v>
      </c>
      <c r="I23" s="973">
        <v>128</v>
      </c>
      <c r="J23" s="973">
        <v>102</v>
      </c>
      <c r="K23" s="973">
        <v>91</v>
      </c>
      <c r="L23" s="973">
        <v>72</v>
      </c>
    </row>
    <row r="24" spans="1:12" x14ac:dyDescent="0.25">
      <c r="A24" s="972" t="s">
        <v>619</v>
      </c>
      <c r="B24" s="973">
        <v>393</v>
      </c>
      <c r="C24" s="973">
        <v>338</v>
      </c>
      <c r="D24" s="973">
        <v>200</v>
      </c>
      <c r="E24" s="973">
        <v>145</v>
      </c>
      <c r="F24" s="973">
        <v>126</v>
      </c>
      <c r="G24" s="973">
        <v>88</v>
      </c>
      <c r="H24" s="973">
        <v>43</v>
      </c>
      <c r="I24" s="973">
        <v>62</v>
      </c>
      <c r="J24" s="973">
        <v>58</v>
      </c>
      <c r="K24" s="973">
        <v>34</v>
      </c>
      <c r="L24" s="973">
        <v>28</v>
      </c>
    </row>
    <row r="25" spans="1:12" x14ac:dyDescent="0.25">
      <c r="A25" s="972" t="s">
        <v>620</v>
      </c>
      <c r="B25" s="973">
        <v>1251</v>
      </c>
      <c r="C25" s="973">
        <v>959</v>
      </c>
      <c r="D25" s="973"/>
      <c r="E25" s="973"/>
      <c r="F25" s="973"/>
      <c r="G25" s="973"/>
      <c r="H25" s="973"/>
      <c r="I25" s="973"/>
      <c r="J25" s="973"/>
      <c r="K25" s="973"/>
      <c r="L25" s="973"/>
    </row>
    <row r="26" spans="1:12" x14ac:dyDescent="0.25">
      <c r="A26" s="972" t="s">
        <v>621</v>
      </c>
      <c r="B26" s="973"/>
      <c r="C26" s="973"/>
      <c r="D26" s="973">
        <v>263</v>
      </c>
      <c r="E26" s="973">
        <v>234</v>
      </c>
      <c r="F26" s="973">
        <v>226</v>
      </c>
      <c r="G26" s="973">
        <v>175</v>
      </c>
      <c r="H26" s="973">
        <v>123</v>
      </c>
      <c r="I26" s="973">
        <v>127</v>
      </c>
      <c r="J26" s="973">
        <v>110</v>
      </c>
      <c r="K26" s="973">
        <v>58</v>
      </c>
      <c r="L26" s="973">
        <v>49</v>
      </c>
    </row>
    <row r="27" spans="1:12" x14ac:dyDescent="0.25">
      <c r="A27" s="972" t="s">
        <v>622</v>
      </c>
      <c r="B27" s="973"/>
      <c r="C27" s="973"/>
      <c r="D27" s="973">
        <v>321</v>
      </c>
      <c r="E27" s="973">
        <v>278</v>
      </c>
      <c r="F27" s="973">
        <v>236</v>
      </c>
      <c r="G27" s="973">
        <v>178</v>
      </c>
      <c r="H27" s="973">
        <v>113</v>
      </c>
      <c r="I27" s="973">
        <v>60</v>
      </c>
      <c r="J27" s="973">
        <v>62</v>
      </c>
      <c r="K27" s="973">
        <v>57</v>
      </c>
      <c r="L27" s="973">
        <v>67</v>
      </c>
    </row>
    <row r="28" spans="1:12" x14ac:dyDescent="0.25">
      <c r="A28" s="972" t="s">
        <v>623</v>
      </c>
      <c r="B28" s="973">
        <v>1182</v>
      </c>
      <c r="C28" s="973">
        <v>1006</v>
      </c>
      <c r="D28" s="973">
        <v>776</v>
      </c>
      <c r="E28" s="973">
        <v>544</v>
      </c>
      <c r="F28" s="973">
        <v>478</v>
      </c>
      <c r="G28" s="973">
        <v>256</v>
      </c>
      <c r="H28" s="973">
        <v>158</v>
      </c>
      <c r="I28" s="973">
        <v>174</v>
      </c>
      <c r="J28" s="973">
        <v>176</v>
      </c>
      <c r="K28" s="973">
        <v>173</v>
      </c>
      <c r="L28" s="973">
        <v>152</v>
      </c>
    </row>
    <row r="29" spans="1:12" x14ac:dyDescent="0.25">
      <c r="A29" s="972" t="s">
        <v>624</v>
      </c>
      <c r="B29" s="973">
        <v>258</v>
      </c>
      <c r="C29" s="973">
        <v>247</v>
      </c>
      <c r="D29" s="973">
        <v>195</v>
      </c>
      <c r="E29" s="973">
        <v>172</v>
      </c>
      <c r="F29" s="973">
        <v>81</v>
      </c>
      <c r="G29" s="973">
        <v>74</v>
      </c>
      <c r="H29" s="973">
        <v>59</v>
      </c>
      <c r="I29" s="973">
        <v>39</v>
      </c>
      <c r="J29" s="973">
        <v>32</v>
      </c>
      <c r="K29" s="973">
        <v>37</v>
      </c>
      <c r="L29" s="973">
        <v>49</v>
      </c>
    </row>
    <row r="30" spans="1:12" x14ac:dyDescent="0.25">
      <c r="A30" s="972" t="s">
        <v>625</v>
      </c>
      <c r="B30" s="973">
        <v>320</v>
      </c>
      <c r="C30" s="973">
        <v>354</v>
      </c>
      <c r="D30" s="973">
        <v>313</v>
      </c>
      <c r="E30" s="973">
        <v>199</v>
      </c>
      <c r="F30" s="973">
        <v>106</v>
      </c>
      <c r="G30" s="973">
        <v>101</v>
      </c>
      <c r="H30" s="973">
        <v>69</v>
      </c>
      <c r="I30" s="973">
        <v>69</v>
      </c>
      <c r="J30" s="973">
        <v>58</v>
      </c>
      <c r="K30" s="973">
        <v>54</v>
      </c>
      <c r="L30" s="973">
        <v>50</v>
      </c>
    </row>
    <row r="31" spans="1:12" x14ac:dyDescent="0.25">
      <c r="A31" s="972" t="s">
        <v>626</v>
      </c>
      <c r="B31" s="973">
        <v>2145</v>
      </c>
      <c r="C31" s="973">
        <v>1706</v>
      </c>
      <c r="D31" s="973">
        <v>1408</v>
      </c>
      <c r="E31" s="973">
        <v>1234</v>
      </c>
      <c r="F31" s="973">
        <v>967</v>
      </c>
      <c r="G31" s="973">
        <v>840</v>
      </c>
      <c r="H31" s="973">
        <v>570</v>
      </c>
      <c r="I31" s="973">
        <v>384</v>
      </c>
      <c r="J31" s="973">
        <v>323</v>
      </c>
      <c r="K31" s="973">
        <v>278</v>
      </c>
      <c r="L31" s="973">
        <v>201</v>
      </c>
    </row>
    <row r="32" spans="1:12" x14ac:dyDescent="0.25">
      <c r="A32" s="972" t="s">
        <v>627</v>
      </c>
      <c r="B32" s="973">
        <v>928</v>
      </c>
      <c r="C32" s="973">
        <v>891</v>
      </c>
      <c r="D32" s="973">
        <v>743</v>
      </c>
      <c r="E32" s="973">
        <v>523</v>
      </c>
      <c r="F32" s="973">
        <v>350</v>
      </c>
      <c r="G32" s="973">
        <v>319</v>
      </c>
      <c r="H32" s="973">
        <v>219</v>
      </c>
      <c r="I32" s="973">
        <v>164</v>
      </c>
      <c r="J32" s="973">
        <v>148</v>
      </c>
      <c r="K32" s="973">
        <v>133</v>
      </c>
      <c r="L32" s="973">
        <v>178</v>
      </c>
    </row>
    <row r="33" spans="1:12" x14ac:dyDescent="0.25">
      <c r="A33" s="972" t="s">
        <v>628</v>
      </c>
      <c r="B33" s="973">
        <v>1317</v>
      </c>
      <c r="C33" s="973">
        <v>1103</v>
      </c>
      <c r="D33" s="973">
        <v>784</v>
      </c>
      <c r="E33" s="973">
        <v>779</v>
      </c>
      <c r="F33" s="973">
        <v>546</v>
      </c>
      <c r="G33" s="973">
        <v>355</v>
      </c>
      <c r="H33" s="973">
        <v>314</v>
      </c>
      <c r="I33" s="973">
        <v>333</v>
      </c>
      <c r="J33" s="973">
        <v>237</v>
      </c>
      <c r="K33" s="973">
        <v>240</v>
      </c>
      <c r="L33" s="973">
        <v>200</v>
      </c>
    </row>
    <row r="34" spans="1:12" x14ac:dyDescent="0.25">
      <c r="A34" s="972" t="s">
        <v>629</v>
      </c>
      <c r="B34" s="973">
        <v>470</v>
      </c>
      <c r="C34" s="973">
        <v>391</v>
      </c>
      <c r="D34" s="973">
        <v>382</v>
      </c>
      <c r="E34" s="973">
        <v>269</v>
      </c>
      <c r="F34" s="973">
        <v>142</v>
      </c>
      <c r="G34" s="973">
        <v>136</v>
      </c>
      <c r="H34" s="973">
        <v>124</v>
      </c>
      <c r="I34" s="973">
        <v>114</v>
      </c>
      <c r="J34" s="973">
        <v>101</v>
      </c>
      <c r="K34" s="973">
        <v>87</v>
      </c>
      <c r="L34" s="973">
        <v>75</v>
      </c>
    </row>
    <row r="35" spans="1:12" x14ac:dyDescent="0.25">
      <c r="A35" s="972" t="s">
        <v>630</v>
      </c>
      <c r="B35" s="973">
        <v>453</v>
      </c>
      <c r="C35" s="973">
        <v>408</v>
      </c>
      <c r="D35" s="973">
        <v>281</v>
      </c>
      <c r="E35" s="973">
        <v>178</v>
      </c>
      <c r="F35" s="973">
        <v>152</v>
      </c>
      <c r="G35" s="973">
        <v>89</v>
      </c>
      <c r="H35" s="973">
        <v>83</v>
      </c>
      <c r="I35" s="973">
        <v>82</v>
      </c>
      <c r="J35" s="973">
        <v>110</v>
      </c>
      <c r="K35" s="973">
        <v>80</v>
      </c>
      <c r="L35" s="973">
        <v>52</v>
      </c>
    </row>
    <row r="36" spans="1:12" x14ac:dyDescent="0.25">
      <c r="A36" s="972" t="s">
        <v>631</v>
      </c>
      <c r="B36" s="973">
        <v>590</v>
      </c>
      <c r="C36" s="973">
        <v>418</v>
      </c>
      <c r="D36" s="973">
        <v>303</v>
      </c>
      <c r="E36" s="973">
        <v>230</v>
      </c>
      <c r="F36" s="973">
        <v>178</v>
      </c>
      <c r="G36" s="973">
        <v>130</v>
      </c>
      <c r="H36" s="973">
        <v>135</v>
      </c>
      <c r="I36" s="973">
        <v>114</v>
      </c>
      <c r="J36" s="973">
        <v>85</v>
      </c>
      <c r="K36" s="973">
        <v>74</v>
      </c>
      <c r="L36" s="973">
        <v>73</v>
      </c>
    </row>
    <row r="37" spans="1:12" x14ac:dyDescent="0.25">
      <c r="A37" s="972" t="s">
        <v>632</v>
      </c>
      <c r="B37" s="973">
        <v>452</v>
      </c>
      <c r="C37" s="973">
        <v>448</v>
      </c>
      <c r="D37" s="973">
        <v>407</v>
      </c>
      <c r="E37" s="973">
        <v>333</v>
      </c>
      <c r="F37" s="973">
        <v>254</v>
      </c>
      <c r="G37" s="973">
        <v>147</v>
      </c>
      <c r="H37" s="973">
        <v>126</v>
      </c>
      <c r="I37" s="973">
        <v>97</v>
      </c>
      <c r="J37" s="973">
        <v>67</v>
      </c>
      <c r="K37" s="973">
        <v>51</v>
      </c>
      <c r="L37" s="973">
        <v>49</v>
      </c>
    </row>
    <row r="38" spans="1:12" x14ac:dyDescent="0.25">
      <c r="A38" s="972" t="s">
        <v>633</v>
      </c>
      <c r="B38" s="973">
        <v>380</v>
      </c>
      <c r="C38" s="973">
        <v>352</v>
      </c>
      <c r="D38" s="973">
        <v>288</v>
      </c>
      <c r="E38" s="973">
        <v>146</v>
      </c>
      <c r="F38" s="973">
        <v>68</v>
      </c>
      <c r="G38" s="973">
        <v>76</v>
      </c>
      <c r="H38" s="973">
        <v>57</v>
      </c>
      <c r="I38" s="973">
        <v>80</v>
      </c>
      <c r="J38" s="973">
        <v>72</v>
      </c>
      <c r="K38" s="973">
        <v>41</v>
      </c>
      <c r="L38" s="973">
        <v>46</v>
      </c>
    </row>
    <row r="39" spans="1:12" x14ac:dyDescent="0.25">
      <c r="A39" s="972" t="s">
        <v>634</v>
      </c>
      <c r="B39" s="973">
        <v>506</v>
      </c>
      <c r="C39" s="973">
        <v>417</v>
      </c>
      <c r="D39" s="973">
        <v>243</v>
      </c>
      <c r="E39" s="973">
        <v>198</v>
      </c>
      <c r="F39" s="973">
        <v>159</v>
      </c>
      <c r="G39" s="973">
        <v>84</v>
      </c>
      <c r="H39" s="973">
        <v>80</v>
      </c>
      <c r="I39" s="973">
        <v>63</v>
      </c>
      <c r="J39" s="973">
        <v>78</v>
      </c>
      <c r="K39" s="973">
        <v>74</v>
      </c>
      <c r="L39" s="973">
        <v>61</v>
      </c>
    </row>
    <row r="40" spans="1:12" x14ac:dyDescent="0.25">
      <c r="A40" s="972" t="s">
        <v>635</v>
      </c>
      <c r="B40" s="973">
        <v>506</v>
      </c>
      <c r="C40" s="973">
        <v>437</v>
      </c>
      <c r="D40" s="973">
        <v>215</v>
      </c>
      <c r="E40" s="973">
        <v>179</v>
      </c>
      <c r="F40" s="973">
        <v>169</v>
      </c>
      <c r="G40" s="973">
        <v>132</v>
      </c>
      <c r="H40" s="973">
        <v>92</v>
      </c>
      <c r="I40" s="973">
        <v>110</v>
      </c>
      <c r="J40" s="973">
        <v>105</v>
      </c>
      <c r="K40" s="973">
        <v>79</v>
      </c>
      <c r="L40" s="973">
        <v>57</v>
      </c>
    </row>
    <row r="41" spans="1:12" x14ac:dyDescent="0.25">
      <c r="A41" s="972" t="s">
        <v>636</v>
      </c>
      <c r="B41" s="973">
        <v>381</v>
      </c>
      <c r="C41" s="973">
        <v>314</v>
      </c>
      <c r="D41" s="973">
        <v>200</v>
      </c>
      <c r="E41" s="973">
        <v>168</v>
      </c>
      <c r="F41" s="973">
        <v>112</v>
      </c>
      <c r="G41" s="973">
        <v>93</v>
      </c>
      <c r="H41" s="973">
        <v>70</v>
      </c>
      <c r="I41" s="973">
        <v>77</v>
      </c>
      <c r="J41" s="973">
        <v>47</v>
      </c>
      <c r="K41" s="973">
        <v>49</v>
      </c>
      <c r="L41" s="973">
        <v>31</v>
      </c>
    </row>
    <row r="42" spans="1:12" x14ac:dyDescent="0.25">
      <c r="A42" s="972" t="s">
        <v>637</v>
      </c>
      <c r="B42" s="973">
        <v>348</v>
      </c>
      <c r="C42" s="973">
        <v>285</v>
      </c>
      <c r="D42" s="973">
        <v>224</v>
      </c>
      <c r="E42" s="973">
        <v>180</v>
      </c>
      <c r="F42" s="973">
        <v>89</v>
      </c>
      <c r="G42" s="973">
        <v>77</v>
      </c>
      <c r="H42" s="973">
        <v>65</v>
      </c>
      <c r="I42" s="973">
        <v>42</v>
      </c>
      <c r="J42" s="973">
        <v>31</v>
      </c>
      <c r="K42" s="973">
        <v>35</v>
      </c>
      <c r="L42" s="973">
        <v>24</v>
      </c>
    </row>
    <row r="43" spans="1:12" x14ac:dyDescent="0.25">
      <c r="A43" s="972" t="s">
        <v>638</v>
      </c>
      <c r="B43" s="973">
        <v>499</v>
      </c>
      <c r="C43" s="973">
        <v>477</v>
      </c>
      <c r="D43" s="973">
        <v>345</v>
      </c>
      <c r="E43" s="973">
        <v>222</v>
      </c>
      <c r="F43" s="973">
        <v>162</v>
      </c>
      <c r="G43" s="973">
        <v>135</v>
      </c>
      <c r="H43" s="973">
        <v>102</v>
      </c>
      <c r="I43" s="973">
        <v>112</v>
      </c>
      <c r="J43" s="973">
        <v>109</v>
      </c>
      <c r="K43" s="973">
        <v>68</v>
      </c>
      <c r="L43" s="973">
        <v>52</v>
      </c>
    </row>
    <row r="44" spans="1:12" x14ac:dyDescent="0.25">
      <c r="A44" s="972" t="s">
        <v>639</v>
      </c>
      <c r="B44" s="973">
        <v>538</v>
      </c>
      <c r="C44" s="973">
        <v>457</v>
      </c>
      <c r="D44" s="973">
        <v>463</v>
      </c>
      <c r="E44" s="973">
        <v>268</v>
      </c>
      <c r="F44" s="973">
        <v>205</v>
      </c>
      <c r="G44" s="973">
        <v>183</v>
      </c>
      <c r="H44" s="973">
        <v>133</v>
      </c>
      <c r="I44" s="973">
        <v>135</v>
      </c>
      <c r="J44" s="973">
        <v>80</v>
      </c>
      <c r="K44" s="973">
        <v>54</v>
      </c>
      <c r="L44" s="973">
        <v>46</v>
      </c>
    </row>
    <row r="45" spans="1:12" x14ac:dyDescent="0.25">
      <c r="A45" s="974" t="s">
        <v>640</v>
      </c>
      <c r="B45" s="975">
        <v>14331</v>
      </c>
      <c r="C45" s="975">
        <v>12043</v>
      </c>
      <c r="D45" s="975">
        <v>9184</v>
      </c>
      <c r="E45" s="975">
        <v>7026</v>
      </c>
      <c r="F45" s="975">
        <v>5258</v>
      </c>
      <c r="G45" s="975">
        <v>4055</v>
      </c>
      <c r="H45" s="975">
        <v>3042</v>
      </c>
      <c r="I45" s="975">
        <v>2677</v>
      </c>
      <c r="J45" s="975">
        <v>2292</v>
      </c>
      <c r="K45" s="975">
        <v>1933</v>
      </c>
      <c r="L45" s="975">
        <v>1696</v>
      </c>
    </row>
    <row r="46" spans="1:12" x14ac:dyDescent="0.25">
      <c r="A46" s="974"/>
      <c r="B46" s="941"/>
      <c r="C46" s="941"/>
      <c r="D46" s="941"/>
      <c r="E46" s="941"/>
      <c r="F46" s="941"/>
      <c r="G46" s="941"/>
      <c r="H46" s="941"/>
      <c r="I46" s="941"/>
      <c r="J46" s="941"/>
      <c r="K46" s="941"/>
      <c r="L46" s="941"/>
    </row>
    <row r="47" spans="1:12" x14ac:dyDescent="0.25">
      <c r="A47" s="972" t="s">
        <v>641</v>
      </c>
      <c r="B47" s="973">
        <v>709</v>
      </c>
      <c r="C47" s="973">
        <v>554</v>
      </c>
      <c r="D47" s="973">
        <v>373</v>
      </c>
      <c r="E47" s="973">
        <v>273</v>
      </c>
      <c r="F47" s="973">
        <v>216</v>
      </c>
      <c r="G47" s="973">
        <v>202</v>
      </c>
      <c r="H47" s="973">
        <v>172</v>
      </c>
      <c r="I47" s="973">
        <v>137</v>
      </c>
      <c r="J47" s="973">
        <v>93</v>
      </c>
      <c r="K47" s="973">
        <v>74</v>
      </c>
      <c r="L47" s="973">
        <v>71</v>
      </c>
    </row>
    <row r="48" spans="1:12" x14ac:dyDescent="0.25">
      <c r="A48" s="972" t="s">
        <v>642</v>
      </c>
      <c r="B48" s="973">
        <v>1232</v>
      </c>
      <c r="C48" s="973">
        <v>830</v>
      </c>
      <c r="D48" s="973">
        <v>766</v>
      </c>
      <c r="E48" s="973">
        <v>442</v>
      </c>
      <c r="F48" s="973">
        <v>408</v>
      </c>
      <c r="G48" s="973">
        <v>311</v>
      </c>
      <c r="H48" s="973">
        <v>251</v>
      </c>
      <c r="I48" s="973">
        <v>298</v>
      </c>
      <c r="J48" s="973">
        <v>251</v>
      </c>
      <c r="K48" s="973">
        <v>250</v>
      </c>
      <c r="L48" s="973">
        <v>258</v>
      </c>
    </row>
    <row r="49" spans="1:12" x14ac:dyDescent="0.25">
      <c r="A49" s="972" t="s">
        <v>643</v>
      </c>
      <c r="B49" s="973">
        <v>485</v>
      </c>
      <c r="C49" s="973">
        <v>315</v>
      </c>
      <c r="D49" s="973">
        <v>244</v>
      </c>
      <c r="E49" s="973">
        <v>163</v>
      </c>
      <c r="F49" s="973">
        <v>142</v>
      </c>
      <c r="G49" s="973">
        <v>93</v>
      </c>
      <c r="H49" s="973">
        <v>74</v>
      </c>
      <c r="I49" s="973">
        <v>87</v>
      </c>
      <c r="J49" s="973">
        <v>79</v>
      </c>
      <c r="K49" s="973">
        <v>54</v>
      </c>
      <c r="L49" s="973">
        <v>69</v>
      </c>
    </row>
    <row r="50" spans="1:12" x14ac:dyDescent="0.25">
      <c r="A50" s="972" t="s">
        <v>644</v>
      </c>
      <c r="B50" s="973">
        <v>709</v>
      </c>
      <c r="C50" s="973">
        <v>630</v>
      </c>
      <c r="D50" s="973">
        <v>531</v>
      </c>
      <c r="E50" s="973">
        <v>342</v>
      </c>
      <c r="F50" s="973">
        <v>266</v>
      </c>
      <c r="G50" s="973">
        <v>200</v>
      </c>
      <c r="H50" s="973">
        <v>158</v>
      </c>
      <c r="I50" s="973">
        <v>186</v>
      </c>
      <c r="J50" s="973">
        <v>149</v>
      </c>
      <c r="K50" s="973">
        <v>139</v>
      </c>
      <c r="L50" s="973">
        <v>84</v>
      </c>
    </row>
    <row r="51" spans="1:12" x14ac:dyDescent="0.25">
      <c r="A51" s="972" t="s">
        <v>645</v>
      </c>
      <c r="B51" s="973">
        <v>624</v>
      </c>
      <c r="C51" s="973">
        <v>499</v>
      </c>
      <c r="D51" s="973">
        <v>443</v>
      </c>
      <c r="E51" s="973">
        <v>446</v>
      </c>
      <c r="F51" s="973">
        <v>240</v>
      </c>
      <c r="G51" s="973">
        <v>203</v>
      </c>
      <c r="H51" s="973">
        <v>117</v>
      </c>
      <c r="I51" s="973">
        <v>102</v>
      </c>
      <c r="J51" s="973">
        <v>71</v>
      </c>
      <c r="K51" s="973">
        <v>60</v>
      </c>
      <c r="L51" s="973">
        <v>79</v>
      </c>
    </row>
    <row r="52" spans="1:12" x14ac:dyDescent="0.25">
      <c r="A52" s="972" t="s">
        <v>646</v>
      </c>
      <c r="B52" s="973">
        <v>643</v>
      </c>
      <c r="C52" s="973">
        <v>586</v>
      </c>
      <c r="D52" s="973">
        <v>430</v>
      </c>
      <c r="E52" s="973">
        <v>161</v>
      </c>
      <c r="F52" s="973">
        <v>210</v>
      </c>
      <c r="G52" s="973">
        <v>183</v>
      </c>
      <c r="H52" s="973">
        <v>154</v>
      </c>
      <c r="I52" s="973">
        <v>82</v>
      </c>
      <c r="J52" s="973">
        <v>79</v>
      </c>
      <c r="K52" s="973">
        <v>106</v>
      </c>
      <c r="L52" s="973">
        <v>122</v>
      </c>
    </row>
    <row r="53" spans="1:12" x14ac:dyDescent="0.25">
      <c r="A53" s="972" t="s">
        <v>647</v>
      </c>
      <c r="B53" s="973">
        <v>964</v>
      </c>
      <c r="C53" s="973">
        <v>618</v>
      </c>
      <c r="D53" s="973">
        <v>585</v>
      </c>
      <c r="E53" s="973">
        <v>404</v>
      </c>
      <c r="F53" s="973">
        <v>337</v>
      </c>
      <c r="G53" s="973">
        <v>177</v>
      </c>
      <c r="H53" s="973">
        <v>143</v>
      </c>
      <c r="I53" s="973">
        <v>202</v>
      </c>
      <c r="J53" s="973">
        <v>136</v>
      </c>
      <c r="K53" s="973">
        <v>155</v>
      </c>
      <c r="L53" s="973">
        <v>115</v>
      </c>
    </row>
    <row r="54" spans="1:12" x14ac:dyDescent="0.25">
      <c r="A54" s="972" t="s">
        <v>648</v>
      </c>
      <c r="B54" s="973">
        <v>1917</v>
      </c>
      <c r="C54" s="973">
        <v>1397</v>
      </c>
      <c r="D54" s="973">
        <v>1115</v>
      </c>
      <c r="E54" s="973">
        <v>833</v>
      </c>
      <c r="F54" s="973">
        <v>664</v>
      </c>
      <c r="G54" s="973">
        <v>437</v>
      </c>
      <c r="H54" s="973">
        <v>377</v>
      </c>
      <c r="I54" s="973">
        <v>398</v>
      </c>
      <c r="J54" s="973">
        <v>334</v>
      </c>
      <c r="K54" s="973">
        <v>221</v>
      </c>
      <c r="L54" s="973">
        <v>183</v>
      </c>
    </row>
    <row r="55" spans="1:12" x14ac:dyDescent="0.25">
      <c r="A55" s="972" t="s">
        <v>649</v>
      </c>
      <c r="B55" s="973">
        <v>485</v>
      </c>
      <c r="C55" s="973">
        <v>291</v>
      </c>
      <c r="D55" s="973">
        <v>265</v>
      </c>
      <c r="E55" s="973">
        <v>101</v>
      </c>
      <c r="F55" s="973">
        <v>99</v>
      </c>
      <c r="G55" s="973">
        <v>133</v>
      </c>
      <c r="H55" s="973">
        <v>81</v>
      </c>
      <c r="I55" s="973">
        <v>70</v>
      </c>
      <c r="J55" s="973">
        <v>66</v>
      </c>
      <c r="K55" s="973">
        <v>44</v>
      </c>
      <c r="L55" s="973">
        <v>40</v>
      </c>
    </row>
    <row r="56" spans="1:12" x14ac:dyDescent="0.25">
      <c r="A56" s="972" t="s">
        <v>650</v>
      </c>
      <c r="B56" s="973">
        <v>407</v>
      </c>
      <c r="C56" s="973">
        <v>291</v>
      </c>
      <c r="D56" s="973">
        <v>205</v>
      </c>
      <c r="E56" s="973">
        <v>127</v>
      </c>
      <c r="F56" s="973">
        <v>97</v>
      </c>
      <c r="G56" s="973">
        <v>84</v>
      </c>
      <c r="H56" s="973">
        <v>68</v>
      </c>
      <c r="I56" s="973">
        <v>45</v>
      </c>
      <c r="J56" s="973">
        <v>41</v>
      </c>
      <c r="K56" s="973">
        <v>26</v>
      </c>
      <c r="L56" s="973">
        <v>33</v>
      </c>
    </row>
    <row r="57" spans="1:12" x14ac:dyDescent="0.25">
      <c r="A57" s="972" t="s">
        <v>651</v>
      </c>
      <c r="B57" s="973">
        <v>1231</v>
      </c>
      <c r="C57" s="973">
        <v>927</v>
      </c>
      <c r="D57" s="973">
        <v>724</v>
      </c>
      <c r="E57" s="973">
        <v>464</v>
      </c>
      <c r="F57" s="973">
        <v>388</v>
      </c>
      <c r="G57" s="973">
        <v>291</v>
      </c>
      <c r="H57" s="973">
        <v>206</v>
      </c>
      <c r="I57" s="973">
        <v>217</v>
      </c>
      <c r="J57" s="973">
        <v>242</v>
      </c>
      <c r="K57" s="973">
        <v>217</v>
      </c>
      <c r="L57" s="973">
        <v>142</v>
      </c>
    </row>
    <row r="58" spans="1:12" x14ac:dyDescent="0.25">
      <c r="A58" s="972" t="s">
        <v>652</v>
      </c>
      <c r="B58" s="973">
        <v>649</v>
      </c>
      <c r="C58" s="973">
        <v>495</v>
      </c>
      <c r="D58" s="973">
        <v>349</v>
      </c>
      <c r="E58" s="973">
        <v>162</v>
      </c>
      <c r="F58" s="973">
        <v>143</v>
      </c>
      <c r="G58" s="973">
        <v>120</v>
      </c>
      <c r="H58" s="973">
        <v>134</v>
      </c>
      <c r="I58" s="973">
        <v>140</v>
      </c>
      <c r="J58" s="973">
        <v>114</v>
      </c>
      <c r="K58" s="973">
        <v>103</v>
      </c>
      <c r="L58" s="973">
        <v>52</v>
      </c>
    </row>
    <row r="59" spans="1:12" x14ac:dyDescent="0.25">
      <c r="A59" s="972" t="s">
        <v>653</v>
      </c>
      <c r="B59" s="973">
        <v>1234</v>
      </c>
      <c r="C59" s="973">
        <v>947</v>
      </c>
      <c r="D59" s="973">
        <v>846</v>
      </c>
      <c r="E59" s="973">
        <v>528</v>
      </c>
      <c r="F59" s="973">
        <v>293</v>
      </c>
      <c r="G59" s="973">
        <v>215</v>
      </c>
      <c r="H59" s="973">
        <v>187</v>
      </c>
      <c r="I59" s="973">
        <v>271</v>
      </c>
      <c r="J59" s="973">
        <v>257</v>
      </c>
      <c r="K59" s="973">
        <v>211</v>
      </c>
      <c r="L59" s="973">
        <v>217</v>
      </c>
    </row>
    <row r="60" spans="1:12" x14ac:dyDescent="0.25">
      <c r="A60" s="972" t="s">
        <v>654</v>
      </c>
      <c r="B60" s="973">
        <v>841</v>
      </c>
      <c r="C60" s="973">
        <v>522</v>
      </c>
      <c r="D60" s="973">
        <v>484</v>
      </c>
      <c r="E60" s="973">
        <v>151</v>
      </c>
      <c r="F60" s="973">
        <v>151</v>
      </c>
      <c r="G60" s="973">
        <v>139</v>
      </c>
      <c r="H60" s="973">
        <v>92</v>
      </c>
      <c r="I60" s="973">
        <v>100</v>
      </c>
      <c r="J60" s="973">
        <v>104</v>
      </c>
      <c r="K60" s="973">
        <v>141</v>
      </c>
      <c r="L60" s="973">
        <v>68</v>
      </c>
    </row>
    <row r="61" spans="1:12" x14ac:dyDescent="0.25">
      <c r="A61" s="972" t="s">
        <v>655</v>
      </c>
      <c r="B61" s="973">
        <v>405</v>
      </c>
      <c r="C61" s="973">
        <v>313</v>
      </c>
      <c r="D61" s="973">
        <v>298</v>
      </c>
      <c r="E61" s="973">
        <v>154</v>
      </c>
      <c r="F61" s="973">
        <v>130</v>
      </c>
      <c r="G61" s="973">
        <v>80</v>
      </c>
      <c r="H61" s="973">
        <v>62</v>
      </c>
      <c r="I61" s="973">
        <v>84</v>
      </c>
      <c r="J61" s="973">
        <v>67</v>
      </c>
      <c r="K61" s="973">
        <v>59</v>
      </c>
      <c r="L61" s="973">
        <v>60</v>
      </c>
    </row>
    <row r="62" spans="1:12" x14ac:dyDescent="0.25">
      <c r="A62" s="974" t="s">
        <v>656</v>
      </c>
      <c r="B62" s="975">
        <v>12536</v>
      </c>
      <c r="C62" s="975">
        <v>9216</v>
      </c>
      <c r="D62" s="975">
        <v>7657</v>
      </c>
      <c r="E62" s="975">
        <v>4751</v>
      </c>
      <c r="F62" s="975">
        <v>3783</v>
      </c>
      <c r="G62" s="975">
        <v>2869</v>
      </c>
      <c r="H62" s="975">
        <v>2275</v>
      </c>
      <c r="I62" s="975">
        <v>2420</v>
      </c>
      <c r="J62" s="975">
        <v>2082</v>
      </c>
      <c r="K62" s="975">
        <v>1859</v>
      </c>
      <c r="L62" s="975">
        <v>1595</v>
      </c>
    </row>
    <row r="63" spans="1:12" x14ac:dyDescent="0.25">
      <c r="A63" s="974"/>
      <c r="B63" s="941"/>
      <c r="C63" s="941"/>
      <c r="D63" s="941"/>
      <c r="E63" s="941"/>
      <c r="F63" s="941"/>
      <c r="G63" s="941"/>
      <c r="H63" s="941"/>
      <c r="I63" s="941"/>
      <c r="J63" s="941"/>
      <c r="K63" s="941"/>
      <c r="L63" s="941"/>
    </row>
    <row r="64" spans="1:12" x14ac:dyDescent="0.25">
      <c r="A64" s="972" t="s">
        <v>657</v>
      </c>
      <c r="B64" s="973">
        <v>509</v>
      </c>
      <c r="C64" s="973">
        <v>568</v>
      </c>
      <c r="D64" s="973">
        <v>340</v>
      </c>
      <c r="E64" s="973">
        <v>229</v>
      </c>
      <c r="F64" s="973">
        <v>237</v>
      </c>
      <c r="G64" s="973">
        <v>194</v>
      </c>
      <c r="H64" s="973">
        <v>147</v>
      </c>
      <c r="I64" s="973">
        <v>117</v>
      </c>
      <c r="J64" s="973">
        <v>128</v>
      </c>
      <c r="K64" s="973">
        <v>107</v>
      </c>
      <c r="L64" s="973">
        <v>110</v>
      </c>
    </row>
    <row r="65" spans="1:12" x14ac:dyDescent="0.25">
      <c r="A65" s="972" t="s">
        <v>658</v>
      </c>
      <c r="B65" s="973">
        <v>1591</v>
      </c>
      <c r="C65" s="973">
        <v>1447</v>
      </c>
      <c r="D65" s="973">
        <v>873</v>
      </c>
      <c r="E65" s="973">
        <v>547</v>
      </c>
      <c r="F65" s="973">
        <v>473</v>
      </c>
      <c r="G65" s="973">
        <v>405</v>
      </c>
      <c r="H65" s="973">
        <v>294</v>
      </c>
      <c r="I65" s="973">
        <v>198</v>
      </c>
      <c r="J65" s="973">
        <v>128</v>
      </c>
      <c r="K65" s="973">
        <v>133</v>
      </c>
      <c r="L65" s="973">
        <v>87</v>
      </c>
    </row>
    <row r="66" spans="1:12" x14ac:dyDescent="0.25">
      <c r="A66" s="972" t="s">
        <v>659</v>
      </c>
      <c r="B66" s="973">
        <v>871</v>
      </c>
      <c r="C66" s="973">
        <v>480</v>
      </c>
      <c r="D66" s="973">
        <v>382</v>
      </c>
      <c r="E66" s="973">
        <v>387</v>
      </c>
      <c r="F66" s="973">
        <v>361</v>
      </c>
      <c r="G66" s="973">
        <v>333</v>
      </c>
      <c r="H66" s="973">
        <v>266</v>
      </c>
      <c r="I66" s="973">
        <v>179</v>
      </c>
      <c r="J66" s="973">
        <v>154</v>
      </c>
      <c r="K66" s="973">
        <v>126</v>
      </c>
      <c r="L66" s="973">
        <v>119</v>
      </c>
    </row>
    <row r="67" spans="1:12" x14ac:dyDescent="0.25">
      <c r="A67" s="972" t="s">
        <v>660</v>
      </c>
      <c r="B67" s="973">
        <v>1063</v>
      </c>
      <c r="C67" s="973">
        <v>699</v>
      </c>
      <c r="D67" s="973">
        <v>562</v>
      </c>
      <c r="E67" s="973">
        <v>505</v>
      </c>
      <c r="F67" s="973">
        <v>374</v>
      </c>
      <c r="G67" s="973">
        <v>423</v>
      </c>
      <c r="H67" s="973">
        <v>259</v>
      </c>
      <c r="I67" s="973">
        <v>219</v>
      </c>
      <c r="J67" s="973">
        <v>119</v>
      </c>
      <c r="K67" s="973">
        <v>108</v>
      </c>
      <c r="L67" s="973">
        <v>119</v>
      </c>
    </row>
    <row r="68" spans="1:12" x14ac:dyDescent="0.25">
      <c r="A68" s="972" t="s">
        <v>661</v>
      </c>
      <c r="B68" s="973">
        <v>1203</v>
      </c>
      <c r="C68" s="973">
        <v>979</v>
      </c>
      <c r="D68" s="973">
        <v>1008</v>
      </c>
      <c r="E68" s="973">
        <v>700</v>
      </c>
      <c r="F68" s="973">
        <v>573</v>
      </c>
      <c r="G68" s="973">
        <v>393</v>
      </c>
      <c r="H68" s="973">
        <v>267</v>
      </c>
      <c r="I68" s="973">
        <v>288</v>
      </c>
      <c r="J68" s="973">
        <v>276</v>
      </c>
      <c r="K68" s="973">
        <v>270</v>
      </c>
      <c r="L68" s="973">
        <v>253</v>
      </c>
    </row>
    <row r="69" spans="1:12" x14ac:dyDescent="0.25">
      <c r="A69" s="972" t="s">
        <v>662</v>
      </c>
      <c r="B69" s="973">
        <v>727</v>
      </c>
      <c r="C69" s="973">
        <v>761</v>
      </c>
      <c r="D69" s="973">
        <v>718</v>
      </c>
      <c r="E69" s="973">
        <v>640</v>
      </c>
      <c r="F69" s="973">
        <v>548</v>
      </c>
      <c r="G69" s="973">
        <v>429</v>
      </c>
      <c r="H69" s="973">
        <v>357</v>
      </c>
      <c r="I69" s="973">
        <v>380</v>
      </c>
      <c r="J69" s="973">
        <v>286</v>
      </c>
      <c r="K69" s="973">
        <v>189</v>
      </c>
      <c r="L69" s="973">
        <v>156</v>
      </c>
    </row>
    <row r="70" spans="1:12" x14ac:dyDescent="0.25">
      <c r="A70" s="972" t="s">
        <v>663</v>
      </c>
      <c r="B70" s="973">
        <v>913</v>
      </c>
      <c r="C70" s="973">
        <v>616</v>
      </c>
      <c r="D70" s="973">
        <v>461</v>
      </c>
      <c r="E70" s="973">
        <v>547</v>
      </c>
      <c r="F70" s="973">
        <v>514</v>
      </c>
      <c r="G70" s="973">
        <v>339</v>
      </c>
      <c r="H70" s="973">
        <v>215</v>
      </c>
      <c r="I70" s="973">
        <v>172</v>
      </c>
      <c r="J70" s="973">
        <v>217</v>
      </c>
      <c r="K70" s="973">
        <v>170</v>
      </c>
      <c r="L70" s="973">
        <v>172</v>
      </c>
    </row>
    <row r="71" spans="1:12" x14ac:dyDescent="0.25">
      <c r="A71" s="972" t="s">
        <v>664</v>
      </c>
      <c r="B71" s="973">
        <v>1579</v>
      </c>
      <c r="C71" s="973">
        <v>1044</v>
      </c>
      <c r="D71" s="973">
        <v>1010</v>
      </c>
      <c r="E71" s="973">
        <v>971</v>
      </c>
      <c r="F71" s="973">
        <v>832</v>
      </c>
      <c r="G71" s="973">
        <v>521</v>
      </c>
      <c r="H71" s="973">
        <v>287</v>
      </c>
      <c r="I71" s="973">
        <v>272</v>
      </c>
      <c r="J71" s="973">
        <v>267</v>
      </c>
      <c r="K71" s="973">
        <v>221</v>
      </c>
      <c r="L71" s="973">
        <v>235</v>
      </c>
    </row>
    <row r="72" spans="1:12" x14ac:dyDescent="0.25">
      <c r="A72" s="972" t="s">
        <v>665</v>
      </c>
      <c r="B72" s="973">
        <v>60</v>
      </c>
      <c r="C72" s="973">
        <v>25</v>
      </c>
      <c r="D72" s="973">
        <v>20</v>
      </c>
      <c r="E72" s="973">
        <v>28</v>
      </c>
      <c r="F72" s="973">
        <v>15</v>
      </c>
      <c r="G72" s="973">
        <v>7</v>
      </c>
      <c r="H72" s="973">
        <v>13</v>
      </c>
      <c r="I72" s="973">
        <v>11</v>
      </c>
      <c r="J72" s="973">
        <v>3</v>
      </c>
      <c r="K72" s="973">
        <v>3</v>
      </c>
      <c r="L72" s="973">
        <v>3</v>
      </c>
    </row>
    <row r="73" spans="1:12" x14ac:dyDescent="0.25">
      <c r="A73" s="974" t="s">
        <v>666</v>
      </c>
      <c r="B73" s="975">
        <v>8516</v>
      </c>
      <c r="C73" s="975">
        <v>6619</v>
      </c>
      <c r="D73" s="975">
        <v>5374</v>
      </c>
      <c r="E73" s="975">
        <v>4554</v>
      </c>
      <c r="F73" s="975">
        <v>3928</v>
      </c>
      <c r="G73" s="975">
        <v>3044</v>
      </c>
      <c r="H73" s="975">
        <v>2104</v>
      </c>
      <c r="I73" s="975">
        <v>1835</v>
      </c>
      <c r="J73" s="975">
        <v>1579</v>
      </c>
      <c r="K73" s="975">
        <v>1327</v>
      </c>
      <c r="L73" s="975">
        <v>1255</v>
      </c>
    </row>
    <row r="74" spans="1:12" x14ac:dyDescent="0.25">
      <c r="A74" s="974"/>
      <c r="B74" s="941"/>
      <c r="C74" s="941"/>
      <c r="D74" s="941"/>
      <c r="E74" s="941"/>
      <c r="F74" s="941"/>
      <c r="G74" s="941"/>
      <c r="H74" s="941"/>
      <c r="I74" s="941"/>
      <c r="J74" s="941"/>
      <c r="K74" s="941"/>
      <c r="L74" s="941"/>
    </row>
    <row r="75" spans="1:12" x14ac:dyDescent="0.25">
      <c r="A75" s="972" t="s">
        <v>667</v>
      </c>
      <c r="B75" s="973">
        <v>2730</v>
      </c>
      <c r="C75" s="973">
        <v>2148</v>
      </c>
      <c r="D75" s="973">
        <v>1591</v>
      </c>
      <c r="E75" s="973">
        <v>1059</v>
      </c>
      <c r="F75" s="973">
        <v>883</v>
      </c>
      <c r="G75" s="973">
        <v>702</v>
      </c>
      <c r="H75" s="973">
        <v>708</v>
      </c>
      <c r="I75" s="973">
        <v>566</v>
      </c>
      <c r="J75" s="973">
        <v>581</v>
      </c>
      <c r="K75" s="973">
        <v>647</v>
      </c>
      <c r="L75" s="973">
        <v>571</v>
      </c>
    </row>
    <row r="76" spans="1:12" x14ac:dyDescent="0.25">
      <c r="A76" s="972" t="s">
        <v>668</v>
      </c>
      <c r="B76" s="973">
        <v>785</v>
      </c>
      <c r="C76" s="973">
        <v>565</v>
      </c>
      <c r="D76" s="973">
        <v>381</v>
      </c>
      <c r="E76" s="973">
        <v>232</v>
      </c>
      <c r="F76" s="973">
        <v>124</v>
      </c>
      <c r="G76" s="973">
        <v>140</v>
      </c>
      <c r="H76" s="973">
        <v>106</v>
      </c>
      <c r="I76" s="973">
        <v>82</v>
      </c>
      <c r="J76" s="973">
        <v>110</v>
      </c>
      <c r="K76" s="973">
        <v>122</v>
      </c>
      <c r="L76" s="973">
        <v>99</v>
      </c>
    </row>
    <row r="77" spans="1:12" x14ac:dyDescent="0.25">
      <c r="A77" s="972" t="s">
        <v>669</v>
      </c>
      <c r="B77" s="973">
        <v>573</v>
      </c>
      <c r="C77" s="973">
        <v>425</v>
      </c>
      <c r="D77" s="973">
        <v>319</v>
      </c>
      <c r="E77" s="973">
        <v>255</v>
      </c>
      <c r="F77" s="973">
        <v>140</v>
      </c>
      <c r="G77" s="973">
        <v>140</v>
      </c>
      <c r="H77" s="973">
        <v>111</v>
      </c>
      <c r="I77" s="973">
        <v>126</v>
      </c>
      <c r="J77" s="973">
        <v>124</v>
      </c>
      <c r="K77" s="973">
        <v>86</v>
      </c>
      <c r="L77" s="973">
        <v>117</v>
      </c>
    </row>
    <row r="78" spans="1:12" x14ac:dyDescent="0.25">
      <c r="A78" s="972" t="s">
        <v>670</v>
      </c>
      <c r="B78" s="973">
        <v>418</v>
      </c>
      <c r="C78" s="973">
        <v>310</v>
      </c>
      <c r="D78" s="973">
        <v>217</v>
      </c>
      <c r="E78" s="973">
        <v>136</v>
      </c>
      <c r="F78" s="973">
        <v>143</v>
      </c>
      <c r="G78" s="973">
        <v>131</v>
      </c>
      <c r="H78" s="973">
        <v>101</v>
      </c>
      <c r="I78" s="973">
        <v>87</v>
      </c>
      <c r="J78" s="973">
        <v>99</v>
      </c>
      <c r="K78" s="973">
        <v>81</v>
      </c>
      <c r="L78" s="973">
        <v>84</v>
      </c>
    </row>
    <row r="79" spans="1:12" x14ac:dyDescent="0.25">
      <c r="A79" s="972" t="s">
        <v>671</v>
      </c>
      <c r="B79" s="973">
        <v>683</v>
      </c>
      <c r="C79" s="973">
        <v>609</v>
      </c>
      <c r="D79" s="973">
        <v>424</v>
      </c>
      <c r="E79" s="973">
        <v>226</v>
      </c>
      <c r="F79" s="973">
        <v>155</v>
      </c>
      <c r="G79" s="973">
        <v>141</v>
      </c>
      <c r="H79" s="973">
        <v>133</v>
      </c>
      <c r="I79" s="973">
        <v>151</v>
      </c>
      <c r="J79" s="973">
        <v>140</v>
      </c>
      <c r="K79" s="973">
        <v>122</v>
      </c>
      <c r="L79" s="973">
        <v>112</v>
      </c>
    </row>
    <row r="80" spans="1:12" x14ac:dyDescent="0.25">
      <c r="A80" s="972" t="s">
        <v>672</v>
      </c>
      <c r="B80" s="973">
        <v>520</v>
      </c>
      <c r="C80" s="973">
        <v>359</v>
      </c>
      <c r="D80" s="973">
        <v>311</v>
      </c>
      <c r="E80" s="973">
        <v>179</v>
      </c>
      <c r="F80" s="973">
        <v>170</v>
      </c>
      <c r="G80" s="973">
        <v>166</v>
      </c>
      <c r="H80" s="973">
        <v>95</v>
      </c>
      <c r="I80" s="973">
        <v>101</v>
      </c>
      <c r="J80" s="973">
        <v>94</v>
      </c>
      <c r="K80" s="973">
        <v>86</v>
      </c>
      <c r="L80" s="973">
        <v>92</v>
      </c>
    </row>
    <row r="81" spans="1:12" x14ac:dyDescent="0.25">
      <c r="A81" s="972" t="s">
        <v>673</v>
      </c>
      <c r="B81" s="973">
        <v>403</v>
      </c>
      <c r="C81" s="973">
        <v>265</v>
      </c>
      <c r="D81" s="973">
        <v>223</v>
      </c>
      <c r="E81" s="973">
        <v>165</v>
      </c>
      <c r="F81" s="973">
        <v>96</v>
      </c>
      <c r="G81" s="973">
        <v>86</v>
      </c>
      <c r="H81" s="973">
        <v>75</v>
      </c>
      <c r="I81" s="973">
        <v>52</v>
      </c>
      <c r="J81" s="973">
        <v>85</v>
      </c>
      <c r="K81" s="973">
        <v>45</v>
      </c>
      <c r="L81" s="973">
        <v>49</v>
      </c>
    </row>
    <row r="82" spans="1:12" x14ac:dyDescent="0.25">
      <c r="A82" s="972" t="s">
        <v>674</v>
      </c>
      <c r="B82" s="973">
        <v>1791</v>
      </c>
      <c r="C82" s="973">
        <v>829</v>
      </c>
      <c r="D82" s="973">
        <v>413</v>
      </c>
      <c r="E82" s="973">
        <v>446</v>
      </c>
      <c r="F82" s="973">
        <v>381</v>
      </c>
      <c r="G82" s="973">
        <v>303</v>
      </c>
      <c r="H82" s="973">
        <v>164</v>
      </c>
      <c r="I82" s="973">
        <v>171</v>
      </c>
      <c r="J82" s="973">
        <v>165</v>
      </c>
      <c r="K82" s="973">
        <v>172</v>
      </c>
      <c r="L82" s="973">
        <v>138</v>
      </c>
    </row>
    <row r="83" spans="1:12" x14ac:dyDescent="0.25">
      <c r="A83" s="972" t="s">
        <v>675</v>
      </c>
      <c r="B83" s="973">
        <v>497</v>
      </c>
      <c r="C83" s="973">
        <v>227</v>
      </c>
      <c r="D83" s="973">
        <v>168</v>
      </c>
      <c r="E83" s="973">
        <v>209</v>
      </c>
      <c r="F83" s="973">
        <v>189</v>
      </c>
      <c r="G83" s="973">
        <v>175</v>
      </c>
      <c r="H83" s="973">
        <v>86</v>
      </c>
      <c r="I83" s="973">
        <v>80</v>
      </c>
      <c r="J83" s="973">
        <v>74</v>
      </c>
      <c r="K83" s="973">
        <v>107</v>
      </c>
      <c r="L83" s="973">
        <v>107</v>
      </c>
    </row>
    <row r="84" spans="1:12" x14ac:dyDescent="0.25">
      <c r="A84" s="972" t="s">
        <v>676</v>
      </c>
      <c r="B84" s="973">
        <v>409</v>
      </c>
      <c r="C84" s="973">
        <v>382</v>
      </c>
      <c r="D84" s="973">
        <v>317</v>
      </c>
      <c r="E84" s="973">
        <v>162</v>
      </c>
      <c r="F84" s="973">
        <v>114</v>
      </c>
      <c r="G84" s="973">
        <v>90</v>
      </c>
      <c r="H84" s="973">
        <v>85</v>
      </c>
      <c r="I84" s="973">
        <v>81</v>
      </c>
      <c r="J84" s="973">
        <v>103</v>
      </c>
      <c r="K84" s="973">
        <v>88</v>
      </c>
      <c r="L84" s="973">
        <v>59</v>
      </c>
    </row>
    <row r="85" spans="1:12" x14ac:dyDescent="0.25">
      <c r="A85" s="972" t="s">
        <v>677</v>
      </c>
      <c r="B85" s="973">
        <v>665</v>
      </c>
      <c r="C85" s="973">
        <v>466</v>
      </c>
      <c r="D85" s="973">
        <v>309</v>
      </c>
      <c r="E85" s="973">
        <v>158</v>
      </c>
      <c r="F85" s="973">
        <v>171</v>
      </c>
      <c r="G85" s="973">
        <v>157</v>
      </c>
      <c r="H85" s="973">
        <v>122</v>
      </c>
      <c r="I85" s="973">
        <v>144</v>
      </c>
      <c r="J85" s="973">
        <v>105</v>
      </c>
      <c r="K85" s="973">
        <v>76</v>
      </c>
      <c r="L85" s="973">
        <v>70</v>
      </c>
    </row>
    <row r="86" spans="1:12" x14ac:dyDescent="0.25">
      <c r="A86" s="972" t="s">
        <v>678</v>
      </c>
      <c r="B86" s="973">
        <v>1080</v>
      </c>
      <c r="C86" s="973">
        <v>683</v>
      </c>
      <c r="D86" s="973">
        <v>530</v>
      </c>
      <c r="E86" s="973">
        <v>454</v>
      </c>
      <c r="F86" s="973">
        <v>321</v>
      </c>
      <c r="G86" s="973">
        <v>216</v>
      </c>
      <c r="H86" s="973">
        <v>174</v>
      </c>
      <c r="I86" s="973">
        <v>179</v>
      </c>
      <c r="J86" s="973">
        <v>178</v>
      </c>
      <c r="K86" s="973">
        <v>151</v>
      </c>
      <c r="L86" s="973">
        <v>161</v>
      </c>
    </row>
    <row r="87" spans="1:12" x14ac:dyDescent="0.25">
      <c r="A87" s="972" t="s">
        <v>679</v>
      </c>
      <c r="B87" s="973">
        <v>518</v>
      </c>
      <c r="C87" s="973">
        <v>466</v>
      </c>
      <c r="D87" s="973">
        <v>340</v>
      </c>
      <c r="E87" s="973">
        <v>248</v>
      </c>
      <c r="F87" s="973">
        <v>188</v>
      </c>
      <c r="G87" s="973">
        <v>146</v>
      </c>
      <c r="H87" s="973">
        <v>129</v>
      </c>
      <c r="I87" s="973">
        <v>126</v>
      </c>
      <c r="J87" s="973">
        <v>144</v>
      </c>
      <c r="K87" s="973">
        <v>124</v>
      </c>
      <c r="L87" s="973">
        <v>134</v>
      </c>
    </row>
    <row r="88" spans="1:12" x14ac:dyDescent="0.25">
      <c r="A88" s="972" t="s">
        <v>680</v>
      </c>
      <c r="B88" s="973">
        <v>1126</v>
      </c>
      <c r="C88" s="973">
        <v>777</v>
      </c>
      <c r="D88" s="973">
        <v>699</v>
      </c>
      <c r="E88" s="973">
        <v>419</v>
      </c>
      <c r="F88" s="973">
        <v>358</v>
      </c>
      <c r="G88" s="973">
        <v>299</v>
      </c>
      <c r="H88" s="973">
        <v>279</v>
      </c>
      <c r="I88" s="973">
        <v>190</v>
      </c>
      <c r="J88" s="973">
        <v>243</v>
      </c>
      <c r="K88" s="973">
        <v>225</v>
      </c>
      <c r="L88" s="973">
        <v>214</v>
      </c>
    </row>
    <row r="89" spans="1:12" x14ac:dyDescent="0.25">
      <c r="A89" s="974" t="s">
        <v>681</v>
      </c>
      <c r="B89" s="975">
        <v>12198</v>
      </c>
      <c r="C89" s="975">
        <v>8509</v>
      </c>
      <c r="D89" s="975">
        <v>6242</v>
      </c>
      <c r="E89" s="975">
        <v>4348</v>
      </c>
      <c r="F89" s="975">
        <v>3433</v>
      </c>
      <c r="G89" s="975">
        <v>2892</v>
      </c>
      <c r="H89" s="975">
        <v>2369</v>
      </c>
      <c r="I89" s="975">
        <v>2138</v>
      </c>
      <c r="J89" s="975">
        <v>2247</v>
      </c>
      <c r="K89" s="975">
        <v>2132</v>
      </c>
      <c r="L89" s="975">
        <v>2007</v>
      </c>
    </row>
    <row r="90" spans="1:12" x14ac:dyDescent="0.25">
      <c r="A90" s="974"/>
      <c r="B90" s="941"/>
      <c r="C90" s="941"/>
      <c r="D90" s="941"/>
      <c r="E90" s="941"/>
      <c r="F90" s="941"/>
      <c r="G90" s="941"/>
      <c r="H90" s="941"/>
      <c r="I90" s="941"/>
      <c r="J90" s="941"/>
      <c r="K90" s="941"/>
      <c r="L90" s="941"/>
    </row>
    <row r="91" spans="1:12" x14ac:dyDescent="0.25">
      <c r="A91" s="972" t="s">
        <v>682</v>
      </c>
      <c r="B91" s="973">
        <v>640</v>
      </c>
      <c r="C91" s="973">
        <v>591</v>
      </c>
      <c r="D91" s="973"/>
      <c r="E91" s="973"/>
      <c r="F91" s="973"/>
      <c r="G91" s="973"/>
      <c r="H91" s="973"/>
      <c r="I91" s="973"/>
      <c r="J91" s="973"/>
      <c r="K91" s="973"/>
      <c r="L91" s="973"/>
    </row>
    <row r="92" spans="1:12" x14ac:dyDescent="0.25">
      <c r="A92" s="972" t="s">
        <v>683</v>
      </c>
      <c r="B92" s="973"/>
      <c r="C92" s="973"/>
      <c r="D92" s="973">
        <v>195</v>
      </c>
      <c r="E92" s="973">
        <v>161</v>
      </c>
      <c r="F92" s="973">
        <v>120</v>
      </c>
      <c r="G92" s="973">
        <v>69</v>
      </c>
      <c r="H92" s="973">
        <v>54</v>
      </c>
      <c r="I92" s="973">
        <v>54</v>
      </c>
      <c r="J92" s="973">
        <v>68</v>
      </c>
      <c r="K92" s="973">
        <v>44</v>
      </c>
      <c r="L92" s="973">
        <v>44</v>
      </c>
    </row>
    <row r="93" spans="1:12" x14ac:dyDescent="0.25">
      <c r="A93" s="972" t="s">
        <v>684</v>
      </c>
      <c r="B93" s="973"/>
      <c r="C93" s="973"/>
      <c r="D93" s="973">
        <v>348</v>
      </c>
      <c r="E93" s="973">
        <v>179</v>
      </c>
      <c r="F93" s="973">
        <v>171</v>
      </c>
      <c r="G93" s="973">
        <v>85</v>
      </c>
      <c r="H93" s="973">
        <v>59</v>
      </c>
      <c r="I93" s="973">
        <v>63</v>
      </c>
      <c r="J93" s="973">
        <v>55</v>
      </c>
      <c r="K93" s="973">
        <v>47</v>
      </c>
      <c r="L93" s="973">
        <v>45</v>
      </c>
    </row>
    <row r="94" spans="1:12" x14ac:dyDescent="0.25">
      <c r="A94" s="972" t="s">
        <v>685</v>
      </c>
      <c r="B94" s="973">
        <v>1039</v>
      </c>
      <c r="C94" s="973">
        <v>924</v>
      </c>
      <c r="D94" s="973">
        <v>783</v>
      </c>
      <c r="E94" s="973">
        <v>719</v>
      </c>
      <c r="F94" s="973">
        <v>498</v>
      </c>
      <c r="G94" s="973">
        <v>325</v>
      </c>
      <c r="H94" s="973">
        <v>236</v>
      </c>
      <c r="I94" s="973">
        <v>213</v>
      </c>
      <c r="J94" s="973">
        <v>166</v>
      </c>
      <c r="K94" s="973">
        <v>185</v>
      </c>
      <c r="L94" s="973">
        <v>182</v>
      </c>
    </row>
    <row r="95" spans="1:12" x14ac:dyDescent="0.25">
      <c r="A95" s="972" t="s">
        <v>686</v>
      </c>
      <c r="B95" s="973">
        <v>2988</v>
      </c>
      <c r="C95" s="973">
        <v>2536</v>
      </c>
      <c r="D95" s="973">
        <v>2382</v>
      </c>
      <c r="E95" s="973">
        <v>1630</v>
      </c>
      <c r="F95" s="973">
        <v>1173</v>
      </c>
      <c r="G95" s="973">
        <v>918</v>
      </c>
      <c r="H95" s="973">
        <v>709</v>
      </c>
      <c r="I95" s="973">
        <v>677</v>
      </c>
      <c r="J95" s="973">
        <v>524</v>
      </c>
      <c r="K95" s="973">
        <v>389</v>
      </c>
      <c r="L95" s="973">
        <v>210</v>
      </c>
    </row>
    <row r="96" spans="1:12" x14ac:dyDescent="0.25">
      <c r="A96" s="972" t="s">
        <v>687</v>
      </c>
      <c r="B96" s="973">
        <v>2115</v>
      </c>
      <c r="C96" s="973">
        <v>1688</v>
      </c>
      <c r="D96" s="973">
        <v>1530</v>
      </c>
      <c r="E96" s="973">
        <v>1168</v>
      </c>
      <c r="F96" s="973">
        <v>874</v>
      </c>
      <c r="G96" s="973">
        <v>559</v>
      </c>
      <c r="H96" s="973">
        <v>338</v>
      </c>
      <c r="I96" s="973">
        <v>345</v>
      </c>
      <c r="J96" s="973">
        <v>336</v>
      </c>
      <c r="K96" s="973">
        <v>349</v>
      </c>
      <c r="L96" s="973">
        <v>327</v>
      </c>
    </row>
    <row r="97" spans="1:12" x14ac:dyDescent="0.25">
      <c r="A97" s="972" t="s">
        <v>688</v>
      </c>
      <c r="B97" s="973">
        <v>408</v>
      </c>
      <c r="C97" s="973">
        <v>366</v>
      </c>
      <c r="D97" s="973">
        <v>342</v>
      </c>
      <c r="E97" s="973">
        <v>255</v>
      </c>
      <c r="F97" s="973">
        <v>172</v>
      </c>
      <c r="G97" s="973">
        <v>164</v>
      </c>
      <c r="H97" s="973">
        <v>98</v>
      </c>
      <c r="I97" s="973">
        <v>75</v>
      </c>
      <c r="J97" s="973">
        <v>76</v>
      </c>
      <c r="K97" s="973">
        <v>46</v>
      </c>
      <c r="L97" s="973">
        <v>73</v>
      </c>
    </row>
    <row r="98" spans="1:12" x14ac:dyDescent="0.25">
      <c r="A98" s="972" t="s">
        <v>689</v>
      </c>
      <c r="B98" s="973">
        <v>1771</v>
      </c>
      <c r="C98" s="973">
        <v>1343</v>
      </c>
      <c r="D98" s="973">
        <v>873</v>
      </c>
      <c r="E98" s="973">
        <v>748</v>
      </c>
      <c r="F98" s="973">
        <v>682</v>
      </c>
      <c r="G98" s="973">
        <v>512</v>
      </c>
      <c r="H98" s="973">
        <v>508</v>
      </c>
      <c r="I98" s="973">
        <v>445</v>
      </c>
      <c r="J98" s="973">
        <v>382</v>
      </c>
      <c r="K98" s="973">
        <v>239</v>
      </c>
      <c r="L98" s="973">
        <v>233</v>
      </c>
    </row>
    <row r="99" spans="1:12" x14ac:dyDescent="0.25">
      <c r="A99" s="972" t="s">
        <v>690</v>
      </c>
      <c r="B99" s="973">
        <v>384</v>
      </c>
      <c r="C99" s="973">
        <v>301</v>
      </c>
      <c r="D99" s="973">
        <v>372</v>
      </c>
      <c r="E99" s="973">
        <v>340</v>
      </c>
      <c r="F99" s="973">
        <v>236</v>
      </c>
      <c r="G99" s="973">
        <v>126</v>
      </c>
      <c r="H99" s="973">
        <v>92</v>
      </c>
      <c r="I99" s="973">
        <v>69</v>
      </c>
      <c r="J99" s="973">
        <v>101</v>
      </c>
      <c r="K99" s="973">
        <v>69</v>
      </c>
      <c r="L99" s="973">
        <v>65</v>
      </c>
    </row>
    <row r="100" spans="1:12" x14ac:dyDescent="0.25">
      <c r="A100" s="972" t="s">
        <v>691</v>
      </c>
      <c r="B100" s="973">
        <v>368</v>
      </c>
      <c r="C100" s="973">
        <v>270</v>
      </c>
      <c r="D100" s="973">
        <v>148</v>
      </c>
      <c r="E100" s="973">
        <v>70</v>
      </c>
      <c r="F100" s="973">
        <v>75</v>
      </c>
      <c r="G100" s="973">
        <v>77</v>
      </c>
      <c r="H100" s="973">
        <v>101</v>
      </c>
      <c r="I100" s="973">
        <v>80</v>
      </c>
      <c r="J100" s="973">
        <v>50</v>
      </c>
      <c r="K100" s="973">
        <v>51</v>
      </c>
      <c r="L100" s="973">
        <v>30</v>
      </c>
    </row>
    <row r="101" spans="1:12" x14ac:dyDescent="0.25">
      <c r="A101" s="972" t="s">
        <v>692</v>
      </c>
      <c r="B101" s="973">
        <v>1352</v>
      </c>
      <c r="C101" s="973">
        <v>1176</v>
      </c>
      <c r="D101" s="973">
        <v>1085</v>
      </c>
      <c r="E101" s="973">
        <v>583</v>
      </c>
      <c r="F101" s="973">
        <v>522</v>
      </c>
      <c r="G101" s="973">
        <v>451</v>
      </c>
      <c r="H101" s="973">
        <v>323</v>
      </c>
      <c r="I101" s="973">
        <v>218</v>
      </c>
      <c r="J101" s="973">
        <v>191</v>
      </c>
      <c r="K101" s="973">
        <v>199</v>
      </c>
      <c r="L101" s="973">
        <v>164</v>
      </c>
    </row>
    <row r="102" spans="1:12" x14ac:dyDescent="0.25">
      <c r="A102" s="972" t="s">
        <v>693</v>
      </c>
      <c r="B102" s="973">
        <v>369</v>
      </c>
      <c r="C102" s="973">
        <v>316</v>
      </c>
      <c r="D102" s="973">
        <v>335</v>
      </c>
      <c r="E102" s="973">
        <v>214</v>
      </c>
      <c r="F102" s="973">
        <v>73</v>
      </c>
      <c r="G102" s="973">
        <v>84</v>
      </c>
      <c r="H102" s="973">
        <v>80</v>
      </c>
      <c r="I102" s="973">
        <v>73</v>
      </c>
      <c r="J102" s="973">
        <v>58</v>
      </c>
      <c r="K102" s="973">
        <v>51</v>
      </c>
      <c r="L102" s="973">
        <v>41</v>
      </c>
    </row>
    <row r="103" spans="1:12" x14ac:dyDescent="0.25">
      <c r="A103" s="974" t="s">
        <v>694</v>
      </c>
      <c r="B103" s="975">
        <v>11434</v>
      </c>
      <c r="C103" s="975">
        <v>9510</v>
      </c>
      <c r="D103" s="975">
        <v>8394</v>
      </c>
      <c r="E103" s="975">
        <v>6068</v>
      </c>
      <c r="F103" s="975">
        <v>4596</v>
      </c>
      <c r="G103" s="975">
        <v>3370</v>
      </c>
      <c r="H103" s="975">
        <v>2596</v>
      </c>
      <c r="I103" s="975">
        <v>2312</v>
      </c>
      <c r="J103" s="975">
        <v>2006</v>
      </c>
      <c r="K103" s="975">
        <v>1669</v>
      </c>
      <c r="L103" s="975">
        <v>1415</v>
      </c>
    </row>
    <row r="104" spans="1:12" x14ac:dyDescent="0.25">
      <c r="A104" s="974"/>
      <c r="B104" s="941"/>
      <c r="C104" s="941"/>
      <c r="D104" s="941"/>
      <c r="E104" s="941"/>
      <c r="F104" s="941"/>
      <c r="G104" s="941"/>
      <c r="H104" s="941"/>
      <c r="I104" s="941"/>
      <c r="J104" s="941"/>
      <c r="K104" s="941"/>
      <c r="L104" s="941"/>
    </row>
    <row r="105" spans="1:12" x14ac:dyDescent="0.25">
      <c r="A105" s="976" t="s">
        <v>695</v>
      </c>
      <c r="B105" s="973">
        <v>461</v>
      </c>
      <c r="C105" s="973">
        <v>404</v>
      </c>
      <c r="D105" s="973">
        <v>316</v>
      </c>
      <c r="E105" s="973">
        <v>202</v>
      </c>
      <c r="F105" s="973">
        <v>187</v>
      </c>
      <c r="G105" s="973">
        <v>117</v>
      </c>
      <c r="H105" s="973">
        <v>98</v>
      </c>
      <c r="I105" s="973">
        <v>94</v>
      </c>
      <c r="J105" s="973">
        <v>128</v>
      </c>
      <c r="K105" s="973">
        <v>135</v>
      </c>
      <c r="L105" s="973">
        <v>125</v>
      </c>
    </row>
    <row r="106" spans="1:12" x14ac:dyDescent="0.25">
      <c r="A106" s="976" t="s">
        <v>696</v>
      </c>
      <c r="B106" s="973">
        <v>424</v>
      </c>
      <c r="C106" s="973">
        <v>318</v>
      </c>
      <c r="D106" s="973">
        <v>303</v>
      </c>
      <c r="E106" s="973">
        <v>215</v>
      </c>
      <c r="F106" s="973">
        <v>204</v>
      </c>
      <c r="G106" s="973">
        <v>155</v>
      </c>
      <c r="H106" s="973">
        <v>113</v>
      </c>
      <c r="I106" s="973">
        <v>98</v>
      </c>
      <c r="J106" s="973">
        <v>98</v>
      </c>
      <c r="K106" s="973">
        <v>82</v>
      </c>
      <c r="L106" s="973">
        <v>89</v>
      </c>
    </row>
    <row r="107" spans="1:12" x14ac:dyDescent="0.25">
      <c r="A107" s="976" t="s">
        <v>697</v>
      </c>
      <c r="B107" s="973">
        <v>402</v>
      </c>
      <c r="C107" s="973">
        <v>284</v>
      </c>
      <c r="D107" s="973">
        <v>313</v>
      </c>
      <c r="E107" s="973">
        <v>241</v>
      </c>
      <c r="F107" s="973">
        <v>154</v>
      </c>
      <c r="G107" s="973">
        <v>120</v>
      </c>
      <c r="H107" s="973">
        <v>72</v>
      </c>
      <c r="I107" s="973">
        <v>60</v>
      </c>
      <c r="J107" s="973">
        <v>69</v>
      </c>
      <c r="K107" s="973">
        <v>88</v>
      </c>
      <c r="L107" s="973">
        <v>50</v>
      </c>
    </row>
    <row r="108" spans="1:12" x14ac:dyDescent="0.25">
      <c r="A108" s="976" t="s">
        <v>698</v>
      </c>
      <c r="B108" s="973">
        <v>481</v>
      </c>
      <c r="C108" s="973">
        <v>414</v>
      </c>
      <c r="D108" s="973">
        <v>418</v>
      </c>
      <c r="E108" s="973">
        <v>263</v>
      </c>
      <c r="F108" s="973">
        <v>337</v>
      </c>
      <c r="G108" s="973">
        <v>232</v>
      </c>
      <c r="H108" s="973">
        <v>163</v>
      </c>
      <c r="I108" s="973">
        <v>162</v>
      </c>
      <c r="J108" s="973">
        <v>122</v>
      </c>
      <c r="K108" s="973">
        <v>132</v>
      </c>
      <c r="L108" s="973">
        <v>129</v>
      </c>
    </row>
    <row r="109" spans="1:12" x14ac:dyDescent="0.25">
      <c r="A109" s="976" t="s">
        <v>699</v>
      </c>
      <c r="B109" s="973">
        <v>473</v>
      </c>
      <c r="C109" s="973">
        <v>406</v>
      </c>
      <c r="D109" s="973">
        <v>289</v>
      </c>
      <c r="E109" s="973">
        <v>269</v>
      </c>
      <c r="F109" s="973">
        <v>133</v>
      </c>
      <c r="G109" s="973">
        <v>111</v>
      </c>
      <c r="H109" s="973">
        <v>91</v>
      </c>
      <c r="I109" s="973">
        <v>81</v>
      </c>
      <c r="J109" s="973">
        <v>108</v>
      </c>
      <c r="K109" s="973">
        <v>67</v>
      </c>
      <c r="L109" s="973">
        <v>88</v>
      </c>
    </row>
    <row r="110" spans="1:12" x14ac:dyDescent="0.25">
      <c r="A110" s="977" t="s">
        <v>700</v>
      </c>
      <c r="B110" s="973">
        <v>310</v>
      </c>
      <c r="C110" s="973">
        <v>272</v>
      </c>
      <c r="D110" s="973">
        <v>222</v>
      </c>
      <c r="E110" s="973">
        <v>170</v>
      </c>
      <c r="F110" s="973">
        <v>199</v>
      </c>
      <c r="G110" s="973">
        <v>107</v>
      </c>
      <c r="H110" s="973">
        <v>81</v>
      </c>
      <c r="I110" s="973">
        <v>71</v>
      </c>
      <c r="J110" s="973">
        <v>80</v>
      </c>
      <c r="K110" s="973">
        <v>90</v>
      </c>
      <c r="L110" s="973">
        <v>59</v>
      </c>
    </row>
    <row r="111" spans="1:12" x14ac:dyDescent="0.25">
      <c r="A111" s="978" t="s">
        <v>701</v>
      </c>
      <c r="B111" s="973">
        <v>3</v>
      </c>
      <c r="C111" s="973">
        <v>1</v>
      </c>
      <c r="D111" s="973">
        <v>4</v>
      </c>
      <c r="E111" s="973">
        <v>3</v>
      </c>
      <c r="F111" s="973">
        <v>4</v>
      </c>
      <c r="G111" s="973">
        <v>4</v>
      </c>
      <c r="H111" s="973">
        <v>0</v>
      </c>
      <c r="I111" s="973">
        <v>2</v>
      </c>
      <c r="J111" s="973">
        <v>2</v>
      </c>
      <c r="K111" s="973">
        <v>1</v>
      </c>
      <c r="L111" s="973">
        <v>1</v>
      </c>
    </row>
    <row r="112" spans="1:12" x14ac:dyDescent="0.25">
      <c r="A112" s="976" t="s">
        <v>702</v>
      </c>
      <c r="B112" s="973">
        <v>754</v>
      </c>
      <c r="C112" s="973">
        <v>657</v>
      </c>
      <c r="D112" s="973">
        <v>459</v>
      </c>
      <c r="E112" s="973">
        <v>284</v>
      </c>
      <c r="F112" s="973">
        <v>298</v>
      </c>
      <c r="G112" s="973">
        <v>241</v>
      </c>
      <c r="H112" s="973">
        <v>224</v>
      </c>
      <c r="I112" s="973">
        <v>229</v>
      </c>
      <c r="J112" s="973">
        <v>210</v>
      </c>
      <c r="K112" s="973">
        <v>182</v>
      </c>
      <c r="L112" s="973">
        <v>233</v>
      </c>
    </row>
    <row r="113" spans="1:12" x14ac:dyDescent="0.25">
      <c r="A113" s="976" t="s">
        <v>703</v>
      </c>
      <c r="B113" s="973">
        <v>438</v>
      </c>
      <c r="C113" s="973">
        <v>383</v>
      </c>
      <c r="D113" s="973">
        <v>370</v>
      </c>
      <c r="E113" s="973">
        <v>288</v>
      </c>
      <c r="F113" s="973">
        <v>160</v>
      </c>
      <c r="G113" s="973">
        <v>153</v>
      </c>
      <c r="H113" s="973">
        <v>125</v>
      </c>
      <c r="I113" s="973">
        <v>105</v>
      </c>
      <c r="J113" s="973">
        <v>95</v>
      </c>
      <c r="K113" s="973">
        <v>90</v>
      </c>
      <c r="L113" s="973">
        <v>90</v>
      </c>
    </row>
    <row r="114" spans="1:12" x14ac:dyDescent="0.25">
      <c r="A114" s="976" t="s">
        <v>704</v>
      </c>
      <c r="B114" s="973">
        <v>475</v>
      </c>
      <c r="C114" s="973">
        <v>387</v>
      </c>
      <c r="D114" s="973">
        <v>411</v>
      </c>
      <c r="E114" s="973">
        <v>374</v>
      </c>
      <c r="F114" s="973">
        <v>379</v>
      </c>
      <c r="G114" s="973">
        <v>213</v>
      </c>
      <c r="H114" s="973">
        <v>218</v>
      </c>
      <c r="I114" s="973">
        <v>152</v>
      </c>
      <c r="J114" s="973">
        <v>143</v>
      </c>
      <c r="K114" s="973">
        <v>166</v>
      </c>
      <c r="L114" s="973">
        <v>148</v>
      </c>
    </row>
    <row r="115" spans="1:12" x14ac:dyDescent="0.25">
      <c r="A115" s="976" t="s">
        <v>705</v>
      </c>
      <c r="B115" s="973">
        <v>439</v>
      </c>
      <c r="C115" s="973">
        <v>346</v>
      </c>
      <c r="D115" s="973">
        <v>308</v>
      </c>
      <c r="E115" s="973">
        <v>255</v>
      </c>
      <c r="F115" s="973">
        <v>226</v>
      </c>
      <c r="G115" s="973">
        <v>190</v>
      </c>
      <c r="H115" s="973">
        <v>151</v>
      </c>
      <c r="I115" s="973">
        <v>115</v>
      </c>
      <c r="J115" s="973">
        <v>100</v>
      </c>
      <c r="K115" s="973">
        <v>110</v>
      </c>
      <c r="L115" s="973">
        <v>114</v>
      </c>
    </row>
    <row r="116" spans="1:12" x14ac:dyDescent="0.25">
      <c r="A116" s="976" t="s">
        <v>706</v>
      </c>
      <c r="B116" s="973">
        <v>476</v>
      </c>
      <c r="C116" s="973">
        <v>418</v>
      </c>
      <c r="D116" s="973">
        <v>349</v>
      </c>
      <c r="E116" s="973">
        <v>235</v>
      </c>
      <c r="F116" s="973">
        <v>208</v>
      </c>
      <c r="G116" s="973">
        <v>127</v>
      </c>
      <c r="H116" s="973">
        <v>116</v>
      </c>
      <c r="I116" s="973">
        <v>99</v>
      </c>
      <c r="J116" s="973">
        <v>111</v>
      </c>
      <c r="K116" s="973">
        <v>92</v>
      </c>
      <c r="L116" s="973">
        <v>120</v>
      </c>
    </row>
    <row r="117" spans="1:12" x14ac:dyDescent="0.25">
      <c r="A117" s="977" t="s">
        <v>707</v>
      </c>
      <c r="B117" s="973">
        <v>268</v>
      </c>
      <c r="C117" s="973">
        <v>261</v>
      </c>
      <c r="D117" s="973">
        <v>175</v>
      </c>
      <c r="E117" s="973">
        <v>139</v>
      </c>
      <c r="F117" s="973">
        <v>84</v>
      </c>
      <c r="G117" s="973">
        <v>92</v>
      </c>
      <c r="H117" s="973">
        <v>73</v>
      </c>
      <c r="I117" s="973">
        <v>65</v>
      </c>
      <c r="J117" s="973">
        <v>68</v>
      </c>
      <c r="K117" s="973">
        <v>70</v>
      </c>
      <c r="L117" s="973">
        <v>55</v>
      </c>
    </row>
    <row r="118" spans="1:12" x14ac:dyDescent="0.25">
      <c r="A118" s="976" t="s">
        <v>708</v>
      </c>
      <c r="B118" s="973">
        <v>521</v>
      </c>
      <c r="C118" s="973">
        <v>387</v>
      </c>
      <c r="D118" s="973">
        <v>367</v>
      </c>
      <c r="E118" s="973">
        <v>257</v>
      </c>
      <c r="F118" s="973">
        <v>269</v>
      </c>
      <c r="G118" s="973">
        <v>183</v>
      </c>
      <c r="H118" s="973">
        <v>117</v>
      </c>
      <c r="I118" s="973">
        <v>94</v>
      </c>
      <c r="J118" s="973">
        <v>114</v>
      </c>
      <c r="K118" s="973">
        <v>100</v>
      </c>
      <c r="L118" s="973">
        <v>120</v>
      </c>
    </row>
    <row r="119" spans="1:12" x14ac:dyDescent="0.25">
      <c r="A119" s="977" t="s">
        <v>709</v>
      </c>
      <c r="B119" s="973">
        <v>251</v>
      </c>
      <c r="C119" s="973">
        <v>252</v>
      </c>
      <c r="D119" s="973">
        <v>228</v>
      </c>
      <c r="E119" s="973">
        <v>166</v>
      </c>
      <c r="F119" s="973">
        <v>115</v>
      </c>
      <c r="G119" s="973">
        <v>105</v>
      </c>
      <c r="H119" s="973">
        <v>77</v>
      </c>
      <c r="I119" s="973">
        <v>75</v>
      </c>
      <c r="J119" s="973">
        <v>89</v>
      </c>
      <c r="K119" s="973">
        <v>82</v>
      </c>
      <c r="L119" s="973">
        <v>61</v>
      </c>
    </row>
    <row r="120" spans="1:12" x14ac:dyDescent="0.25">
      <c r="A120" s="976" t="s">
        <v>710</v>
      </c>
      <c r="B120" s="973">
        <v>381</v>
      </c>
      <c r="C120" s="973">
        <v>335</v>
      </c>
      <c r="D120" s="973">
        <v>277</v>
      </c>
      <c r="E120" s="973">
        <v>248</v>
      </c>
      <c r="F120" s="973">
        <v>201</v>
      </c>
      <c r="G120" s="973">
        <v>132</v>
      </c>
      <c r="H120" s="973">
        <v>58</v>
      </c>
      <c r="I120" s="973">
        <v>66</v>
      </c>
      <c r="J120" s="973">
        <v>58</v>
      </c>
      <c r="K120" s="973">
        <v>74</v>
      </c>
      <c r="L120" s="973">
        <v>69</v>
      </c>
    </row>
    <row r="121" spans="1:12" x14ac:dyDescent="0.25">
      <c r="A121" s="976" t="s">
        <v>711</v>
      </c>
      <c r="B121" s="973">
        <v>473</v>
      </c>
      <c r="C121" s="973">
        <v>328</v>
      </c>
      <c r="D121" s="973">
        <v>338</v>
      </c>
      <c r="E121" s="973">
        <v>214</v>
      </c>
      <c r="F121" s="973">
        <v>183</v>
      </c>
      <c r="G121" s="973">
        <v>181</v>
      </c>
      <c r="H121" s="973">
        <v>109</v>
      </c>
      <c r="I121" s="973">
        <v>121</v>
      </c>
      <c r="J121" s="973">
        <v>107</v>
      </c>
      <c r="K121" s="973">
        <v>99</v>
      </c>
      <c r="L121" s="973">
        <v>71</v>
      </c>
    </row>
    <row r="122" spans="1:12" x14ac:dyDescent="0.25">
      <c r="A122" s="976" t="s">
        <v>712</v>
      </c>
      <c r="B122" s="973">
        <v>410</v>
      </c>
      <c r="C122" s="973">
        <v>351</v>
      </c>
      <c r="D122" s="973">
        <v>320</v>
      </c>
      <c r="E122" s="973">
        <v>218</v>
      </c>
      <c r="F122" s="973">
        <v>162</v>
      </c>
      <c r="G122" s="973">
        <v>131</v>
      </c>
      <c r="H122" s="973">
        <v>95</v>
      </c>
      <c r="I122" s="973">
        <v>100</v>
      </c>
      <c r="J122" s="973">
        <v>104</v>
      </c>
      <c r="K122" s="973">
        <v>110</v>
      </c>
      <c r="L122" s="973">
        <v>108</v>
      </c>
    </row>
    <row r="123" spans="1:12" x14ac:dyDescent="0.25">
      <c r="A123" s="976" t="s">
        <v>713</v>
      </c>
      <c r="B123" s="973">
        <v>356</v>
      </c>
      <c r="C123" s="973">
        <v>279</v>
      </c>
      <c r="D123" s="973">
        <v>252</v>
      </c>
      <c r="E123" s="973">
        <v>169</v>
      </c>
      <c r="F123" s="973">
        <v>150</v>
      </c>
      <c r="G123" s="973">
        <v>127</v>
      </c>
      <c r="H123" s="973">
        <v>121</v>
      </c>
      <c r="I123" s="973">
        <v>95</v>
      </c>
      <c r="J123" s="973">
        <v>76</v>
      </c>
      <c r="K123" s="973">
        <v>84</v>
      </c>
      <c r="L123" s="973">
        <v>62</v>
      </c>
    </row>
    <row r="124" spans="1:12" x14ac:dyDescent="0.25">
      <c r="A124" s="976" t="s">
        <v>714</v>
      </c>
      <c r="B124" s="973">
        <v>158</v>
      </c>
      <c r="C124" s="973">
        <v>136</v>
      </c>
      <c r="D124" s="973">
        <v>116</v>
      </c>
      <c r="E124" s="973">
        <v>89</v>
      </c>
      <c r="F124" s="973">
        <v>79</v>
      </c>
      <c r="G124" s="973">
        <v>72</v>
      </c>
      <c r="H124" s="973">
        <v>38</v>
      </c>
      <c r="I124" s="973">
        <v>31</v>
      </c>
      <c r="J124" s="973">
        <v>34</v>
      </c>
      <c r="K124" s="973">
        <v>43</v>
      </c>
      <c r="L124" s="973">
        <v>29</v>
      </c>
    </row>
    <row r="125" spans="1:12" x14ac:dyDescent="0.25">
      <c r="A125" s="976" t="s">
        <v>715</v>
      </c>
      <c r="B125" s="973">
        <v>189</v>
      </c>
      <c r="C125" s="973">
        <v>147</v>
      </c>
      <c r="D125" s="973">
        <v>132</v>
      </c>
      <c r="E125" s="973">
        <v>104</v>
      </c>
      <c r="F125" s="973">
        <v>83</v>
      </c>
      <c r="G125" s="973">
        <v>49</v>
      </c>
      <c r="H125" s="973">
        <v>56</v>
      </c>
      <c r="I125" s="973">
        <v>38</v>
      </c>
      <c r="J125" s="973">
        <v>26</v>
      </c>
      <c r="K125" s="973">
        <v>41</v>
      </c>
      <c r="L125" s="973">
        <v>38</v>
      </c>
    </row>
    <row r="126" spans="1:12" x14ac:dyDescent="0.25">
      <c r="A126" s="976" t="s">
        <v>716</v>
      </c>
      <c r="B126" s="973">
        <v>589</v>
      </c>
      <c r="C126" s="973">
        <v>515</v>
      </c>
      <c r="D126" s="973">
        <v>433</v>
      </c>
      <c r="E126" s="973">
        <v>320</v>
      </c>
      <c r="F126" s="973">
        <v>306</v>
      </c>
      <c r="G126" s="973">
        <v>219</v>
      </c>
      <c r="H126" s="973">
        <v>177</v>
      </c>
      <c r="I126" s="973">
        <v>159</v>
      </c>
      <c r="J126" s="973">
        <v>163</v>
      </c>
      <c r="K126" s="973">
        <v>131</v>
      </c>
      <c r="L126" s="973">
        <v>166</v>
      </c>
    </row>
    <row r="127" spans="1:12" x14ac:dyDescent="0.25">
      <c r="A127" s="976" t="s">
        <v>717</v>
      </c>
      <c r="B127" s="973">
        <v>542</v>
      </c>
      <c r="C127" s="973">
        <v>456</v>
      </c>
      <c r="D127" s="973">
        <v>339</v>
      </c>
      <c r="E127" s="973">
        <v>317</v>
      </c>
      <c r="F127" s="973">
        <v>261</v>
      </c>
      <c r="G127" s="973">
        <v>206</v>
      </c>
      <c r="H127" s="973">
        <v>159</v>
      </c>
      <c r="I127" s="973">
        <v>139</v>
      </c>
      <c r="J127" s="973">
        <v>167</v>
      </c>
      <c r="K127" s="973">
        <v>136</v>
      </c>
      <c r="L127" s="973">
        <v>156</v>
      </c>
    </row>
    <row r="128" spans="1:12" x14ac:dyDescent="0.25">
      <c r="A128" s="976" t="s">
        <v>718</v>
      </c>
      <c r="B128" s="973">
        <v>335</v>
      </c>
      <c r="C128" s="973">
        <v>232</v>
      </c>
      <c r="D128" s="973">
        <v>220</v>
      </c>
      <c r="E128" s="973">
        <v>203</v>
      </c>
      <c r="F128" s="973">
        <v>144</v>
      </c>
      <c r="G128" s="973">
        <v>114</v>
      </c>
      <c r="H128" s="973">
        <v>62</v>
      </c>
      <c r="I128" s="973">
        <v>50</v>
      </c>
      <c r="J128" s="973">
        <v>53</v>
      </c>
      <c r="K128" s="973">
        <v>43</v>
      </c>
      <c r="L128" s="973">
        <v>44</v>
      </c>
    </row>
    <row r="129" spans="1:12" x14ac:dyDescent="0.25">
      <c r="A129" s="976" t="s">
        <v>719</v>
      </c>
      <c r="B129" s="973">
        <v>635</v>
      </c>
      <c r="C129" s="973">
        <v>625</v>
      </c>
      <c r="D129" s="973">
        <v>608</v>
      </c>
      <c r="E129" s="973">
        <v>328</v>
      </c>
      <c r="F129" s="973">
        <v>298</v>
      </c>
      <c r="G129" s="973">
        <v>268</v>
      </c>
      <c r="H129" s="973">
        <v>206</v>
      </c>
      <c r="I129" s="973">
        <v>196</v>
      </c>
      <c r="J129" s="973">
        <v>131</v>
      </c>
      <c r="K129" s="973">
        <v>113</v>
      </c>
      <c r="L129" s="973">
        <v>122</v>
      </c>
    </row>
    <row r="130" spans="1:12" x14ac:dyDescent="0.25">
      <c r="A130" s="976" t="s">
        <v>720</v>
      </c>
      <c r="B130" s="973">
        <v>389</v>
      </c>
      <c r="C130" s="973">
        <v>344</v>
      </c>
      <c r="D130" s="973">
        <v>334</v>
      </c>
      <c r="E130" s="973">
        <v>260</v>
      </c>
      <c r="F130" s="973">
        <v>193</v>
      </c>
      <c r="G130" s="973">
        <v>141</v>
      </c>
      <c r="H130" s="973">
        <v>118</v>
      </c>
      <c r="I130" s="973">
        <v>99</v>
      </c>
      <c r="J130" s="973">
        <v>92</v>
      </c>
      <c r="K130" s="973">
        <v>108</v>
      </c>
      <c r="L130" s="973">
        <v>71</v>
      </c>
    </row>
    <row r="131" spans="1:12" x14ac:dyDescent="0.25">
      <c r="A131" s="976" t="s">
        <v>721</v>
      </c>
      <c r="B131" s="973">
        <v>170</v>
      </c>
      <c r="C131" s="973">
        <v>174</v>
      </c>
      <c r="D131" s="973">
        <v>146</v>
      </c>
      <c r="E131" s="973">
        <v>108</v>
      </c>
      <c r="F131" s="973">
        <v>61</v>
      </c>
      <c r="G131" s="973">
        <v>59</v>
      </c>
      <c r="H131" s="973">
        <v>42</v>
      </c>
      <c r="I131" s="973">
        <v>45</v>
      </c>
      <c r="J131" s="973">
        <v>26</v>
      </c>
      <c r="K131" s="973">
        <v>36</v>
      </c>
      <c r="L131" s="973">
        <v>35</v>
      </c>
    </row>
    <row r="132" spans="1:12" x14ac:dyDescent="0.25">
      <c r="A132" s="976" t="s">
        <v>722</v>
      </c>
      <c r="B132" s="973">
        <v>516</v>
      </c>
      <c r="C132" s="973">
        <v>506</v>
      </c>
      <c r="D132" s="973">
        <v>518</v>
      </c>
      <c r="E132" s="973">
        <v>287</v>
      </c>
      <c r="F132" s="973">
        <v>237</v>
      </c>
      <c r="G132" s="973">
        <v>192</v>
      </c>
      <c r="H132" s="973">
        <v>134</v>
      </c>
      <c r="I132" s="973">
        <v>158</v>
      </c>
      <c r="J132" s="973">
        <v>141</v>
      </c>
      <c r="K132" s="973">
        <v>107</v>
      </c>
      <c r="L132" s="973">
        <v>131</v>
      </c>
    </row>
    <row r="133" spans="1:12" x14ac:dyDescent="0.25">
      <c r="A133" s="976" t="s">
        <v>723</v>
      </c>
      <c r="B133" s="973">
        <v>390</v>
      </c>
      <c r="C133" s="973">
        <v>282</v>
      </c>
      <c r="D133" s="973">
        <v>304</v>
      </c>
      <c r="E133" s="973">
        <v>217</v>
      </c>
      <c r="F133" s="973">
        <v>93</v>
      </c>
      <c r="G133" s="973">
        <v>90</v>
      </c>
      <c r="H133" s="973">
        <v>60</v>
      </c>
      <c r="I133" s="973">
        <v>50</v>
      </c>
      <c r="J133" s="973">
        <v>54</v>
      </c>
      <c r="K133" s="973">
        <v>47</v>
      </c>
      <c r="L133" s="973">
        <v>51</v>
      </c>
    </row>
    <row r="134" spans="1:12" x14ac:dyDescent="0.25">
      <c r="A134" s="976" t="s">
        <v>724</v>
      </c>
      <c r="B134" s="973">
        <v>423</v>
      </c>
      <c r="C134" s="973">
        <v>391</v>
      </c>
      <c r="D134" s="973">
        <v>353</v>
      </c>
      <c r="E134" s="973">
        <v>239</v>
      </c>
      <c r="F134" s="973">
        <v>228</v>
      </c>
      <c r="G134" s="973">
        <v>167</v>
      </c>
      <c r="H134" s="973">
        <v>129</v>
      </c>
      <c r="I134" s="973">
        <v>100</v>
      </c>
      <c r="J134" s="973">
        <v>129</v>
      </c>
      <c r="K134" s="973">
        <v>154</v>
      </c>
      <c r="L134" s="973">
        <v>141</v>
      </c>
    </row>
    <row r="135" spans="1:12" x14ac:dyDescent="0.25">
      <c r="A135" s="976" t="s">
        <v>725</v>
      </c>
      <c r="B135" s="973">
        <v>385</v>
      </c>
      <c r="C135" s="973">
        <v>358</v>
      </c>
      <c r="D135" s="973">
        <v>326</v>
      </c>
      <c r="E135" s="973">
        <v>316</v>
      </c>
      <c r="F135" s="973">
        <v>185</v>
      </c>
      <c r="G135" s="973">
        <v>145</v>
      </c>
      <c r="H135" s="973">
        <v>113</v>
      </c>
      <c r="I135" s="973">
        <v>92</v>
      </c>
      <c r="J135" s="973">
        <v>108</v>
      </c>
      <c r="K135" s="973">
        <v>89</v>
      </c>
      <c r="L135" s="973">
        <v>129</v>
      </c>
    </row>
    <row r="136" spans="1:12" x14ac:dyDescent="0.25">
      <c r="A136" s="976" t="s">
        <v>726</v>
      </c>
      <c r="B136" s="973">
        <v>343</v>
      </c>
      <c r="C136" s="973">
        <v>375</v>
      </c>
      <c r="D136" s="973">
        <v>300</v>
      </c>
      <c r="E136" s="973">
        <v>284</v>
      </c>
      <c r="F136" s="973">
        <v>146</v>
      </c>
      <c r="G136" s="973">
        <v>128</v>
      </c>
      <c r="H136" s="973">
        <v>95</v>
      </c>
      <c r="I136" s="973">
        <v>72</v>
      </c>
      <c r="J136" s="973">
        <v>82</v>
      </c>
      <c r="K136" s="973">
        <v>62</v>
      </c>
      <c r="L136" s="973">
        <v>74</v>
      </c>
    </row>
    <row r="137" spans="1:12" x14ac:dyDescent="0.25">
      <c r="A137" s="976" t="s">
        <v>727</v>
      </c>
      <c r="B137" s="973">
        <v>311</v>
      </c>
      <c r="C137" s="973">
        <v>224</v>
      </c>
      <c r="D137" s="973">
        <v>190</v>
      </c>
      <c r="E137" s="973">
        <v>158</v>
      </c>
      <c r="F137" s="973">
        <v>134</v>
      </c>
      <c r="G137" s="973">
        <v>105</v>
      </c>
      <c r="H137" s="973">
        <v>76</v>
      </c>
      <c r="I137" s="973">
        <v>62</v>
      </c>
      <c r="J137" s="973">
        <v>47</v>
      </c>
      <c r="K137" s="973">
        <v>56</v>
      </c>
      <c r="L137" s="973">
        <v>53</v>
      </c>
    </row>
    <row r="138" spans="1:12" x14ac:dyDescent="0.25">
      <c r="A138" s="974" t="s">
        <v>728</v>
      </c>
      <c r="B138" s="975">
        <v>13172</v>
      </c>
      <c r="C138" s="975">
        <v>11247</v>
      </c>
      <c r="D138" s="975">
        <v>10037</v>
      </c>
      <c r="E138" s="975">
        <v>7437</v>
      </c>
      <c r="F138" s="975">
        <v>6099</v>
      </c>
      <c r="G138" s="975">
        <v>4677</v>
      </c>
      <c r="H138" s="975">
        <v>3564</v>
      </c>
      <c r="I138" s="975">
        <v>3173</v>
      </c>
      <c r="J138" s="975">
        <v>3136</v>
      </c>
      <c r="K138" s="975">
        <v>3019</v>
      </c>
      <c r="L138" s="975">
        <v>3030</v>
      </c>
    </row>
    <row r="139" spans="1:12" x14ac:dyDescent="0.25">
      <c r="A139" s="974"/>
      <c r="B139" s="941"/>
      <c r="C139" s="941"/>
      <c r="D139" s="941"/>
      <c r="E139" s="941"/>
      <c r="F139" s="941"/>
      <c r="G139" s="941"/>
      <c r="H139" s="941"/>
      <c r="I139" s="941"/>
      <c r="J139" s="941"/>
      <c r="K139" s="941"/>
      <c r="L139" s="941"/>
    </row>
    <row r="140" spans="1:12" x14ac:dyDescent="0.25">
      <c r="A140" s="972" t="s">
        <v>729</v>
      </c>
      <c r="B140" s="973">
        <v>158</v>
      </c>
      <c r="C140" s="973">
        <v>146</v>
      </c>
      <c r="D140" s="973">
        <v>77</v>
      </c>
      <c r="E140" s="973">
        <v>54</v>
      </c>
      <c r="F140" s="973">
        <v>65</v>
      </c>
      <c r="G140" s="973">
        <v>51</v>
      </c>
      <c r="H140" s="973">
        <v>40</v>
      </c>
      <c r="I140" s="973">
        <v>34</v>
      </c>
      <c r="J140" s="973">
        <v>27</v>
      </c>
      <c r="K140" s="973">
        <v>26</v>
      </c>
      <c r="L140" s="973">
        <v>29</v>
      </c>
    </row>
    <row r="141" spans="1:12" x14ac:dyDescent="0.25">
      <c r="A141" s="972" t="s">
        <v>730</v>
      </c>
      <c r="B141" s="973">
        <v>599</v>
      </c>
      <c r="C141" s="973">
        <v>367</v>
      </c>
      <c r="D141" s="973">
        <v>219</v>
      </c>
      <c r="E141" s="973">
        <v>214</v>
      </c>
      <c r="F141" s="973">
        <v>115</v>
      </c>
      <c r="G141" s="973">
        <v>93</v>
      </c>
      <c r="H141" s="973">
        <v>101</v>
      </c>
      <c r="I141" s="973">
        <v>60</v>
      </c>
      <c r="J141" s="973">
        <v>56</v>
      </c>
      <c r="K141" s="973">
        <v>41</v>
      </c>
      <c r="L141" s="973">
        <v>26</v>
      </c>
    </row>
    <row r="142" spans="1:12" x14ac:dyDescent="0.25">
      <c r="A142" s="972" t="s">
        <v>731</v>
      </c>
      <c r="B142" s="973">
        <v>686</v>
      </c>
      <c r="C142" s="973">
        <v>637</v>
      </c>
      <c r="D142" s="973">
        <v>409</v>
      </c>
      <c r="E142" s="973">
        <v>244</v>
      </c>
      <c r="F142" s="973">
        <v>214</v>
      </c>
      <c r="G142" s="973">
        <v>210</v>
      </c>
      <c r="H142" s="973">
        <v>129</v>
      </c>
      <c r="I142" s="973">
        <v>116</v>
      </c>
      <c r="J142" s="973">
        <v>122</v>
      </c>
      <c r="K142" s="973">
        <v>128</v>
      </c>
      <c r="L142" s="973">
        <v>126</v>
      </c>
    </row>
    <row r="143" spans="1:12" x14ac:dyDescent="0.25">
      <c r="A143" s="972" t="s">
        <v>732</v>
      </c>
      <c r="B143" s="973">
        <v>1109</v>
      </c>
      <c r="C143" s="973">
        <v>1090</v>
      </c>
      <c r="D143" s="973">
        <v>834</v>
      </c>
      <c r="E143" s="973">
        <v>660</v>
      </c>
      <c r="F143" s="973">
        <v>397</v>
      </c>
      <c r="G143" s="973">
        <v>221</v>
      </c>
      <c r="H143" s="973">
        <v>196</v>
      </c>
      <c r="I143" s="973">
        <v>136</v>
      </c>
      <c r="J143" s="973">
        <v>167</v>
      </c>
      <c r="K143" s="973">
        <v>146</v>
      </c>
      <c r="L143" s="973">
        <v>89</v>
      </c>
    </row>
    <row r="144" spans="1:12" x14ac:dyDescent="0.25">
      <c r="A144" s="972" t="s">
        <v>733</v>
      </c>
      <c r="B144" s="973">
        <v>2223</v>
      </c>
      <c r="C144" s="973">
        <v>2086</v>
      </c>
      <c r="D144" s="973">
        <v>1899</v>
      </c>
      <c r="E144" s="973">
        <v>1378</v>
      </c>
      <c r="F144" s="973">
        <v>933</v>
      </c>
      <c r="G144" s="973">
        <v>716</v>
      </c>
      <c r="H144" s="973">
        <v>552</v>
      </c>
      <c r="I144" s="973">
        <v>464</v>
      </c>
      <c r="J144" s="973">
        <v>387</v>
      </c>
      <c r="K144" s="973">
        <v>314</v>
      </c>
      <c r="L144" s="973">
        <v>251</v>
      </c>
    </row>
    <row r="145" spans="1:12" x14ac:dyDescent="0.25">
      <c r="A145" s="972" t="s">
        <v>734</v>
      </c>
      <c r="B145" s="973">
        <v>291</v>
      </c>
      <c r="C145" s="973">
        <v>213</v>
      </c>
      <c r="D145" s="973">
        <v>202</v>
      </c>
      <c r="E145" s="973">
        <v>206</v>
      </c>
      <c r="F145" s="973">
        <v>102</v>
      </c>
      <c r="G145" s="973">
        <v>155</v>
      </c>
      <c r="H145" s="973">
        <v>105</v>
      </c>
      <c r="I145" s="973">
        <v>66</v>
      </c>
      <c r="J145" s="973">
        <v>47</v>
      </c>
      <c r="K145" s="973">
        <v>43</v>
      </c>
      <c r="L145" s="973">
        <v>42</v>
      </c>
    </row>
    <row r="146" spans="1:12" x14ac:dyDescent="0.25">
      <c r="A146" s="972" t="s">
        <v>735</v>
      </c>
      <c r="B146" s="973">
        <v>3001</v>
      </c>
      <c r="C146" s="973">
        <v>2405</v>
      </c>
      <c r="D146" s="973">
        <v>2393</v>
      </c>
      <c r="E146" s="973">
        <v>1700</v>
      </c>
      <c r="F146" s="973">
        <v>1410</v>
      </c>
      <c r="G146" s="973">
        <v>892</v>
      </c>
      <c r="H146" s="973">
        <v>788</v>
      </c>
      <c r="I146" s="973">
        <v>747</v>
      </c>
      <c r="J146" s="973">
        <v>466</v>
      </c>
      <c r="K146" s="973">
        <v>319</v>
      </c>
      <c r="L146" s="973">
        <v>271</v>
      </c>
    </row>
    <row r="147" spans="1:12" x14ac:dyDescent="0.25">
      <c r="A147" s="972" t="s">
        <v>736</v>
      </c>
      <c r="B147" s="973">
        <v>621</v>
      </c>
      <c r="C147" s="973">
        <v>466</v>
      </c>
      <c r="D147" s="973">
        <v>445</v>
      </c>
      <c r="E147" s="973">
        <v>343</v>
      </c>
      <c r="F147" s="973">
        <v>194</v>
      </c>
      <c r="G147" s="973">
        <v>186</v>
      </c>
      <c r="H147" s="973">
        <v>131</v>
      </c>
      <c r="I147" s="973">
        <v>102</v>
      </c>
      <c r="J147" s="973">
        <v>101</v>
      </c>
      <c r="K147" s="973">
        <v>67</v>
      </c>
      <c r="L147" s="973">
        <v>53</v>
      </c>
    </row>
    <row r="148" spans="1:12" x14ac:dyDescent="0.25">
      <c r="A148" s="972" t="s">
        <v>737</v>
      </c>
      <c r="B148" s="973">
        <v>615</v>
      </c>
      <c r="C148" s="973">
        <v>492</v>
      </c>
      <c r="D148" s="973">
        <v>479</v>
      </c>
      <c r="E148" s="973">
        <v>274</v>
      </c>
      <c r="F148" s="973">
        <v>189</v>
      </c>
      <c r="G148" s="973">
        <v>135</v>
      </c>
      <c r="H148" s="973">
        <v>102</v>
      </c>
      <c r="I148" s="973">
        <v>130</v>
      </c>
      <c r="J148" s="973">
        <v>92</v>
      </c>
      <c r="K148" s="973">
        <v>140</v>
      </c>
      <c r="L148" s="973">
        <v>68</v>
      </c>
    </row>
    <row r="149" spans="1:12" x14ac:dyDescent="0.25">
      <c r="A149" s="972" t="s">
        <v>738</v>
      </c>
      <c r="B149" s="973">
        <v>969</v>
      </c>
      <c r="C149" s="973">
        <v>745</v>
      </c>
      <c r="D149" s="973">
        <v>327</v>
      </c>
      <c r="E149" s="973">
        <v>272</v>
      </c>
      <c r="F149" s="973">
        <v>288</v>
      </c>
      <c r="G149" s="973">
        <v>229</v>
      </c>
      <c r="H149" s="973">
        <v>209</v>
      </c>
      <c r="I149" s="973">
        <v>239</v>
      </c>
      <c r="J149" s="973">
        <v>178</v>
      </c>
      <c r="K149" s="973">
        <v>166</v>
      </c>
      <c r="L149" s="973">
        <v>151</v>
      </c>
    </row>
    <row r="150" spans="1:12" x14ac:dyDescent="0.25">
      <c r="A150" s="972" t="s">
        <v>739</v>
      </c>
      <c r="B150" s="973">
        <v>386</v>
      </c>
      <c r="C150" s="973">
        <v>410</v>
      </c>
      <c r="D150" s="973">
        <v>370</v>
      </c>
      <c r="E150" s="973">
        <v>198</v>
      </c>
      <c r="F150" s="973">
        <v>138</v>
      </c>
      <c r="G150" s="973">
        <v>134</v>
      </c>
      <c r="H150" s="973">
        <v>92</v>
      </c>
      <c r="I150" s="973">
        <v>104</v>
      </c>
      <c r="J150" s="973">
        <v>73</v>
      </c>
      <c r="K150" s="973">
        <v>86</v>
      </c>
      <c r="L150" s="973">
        <v>77</v>
      </c>
    </row>
    <row r="151" spans="1:12" x14ac:dyDescent="0.25">
      <c r="A151" s="972" t="s">
        <v>740</v>
      </c>
      <c r="B151" s="973">
        <v>256</v>
      </c>
      <c r="C151" s="973">
        <v>264</v>
      </c>
      <c r="D151" s="973">
        <v>218</v>
      </c>
      <c r="E151" s="973">
        <v>96</v>
      </c>
      <c r="F151" s="973">
        <v>114</v>
      </c>
      <c r="G151" s="973">
        <v>83</v>
      </c>
      <c r="H151" s="973">
        <v>65</v>
      </c>
      <c r="I151" s="973">
        <v>58</v>
      </c>
      <c r="J151" s="973">
        <v>46</v>
      </c>
      <c r="K151" s="973">
        <v>83</v>
      </c>
      <c r="L151" s="973">
        <v>55</v>
      </c>
    </row>
    <row r="152" spans="1:12" x14ac:dyDescent="0.25">
      <c r="A152" s="972" t="s">
        <v>741</v>
      </c>
      <c r="B152" s="973">
        <v>321</v>
      </c>
      <c r="C152" s="973">
        <v>223</v>
      </c>
      <c r="D152" s="973">
        <v>242</v>
      </c>
      <c r="E152" s="973">
        <v>98</v>
      </c>
      <c r="F152" s="973">
        <v>98</v>
      </c>
      <c r="G152" s="973">
        <v>87</v>
      </c>
      <c r="H152" s="973">
        <v>88</v>
      </c>
      <c r="I152" s="973">
        <v>62</v>
      </c>
      <c r="J152" s="973">
        <v>72</v>
      </c>
      <c r="K152" s="973">
        <v>55</v>
      </c>
      <c r="L152" s="973">
        <v>58</v>
      </c>
    </row>
    <row r="153" spans="1:12" x14ac:dyDescent="0.25">
      <c r="A153" s="972" t="s">
        <v>742</v>
      </c>
      <c r="B153" s="973">
        <v>571</v>
      </c>
      <c r="C153" s="973">
        <v>437</v>
      </c>
      <c r="D153" s="973">
        <v>455</v>
      </c>
      <c r="E153" s="973">
        <v>206</v>
      </c>
      <c r="F153" s="973">
        <v>153</v>
      </c>
      <c r="G153" s="973">
        <v>206</v>
      </c>
      <c r="H153" s="973">
        <v>183</v>
      </c>
      <c r="I153" s="973">
        <v>98</v>
      </c>
      <c r="J153" s="973">
        <v>87</v>
      </c>
      <c r="K153" s="973">
        <v>70</v>
      </c>
      <c r="L153" s="973">
        <v>72</v>
      </c>
    </row>
    <row r="154" spans="1:12" x14ac:dyDescent="0.25">
      <c r="A154" s="972" t="s">
        <v>743</v>
      </c>
      <c r="B154" s="973">
        <v>1816</v>
      </c>
      <c r="C154" s="973">
        <v>1262</v>
      </c>
      <c r="D154" s="973">
        <v>938</v>
      </c>
      <c r="E154" s="973">
        <v>827</v>
      </c>
      <c r="F154" s="973">
        <v>435</v>
      </c>
      <c r="G154" s="973">
        <v>194</v>
      </c>
      <c r="H154" s="973">
        <v>198</v>
      </c>
      <c r="I154" s="973">
        <v>158</v>
      </c>
      <c r="J154" s="973">
        <v>144</v>
      </c>
      <c r="K154" s="973">
        <v>122</v>
      </c>
      <c r="L154" s="973">
        <v>112</v>
      </c>
    </row>
    <row r="155" spans="1:12" x14ac:dyDescent="0.25">
      <c r="A155" s="972" t="s">
        <v>744</v>
      </c>
      <c r="B155" s="973">
        <v>236</v>
      </c>
      <c r="C155" s="973">
        <v>222</v>
      </c>
      <c r="D155" s="973">
        <v>182</v>
      </c>
      <c r="E155" s="973">
        <v>111</v>
      </c>
      <c r="F155" s="973">
        <v>86</v>
      </c>
      <c r="G155" s="973">
        <v>58</v>
      </c>
      <c r="H155" s="973">
        <v>73</v>
      </c>
      <c r="I155" s="973">
        <v>46</v>
      </c>
      <c r="J155" s="973">
        <v>58</v>
      </c>
      <c r="K155" s="973">
        <v>43</v>
      </c>
      <c r="L155" s="973">
        <v>47</v>
      </c>
    </row>
    <row r="156" spans="1:12" x14ac:dyDescent="0.25">
      <c r="A156" s="972" t="s">
        <v>745</v>
      </c>
      <c r="B156" s="973">
        <v>1630</v>
      </c>
      <c r="C156" s="973">
        <v>1227</v>
      </c>
      <c r="D156" s="973">
        <v>1139</v>
      </c>
      <c r="E156" s="973">
        <v>940</v>
      </c>
      <c r="F156" s="973">
        <v>633</v>
      </c>
      <c r="G156" s="973">
        <v>452</v>
      </c>
      <c r="H156" s="973">
        <v>353</v>
      </c>
      <c r="I156" s="973">
        <v>348</v>
      </c>
      <c r="J156" s="973">
        <v>310</v>
      </c>
      <c r="K156" s="973">
        <v>175</v>
      </c>
      <c r="L156" s="973">
        <v>119</v>
      </c>
    </row>
    <row r="157" spans="1:12" x14ac:dyDescent="0.25">
      <c r="A157" s="972" t="s">
        <v>746</v>
      </c>
      <c r="B157" s="973">
        <v>177</v>
      </c>
      <c r="C157" s="973">
        <v>154</v>
      </c>
      <c r="D157" s="973">
        <v>130</v>
      </c>
      <c r="E157" s="973">
        <v>54</v>
      </c>
      <c r="F157" s="973">
        <v>54</v>
      </c>
      <c r="G157" s="973">
        <v>60</v>
      </c>
      <c r="H157" s="973">
        <v>37</v>
      </c>
      <c r="I157" s="973">
        <v>51</v>
      </c>
      <c r="J157" s="973">
        <v>29</v>
      </c>
      <c r="K157" s="973">
        <v>30</v>
      </c>
      <c r="L157" s="973">
        <v>28</v>
      </c>
    </row>
    <row r="158" spans="1:12" x14ac:dyDescent="0.25">
      <c r="A158" s="972" t="s">
        <v>747</v>
      </c>
      <c r="B158" s="973">
        <v>196</v>
      </c>
      <c r="C158" s="973">
        <v>134</v>
      </c>
      <c r="D158" s="973">
        <v>108</v>
      </c>
      <c r="E158" s="973">
        <v>61</v>
      </c>
      <c r="F158" s="973">
        <v>52</v>
      </c>
      <c r="G158" s="973">
        <v>45</v>
      </c>
      <c r="H158" s="973">
        <v>45</v>
      </c>
      <c r="I158" s="973">
        <v>43</v>
      </c>
      <c r="J158" s="973">
        <v>41</v>
      </c>
      <c r="K158" s="973">
        <v>36</v>
      </c>
      <c r="L158" s="973">
        <v>26</v>
      </c>
    </row>
    <row r="159" spans="1:12" x14ac:dyDescent="0.25">
      <c r="A159" s="974" t="s">
        <v>748</v>
      </c>
      <c r="B159" s="975">
        <v>15863</v>
      </c>
      <c r="C159" s="975">
        <v>12980</v>
      </c>
      <c r="D159" s="975">
        <v>11067</v>
      </c>
      <c r="E159" s="975">
        <v>7936</v>
      </c>
      <c r="F159" s="975">
        <v>5669</v>
      </c>
      <c r="G159" s="975">
        <v>4208</v>
      </c>
      <c r="H159" s="975">
        <v>3487</v>
      </c>
      <c r="I159" s="975">
        <v>3064</v>
      </c>
      <c r="J159" s="975">
        <v>2504</v>
      </c>
      <c r="K159" s="975">
        <v>2091</v>
      </c>
      <c r="L159" s="975">
        <v>1701</v>
      </c>
    </row>
    <row r="160" spans="1:12" x14ac:dyDescent="0.25">
      <c r="A160" s="974"/>
      <c r="B160" s="941"/>
      <c r="C160" s="941"/>
      <c r="D160" s="941"/>
      <c r="E160" s="941"/>
      <c r="F160" s="941"/>
      <c r="G160" s="941"/>
      <c r="H160" s="941"/>
      <c r="I160" s="941"/>
      <c r="J160" s="941"/>
      <c r="K160" s="941"/>
      <c r="L160" s="941"/>
    </row>
    <row r="161" spans="1:12" x14ac:dyDescent="0.25">
      <c r="A161" s="972" t="s">
        <v>749</v>
      </c>
      <c r="B161" s="973">
        <v>287</v>
      </c>
      <c r="C161" s="973">
        <v>233</v>
      </c>
      <c r="D161" s="973">
        <v>145</v>
      </c>
      <c r="E161" s="973">
        <v>158</v>
      </c>
      <c r="F161" s="973">
        <v>142</v>
      </c>
      <c r="G161" s="973">
        <v>113</v>
      </c>
      <c r="H161" s="973">
        <v>93</v>
      </c>
      <c r="I161" s="973">
        <v>76</v>
      </c>
      <c r="J161" s="973">
        <v>52</v>
      </c>
      <c r="K161" s="973">
        <v>44</v>
      </c>
      <c r="L161" s="973">
        <v>47</v>
      </c>
    </row>
    <row r="162" spans="1:12" x14ac:dyDescent="0.25">
      <c r="A162" s="972" t="s">
        <v>750</v>
      </c>
      <c r="B162" s="973">
        <v>282</v>
      </c>
      <c r="C162" s="973">
        <v>220</v>
      </c>
      <c r="D162" s="973">
        <v>183</v>
      </c>
      <c r="E162" s="973">
        <v>111</v>
      </c>
      <c r="F162" s="973">
        <v>104</v>
      </c>
      <c r="G162" s="973">
        <v>81</v>
      </c>
      <c r="H162" s="973">
        <v>54</v>
      </c>
      <c r="I162" s="973">
        <v>53</v>
      </c>
      <c r="J162" s="973">
        <v>47</v>
      </c>
      <c r="K162" s="973">
        <v>61</v>
      </c>
      <c r="L162" s="973">
        <v>53</v>
      </c>
    </row>
    <row r="163" spans="1:12" x14ac:dyDescent="0.25">
      <c r="A163" s="972" t="s">
        <v>751</v>
      </c>
      <c r="B163" s="973">
        <v>835</v>
      </c>
      <c r="C163" s="973">
        <v>647</v>
      </c>
      <c r="D163" s="973">
        <v>442</v>
      </c>
      <c r="E163" s="973">
        <v>400</v>
      </c>
      <c r="F163" s="973">
        <v>397</v>
      </c>
      <c r="G163" s="973">
        <v>353</v>
      </c>
      <c r="H163" s="973">
        <v>268</v>
      </c>
      <c r="I163" s="973">
        <v>289</v>
      </c>
      <c r="J163" s="973">
        <v>268</v>
      </c>
      <c r="K163" s="973">
        <v>171</v>
      </c>
      <c r="L163" s="973">
        <v>154</v>
      </c>
    </row>
    <row r="164" spans="1:12" x14ac:dyDescent="0.25">
      <c r="A164" s="972" t="s">
        <v>752</v>
      </c>
      <c r="B164" s="973">
        <v>942</v>
      </c>
      <c r="C164" s="973">
        <v>742</v>
      </c>
      <c r="D164" s="973">
        <v>490</v>
      </c>
      <c r="E164" s="973">
        <v>410</v>
      </c>
      <c r="F164" s="973">
        <v>402</v>
      </c>
      <c r="G164" s="973">
        <v>303</v>
      </c>
      <c r="H164" s="973">
        <v>216</v>
      </c>
      <c r="I164" s="973">
        <v>174</v>
      </c>
      <c r="J164" s="973">
        <v>154</v>
      </c>
      <c r="K164" s="973">
        <v>139</v>
      </c>
      <c r="L164" s="973">
        <v>105</v>
      </c>
    </row>
    <row r="165" spans="1:12" x14ac:dyDescent="0.25">
      <c r="A165" s="972" t="s">
        <v>753</v>
      </c>
      <c r="B165" s="973">
        <v>1110</v>
      </c>
      <c r="C165" s="973">
        <v>861</v>
      </c>
      <c r="D165" s="973">
        <v>698</v>
      </c>
      <c r="E165" s="973">
        <v>504</v>
      </c>
      <c r="F165" s="973">
        <v>437</v>
      </c>
      <c r="G165" s="973">
        <v>342</v>
      </c>
      <c r="H165" s="973">
        <v>249</v>
      </c>
      <c r="I165" s="973">
        <v>212</v>
      </c>
      <c r="J165" s="973">
        <v>197</v>
      </c>
      <c r="K165" s="973">
        <v>184</v>
      </c>
      <c r="L165" s="973">
        <v>139</v>
      </c>
    </row>
    <row r="166" spans="1:12" x14ac:dyDescent="0.25">
      <c r="A166" s="972" t="s">
        <v>754</v>
      </c>
      <c r="B166" s="973">
        <v>735</v>
      </c>
      <c r="C166" s="973">
        <v>467</v>
      </c>
      <c r="D166" s="973">
        <v>264</v>
      </c>
      <c r="E166" s="973">
        <v>223</v>
      </c>
      <c r="F166" s="973">
        <v>189</v>
      </c>
      <c r="G166" s="973">
        <v>129</v>
      </c>
      <c r="H166" s="973">
        <v>112</v>
      </c>
      <c r="I166" s="973">
        <v>102</v>
      </c>
      <c r="J166" s="973">
        <v>82</v>
      </c>
      <c r="K166" s="973">
        <v>74</v>
      </c>
      <c r="L166" s="973">
        <v>88</v>
      </c>
    </row>
    <row r="167" spans="1:12" x14ac:dyDescent="0.25">
      <c r="A167" s="972" t="s">
        <v>755</v>
      </c>
      <c r="B167" s="973">
        <v>1172</v>
      </c>
      <c r="C167" s="973">
        <v>1019</v>
      </c>
      <c r="D167" s="973">
        <v>823</v>
      </c>
      <c r="E167" s="973">
        <v>455</v>
      </c>
      <c r="F167" s="973">
        <v>288</v>
      </c>
      <c r="G167" s="973">
        <v>304</v>
      </c>
      <c r="H167" s="973">
        <v>225</v>
      </c>
      <c r="I167" s="973">
        <v>209</v>
      </c>
      <c r="J167" s="973">
        <v>160</v>
      </c>
      <c r="K167" s="973">
        <v>172</v>
      </c>
      <c r="L167" s="973">
        <v>147</v>
      </c>
    </row>
    <row r="168" spans="1:12" x14ac:dyDescent="0.25">
      <c r="A168" s="972" t="s">
        <v>756</v>
      </c>
      <c r="B168" s="973">
        <v>1</v>
      </c>
      <c r="C168" s="973">
        <v>2</v>
      </c>
      <c r="D168" s="973">
        <v>0</v>
      </c>
      <c r="E168" s="973">
        <v>1</v>
      </c>
      <c r="F168" s="973">
        <v>1</v>
      </c>
      <c r="G168" s="973">
        <v>2</v>
      </c>
      <c r="H168" s="973">
        <v>1</v>
      </c>
      <c r="I168" s="973">
        <v>0</v>
      </c>
      <c r="J168" s="973">
        <v>0</v>
      </c>
      <c r="K168" s="973">
        <v>0</v>
      </c>
      <c r="L168" s="973">
        <v>0</v>
      </c>
    </row>
    <row r="169" spans="1:12" x14ac:dyDescent="0.25">
      <c r="A169" s="972" t="s">
        <v>757</v>
      </c>
      <c r="B169" s="973">
        <v>281</v>
      </c>
      <c r="C169" s="973">
        <v>254</v>
      </c>
      <c r="D169" s="973">
        <v>154</v>
      </c>
      <c r="E169" s="973">
        <v>178</v>
      </c>
      <c r="F169" s="973">
        <v>146</v>
      </c>
      <c r="G169" s="973">
        <v>150</v>
      </c>
      <c r="H169" s="973">
        <v>97</v>
      </c>
      <c r="I169" s="973">
        <v>108</v>
      </c>
      <c r="J169" s="973">
        <v>68</v>
      </c>
      <c r="K169" s="973">
        <v>69</v>
      </c>
      <c r="L169" s="973">
        <v>43</v>
      </c>
    </row>
    <row r="170" spans="1:12" x14ac:dyDescent="0.25">
      <c r="A170" s="972" t="s">
        <v>758</v>
      </c>
      <c r="B170" s="973">
        <v>622</v>
      </c>
      <c r="C170" s="973">
        <v>495</v>
      </c>
      <c r="D170" s="973">
        <v>389</v>
      </c>
      <c r="E170" s="973">
        <v>241</v>
      </c>
      <c r="F170" s="973">
        <v>247</v>
      </c>
      <c r="G170" s="973">
        <v>142</v>
      </c>
      <c r="H170" s="973">
        <v>119</v>
      </c>
      <c r="I170" s="973">
        <v>119</v>
      </c>
      <c r="J170" s="973">
        <v>92</v>
      </c>
      <c r="K170" s="973">
        <v>82</v>
      </c>
      <c r="L170" s="973">
        <v>70</v>
      </c>
    </row>
    <row r="171" spans="1:12" x14ac:dyDescent="0.25">
      <c r="A171" s="972" t="s">
        <v>759</v>
      </c>
      <c r="B171" s="973">
        <v>240</v>
      </c>
      <c r="C171" s="973">
        <v>185</v>
      </c>
      <c r="D171" s="973">
        <v>132</v>
      </c>
      <c r="E171" s="973">
        <v>77</v>
      </c>
      <c r="F171" s="973">
        <v>65</v>
      </c>
      <c r="G171" s="973">
        <v>65</v>
      </c>
      <c r="H171" s="973">
        <v>43</v>
      </c>
      <c r="I171" s="973">
        <v>50</v>
      </c>
      <c r="J171" s="973">
        <v>42</v>
      </c>
      <c r="K171" s="973">
        <v>56</v>
      </c>
      <c r="L171" s="973">
        <v>54</v>
      </c>
    </row>
    <row r="172" spans="1:12" x14ac:dyDescent="0.25">
      <c r="A172" s="972" t="s">
        <v>760</v>
      </c>
      <c r="B172" s="973">
        <v>956</v>
      </c>
      <c r="C172" s="973">
        <v>756</v>
      </c>
      <c r="D172" s="973">
        <v>463</v>
      </c>
      <c r="E172" s="973">
        <v>480</v>
      </c>
      <c r="F172" s="973">
        <v>467</v>
      </c>
      <c r="G172" s="973">
        <v>404</v>
      </c>
      <c r="H172" s="973">
        <v>280</v>
      </c>
      <c r="I172" s="973">
        <v>232</v>
      </c>
      <c r="J172" s="973">
        <v>175</v>
      </c>
      <c r="K172" s="973">
        <v>165</v>
      </c>
      <c r="L172" s="973">
        <v>143</v>
      </c>
    </row>
    <row r="173" spans="1:12" x14ac:dyDescent="0.25">
      <c r="A173" s="972" t="s">
        <v>761</v>
      </c>
      <c r="B173" s="973">
        <v>411</v>
      </c>
      <c r="C173" s="973">
        <v>371</v>
      </c>
      <c r="D173" s="973">
        <v>225</v>
      </c>
      <c r="E173" s="973">
        <v>251</v>
      </c>
      <c r="F173" s="973">
        <v>200</v>
      </c>
      <c r="G173" s="973">
        <v>210</v>
      </c>
      <c r="H173" s="973">
        <v>151</v>
      </c>
      <c r="I173" s="973">
        <v>143</v>
      </c>
      <c r="J173" s="973">
        <v>79</v>
      </c>
      <c r="K173" s="973">
        <v>79</v>
      </c>
      <c r="L173" s="973">
        <v>58</v>
      </c>
    </row>
    <row r="174" spans="1:12" x14ac:dyDescent="0.25">
      <c r="A174" s="972" t="s">
        <v>762</v>
      </c>
      <c r="B174" s="973">
        <v>353</v>
      </c>
      <c r="C174" s="973">
        <v>395</v>
      </c>
      <c r="D174" s="973">
        <v>347</v>
      </c>
      <c r="E174" s="973">
        <v>317</v>
      </c>
      <c r="F174" s="973">
        <v>254</v>
      </c>
      <c r="G174" s="973">
        <v>137</v>
      </c>
      <c r="H174" s="973">
        <v>147</v>
      </c>
      <c r="I174" s="973">
        <v>140</v>
      </c>
      <c r="J174" s="973">
        <v>146</v>
      </c>
      <c r="K174" s="973">
        <v>120</v>
      </c>
      <c r="L174" s="973">
        <v>107</v>
      </c>
    </row>
    <row r="175" spans="1:12" x14ac:dyDescent="0.25">
      <c r="A175" s="972" t="s">
        <v>763</v>
      </c>
      <c r="B175" s="973">
        <v>381</v>
      </c>
      <c r="C175" s="973">
        <v>227</v>
      </c>
      <c r="D175" s="973">
        <v>141</v>
      </c>
      <c r="E175" s="973">
        <v>91</v>
      </c>
      <c r="F175" s="973">
        <v>109</v>
      </c>
      <c r="G175" s="973">
        <v>85</v>
      </c>
      <c r="H175" s="973">
        <v>61</v>
      </c>
      <c r="I175" s="973">
        <v>63</v>
      </c>
      <c r="J175" s="973">
        <v>56</v>
      </c>
      <c r="K175" s="973">
        <v>48</v>
      </c>
      <c r="L175" s="973">
        <v>44</v>
      </c>
    </row>
    <row r="176" spans="1:12" x14ac:dyDescent="0.25">
      <c r="A176" s="972" t="s">
        <v>764</v>
      </c>
      <c r="B176" s="973">
        <v>697</v>
      </c>
      <c r="C176" s="973">
        <v>593</v>
      </c>
      <c r="D176" s="973">
        <v>629</v>
      </c>
      <c r="E176" s="973">
        <v>451</v>
      </c>
      <c r="F176" s="973">
        <v>291</v>
      </c>
      <c r="G176" s="973">
        <v>223</v>
      </c>
      <c r="H176" s="973">
        <v>152</v>
      </c>
      <c r="I176" s="973">
        <v>149</v>
      </c>
      <c r="J176" s="973">
        <v>187</v>
      </c>
      <c r="K176" s="973">
        <v>172</v>
      </c>
      <c r="L176" s="973">
        <v>143</v>
      </c>
    </row>
    <row r="177" spans="1:12" x14ac:dyDescent="0.25">
      <c r="A177" s="974" t="s">
        <v>765</v>
      </c>
      <c r="B177" s="975">
        <v>9305</v>
      </c>
      <c r="C177" s="975">
        <v>7466</v>
      </c>
      <c r="D177" s="975">
        <v>5524</v>
      </c>
      <c r="E177" s="975">
        <v>4350</v>
      </c>
      <c r="F177" s="975">
        <v>3741</v>
      </c>
      <c r="G177" s="975">
        <v>3044</v>
      </c>
      <c r="H177" s="975">
        <v>2269</v>
      </c>
      <c r="I177" s="975">
        <v>2118</v>
      </c>
      <c r="J177" s="975">
        <v>1806</v>
      </c>
      <c r="K177" s="975">
        <v>1635</v>
      </c>
      <c r="L177" s="975">
        <v>1395</v>
      </c>
    </row>
    <row r="178" spans="1:12" x14ac:dyDescent="0.25">
      <c r="A178" s="974"/>
      <c r="B178" s="941"/>
      <c r="C178" s="941"/>
      <c r="D178" s="941"/>
      <c r="E178" s="941"/>
      <c r="F178" s="941"/>
      <c r="G178" s="941"/>
      <c r="H178" s="941"/>
      <c r="I178" s="941"/>
      <c r="J178" s="941"/>
      <c r="K178" s="941"/>
      <c r="L178" s="941"/>
    </row>
    <row r="179" spans="1:12" x14ac:dyDescent="0.25">
      <c r="A179" s="979" t="s">
        <v>766</v>
      </c>
      <c r="B179" s="975">
        <v>105007</v>
      </c>
      <c r="C179" s="975">
        <v>83516</v>
      </c>
      <c r="D179" s="975">
        <v>67954</v>
      </c>
      <c r="E179" s="975">
        <v>48938</v>
      </c>
      <c r="F179" s="975">
        <v>38662</v>
      </c>
      <c r="G179" s="975">
        <v>30025</v>
      </c>
      <c r="H179" s="975">
        <v>23063</v>
      </c>
      <c r="I179" s="975">
        <v>20864</v>
      </c>
      <c r="J179" s="975">
        <v>18650</v>
      </c>
      <c r="K179" s="975">
        <v>16613</v>
      </c>
      <c r="L179" s="975">
        <v>14976</v>
      </c>
    </row>
    <row r="180" spans="1:12" x14ac:dyDescent="0.25">
      <c r="A180" s="974"/>
      <c r="B180" s="941"/>
      <c r="C180" s="941"/>
      <c r="D180" s="941"/>
      <c r="E180" s="941"/>
      <c r="F180" s="941"/>
      <c r="G180" s="941"/>
      <c r="H180" s="941"/>
      <c r="I180" s="941"/>
      <c r="J180" s="941"/>
      <c r="K180" s="941"/>
      <c r="L180" s="941"/>
    </row>
    <row r="181" spans="1:12" x14ac:dyDescent="0.25">
      <c r="A181" s="980" t="s">
        <v>767</v>
      </c>
      <c r="B181" s="973">
        <v>201</v>
      </c>
      <c r="C181" s="973">
        <v>156</v>
      </c>
      <c r="D181" s="973">
        <v>132</v>
      </c>
      <c r="E181" s="973">
        <v>122</v>
      </c>
      <c r="F181" s="973">
        <v>86</v>
      </c>
      <c r="G181" s="973">
        <v>65</v>
      </c>
      <c r="H181" s="973">
        <v>41</v>
      </c>
      <c r="I181" s="973">
        <v>19</v>
      </c>
      <c r="J181" s="973">
        <v>24</v>
      </c>
      <c r="K181" s="973">
        <v>16</v>
      </c>
      <c r="L181" s="973">
        <v>23</v>
      </c>
    </row>
    <row r="182" spans="1:12" x14ac:dyDescent="0.25">
      <c r="A182" s="980" t="s">
        <v>768</v>
      </c>
      <c r="B182" s="973">
        <v>241</v>
      </c>
      <c r="C182" s="973">
        <v>200</v>
      </c>
      <c r="D182" s="973">
        <v>182</v>
      </c>
      <c r="E182" s="973">
        <v>148</v>
      </c>
      <c r="F182" s="973">
        <v>63</v>
      </c>
      <c r="G182" s="973">
        <v>45</v>
      </c>
      <c r="H182" s="973">
        <v>41</v>
      </c>
      <c r="I182" s="973">
        <v>20</v>
      </c>
      <c r="J182" s="973">
        <v>38</v>
      </c>
      <c r="K182" s="973">
        <v>28</v>
      </c>
      <c r="L182" s="973">
        <v>26</v>
      </c>
    </row>
    <row r="183" spans="1:12" x14ac:dyDescent="0.25">
      <c r="A183" s="980" t="s">
        <v>769</v>
      </c>
      <c r="B183" s="973">
        <v>381</v>
      </c>
      <c r="C183" s="973">
        <v>366</v>
      </c>
      <c r="D183" s="973">
        <v>296</v>
      </c>
      <c r="E183" s="973">
        <v>259</v>
      </c>
      <c r="F183" s="973">
        <v>225</v>
      </c>
      <c r="G183" s="973">
        <v>131</v>
      </c>
      <c r="H183" s="973">
        <v>77</v>
      </c>
      <c r="I183" s="973">
        <v>51</v>
      </c>
      <c r="J183" s="973">
        <v>59</v>
      </c>
      <c r="K183" s="973">
        <v>60</v>
      </c>
      <c r="L183" s="973">
        <v>70</v>
      </c>
    </row>
    <row r="184" spans="1:12" x14ac:dyDescent="0.25">
      <c r="A184" s="980" t="s">
        <v>770</v>
      </c>
      <c r="B184" s="973">
        <v>546</v>
      </c>
      <c r="C184" s="973">
        <v>574</v>
      </c>
      <c r="D184" s="973">
        <v>492</v>
      </c>
      <c r="E184" s="973">
        <v>241</v>
      </c>
      <c r="F184" s="973">
        <v>157</v>
      </c>
      <c r="G184" s="973">
        <v>122</v>
      </c>
      <c r="H184" s="973">
        <v>127</v>
      </c>
      <c r="I184" s="973">
        <v>144</v>
      </c>
      <c r="J184" s="973">
        <v>117</v>
      </c>
      <c r="K184" s="973">
        <v>105</v>
      </c>
      <c r="L184" s="973">
        <v>57</v>
      </c>
    </row>
    <row r="185" spans="1:12" x14ac:dyDescent="0.25">
      <c r="A185" s="980" t="s">
        <v>771</v>
      </c>
      <c r="B185" s="973">
        <v>353</v>
      </c>
      <c r="C185" s="973">
        <v>309</v>
      </c>
      <c r="D185" s="973">
        <v>285</v>
      </c>
      <c r="E185" s="973">
        <v>198</v>
      </c>
      <c r="F185" s="973">
        <v>161</v>
      </c>
      <c r="G185" s="973">
        <v>173</v>
      </c>
      <c r="H185" s="973">
        <v>133</v>
      </c>
      <c r="I185" s="973">
        <v>89</v>
      </c>
      <c r="J185" s="973">
        <v>44</v>
      </c>
      <c r="K185" s="973">
        <v>40</v>
      </c>
      <c r="L185" s="973">
        <v>34</v>
      </c>
    </row>
    <row r="186" spans="1:12" x14ac:dyDescent="0.25">
      <c r="A186" s="980" t="s">
        <v>772</v>
      </c>
      <c r="B186" s="973">
        <v>107</v>
      </c>
      <c r="C186" s="973">
        <v>80</v>
      </c>
      <c r="D186" s="973">
        <v>109</v>
      </c>
      <c r="E186" s="973">
        <v>75</v>
      </c>
      <c r="F186" s="973">
        <v>65</v>
      </c>
      <c r="G186" s="973">
        <v>70</v>
      </c>
      <c r="H186" s="973">
        <v>42</v>
      </c>
      <c r="I186" s="973">
        <v>26</v>
      </c>
      <c r="J186" s="973">
        <v>7</v>
      </c>
      <c r="K186" s="973">
        <v>13</v>
      </c>
      <c r="L186" s="973">
        <v>19</v>
      </c>
    </row>
    <row r="187" spans="1:12" x14ac:dyDescent="0.25">
      <c r="A187" s="980" t="s">
        <v>773</v>
      </c>
      <c r="B187" s="973">
        <v>240</v>
      </c>
      <c r="C187" s="973">
        <v>215</v>
      </c>
      <c r="D187" s="973">
        <v>164</v>
      </c>
      <c r="E187" s="973">
        <v>121</v>
      </c>
      <c r="F187" s="973">
        <v>95</v>
      </c>
      <c r="G187" s="973">
        <v>79</v>
      </c>
      <c r="H187" s="973">
        <v>70</v>
      </c>
      <c r="I187" s="973">
        <v>49</v>
      </c>
      <c r="J187" s="973">
        <v>32</v>
      </c>
      <c r="K187" s="973">
        <v>29</v>
      </c>
      <c r="L187" s="973">
        <v>30</v>
      </c>
    </row>
    <row r="188" spans="1:12" x14ac:dyDescent="0.25">
      <c r="A188" s="980" t="s">
        <v>774</v>
      </c>
      <c r="B188" s="973">
        <v>170</v>
      </c>
      <c r="C188" s="973">
        <v>193</v>
      </c>
      <c r="D188" s="973">
        <v>149</v>
      </c>
      <c r="E188" s="973">
        <v>97</v>
      </c>
      <c r="F188" s="973">
        <v>110</v>
      </c>
      <c r="G188" s="973">
        <v>73</v>
      </c>
      <c r="H188" s="973">
        <v>59</v>
      </c>
      <c r="I188" s="973">
        <v>65</v>
      </c>
      <c r="J188" s="973">
        <v>36</v>
      </c>
      <c r="K188" s="973">
        <v>30</v>
      </c>
      <c r="L188" s="973">
        <v>34</v>
      </c>
    </row>
    <row r="189" spans="1:12" x14ac:dyDescent="0.25">
      <c r="A189" s="980" t="s">
        <v>775</v>
      </c>
      <c r="B189" s="973">
        <v>256</v>
      </c>
      <c r="C189" s="973">
        <v>280</v>
      </c>
      <c r="D189" s="973">
        <v>237</v>
      </c>
      <c r="E189" s="973">
        <v>130</v>
      </c>
      <c r="F189" s="973">
        <v>115</v>
      </c>
      <c r="G189" s="973">
        <v>62</v>
      </c>
      <c r="H189" s="973">
        <v>81</v>
      </c>
      <c r="I189" s="973">
        <v>67</v>
      </c>
      <c r="J189" s="973">
        <v>36</v>
      </c>
      <c r="K189" s="973">
        <v>27</v>
      </c>
      <c r="L189" s="973">
        <v>33</v>
      </c>
    </row>
    <row r="190" spans="1:12" x14ac:dyDescent="0.25">
      <c r="A190" s="980" t="s">
        <v>776</v>
      </c>
      <c r="B190" s="973">
        <v>246</v>
      </c>
      <c r="C190" s="973">
        <v>237</v>
      </c>
      <c r="D190" s="973">
        <v>176</v>
      </c>
      <c r="E190" s="973">
        <v>113</v>
      </c>
      <c r="F190" s="973">
        <v>85</v>
      </c>
      <c r="G190" s="973">
        <v>70</v>
      </c>
      <c r="H190" s="973">
        <v>59</v>
      </c>
      <c r="I190" s="973">
        <v>61</v>
      </c>
      <c r="J190" s="973">
        <v>26</v>
      </c>
      <c r="K190" s="973">
        <v>18</v>
      </c>
      <c r="L190" s="973">
        <v>25</v>
      </c>
    </row>
    <row r="191" spans="1:12" x14ac:dyDescent="0.25">
      <c r="A191" s="980" t="s">
        <v>777</v>
      </c>
      <c r="B191" s="973">
        <v>131</v>
      </c>
      <c r="C191" s="973">
        <v>133</v>
      </c>
      <c r="D191" s="973">
        <v>143</v>
      </c>
      <c r="E191" s="973">
        <v>84</v>
      </c>
      <c r="F191" s="973">
        <v>35</v>
      </c>
      <c r="G191" s="973">
        <v>36</v>
      </c>
      <c r="H191" s="973">
        <v>34</v>
      </c>
      <c r="I191" s="973">
        <v>27</v>
      </c>
      <c r="J191" s="973">
        <v>23</v>
      </c>
      <c r="K191" s="973">
        <v>27</v>
      </c>
      <c r="L191" s="973">
        <v>14</v>
      </c>
    </row>
    <row r="192" spans="1:12" x14ac:dyDescent="0.25">
      <c r="A192" s="980" t="s">
        <v>778</v>
      </c>
      <c r="B192" s="973">
        <v>101</v>
      </c>
      <c r="C192" s="973">
        <v>109</v>
      </c>
      <c r="D192" s="973">
        <v>99</v>
      </c>
      <c r="E192" s="973">
        <v>84</v>
      </c>
      <c r="F192" s="973">
        <v>46</v>
      </c>
      <c r="G192" s="973">
        <v>16</v>
      </c>
      <c r="H192" s="973">
        <v>17</v>
      </c>
      <c r="I192" s="973">
        <v>19</v>
      </c>
      <c r="J192" s="973">
        <v>16</v>
      </c>
      <c r="K192" s="973">
        <v>12</v>
      </c>
      <c r="L192" s="973">
        <v>10</v>
      </c>
    </row>
    <row r="193" spans="1:12" x14ac:dyDescent="0.25">
      <c r="A193" s="980" t="s">
        <v>779</v>
      </c>
      <c r="B193" s="973">
        <v>214</v>
      </c>
      <c r="C193" s="973">
        <v>172</v>
      </c>
      <c r="D193" s="973">
        <v>133</v>
      </c>
      <c r="E193" s="973">
        <v>110</v>
      </c>
      <c r="F193" s="973">
        <v>61</v>
      </c>
      <c r="G193" s="973">
        <v>59</v>
      </c>
      <c r="H193" s="973">
        <v>25</v>
      </c>
      <c r="I193" s="973">
        <v>18</v>
      </c>
      <c r="J193" s="973">
        <v>9</v>
      </c>
      <c r="K193" s="973">
        <v>18</v>
      </c>
      <c r="L193" s="973">
        <v>18</v>
      </c>
    </row>
    <row r="194" spans="1:12" x14ac:dyDescent="0.25">
      <c r="A194" s="980" t="s">
        <v>780</v>
      </c>
      <c r="B194" s="973">
        <v>223</v>
      </c>
      <c r="C194" s="973">
        <v>244</v>
      </c>
      <c r="D194" s="973">
        <v>212</v>
      </c>
      <c r="E194" s="973">
        <v>143</v>
      </c>
      <c r="F194" s="973">
        <v>74</v>
      </c>
      <c r="G194" s="973">
        <v>22</v>
      </c>
      <c r="H194" s="973">
        <v>49</v>
      </c>
      <c r="I194" s="973">
        <v>42</v>
      </c>
      <c r="J194" s="973">
        <v>16</v>
      </c>
      <c r="K194" s="973">
        <v>26</v>
      </c>
      <c r="L194" s="973">
        <v>18</v>
      </c>
    </row>
    <row r="195" spans="1:12" x14ac:dyDescent="0.25">
      <c r="A195" s="980" t="s">
        <v>781</v>
      </c>
      <c r="B195" s="973">
        <v>427</v>
      </c>
      <c r="C195" s="973">
        <v>432</v>
      </c>
      <c r="D195" s="973">
        <v>374</v>
      </c>
      <c r="E195" s="973">
        <v>238</v>
      </c>
      <c r="F195" s="973">
        <v>131</v>
      </c>
      <c r="G195" s="973">
        <v>187</v>
      </c>
      <c r="H195" s="973">
        <v>98</v>
      </c>
      <c r="I195" s="973">
        <v>78</v>
      </c>
      <c r="J195" s="973">
        <v>71</v>
      </c>
      <c r="K195" s="973">
        <v>52</v>
      </c>
      <c r="L195" s="973">
        <v>73</v>
      </c>
    </row>
    <row r="196" spans="1:12" x14ac:dyDescent="0.25">
      <c r="A196" s="980" t="s">
        <v>782</v>
      </c>
      <c r="B196" s="973">
        <v>273</v>
      </c>
      <c r="C196" s="973">
        <v>207</v>
      </c>
      <c r="D196" s="973">
        <v>154</v>
      </c>
      <c r="E196" s="973">
        <v>161</v>
      </c>
      <c r="F196" s="973">
        <v>126</v>
      </c>
      <c r="G196" s="973">
        <v>123</v>
      </c>
      <c r="H196" s="973">
        <v>109</v>
      </c>
      <c r="I196" s="973">
        <v>62</v>
      </c>
      <c r="J196" s="973">
        <v>22</v>
      </c>
      <c r="K196" s="973">
        <v>27</v>
      </c>
      <c r="L196" s="973">
        <v>22</v>
      </c>
    </row>
    <row r="197" spans="1:12" x14ac:dyDescent="0.25">
      <c r="A197" s="980" t="s">
        <v>783</v>
      </c>
      <c r="B197" s="973">
        <v>218</v>
      </c>
      <c r="C197" s="973">
        <v>162</v>
      </c>
      <c r="D197" s="973">
        <v>186</v>
      </c>
      <c r="E197" s="973">
        <v>125</v>
      </c>
      <c r="F197" s="973">
        <v>102</v>
      </c>
      <c r="G197" s="973">
        <v>84</v>
      </c>
      <c r="H197" s="973">
        <v>72</v>
      </c>
      <c r="I197" s="973">
        <v>23</v>
      </c>
      <c r="J197" s="973">
        <v>24</v>
      </c>
      <c r="K197" s="973">
        <v>18</v>
      </c>
      <c r="L197" s="973">
        <v>17</v>
      </c>
    </row>
    <row r="198" spans="1:12" x14ac:dyDescent="0.25">
      <c r="A198" s="980" t="s">
        <v>784</v>
      </c>
      <c r="B198" s="973">
        <v>391</v>
      </c>
      <c r="C198" s="973">
        <v>339</v>
      </c>
      <c r="D198" s="973">
        <v>339</v>
      </c>
      <c r="E198" s="973">
        <v>316</v>
      </c>
      <c r="F198" s="973">
        <v>190</v>
      </c>
      <c r="G198" s="973">
        <v>93</v>
      </c>
      <c r="H198" s="973">
        <v>66</v>
      </c>
      <c r="I198" s="973">
        <v>64</v>
      </c>
      <c r="J198" s="973">
        <v>53</v>
      </c>
      <c r="K198" s="973">
        <v>68</v>
      </c>
      <c r="L198" s="973">
        <v>40</v>
      </c>
    </row>
    <row r="199" spans="1:12" x14ac:dyDescent="0.25">
      <c r="A199" s="980" t="s">
        <v>785</v>
      </c>
      <c r="B199" s="973">
        <v>373</v>
      </c>
      <c r="C199" s="973">
        <v>315</v>
      </c>
      <c r="D199" s="973">
        <v>254</v>
      </c>
      <c r="E199" s="973">
        <v>165</v>
      </c>
      <c r="F199" s="973">
        <v>121</v>
      </c>
      <c r="G199" s="973">
        <v>71</v>
      </c>
      <c r="H199" s="973">
        <v>83</v>
      </c>
      <c r="I199" s="973">
        <v>52</v>
      </c>
      <c r="J199" s="973">
        <v>43</v>
      </c>
      <c r="K199" s="973">
        <v>29</v>
      </c>
      <c r="L199" s="973">
        <v>28</v>
      </c>
    </row>
    <row r="200" spans="1:12" x14ac:dyDescent="0.25">
      <c r="A200" s="980" t="s">
        <v>786</v>
      </c>
      <c r="B200" s="973">
        <v>254</v>
      </c>
      <c r="C200" s="973">
        <v>212</v>
      </c>
      <c r="D200" s="973">
        <v>238</v>
      </c>
      <c r="E200" s="973">
        <v>91</v>
      </c>
      <c r="F200" s="973">
        <v>50</v>
      </c>
      <c r="G200" s="973">
        <v>35</v>
      </c>
      <c r="H200" s="973">
        <v>48</v>
      </c>
      <c r="I200" s="973">
        <v>36</v>
      </c>
      <c r="J200" s="973">
        <v>43</v>
      </c>
      <c r="K200" s="973">
        <v>37</v>
      </c>
      <c r="L200" s="973">
        <v>28</v>
      </c>
    </row>
    <row r="201" spans="1:12" x14ac:dyDescent="0.25">
      <c r="A201" s="980" t="s">
        <v>787</v>
      </c>
      <c r="B201" s="973">
        <v>269</v>
      </c>
      <c r="C201" s="973">
        <v>243</v>
      </c>
      <c r="D201" s="973">
        <v>213</v>
      </c>
      <c r="E201" s="973">
        <v>119</v>
      </c>
      <c r="F201" s="973">
        <v>98</v>
      </c>
      <c r="G201" s="973">
        <v>89</v>
      </c>
      <c r="H201" s="973">
        <v>49</v>
      </c>
      <c r="I201" s="973">
        <v>34</v>
      </c>
      <c r="J201" s="973">
        <v>29</v>
      </c>
      <c r="K201" s="973">
        <v>38</v>
      </c>
      <c r="L201" s="973">
        <v>38</v>
      </c>
    </row>
    <row r="202" spans="1:12" x14ac:dyDescent="0.25">
      <c r="A202" s="980" t="s">
        <v>788</v>
      </c>
      <c r="B202" s="973">
        <v>238</v>
      </c>
      <c r="C202" s="973">
        <v>314</v>
      </c>
      <c r="D202" s="973">
        <v>231</v>
      </c>
      <c r="E202" s="973">
        <v>147</v>
      </c>
      <c r="F202" s="973">
        <v>145</v>
      </c>
      <c r="G202" s="973">
        <v>125</v>
      </c>
      <c r="H202" s="973">
        <v>95</v>
      </c>
      <c r="I202" s="973">
        <v>52</v>
      </c>
      <c r="J202" s="973">
        <v>58</v>
      </c>
      <c r="K202" s="973">
        <v>40</v>
      </c>
      <c r="L202" s="973">
        <v>44</v>
      </c>
    </row>
    <row r="203" spans="1:12" x14ac:dyDescent="0.25">
      <c r="A203" s="974" t="s">
        <v>789</v>
      </c>
      <c r="B203" s="975">
        <v>5853</v>
      </c>
      <c r="C203" s="975">
        <v>5493</v>
      </c>
      <c r="D203" s="975">
        <v>4797</v>
      </c>
      <c r="E203" s="975">
        <v>3288</v>
      </c>
      <c r="F203" s="975">
        <v>2344</v>
      </c>
      <c r="G203" s="975">
        <v>1830</v>
      </c>
      <c r="H203" s="975">
        <v>1477</v>
      </c>
      <c r="I203" s="975">
        <v>1098</v>
      </c>
      <c r="J203" s="975">
        <v>826</v>
      </c>
      <c r="K203" s="975">
        <v>759</v>
      </c>
      <c r="L203" s="975">
        <v>701</v>
      </c>
    </row>
    <row r="204" spans="1:12" x14ac:dyDescent="0.25">
      <c r="A204" s="981"/>
      <c r="B204" s="941"/>
      <c r="C204" s="941"/>
      <c r="D204" s="941"/>
      <c r="E204" s="941"/>
      <c r="F204" s="941"/>
      <c r="G204" s="941"/>
      <c r="H204" s="941"/>
      <c r="I204" s="941"/>
      <c r="J204" s="941"/>
      <c r="K204" s="941"/>
      <c r="L204" s="941"/>
    </row>
    <row r="205" spans="1:12" x14ac:dyDescent="0.25">
      <c r="A205" s="979" t="s">
        <v>790</v>
      </c>
      <c r="B205" s="982">
        <v>110860</v>
      </c>
      <c r="C205" s="982">
        <v>89009</v>
      </c>
      <c r="D205" s="982">
        <v>72751</v>
      </c>
      <c r="E205" s="982">
        <v>52227</v>
      </c>
      <c r="F205" s="982">
        <v>41005</v>
      </c>
      <c r="G205" s="982">
        <v>31855</v>
      </c>
      <c r="H205" s="982">
        <v>24541</v>
      </c>
      <c r="I205" s="982">
        <v>21962</v>
      </c>
      <c r="J205" s="982">
        <v>19476</v>
      </c>
      <c r="K205" s="982">
        <v>17372</v>
      </c>
      <c r="L205" s="982">
        <v>15677</v>
      </c>
    </row>
    <row r="206" spans="1:12" x14ac:dyDescent="0.25">
      <c r="A206" s="966"/>
      <c r="B206" s="983"/>
      <c r="C206" s="983"/>
      <c r="D206" s="983"/>
      <c r="E206" s="983"/>
      <c r="F206" s="983"/>
      <c r="G206" s="983"/>
      <c r="H206" s="983"/>
      <c r="I206" s="983"/>
      <c r="J206" s="983"/>
      <c r="K206" s="983"/>
      <c r="L206" s="983"/>
    </row>
    <row r="208" spans="1:12" x14ac:dyDescent="0.25">
      <c r="A208" s="984" t="s">
        <v>550</v>
      </c>
    </row>
    <row r="209" spans="1:12" ht="14.4" x14ac:dyDescent="0.3">
      <c r="A209" s="985"/>
    </row>
    <row r="210" spans="1:12" x14ac:dyDescent="0.25">
      <c r="A210" s="986" t="s">
        <v>551</v>
      </c>
    </row>
    <row r="211" spans="1:12" ht="46.5" customHeight="1" x14ac:dyDescent="0.25">
      <c r="A211" s="1246" t="s">
        <v>568</v>
      </c>
      <c r="B211" s="1246"/>
      <c r="C211" s="1246"/>
      <c r="D211" s="1246"/>
      <c r="E211" s="1246"/>
      <c r="F211" s="1246"/>
      <c r="G211" s="1246"/>
      <c r="H211" s="1246"/>
      <c r="I211" s="1246"/>
      <c r="J211" s="1246"/>
      <c r="K211" s="1246"/>
      <c r="L211" s="1246"/>
    </row>
    <row r="212" spans="1:12" ht="69.75" customHeight="1" x14ac:dyDescent="0.25">
      <c r="A212" s="1262" t="s">
        <v>791</v>
      </c>
      <c r="B212" s="1262"/>
      <c r="C212" s="1262"/>
      <c r="D212" s="1262"/>
      <c r="E212" s="1262"/>
      <c r="F212" s="1262"/>
      <c r="G212" s="1262"/>
      <c r="H212" s="1262"/>
      <c r="I212" s="1262"/>
      <c r="J212" s="1262"/>
      <c r="K212" s="1262"/>
      <c r="L212" s="1262"/>
    </row>
    <row r="213" spans="1:12" ht="27.75" customHeight="1" x14ac:dyDescent="0.25">
      <c r="A213" s="965" t="s">
        <v>792</v>
      </c>
    </row>
    <row r="214" spans="1:12" ht="23.25" customHeight="1" x14ac:dyDescent="0.25">
      <c r="A214" s="971" t="s">
        <v>793</v>
      </c>
      <c r="B214" s="987"/>
      <c r="C214" s="987"/>
      <c r="D214" s="987"/>
      <c r="E214" s="987"/>
      <c r="F214" s="987"/>
      <c r="G214" s="987"/>
      <c r="H214" s="987"/>
      <c r="I214" s="987"/>
      <c r="J214" s="987"/>
      <c r="K214" s="987"/>
      <c r="L214" s="987"/>
    </row>
    <row r="215" spans="1:12" x14ac:dyDescent="0.25">
      <c r="B215" s="987"/>
      <c r="C215" s="987"/>
      <c r="D215" s="987"/>
      <c r="E215" s="987"/>
      <c r="F215" s="987"/>
      <c r="G215" s="987"/>
      <c r="H215" s="987"/>
      <c r="I215" s="987"/>
      <c r="J215" s="987"/>
      <c r="K215" s="987"/>
      <c r="L215" s="987"/>
    </row>
    <row r="216" spans="1:12" x14ac:dyDescent="0.25">
      <c r="B216" s="987"/>
      <c r="C216" s="987"/>
      <c r="D216" s="987"/>
      <c r="E216" s="987"/>
      <c r="F216" s="987"/>
      <c r="G216" s="987"/>
      <c r="H216" s="987"/>
      <c r="I216" s="987"/>
      <c r="J216" s="987"/>
      <c r="K216" s="987"/>
      <c r="L216" s="987"/>
    </row>
    <row r="217" spans="1:12" x14ac:dyDescent="0.25">
      <c r="B217" s="987"/>
      <c r="C217" s="987"/>
      <c r="D217" s="987"/>
      <c r="E217" s="987"/>
      <c r="F217" s="987"/>
      <c r="G217" s="987"/>
      <c r="H217" s="987"/>
      <c r="I217" s="987"/>
      <c r="J217" s="987"/>
      <c r="K217" s="987"/>
      <c r="L217" s="987"/>
    </row>
    <row r="218" spans="1:12" x14ac:dyDescent="0.25">
      <c r="B218" s="987"/>
      <c r="C218" s="987"/>
      <c r="D218" s="987"/>
      <c r="E218" s="987"/>
      <c r="F218" s="987"/>
      <c r="G218" s="987"/>
      <c r="H218" s="987"/>
      <c r="I218" s="987"/>
      <c r="J218" s="987"/>
      <c r="K218" s="987"/>
      <c r="L218" s="987"/>
    </row>
    <row r="219" spans="1:12" x14ac:dyDescent="0.25">
      <c r="B219" s="987"/>
      <c r="C219" s="987"/>
      <c r="D219" s="987"/>
      <c r="E219" s="987"/>
      <c r="F219" s="987"/>
      <c r="G219" s="987"/>
      <c r="H219" s="987"/>
      <c r="I219" s="987"/>
      <c r="J219" s="987"/>
      <c r="K219" s="987"/>
      <c r="L219" s="987"/>
    </row>
    <row r="220" spans="1:12" x14ac:dyDescent="0.25">
      <c r="B220" s="987"/>
      <c r="C220" s="987"/>
      <c r="D220" s="987"/>
      <c r="E220" s="987"/>
      <c r="F220" s="987"/>
      <c r="G220" s="987"/>
      <c r="H220" s="987"/>
      <c r="I220" s="987"/>
      <c r="J220" s="987"/>
      <c r="K220" s="987"/>
      <c r="L220" s="987"/>
    </row>
    <row r="221" spans="1:12" x14ac:dyDescent="0.25">
      <c r="B221" s="987"/>
      <c r="C221" s="987"/>
      <c r="D221" s="987"/>
      <c r="E221" s="987"/>
      <c r="F221" s="987"/>
      <c r="G221" s="987"/>
      <c r="H221" s="987"/>
      <c r="I221" s="987"/>
      <c r="J221" s="987"/>
      <c r="K221" s="987"/>
      <c r="L221" s="987"/>
    </row>
    <row r="222" spans="1:12" x14ac:dyDescent="0.25">
      <c r="B222" s="987"/>
      <c r="C222" s="987"/>
      <c r="D222" s="987"/>
      <c r="E222" s="987"/>
      <c r="F222" s="987"/>
      <c r="G222" s="987"/>
      <c r="H222" s="987"/>
      <c r="I222" s="987"/>
      <c r="J222" s="987"/>
      <c r="K222" s="987"/>
      <c r="L222" s="987"/>
    </row>
  </sheetData>
  <mergeCells count="4">
    <mergeCell ref="A1:L1"/>
    <mergeCell ref="B4:L4"/>
    <mergeCell ref="A211:L211"/>
    <mergeCell ref="A212:L212"/>
  </mergeCells>
  <pageMargins left="0.75" right="0.75" top="1" bottom="1" header="0.5" footer="0.5"/>
  <pageSetup paperSize="9" scale="54" fitToHeight="0" orientation="portrait" r:id="rId1"/>
  <headerFooter alignWithMargins="0"/>
  <rowBreaks count="2" manualBreakCount="2">
    <brk id="90" max="11" man="1"/>
    <brk id="179"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215"/>
  <sheetViews>
    <sheetView showGridLines="0" zoomScaleNormal="100" zoomScaleSheetLayoutView="100" workbookViewId="0">
      <selection sqref="A1:L1"/>
    </sheetView>
  </sheetViews>
  <sheetFormatPr defaultColWidth="9.109375" defaultRowHeight="13.2" x14ac:dyDescent="0.25"/>
  <cols>
    <col min="1" max="1" width="29.6640625" style="993" customWidth="1"/>
    <col min="2" max="11" width="7.5546875" style="993" customWidth="1"/>
    <col min="12" max="12" width="7.5546875" style="963" customWidth="1"/>
    <col min="13" max="256" width="9.109375" style="963"/>
    <col min="257" max="257" width="29.6640625" style="963" customWidth="1"/>
    <col min="258" max="268" width="7.5546875" style="963" customWidth="1"/>
    <col min="269" max="512" width="9.109375" style="963"/>
    <col min="513" max="513" width="29.6640625" style="963" customWidth="1"/>
    <col min="514" max="524" width="7.5546875" style="963" customWidth="1"/>
    <col min="525" max="768" width="9.109375" style="963"/>
    <col min="769" max="769" width="29.6640625" style="963" customWidth="1"/>
    <col min="770" max="780" width="7.5546875" style="963" customWidth="1"/>
    <col min="781" max="1024" width="9.109375" style="963"/>
    <col min="1025" max="1025" width="29.6640625" style="963" customWidth="1"/>
    <col min="1026" max="1036" width="7.5546875" style="963" customWidth="1"/>
    <col min="1037" max="1280" width="9.109375" style="963"/>
    <col min="1281" max="1281" width="29.6640625" style="963" customWidth="1"/>
    <col min="1282" max="1292" width="7.5546875" style="963" customWidth="1"/>
    <col min="1293" max="1536" width="9.109375" style="963"/>
    <col min="1537" max="1537" width="29.6640625" style="963" customWidth="1"/>
    <col min="1538" max="1548" width="7.5546875" style="963" customWidth="1"/>
    <col min="1549" max="1792" width="9.109375" style="963"/>
    <col min="1793" max="1793" width="29.6640625" style="963" customWidth="1"/>
    <col min="1794" max="1804" width="7.5546875" style="963" customWidth="1"/>
    <col min="1805" max="2048" width="9.109375" style="963"/>
    <col min="2049" max="2049" width="29.6640625" style="963" customWidth="1"/>
    <col min="2050" max="2060" width="7.5546875" style="963" customWidth="1"/>
    <col min="2061" max="2304" width="9.109375" style="963"/>
    <col min="2305" max="2305" width="29.6640625" style="963" customWidth="1"/>
    <col min="2306" max="2316" width="7.5546875" style="963" customWidth="1"/>
    <col min="2317" max="2560" width="9.109375" style="963"/>
    <col min="2561" max="2561" width="29.6640625" style="963" customWidth="1"/>
    <col min="2562" max="2572" width="7.5546875" style="963" customWidth="1"/>
    <col min="2573" max="2816" width="9.109375" style="963"/>
    <col min="2817" max="2817" width="29.6640625" style="963" customWidth="1"/>
    <col min="2818" max="2828" width="7.5546875" style="963" customWidth="1"/>
    <col min="2829" max="3072" width="9.109375" style="963"/>
    <col min="3073" max="3073" width="29.6640625" style="963" customWidth="1"/>
    <col min="3074" max="3084" width="7.5546875" style="963" customWidth="1"/>
    <col min="3085" max="3328" width="9.109375" style="963"/>
    <col min="3329" max="3329" width="29.6640625" style="963" customWidth="1"/>
    <col min="3330" max="3340" width="7.5546875" style="963" customWidth="1"/>
    <col min="3341" max="3584" width="9.109375" style="963"/>
    <col min="3585" max="3585" width="29.6640625" style="963" customWidth="1"/>
    <col min="3586" max="3596" width="7.5546875" style="963" customWidth="1"/>
    <col min="3597" max="3840" width="9.109375" style="963"/>
    <col min="3841" max="3841" width="29.6640625" style="963" customWidth="1"/>
    <col min="3842" max="3852" width="7.5546875" style="963" customWidth="1"/>
    <col min="3853" max="4096" width="9.109375" style="963"/>
    <col min="4097" max="4097" width="29.6640625" style="963" customWidth="1"/>
    <col min="4098" max="4108" width="7.5546875" style="963" customWidth="1"/>
    <col min="4109" max="4352" width="9.109375" style="963"/>
    <col min="4353" max="4353" width="29.6640625" style="963" customWidth="1"/>
    <col min="4354" max="4364" width="7.5546875" style="963" customWidth="1"/>
    <col min="4365" max="4608" width="9.109375" style="963"/>
    <col min="4609" max="4609" width="29.6640625" style="963" customWidth="1"/>
    <col min="4610" max="4620" width="7.5546875" style="963" customWidth="1"/>
    <col min="4621" max="4864" width="9.109375" style="963"/>
    <col min="4865" max="4865" width="29.6640625" style="963" customWidth="1"/>
    <col min="4866" max="4876" width="7.5546875" style="963" customWidth="1"/>
    <col min="4877" max="5120" width="9.109375" style="963"/>
    <col min="5121" max="5121" width="29.6640625" style="963" customWidth="1"/>
    <col min="5122" max="5132" width="7.5546875" style="963" customWidth="1"/>
    <col min="5133" max="5376" width="9.109375" style="963"/>
    <col min="5377" max="5377" width="29.6640625" style="963" customWidth="1"/>
    <col min="5378" max="5388" width="7.5546875" style="963" customWidth="1"/>
    <col min="5389" max="5632" width="9.109375" style="963"/>
    <col min="5633" max="5633" width="29.6640625" style="963" customWidth="1"/>
    <col min="5634" max="5644" width="7.5546875" style="963" customWidth="1"/>
    <col min="5645" max="5888" width="9.109375" style="963"/>
    <col min="5889" max="5889" width="29.6640625" style="963" customWidth="1"/>
    <col min="5890" max="5900" width="7.5546875" style="963" customWidth="1"/>
    <col min="5901" max="6144" width="9.109375" style="963"/>
    <col min="6145" max="6145" width="29.6640625" style="963" customWidth="1"/>
    <col min="6146" max="6156" width="7.5546875" style="963" customWidth="1"/>
    <col min="6157" max="6400" width="9.109375" style="963"/>
    <col min="6401" max="6401" width="29.6640625" style="963" customWidth="1"/>
    <col min="6402" max="6412" width="7.5546875" style="963" customWidth="1"/>
    <col min="6413" max="6656" width="9.109375" style="963"/>
    <col min="6657" max="6657" width="29.6640625" style="963" customWidth="1"/>
    <col min="6658" max="6668" width="7.5546875" style="963" customWidth="1"/>
    <col min="6669" max="6912" width="9.109375" style="963"/>
    <col min="6913" max="6913" width="29.6640625" style="963" customWidth="1"/>
    <col min="6914" max="6924" width="7.5546875" style="963" customWidth="1"/>
    <col min="6925" max="7168" width="9.109375" style="963"/>
    <col min="7169" max="7169" width="29.6640625" style="963" customWidth="1"/>
    <col min="7170" max="7180" width="7.5546875" style="963" customWidth="1"/>
    <col min="7181" max="7424" width="9.109375" style="963"/>
    <col min="7425" max="7425" width="29.6640625" style="963" customWidth="1"/>
    <col min="7426" max="7436" width="7.5546875" style="963" customWidth="1"/>
    <col min="7437" max="7680" width="9.109375" style="963"/>
    <col min="7681" max="7681" width="29.6640625" style="963" customWidth="1"/>
    <col min="7682" max="7692" width="7.5546875" style="963" customWidth="1"/>
    <col min="7693" max="7936" width="9.109375" style="963"/>
    <col min="7937" max="7937" width="29.6640625" style="963" customWidth="1"/>
    <col min="7938" max="7948" width="7.5546875" style="963" customWidth="1"/>
    <col min="7949" max="8192" width="9.109375" style="963"/>
    <col min="8193" max="8193" width="29.6640625" style="963" customWidth="1"/>
    <col min="8194" max="8204" width="7.5546875" style="963" customWidth="1"/>
    <col min="8205" max="8448" width="9.109375" style="963"/>
    <col min="8449" max="8449" width="29.6640625" style="963" customWidth="1"/>
    <col min="8450" max="8460" width="7.5546875" style="963" customWidth="1"/>
    <col min="8461" max="8704" width="9.109375" style="963"/>
    <col min="8705" max="8705" width="29.6640625" style="963" customWidth="1"/>
    <col min="8706" max="8716" width="7.5546875" style="963" customWidth="1"/>
    <col min="8717" max="8960" width="9.109375" style="963"/>
    <col min="8961" max="8961" width="29.6640625" style="963" customWidth="1"/>
    <col min="8962" max="8972" width="7.5546875" style="963" customWidth="1"/>
    <col min="8973" max="9216" width="9.109375" style="963"/>
    <col min="9217" max="9217" width="29.6640625" style="963" customWidth="1"/>
    <col min="9218" max="9228" width="7.5546875" style="963" customWidth="1"/>
    <col min="9229" max="9472" width="9.109375" style="963"/>
    <col min="9473" max="9473" width="29.6640625" style="963" customWidth="1"/>
    <col min="9474" max="9484" width="7.5546875" style="963" customWidth="1"/>
    <col min="9485" max="9728" width="9.109375" style="963"/>
    <col min="9729" max="9729" width="29.6640625" style="963" customWidth="1"/>
    <col min="9730" max="9740" width="7.5546875" style="963" customWidth="1"/>
    <col min="9741" max="9984" width="9.109375" style="963"/>
    <col min="9985" max="9985" width="29.6640625" style="963" customWidth="1"/>
    <col min="9986" max="9996" width="7.5546875" style="963" customWidth="1"/>
    <col min="9997" max="10240" width="9.109375" style="963"/>
    <col min="10241" max="10241" width="29.6640625" style="963" customWidth="1"/>
    <col min="10242" max="10252" width="7.5546875" style="963" customWidth="1"/>
    <col min="10253" max="10496" width="9.109375" style="963"/>
    <col min="10497" max="10497" width="29.6640625" style="963" customWidth="1"/>
    <col min="10498" max="10508" width="7.5546875" style="963" customWidth="1"/>
    <col min="10509" max="10752" width="9.109375" style="963"/>
    <col min="10753" max="10753" width="29.6640625" style="963" customWidth="1"/>
    <col min="10754" max="10764" width="7.5546875" style="963" customWidth="1"/>
    <col min="10765" max="11008" width="9.109375" style="963"/>
    <col min="11009" max="11009" width="29.6640625" style="963" customWidth="1"/>
    <col min="11010" max="11020" width="7.5546875" style="963" customWidth="1"/>
    <col min="11021" max="11264" width="9.109375" style="963"/>
    <col min="11265" max="11265" width="29.6640625" style="963" customWidth="1"/>
    <col min="11266" max="11276" width="7.5546875" style="963" customWidth="1"/>
    <col min="11277" max="11520" width="9.109375" style="963"/>
    <col min="11521" max="11521" width="29.6640625" style="963" customWidth="1"/>
    <col min="11522" max="11532" width="7.5546875" style="963" customWidth="1"/>
    <col min="11533" max="11776" width="9.109375" style="963"/>
    <col min="11777" max="11777" width="29.6640625" style="963" customWidth="1"/>
    <col min="11778" max="11788" width="7.5546875" style="963" customWidth="1"/>
    <col min="11789" max="12032" width="9.109375" style="963"/>
    <col min="12033" max="12033" width="29.6640625" style="963" customWidth="1"/>
    <col min="12034" max="12044" width="7.5546875" style="963" customWidth="1"/>
    <col min="12045" max="12288" width="9.109375" style="963"/>
    <col min="12289" max="12289" width="29.6640625" style="963" customWidth="1"/>
    <col min="12290" max="12300" width="7.5546875" style="963" customWidth="1"/>
    <col min="12301" max="12544" width="9.109375" style="963"/>
    <col min="12545" max="12545" width="29.6640625" style="963" customWidth="1"/>
    <col min="12546" max="12556" width="7.5546875" style="963" customWidth="1"/>
    <col min="12557" max="12800" width="9.109375" style="963"/>
    <col min="12801" max="12801" width="29.6640625" style="963" customWidth="1"/>
    <col min="12802" max="12812" width="7.5546875" style="963" customWidth="1"/>
    <col min="12813" max="13056" width="9.109375" style="963"/>
    <col min="13057" max="13057" width="29.6640625" style="963" customWidth="1"/>
    <col min="13058" max="13068" width="7.5546875" style="963" customWidth="1"/>
    <col min="13069" max="13312" width="9.109375" style="963"/>
    <col min="13313" max="13313" width="29.6640625" style="963" customWidth="1"/>
    <col min="13314" max="13324" width="7.5546875" style="963" customWidth="1"/>
    <col min="13325" max="13568" width="9.109375" style="963"/>
    <col min="13569" max="13569" width="29.6640625" style="963" customWidth="1"/>
    <col min="13570" max="13580" width="7.5546875" style="963" customWidth="1"/>
    <col min="13581" max="13824" width="9.109375" style="963"/>
    <col min="13825" max="13825" width="29.6640625" style="963" customWidth="1"/>
    <col min="13826" max="13836" width="7.5546875" style="963" customWidth="1"/>
    <col min="13837" max="14080" width="9.109375" style="963"/>
    <col min="14081" max="14081" width="29.6640625" style="963" customWidth="1"/>
    <col min="14082" max="14092" width="7.5546875" style="963" customWidth="1"/>
    <col min="14093" max="14336" width="9.109375" style="963"/>
    <col min="14337" max="14337" width="29.6640625" style="963" customWidth="1"/>
    <col min="14338" max="14348" width="7.5546875" style="963" customWidth="1"/>
    <col min="14349" max="14592" width="9.109375" style="963"/>
    <col min="14593" max="14593" width="29.6640625" style="963" customWidth="1"/>
    <col min="14594" max="14604" width="7.5546875" style="963" customWidth="1"/>
    <col min="14605" max="14848" width="9.109375" style="963"/>
    <col min="14849" max="14849" width="29.6640625" style="963" customWidth="1"/>
    <col min="14850" max="14860" width="7.5546875" style="963" customWidth="1"/>
    <col min="14861" max="15104" width="9.109375" style="963"/>
    <col min="15105" max="15105" width="29.6640625" style="963" customWidth="1"/>
    <col min="15106" max="15116" width="7.5546875" style="963" customWidth="1"/>
    <col min="15117" max="15360" width="9.109375" style="963"/>
    <col min="15361" max="15361" width="29.6640625" style="963" customWidth="1"/>
    <col min="15362" max="15372" width="7.5546875" style="963" customWidth="1"/>
    <col min="15373" max="15616" width="9.109375" style="963"/>
    <col min="15617" max="15617" width="29.6640625" style="963" customWidth="1"/>
    <col min="15618" max="15628" width="7.5546875" style="963" customWidth="1"/>
    <col min="15629" max="15872" width="9.109375" style="963"/>
    <col min="15873" max="15873" width="29.6640625" style="963" customWidth="1"/>
    <col min="15874" max="15884" width="7.5546875" style="963" customWidth="1"/>
    <col min="15885" max="16128" width="9.109375" style="963"/>
    <col min="16129" max="16129" width="29.6640625" style="963" customWidth="1"/>
    <col min="16130" max="16140" width="7.5546875" style="963" customWidth="1"/>
    <col min="16141" max="16384" width="9.109375" style="963"/>
  </cols>
  <sheetData>
    <row r="1" spans="1:25" ht="42" customHeight="1" x14ac:dyDescent="0.25">
      <c r="A1" s="1264" t="s">
        <v>794</v>
      </c>
      <c r="B1" s="1264"/>
      <c r="C1" s="1264"/>
      <c r="D1" s="1264"/>
      <c r="E1" s="1264"/>
      <c r="F1" s="1264"/>
      <c r="G1" s="1264"/>
      <c r="H1" s="1264"/>
      <c r="I1" s="1264"/>
      <c r="J1" s="1264"/>
      <c r="K1" s="1264"/>
      <c r="L1" s="1264"/>
      <c r="N1" s="1254"/>
      <c r="O1" s="1254"/>
      <c r="P1" s="1254"/>
      <c r="Q1" s="1254"/>
      <c r="R1" s="1254"/>
      <c r="S1" s="1254"/>
      <c r="T1" s="1254"/>
      <c r="U1" s="1254"/>
      <c r="V1" s="1254"/>
      <c r="W1" s="1254"/>
      <c r="X1" s="1254"/>
      <c r="Y1" s="1254"/>
    </row>
    <row r="2" spans="1:25" ht="15" customHeight="1" x14ac:dyDescent="0.25">
      <c r="A2" s="825"/>
      <c r="B2" s="988"/>
      <c r="C2" s="988"/>
      <c r="D2" s="988"/>
      <c r="E2" s="988"/>
      <c r="F2" s="988"/>
      <c r="G2" s="988"/>
      <c r="H2" s="988"/>
      <c r="I2" s="988"/>
      <c r="J2" s="988"/>
      <c r="K2" s="988"/>
    </row>
    <row r="3" spans="1:25" x14ac:dyDescent="0.25">
      <c r="A3" s="989"/>
      <c r="B3" s="989"/>
      <c r="C3" s="989"/>
      <c r="D3" s="989"/>
      <c r="E3" s="989"/>
      <c r="F3" s="989"/>
      <c r="G3" s="989"/>
      <c r="H3" s="989"/>
      <c r="I3" s="989"/>
      <c r="J3" s="990"/>
      <c r="K3" s="990"/>
      <c r="L3" s="925" t="s">
        <v>795</v>
      </c>
    </row>
    <row r="4" spans="1:25" s="991" customFormat="1" ht="15" customHeight="1" x14ac:dyDescent="0.25">
      <c r="A4" s="963"/>
      <c r="B4" s="1261" t="s">
        <v>532</v>
      </c>
      <c r="C4" s="1261"/>
      <c r="D4" s="1261"/>
      <c r="E4" s="1261"/>
      <c r="F4" s="1261"/>
      <c r="G4" s="1261"/>
      <c r="H4" s="1261"/>
      <c r="I4" s="1261"/>
      <c r="J4" s="1261"/>
      <c r="K4" s="1261"/>
      <c r="L4" s="1261"/>
    </row>
    <row r="5" spans="1:25" s="991" customFormat="1" x14ac:dyDescent="0.25">
      <c r="A5" s="992" t="s">
        <v>602</v>
      </c>
      <c r="B5" s="970">
        <v>2007</v>
      </c>
      <c r="C5" s="970">
        <v>2008</v>
      </c>
      <c r="D5" s="970">
        <v>2009</v>
      </c>
      <c r="E5" s="970">
        <v>2010</v>
      </c>
      <c r="F5" s="970">
        <v>2011</v>
      </c>
      <c r="G5" s="970">
        <v>2012</v>
      </c>
      <c r="H5" s="970">
        <v>2013</v>
      </c>
      <c r="I5" s="970">
        <v>2014</v>
      </c>
      <c r="J5" s="970">
        <v>2015</v>
      </c>
      <c r="K5" s="970">
        <v>2016</v>
      </c>
      <c r="L5" s="970">
        <v>2017</v>
      </c>
    </row>
    <row r="6" spans="1:25" x14ac:dyDescent="0.25">
      <c r="B6" s="963"/>
      <c r="C6" s="963"/>
      <c r="D6" s="963"/>
      <c r="E6" s="963"/>
      <c r="F6" s="963"/>
      <c r="G6" s="963"/>
      <c r="H6" s="963"/>
      <c r="I6" s="963"/>
      <c r="J6" s="963"/>
      <c r="K6" s="963"/>
    </row>
    <row r="7" spans="1:25" x14ac:dyDescent="0.25">
      <c r="A7" s="972" t="s">
        <v>603</v>
      </c>
      <c r="B7" s="994">
        <v>2546.6889999999999</v>
      </c>
      <c r="C7" s="994">
        <v>1904.403</v>
      </c>
      <c r="D7" s="994">
        <v>613.90300000000002</v>
      </c>
      <c r="E7" s="994">
        <v>677.93399999999997</v>
      </c>
      <c r="F7" s="994">
        <v>844.005</v>
      </c>
      <c r="G7" s="994">
        <v>646.17200000000003</v>
      </c>
      <c r="H7" s="994">
        <v>484.35899999999998</v>
      </c>
      <c r="I7" s="994">
        <v>367.61</v>
      </c>
      <c r="J7" s="994">
        <v>388.15100000000001</v>
      </c>
      <c r="K7" s="994">
        <v>453.048</v>
      </c>
      <c r="L7" s="994">
        <v>349.471</v>
      </c>
    </row>
    <row r="8" spans="1:25" x14ac:dyDescent="0.25">
      <c r="A8" s="972" t="s">
        <v>604</v>
      </c>
      <c r="B8" s="994">
        <v>2901.4639999999999</v>
      </c>
      <c r="C8" s="994">
        <v>1969.009</v>
      </c>
      <c r="D8" s="994">
        <v>863.90899999999999</v>
      </c>
      <c r="E8" s="994">
        <v>709.57600000000002</v>
      </c>
      <c r="F8" s="994">
        <v>611.23400000000004</v>
      </c>
      <c r="G8" s="994">
        <v>634.63499999999999</v>
      </c>
      <c r="H8" s="994">
        <v>484.55500000000001</v>
      </c>
      <c r="I8" s="994">
        <v>460.58800000000002</v>
      </c>
      <c r="J8" s="994">
        <v>370.036</v>
      </c>
      <c r="K8" s="994">
        <v>412.23200000000003</v>
      </c>
      <c r="L8" s="994">
        <v>324.10000000000002</v>
      </c>
    </row>
    <row r="9" spans="1:25" x14ac:dyDescent="0.25">
      <c r="A9" s="972" t="s">
        <v>605</v>
      </c>
      <c r="B9" s="994">
        <v>3031.4189999999999</v>
      </c>
      <c r="C9" s="994">
        <v>1852.2439999999999</v>
      </c>
      <c r="D9" s="994">
        <v>1884.595</v>
      </c>
      <c r="E9" s="994">
        <v>937.44899999999996</v>
      </c>
      <c r="F9" s="994">
        <v>597.58799999999997</v>
      </c>
      <c r="G9" s="994">
        <v>549.45100000000002</v>
      </c>
      <c r="H9" s="994">
        <v>599.74199999999996</v>
      </c>
      <c r="I9" s="994">
        <v>494.68400000000003</v>
      </c>
      <c r="J9" s="994">
        <v>296.56299999999999</v>
      </c>
      <c r="K9" s="994">
        <v>420.74099999999999</v>
      </c>
      <c r="L9" s="994">
        <v>471.92099999999999</v>
      </c>
    </row>
    <row r="10" spans="1:25" x14ac:dyDescent="0.25">
      <c r="A10" s="972" t="s">
        <v>606</v>
      </c>
      <c r="B10" s="994">
        <v>3095.1689999999999</v>
      </c>
      <c r="C10" s="994">
        <v>1918.605</v>
      </c>
      <c r="D10" s="994">
        <v>1734.3320000000001</v>
      </c>
      <c r="E10" s="994">
        <v>1175.3979999999999</v>
      </c>
      <c r="F10" s="994">
        <v>998.54399999999998</v>
      </c>
      <c r="G10" s="994">
        <v>636.47</v>
      </c>
      <c r="H10" s="994">
        <v>669.96199999999999</v>
      </c>
      <c r="I10" s="994">
        <v>462.33600000000001</v>
      </c>
      <c r="J10" s="994">
        <v>498.60899999999998</v>
      </c>
      <c r="K10" s="994">
        <v>410.94299999999998</v>
      </c>
      <c r="L10" s="994">
        <v>487.35199999999998</v>
      </c>
    </row>
    <row r="11" spans="1:25" x14ac:dyDescent="0.25">
      <c r="A11" s="972" t="s">
        <v>607</v>
      </c>
      <c r="B11" s="994">
        <v>3258.547</v>
      </c>
      <c r="C11" s="994">
        <v>2512.4949999999999</v>
      </c>
      <c r="D11" s="994">
        <v>2745.152</v>
      </c>
      <c r="E11" s="994">
        <v>1957.8</v>
      </c>
      <c r="F11" s="994">
        <v>1805.4380000000001</v>
      </c>
      <c r="G11" s="994">
        <v>1538.462</v>
      </c>
      <c r="H11" s="994">
        <v>931.93200000000002</v>
      </c>
      <c r="I11" s="994">
        <v>494.86099999999999</v>
      </c>
      <c r="J11" s="994">
        <v>431.3</v>
      </c>
      <c r="K11" s="994">
        <v>419.22199999999998</v>
      </c>
      <c r="L11" s="994">
        <v>444.61500000000001</v>
      </c>
    </row>
    <row r="12" spans="1:25" x14ac:dyDescent="0.25">
      <c r="A12" s="972" t="s">
        <v>796</v>
      </c>
      <c r="B12" s="994">
        <v>3418.3440000000001</v>
      </c>
      <c r="C12" s="994">
        <v>2827.1439999999998</v>
      </c>
      <c r="D12" s="994">
        <v>2623.8710000000001</v>
      </c>
      <c r="E12" s="994">
        <v>931.63800000000003</v>
      </c>
      <c r="F12" s="994">
        <v>940.49199999999996</v>
      </c>
      <c r="G12" s="994">
        <v>837.64300000000003</v>
      </c>
      <c r="H12" s="994">
        <v>667.06799999999998</v>
      </c>
      <c r="I12" s="994">
        <v>738.98</v>
      </c>
      <c r="J12" s="994">
        <v>604.49099999999999</v>
      </c>
      <c r="K12" s="994">
        <v>483.892</v>
      </c>
      <c r="L12" s="994">
        <v>487.14699999999999</v>
      </c>
    </row>
    <row r="13" spans="1:25" x14ac:dyDescent="0.25">
      <c r="A13" s="972" t="s">
        <v>609</v>
      </c>
      <c r="B13" s="994">
        <v>2779.8290000000002</v>
      </c>
      <c r="C13" s="994">
        <v>2431.643</v>
      </c>
      <c r="D13" s="994">
        <v>1722.201</v>
      </c>
      <c r="E13" s="994">
        <v>602.83500000000004</v>
      </c>
      <c r="F13" s="994">
        <v>529.56799999999998</v>
      </c>
      <c r="G13" s="994">
        <v>499.71899999999999</v>
      </c>
      <c r="H13" s="994">
        <v>427.399</v>
      </c>
      <c r="I13" s="994">
        <v>436.88200000000001</v>
      </c>
      <c r="J13" s="994">
        <v>331.82</v>
      </c>
      <c r="K13" s="994">
        <v>373.04700000000003</v>
      </c>
      <c r="L13" s="994">
        <v>403.24900000000002</v>
      </c>
    </row>
    <row r="14" spans="1:25" x14ac:dyDescent="0.25">
      <c r="A14" s="972" t="s">
        <v>610</v>
      </c>
      <c r="B14" s="994">
        <v>2349.9450000000002</v>
      </c>
      <c r="C14" s="994">
        <v>2083.6709999999998</v>
      </c>
      <c r="D14" s="994">
        <v>1767.0740000000001</v>
      </c>
      <c r="E14" s="994">
        <v>697.81399999999996</v>
      </c>
      <c r="F14" s="994">
        <v>740.38900000000001</v>
      </c>
      <c r="G14" s="994">
        <v>489.28399999999999</v>
      </c>
      <c r="H14" s="994">
        <v>522.899</v>
      </c>
      <c r="I14" s="994">
        <v>343.88900000000001</v>
      </c>
      <c r="J14" s="994">
        <v>432.68</v>
      </c>
      <c r="K14" s="994">
        <v>339.12</v>
      </c>
      <c r="L14" s="994">
        <v>344.15100000000001</v>
      </c>
    </row>
    <row r="15" spans="1:25" x14ac:dyDescent="0.25">
      <c r="A15" s="972" t="s">
        <v>611</v>
      </c>
      <c r="B15" s="994">
        <v>3005.556</v>
      </c>
      <c r="C15" s="994">
        <v>2286.221</v>
      </c>
      <c r="D15" s="994">
        <v>2113.2179999999998</v>
      </c>
      <c r="E15" s="994">
        <v>1731.912</v>
      </c>
      <c r="F15" s="994">
        <v>1637.644</v>
      </c>
      <c r="G15" s="994">
        <v>1458.7329999999999</v>
      </c>
      <c r="H15" s="994">
        <v>696.11099999999999</v>
      </c>
      <c r="I15" s="994">
        <v>321.226</v>
      </c>
      <c r="J15" s="994">
        <v>320.75599999999997</v>
      </c>
      <c r="K15" s="994">
        <v>503.92899999999997</v>
      </c>
      <c r="L15" s="994">
        <v>279.33</v>
      </c>
    </row>
    <row r="16" spans="1:25" x14ac:dyDescent="0.25">
      <c r="A16" s="972" t="s">
        <v>612</v>
      </c>
      <c r="B16" s="994">
        <v>3301.7370000000001</v>
      </c>
      <c r="C16" s="994">
        <v>2550.5940000000001</v>
      </c>
      <c r="D16" s="994">
        <v>1731.7149999999999</v>
      </c>
      <c r="E16" s="994">
        <v>855.22299999999996</v>
      </c>
      <c r="F16" s="994">
        <v>828.46</v>
      </c>
      <c r="G16" s="994">
        <v>701.22199999999998</v>
      </c>
      <c r="H16" s="994">
        <v>499.03199999999998</v>
      </c>
      <c r="I16" s="994">
        <v>556.78399999999999</v>
      </c>
      <c r="J16" s="994">
        <v>710.71500000000003</v>
      </c>
      <c r="K16" s="994">
        <v>660.09199999999998</v>
      </c>
      <c r="L16" s="994">
        <v>595.14400000000001</v>
      </c>
    </row>
    <row r="17" spans="1:12" x14ac:dyDescent="0.25">
      <c r="A17" s="972" t="s">
        <v>613</v>
      </c>
      <c r="B17" s="994">
        <v>2527.076</v>
      </c>
      <c r="C17" s="994">
        <v>2412.7910000000002</v>
      </c>
      <c r="D17" s="994">
        <v>1580.8340000000001</v>
      </c>
      <c r="E17" s="994">
        <v>1362.7940000000001</v>
      </c>
      <c r="F17" s="994">
        <v>1272.2380000000001</v>
      </c>
      <c r="G17" s="994">
        <v>1227.0920000000001</v>
      </c>
      <c r="H17" s="994">
        <v>861.69</v>
      </c>
      <c r="I17" s="994">
        <v>486.76799999999997</v>
      </c>
      <c r="J17" s="994">
        <v>308.05399999999997</v>
      </c>
      <c r="K17" s="994">
        <v>285.971</v>
      </c>
      <c r="L17" s="994">
        <v>304.827</v>
      </c>
    </row>
    <row r="18" spans="1:12" x14ac:dyDescent="0.25">
      <c r="A18" s="972" t="s">
        <v>614</v>
      </c>
      <c r="B18" s="994">
        <v>3464.26</v>
      </c>
      <c r="C18" s="994">
        <v>2897.7779999999998</v>
      </c>
      <c r="D18" s="994">
        <v>2380.7800000000002</v>
      </c>
      <c r="E18" s="994">
        <v>1112.9369999999999</v>
      </c>
      <c r="F18" s="994">
        <v>768.01400000000001</v>
      </c>
      <c r="G18" s="994">
        <v>768.01300000000003</v>
      </c>
      <c r="H18" s="994">
        <v>454.452</v>
      </c>
      <c r="I18" s="994">
        <v>646.69600000000003</v>
      </c>
      <c r="J18" s="994">
        <v>633.52599999999995</v>
      </c>
      <c r="K18" s="994">
        <v>468.63600000000002</v>
      </c>
      <c r="L18" s="994">
        <v>401.69299999999998</v>
      </c>
    </row>
    <row r="19" spans="1:12" x14ac:dyDescent="0.25">
      <c r="A19" s="974" t="s">
        <v>615</v>
      </c>
      <c r="B19" s="995">
        <v>2960.5419999999999</v>
      </c>
      <c r="C19" s="995">
        <v>2306.788</v>
      </c>
      <c r="D19" s="995">
        <v>1758.7650000000001</v>
      </c>
      <c r="E19" s="995">
        <v>990.64300000000003</v>
      </c>
      <c r="F19" s="995">
        <v>885.73</v>
      </c>
      <c r="G19" s="995">
        <v>783.529</v>
      </c>
      <c r="H19" s="995">
        <v>583.16899999999998</v>
      </c>
      <c r="I19" s="995">
        <v>492.60199999999998</v>
      </c>
      <c r="J19" s="995">
        <v>441.87299999999999</v>
      </c>
      <c r="K19" s="995">
        <v>424.12099999999998</v>
      </c>
      <c r="L19" s="996">
        <v>393.37099999999998</v>
      </c>
    </row>
    <row r="20" spans="1:12" x14ac:dyDescent="0.25">
      <c r="A20" s="974"/>
      <c r="B20" s="997"/>
      <c r="C20" s="997"/>
      <c r="D20" s="997"/>
      <c r="E20" s="997"/>
      <c r="F20" s="997"/>
      <c r="G20" s="997"/>
      <c r="H20" s="997"/>
      <c r="I20" s="997"/>
      <c r="J20" s="997"/>
      <c r="K20" s="997"/>
      <c r="L20" s="994"/>
    </row>
    <row r="21" spans="1:12" ht="12.75" customHeight="1" x14ac:dyDescent="0.25">
      <c r="A21" s="972" t="s">
        <v>616</v>
      </c>
      <c r="B21" s="994">
        <v>1921.3969999999999</v>
      </c>
      <c r="C21" s="994">
        <v>1384.848</v>
      </c>
      <c r="D21" s="994">
        <v>1082.441</v>
      </c>
      <c r="E21" s="994">
        <v>762.59799999999996</v>
      </c>
      <c r="F21" s="994">
        <v>637.73299999999995</v>
      </c>
      <c r="G21" s="994">
        <v>725.88800000000003</v>
      </c>
      <c r="H21" s="994">
        <v>491.87200000000001</v>
      </c>
      <c r="I21" s="994">
        <v>272.26499999999999</v>
      </c>
      <c r="J21" s="994">
        <v>196.042</v>
      </c>
      <c r="K21" s="994">
        <v>227.14699999999999</v>
      </c>
      <c r="L21" s="994">
        <v>189.244</v>
      </c>
    </row>
    <row r="22" spans="1:12" x14ac:dyDescent="0.25">
      <c r="A22" s="972" t="s">
        <v>617</v>
      </c>
      <c r="B22" s="994">
        <v>2974.056</v>
      </c>
      <c r="C22" s="994">
        <v>2215.9690000000001</v>
      </c>
      <c r="D22" s="994">
        <v>2074.7179999999998</v>
      </c>
      <c r="E22" s="994">
        <v>1695.162</v>
      </c>
      <c r="F22" s="994">
        <v>1569.7070000000001</v>
      </c>
      <c r="G22" s="994">
        <v>957.08299999999997</v>
      </c>
      <c r="H22" s="994">
        <v>551.15700000000004</v>
      </c>
      <c r="I22" s="994">
        <v>505.01100000000002</v>
      </c>
      <c r="J22" s="994">
        <v>544.654</v>
      </c>
      <c r="K22" s="994">
        <v>398.14699999999999</v>
      </c>
      <c r="L22" s="994">
        <v>436.39400000000001</v>
      </c>
    </row>
    <row r="23" spans="1:12" x14ac:dyDescent="0.25">
      <c r="A23" s="972" t="s">
        <v>618</v>
      </c>
      <c r="B23" s="994">
        <v>2247.5740000000001</v>
      </c>
      <c r="C23" s="994">
        <v>1642.9690000000001</v>
      </c>
      <c r="D23" s="994">
        <v>1214.5889999999999</v>
      </c>
      <c r="E23" s="994">
        <v>631.97699999999998</v>
      </c>
      <c r="F23" s="994">
        <v>463.267</v>
      </c>
      <c r="G23" s="994">
        <v>483.411</v>
      </c>
      <c r="H23" s="994">
        <v>536.88</v>
      </c>
      <c r="I23" s="994">
        <v>453.59500000000003</v>
      </c>
      <c r="J23" s="994">
        <v>365.80099999999999</v>
      </c>
      <c r="K23" s="994">
        <v>328.01100000000002</v>
      </c>
      <c r="L23" s="994">
        <v>258.52800000000002</v>
      </c>
    </row>
    <row r="24" spans="1:12" x14ac:dyDescent="0.25">
      <c r="A24" s="972" t="s">
        <v>619</v>
      </c>
      <c r="B24" s="994">
        <v>1972.5940000000001</v>
      </c>
      <c r="C24" s="994">
        <v>1715.4749999999999</v>
      </c>
      <c r="D24" s="994">
        <v>1028.912</v>
      </c>
      <c r="E24" s="994">
        <v>753.36400000000003</v>
      </c>
      <c r="F24" s="994">
        <v>668.82500000000005</v>
      </c>
      <c r="G24" s="994">
        <v>475.23899999999998</v>
      </c>
      <c r="H24" s="994">
        <v>236.27699999999999</v>
      </c>
      <c r="I24" s="994">
        <v>344.23399999999998</v>
      </c>
      <c r="J24" s="994">
        <v>323.10199999999998</v>
      </c>
      <c r="K24" s="994">
        <v>190.072</v>
      </c>
      <c r="L24" s="994">
        <v>155.52099999999999</v>
      </c>
    </row>
    <row r="25" spans="1:12" x14ac:dyDescent="0.25">
      <c r="A25" s="972" t="s">
        <v>620</v>
      </c>
      <c r="B25" s="994">
        <v>1774.5940000000001</v>
      </c>
      <c r="C25" s="994">
        <v>1365.902</v>
      </c>
      <c r="D25" s="998" t="s">
        <v>797</v>
      </c>
      <c r="E25" s="998" t="s">
        <v>797</v>
      </c>
      <c r="F25" s="998" t="s">
        <v>797</v>
      </c>
      <c r="G25" s="998" t="s">
        <v>797</v>
      </c>
      <c r="H25" s="998" t="s">
        <v>797</v>
      </c>
      <c r="I25" s="998" t="s">
        <v>797</v>
      </c>
      <c r="J25" s="998" t="s">
        <v>797</v>
      </c>
      <c r="K25" s="998" t="s">
        <v>797</v>
      </c>
      <c r="L25" s="998" t="s">
        <v>797</v>
      </c>
    </row>
    <row r="26" spans="1:12" x14ac:dyDescent="0.25">
      <c r="A26" s="972" t="s">
        <v>621</v>
      </c>
      <c r="B26" s="998" t="s">
        <v>797</v>
      </c>
      <c r="C26" s="998" t="s">
        <v>797</v>
      </c>
      <c r="D26" s="994">
        <v>715.43200000000002</v>
      </c>
      <c r="E26" s="994">
        <v>645.03700000000003</v>
      </c>
      <c r="F26" s="994">
        <v>635.09900000000005</v>
      </c>
      <c r="G26" s="994">
        <v>501.73500000000001</v>
      </c>
      <c r="H26" s="994">
        <v>359.32299999999998</v>
      </c>
      <c r="I26" s="998">
        <v>376.56400000000002</v>
      </c>
      <c r="J26" s="998">
        <v>328.40699999999998</v>
      </c>
      <c r="K26" s="994">
        <v>174.46799999999999</v>
      </c>
      <c r="L26" s="994">
        <v>146.68899999999999</v>
      </c>
    </row>
    <row r="27" spans="1:12" x14ac:dyDescent="0.25">
      <c r="A27" s="972" t="s">
        <v>622</v>
      </c>
      <c r="B27" s="998" t="s">
        <v>797</v>
      </c>
      <c r="C27" s="998" t="s">
        <v>797</v>
      </c>
      <c r="D27" s="994">
        <v>987.11500000000001</v>
      </c>
      <c r="E27" s="994">
        <v>873.74699999999996</v>
      </c>
      <c r="F27" s="994">
        <v>762.69299999999998</v>
      </c>
      <c r="G27" s="994">
        <v>586.35599999999999</v>
      </c>
      <c r="H27" s="994">
        <v>378.99099999999999</v>
      </c>
      <c r="I27" s="998">
        <v>204.11600000000001</v>
      </c>
      <c r="J27" s="998">
        <v>212.80199999999999</v>
      </c>
      <c r="K27" s="994">
        <v>197.39599999999999</v>
      </c>
      <c r="L27" s="994">
        <v>232.25200000000001</v>
      </c>
    </row>
    <row r="28" spans="1:12" x14ac:dyDescent="0.25">
      <c r="A28" s="972" t="s">
        <v>623</v>
      </c>
      <c r="B28" s="994">
        <v>2373.2080000000001</v>
      </c>
      <c r="C28" s="994">
        <v>2029.9449999999999</v>
      </c>
      <c r="D28" s="994">
        <v>1586.1980000000001</v>
      </c>
      <c r="E28" s="994">
        <v>1134.1369999999999</v>
      </c>
      <c r="F28" s="994">
        <v>1026.8969999999999</v>
      </c>
      <c r="G28" s="994">
        <v>563.77700000000004</v>
      </c>
      <c r="H28" s="994">
        <v>358.92</v>
      </c>
      <c r="I28" s="994">
        <v>403.15100000000001</v>
      </c>
      <c r="J28" s="994">
        <v>416.11500000000001</v>
      </c>
      <c r="K28" s="994">
        <v>415.29599999999999</v>
      </c>
      <c r="L28" s="994">
        <v>366.822</v>
      </c>
    </row>
    <row r="29" spans="1:12" x14ac:dyDescent="0.25">
      <c r="A29" s="972" t="s">
        <v>624</v>
      </c>
      <c r="B29" s="994">
        <v>1936.646</v>
      </c>
      <c r="C29" s="994">
        <v>1877.7560000000001</v>
      </c>
      <c r="D29" s="994">
        <v>1498.962</v>
      </c>
      <c r="E29" s="994">
        <v>1344.38</v>
      </c>
      <c r="F29" s="994">
        <v>642.04200000000003</v>
      </c>
      <c r="G29" s="994">
        <v>594.80700000000002</v>
      </c>
      <c r="H29" s="994">
        <v>488.16800000000001</v>
      </c>
      <c r="I29" s="994">
        <v>328.947</v>
      </c>
      <c r="J29" s="994">
        <v>271.48599999999999</v>
      </c>
      <c r="K29" s="994">
        <v>312.52600000000001</v>
      </c>
      <c r="L29" s="994">
        <v>406.60500000000002</v>
      </c>
    </row>
    <row r="30" spans="1:12" x14ac:dyDescent="0.25">
      <c r="A30" s="972" t="s">
        <v>625</v>
      </c>
      <c r="B30" s="994">
        <v>1848.2149999999999</v>
      </c>
      <c r="C30" s="994">
        <v>2081.8629999999998</v>
      </c>
      <c r="D30" s="994">
        <v>1891.6959999999999</v>
      </c>
      <c r="E30" s="994">
        <v>1235.104</v>
      </c>
      <c r="F30" s="994">
        <v>679.79200000000003</v>
      </c>
      <c r="G30" s="994">
        <v>665.61199999999997</v>
      </c>
      <c r="H30" s="994">
        <v>473.05599999999998</v>
      </c>
      <c r="I30" s="994">
        <v>483.05799999999999</v>
      </c>
      <c r="J30" s="994">
        <v>417.29599999999999</v>
      </c>
      <c r="K30" s="994">
        <v>394.73700000000002</v>
      </c>
      <c r="L30" s="994">
        <v>366.005</v>
      </c>
    </row>
    <row r="31" spans="1:12" x14ac:dyDescent="0.25">
      <c r="A31" s="972" t="s">
        <v>626</v>
      </c>
      <c r="B31" s="994">
        <v>1773.6510000000001</v>
      </c>
      <c r="C31" s="994">
        <v>1419.797</v>
      </c>
      <c r="D31" s="994">
        <v>1193.3320000000001</v>
      </c>
      <c r="E31" s="994">
        <v>1067.529</v>
      </c>
      <c r="F31" s="994">
        <v>858.61699999999996</v>
      </c>
      <c r="G31" s="994">
        <v>758.98599999999999</v>
      </c>
      <c r="H31" s="994">
        <v>524.72699999999998</v>
      </c>
      <c r="I31" s="994">
        <v>357.78800000000001</v>
      </c>
      <c r="J31" s="994">
        <v>303.14100000000002</v>
      </c>
      <c r="K31" s="994">
        <v>262.22000000000003</v>
      </c>
      <c r="L31" s="994">
        <v>188.30099999999999</v>
      </c>
    </row>
    <row r="32" spans="1:12" x14ac:dyDescent="0.25">
      <c r="A32" s="972" t="s">
        <v>627</v>
      </c>
      <c r="B32" s="994">
        <v>2057.0569999999998</v>
      </c>
      <c r="C32" s="994">
        <v>1991.462</v>
      </c>
      <c r="D32" s="994">
        <v>1697.8589999999999</v>
      </c>
      <c r="E32" s="994">
        <v>1237.518</v>
      </c>
      <c r="F32" s="994">
        <v>851.56100000000004</v>
      </c>
      <c r="G32" s="994">
        <v>794.36199999999997</v>
      </c>
      <c r="H32" s="994">
        <v>559.48699999999997</v>
      </c>
      <c r="I32" s="994">
        <v>430.46899999999999</v>
      </c>
      <c r="J32" s="994">
        <v>397.55</v>
      </c>
      <c r="K32" s="994">
        <v>362.161</v>
      </c>
      <c r="L32" s="994">
        <v>484.64400000000001</v>
      </c>
    </row>
    <row r="33" spans="1:12" x14ac:dyDescent="0.25">
      <c r="A33" s="972" t="s">
        <v>628</v>
      </c>
      <c r="B33" s="994">
        <v>3031.768</v>
      </c>
      <c r="C33" s="994">
        <v>2539.1930000000002</v>
      </c>
      <c r="D33" s="994">
        <v>1808.577</v>
      </c>
      <c r="E33" s="994">
        <v>1811.8389999999999</v>
      </c>
      <c r="F33" s="994">
        <v>1274.569</v>
      </c>
      <c r="G33" s="994">
        <v>826.11900000000003</v>
      </c>
      <c r="H33" s="994">
        <v>732.02</v>
      </c>
      <c r="I33" s="994">
        <v>772.19200000000001</v>
      </c>
      <c r="J33" s="994">
        <v>546.56200000000001</v>
      </c>
      <c r="K33" s="994">
        <v>544.20500000000004</v>
      </c>
      <c r="L33" s="994">
        <v>439.99599999999998</v>
      </c>
    </row>
    <row r="34" spans="1:12" x14ac:dyDescent="0.25">
      <c r="A34" s="972" t="s">
        <v>629</v>
      </c>
      <c r="B34" s="994">
        <v>1873.854</v>
      </c>
      <c r="C34" s="994">
        <v>1561.502</v>
      </c>
      <c r="D34" s="994">
        <v>1526.4739999999999</v>
      </c>
      <c r="E34" s="994">
        <v>1082.9739999999999</v>
      </c>
      <c r="F34" s="994">
        <v>573.13499999999999</v>
      </c>
      <c r="G34" s="994">
        <v>553.34</v>
      </c>
      <c r="H34" s="994">
        <v>506.95</v>
      </c>
      <c r="I34" s="994">
        <v>466.29599999999999</v>
      </c>
      <c r="J34" s="994">
        <v>412.71699999999998</v>
      </c>
      <c r="K34" s="994">
        <v>353.64400000000001</v>
      </c>
      <c r="L34" s="994">
        <v>300.69799999999998</v>
      </c>
    </row>
    <row r="35" spans="1:12" x14ac:dyDescent="0.25">
      <c r="A35" s="972" t="s">
        <v>630</v>
      </c>
      <c r="B35" s="994">
        <v>1871.8230000000001</v>
      </c>
      <c r="C35" s="994">
        <v>1693.4380000000001</v>
      </c>
      <c r="D35" s="994">
        <v>1182.1130000000001</v>
      </c>
      <c r="E35" s="994">
        <v>761.95399999999995</v>
      </c>
      <c r="F35" s="994">
        <v>660.15200000000004</v>
      </c>
      <c r="G35" s="994">
        <v>392.84899999999999</v>
      </c>
      <c r="H35" s="994">
        <v>374.80200000000002</v>
      </c>
      <c r="I35" s="994">
        <v>380.45699999999999</v>
      </c>
      <c r="J35" s="994">
        <v>517.20899999999995</v>
      </c>
      <c r="K35" s="994">
        <v>378.80599999999998</v>
      </c>
      <c r="L35" s="994">
        <v>244.315</v>
      </c>
    </row>
    <row r="36" spans="1:12" x14ac:dyDescent="0.25">
      <c r="A36" s="972" t="s">
        <v>631</v>
      </c>
      <c r="B36" s="994">
        <v>2718.1419999999998</v>
      </c>
      <c r="C36" s="994">
        <v>1913.569</v>
      </c>
      <c r="D36" s="994">
        <v>1383.498</v>
      </c>
      <c r="E36" s="994">
        <v>1054.9490000000001</v>
      </c>
      <c r="F36" s="994">
        <v>827.83</v>
      </c>
      <c r="G36" s="994">
        <v>610.21400000000006</v>
      </c>
      <c r="H36" s="994">
        <v>642.98</v>
      </c>
      <c r="I36" s="994">
        <v>551.12400000000002</v>
      </c>
      <c r="J36" s="994">
        <v>413.464</v>
      </c>
      <c r="K36" s="994">
        <v>358.12799999999999</v>
      </c>
      <c r="L36" s="994">
        <v>347.14</v>
      </c>
    </row>
    <row r="37" spans="1:12" x14ac:dyDescent="0.25">
      <c r="A37" s="972" t="s">
        <v>632</v>
      </c>
      <c r="B37" s="994">
        <v>1507.27</v>
      </c>
      <c r="C37" s="994">
        <v>1528.28</v>
      </c>
      <c r="D37" s="994">
        <v>1436.4369999999999</v>
      </c>
      <c r="E37" s="994">
        <v>1219.3779999999999</v>
      </c>
      <c r="F37" s="994">
        <v>960.92</v>
      </c>
      <c r="G37" s="994">
        <v>570.05499999999995</v>
      </c>
      <c r="H37" s="994">
        <v>500.755</v>
      </c>
      <c r="I37" s="994">
        <v>395.95100000000002</v>
      </c>
      <c r="J37" s="994">
        <v>278.17</v>
      </c>
      <c r="K37" s="994">
        <v>217.69800000000001</v>
      </c>
      <c r="L37" s="994">
        <v>210.21</v>
      </c>
    </row>
    <row r="38" spans="1:12" x14ac:dyDescent="0.25">
      <c r="A38" s="972" t="s">
        <v>633</v>
      </c>
      <c r="B38" s="994">
        <v>2007.82</v>
      </c>
      <c r="C38" s="994">
        <v>1881.2460000000001</v>
      </c>
      <c r="D38" s="994">
        <v>1570.8520000000001</v>
      </c>
      <c r="E38" s="994">
        <v>816.73800000000006</v>
      </c>
      <c r="F38" s="994">
        <v>392.97300000000001</v>
      </c>
      <c r="G38" s="994">
        <v>454.76299999999998</v>
      </c>
      <c r="H38" s="994">
        <v>349.22199999999998</v>
      </c>
      <c r="I38" s="994">
        <v>501.91399999999999</v>
      </c>
      <c r="J38" s="994">
        <v>456.01400000000001</v>
      </c>
      <c r="K38" s="994">
        <v>263.68299999999999</v>
      </c>
      <c r="L38" s="994">
        <v>296.64</v>
      </c>
    </row>
    <row r="39" spans="1:12" x14ac:dyDescent="0.25">
      <c r="A39" s="972" t="s">
        <v>634</v>
      </c>
      <c r="B39" s="994">
        <v>1713.106</v>
      </c>
      <c r="C39" s="994">
        <v>1420.9290000000001</v>
      </c>
      <c r="D39" s="994">
        <v>838.77</v>
      </c>
      <c r="E39" s="994">
        <v>701.87900000000002</v>
      </c>
      <c r="F39" s="994">
        <v>575.774</v>
      </c>
      <c r="G39" s="994">
        <v>307.81599999999997</v>
      </c>
      <c r="H39" s="994">
        <v>299.85000000000002</v>
      </c>
      <c r="I39" s="994">
        <v>239.36199999999999</v>
      </c>
      <c r="J39" s="994">
        <v>297.42599999999999</v>
      </c>
      <c r="K39" s="994">
        <v>283.99299999999999</v>
      </c>
      <c r="L39" s="994">
        <v>232.54900000000001</v>
      </c>
    </row>
    <row r="40" spans="1:12" x14ac:dyDescent="0.25">
      <c r="A40" s="972" t="s">
        <v>635</v>
      </c>
      <c r="B40" s="994">
        <v>2155.6680000000001</v>
      </c>
      <c r="C40" s="994">
        <v>1890.057</v>
      </c>
      <c r="D40" s="994">
        <v>943.06500000000005</v>
      </c>
      <c r="E40" s="994">
        <v>796.79499999999996</v>
      </c>
      <c r="F40" s="994">
        <v>772.21799999999996</v>
      </c>
      <c r="G40" s="994">
        <v>618.00599999999997</v>
      </c>
      <c r="H40" s="994">
        <v>440.803</v>
      </c>
      <c r="I40" s="994">
        <v>536.37599999999998</v>
      </c>
      <c r="J40" s="994">
        <v>519.39099999999996</v>
      </c>
      <c r="K40" s="994">
        <v>393.89699999999999</v>
      </c>
      <c r="L40" s="994">
        <v>281.87099999999998</v>
      </c>
    </row>
    <row r="41" spans="1:12" x14ac:dyDescent="0.25">
      <c r="A41" s="972" t="s">
        <v>636</v>
      </c>
      <c r="B41" s="994">
        <v>1653.502</v>
      </c>
      <c r="C41" s="994">
        <v>1360.8389999999999</v>
      </c>
      <c r="D41" s="994">
        <v>870.58699999999999</v>
      </c>
      <c r="E41" s="994">
        <v>736.58399999999995</v>
      </c>
      <c r="F41" s="994">
        <v>489.74599999999998</v>
      </c>
      <c r="G41" s="994">
        <v>408.23500000000001</v>
      </c>
      <c r="H41" s="994">
        <v>309.36500000000001</v>
      </c>
      <c r="I41" s="994">
        <v>338.49099999999999</v>
      </c>
      <c r="J41" s="994">
        <v>204.91800000000001</v>
      </c>
      <c r="K41" s="994">
        <v>210.99799999999999</v>
      </c>
      <c r="L41" s="994">
        <v>131.245</v>
      </c>
    </row>
    <row r="42" spans="1:12" x14ac:dyDescent="0.25">
      <c r="A42" s="972" t="s">
        <v>637</v>
      </c>
      <c r="B42" s="994">
        <v>1666.028</v>
      </c>
      <c r="C42" s="994">
        <v>1363.702</v>
      </c>
      <c r="D42" s="994">
        <v>1079.518</v>
      </c>
      <c r="E42" s="994">
        <v>879.07799999999997</v>
      </c>
      <c r="F42" s="994">
        <v>439.81</v>
      </c>
      <c r="G42" s="994">
        <v>385.21199999999999</v>
      </c>
      <c r="H42" s="994">
        <v>328.73099999999999</v>
      </c>
      <c r="I42" s="994">
        <v>215.142</v>
      </c>
      <c r="J42" s="994">
        <v>159.86799999999999</v>
      </c>
      <c r="K42" s="994">
        <v>181.47900000000001</v>
      </c>
      <c r="L42" s="994">
        <v>124.43600000000001</v>
      </c>
    </row>
    <row r="43" spans="1:12" x14ac:dyDescent="0.25">
      <c r="A43" s="972" t="s">
        <v>638</v>
      </c>
      <c r="B43" s="994">
        <v>1536.425</v>
      </c>
      <c r="C43" s="994">
        <v>1478.107</v>
      </c>
      <c r="D43" s="994">
        <v>1083.6110000000001</v>
      </c>
      <c r="E43" s="994">
        <v>709.08399999999995</v>
      </c>
      <c r="F43" s="994">
        <v>528.79</v>
      </c>
      <c r="G43" s="994">
        <v>447.77600000000001</v>
      </c>
      <c r="H43" s="994">
        <v>345.38799999999998</v>
      </c>
      <c r="I43" s="994">
        <v>382.94499999999999</v>
      </c>
      <c r="J43" s="994">
        <v>376.21199999999999</v>
      </c>
      <c r="K43" s="994">
        <v>237.09100000000001</v>
      </c>
      <c r="L43" s="994">
        <v>178.20400000000001</v>
      </c>
    </row>
    <row r="44" spans="1:12" x14ac:dyDescent="0.25">
      <c r="A44" s="972" t="s">
        <v>639</v>
      </c>
      <c r="B44" s="994">
        <v>1580.4469999999999</v>
      </c>
      <c r="C44" s="994">
        <v>1358.058</v>
      </c>
      <c r="D44" s="994">
        <v>1398.538</v>
      </c>
      <c r="E44" s="994">
        <v>828.56700000000001</v>
      </c>
      <c r="F44" s="994">
        <v>643.68200000000002</v>
      </c>
      <c r="G44" s="994">
        <v>585.35599999999999</v>
      </c>
      <c r="H44" s="994">
        <v>435.59399999999999</v>
      </c>
      <c r="I44" s="994">
        <v>449.97</v>
      </c>
      <c r="J44" s="994">
        <v>269.27</v>
      </c>
      <c r="K44" s="994">
        <v>183.69800000000001</v>
      </c>
      <c r="L44" s="994">
        <v>156.98099999999999</v>
      </c>
    </row>
    <row r="45" spans="1:12" x14ac:dyDescent="0.25">
      <c r="A45" s="974" t="s">
        <v>640</v>
      </c>
      <c r="B45" s="995">
        <v>1978.1220000000001</v>
      </c>
      <c r="C45" s="995">
        <v>1672.335</v>
      </c>
      <c r="D45" s="995">
        <v>1292.72</v>
      </c>
      <c r="E45" s="995">
        <v>1006.922</v>
      </c>
      <c r="F45" s="995">
        <v>768.58199999999999</v>
      </c>
      <c r="G45" s="995">
        <v>602.37199999999996</v>
      </c>
      <c r="H45" s="995">
        <v>460.38099999999997</v>
      </c>
      <c r="I45" s="995">
        <v>410.66500000000002</v>
      </c>
      <c r="J45" s="995">
        <v>354.78800000000001</v>
      </c>
      <c r="K45" s="995">
        <v>300.892</v>
      </c>
      <c r="L45" s="996">
        <v>262.286</v>
      </c>
    </row>
    <row r="46" spans="1:12" x14ac:dyDescent="0.25">
      <c r="A46" s="974"/>
      <c r="B46" s="995"/>
      <c r="C46" s="995"/>
      <c r="D46" s="995"/>
      <c r="E46" s="995"/>
      <c r="F46" s="995"/>
      <c r="G46" s="995"/>
      <c r="H46" s="995"/>
      <c r="I46" s="995"/>
      <c r="J46" s="995"/>
      <c r="K46" s="995"/>
      <c r="L46" s="994"/>
    </row>
    <row r="47" spans="1:12" x14ac:dyDescent="0.25">
      <c r="A47" s="972" t="s">
        <v>641</v>
      </c>
      <c r="B47" s="994">
        <v>3026.681</v>
      </c>
      <c r="C47" s="994">
        <v>2351.5430000000001</v>
      </c>
      <c r="D47" s="994">
        <v>1587.8420000000001</v>
      </c>
      <c r="E47" s="994">
        <v>1182.5350000000001</v>
      </c>
      <c r="F47" s="994">
        <v>956.42899999999997</v>
      </c>
      <c r="G47" s="994">
        <v>917.01499999999999</v>
      </c>
      <c r="H47" s="994">
        <v>796.99699999999996</v>
      </c>
      <c r="I47" s="994">
        <v>642.649</v>
      </c>
      <c r="J47" s="994">
        <v>441.88900000000001</v>
      </c>
      <c r="K47" s="994">
        <v>354.93299999999999</v>
      </c>
      <c r="L47" s="994">
        <v>340.38099999999997</v>
      </c>
    </row>
    <row r="48" spans="1:12" x14ac:dyDescent="0.25">
      <c r="A48" s="972" t="s">
        <v>642</v>
      </c>
      <c r="B48" s="994">
        <v>2235.9749999999999</v>
      </c>
      <c r="C48" s="994">
        <v>1494.1489999999999</v>
      </c>
      <c r="D48" s="994">
        <v>1367.3689999999999</v>
      </c>
      <c r="E48" s="994">
        <v>778.36099999999999</v>
      </c>
      <c r="F48" s="994">
        <v>710.45500000000004</v>
      </c>
      <c r="G48" s="994">
        <v>537.73699999999997</v>
      </c>
      <c r="H48" s="994">
        <v>434.75200000000001</v>
      </c>
      <c r="I48" s="994">
        <v>513.87300000000005</v>
      </c>
      <c r="J48" s="994">
        <v>433.55799999999999</v>
      </c>
      <c r="K48" s="994">
        <v>427.52600000000001</v>
      </c>
      <c r="L48" s="994">
        <v>434.81200000000001</v>
      </c>
    </row>
    <row r="49" spans="1:12" x14ac:dyDescent="0.25">
      <c r="A49" s="972" t="s">
        <v>643</v>
      </c>
      <c r="B49" s="994">
        <v>2298.9050000000002</v>
      </c>
      <c r="C49" s="994">
        <v>1498.7149999999999</v>
      </c>
      <c r="D49" s="994">
        <v>1166.404</v>
      </c>
      <c r="E49" s="994">
        <v>779.94200000000001</v>
      </c>
      <c r="F49" s="994">
        <v>684.66700000000003</v>
      </c>
      <c r="G49" s="994">
        <v>455.52499999999998</v>
      </c>
      <c r="H49" s="994">
        <v>367.702</v>
      </c>
      <c r="I49" s="994">
        <v>438</v>
      </c>
      <c r="J49" s="994">
        <v>400.26299999999998</v>
      </c>
      <c r="K49" s="994">
        <v>275.55200000000002</v>
      </c>
      <c r="L49" s="994">
        <v>348.90800000000002</v>
      </c>
    </row>
    <row r="50" spans="1:12" x14ac:dyDescent="0.25">
      <c r="A50" s="972" t="s">
        <v>644</v>
      </c>
      <c r="B50" s="994">
        <v>2232.5079999999998</v>
      </c>
      <c r="C50" s="994">
        <v>1995.06</v>
      </c>
      <c r="D50" s="994">
        <v>1710.145</v>
      </c>
      <c r="E50" s="994">
        <v>1130.1300000000001</v>
      </c>
      <c r="F50" s="994">
        <v>901.298</v>
      </c>
      <c r="G50" s="994">
        <v>692.59299999999996</v>
      </c>
      <c r="H50" s="994">
        <v>562.73800000000006</v>
      </c>
      <c r="I50" s="994">
        <v>673.79100000000005</v>
      </c>
      <c r="J50" s="994">
        <v>545.20799999999997</v>
      </c>
      <c r="K50" s="994">
        <v>510.74799999999999</v>
      </c>
      <c r="L50" s="994">
        <v>307.26499999999999</v>
      </c>
    </row>
    <row r="51" spans="1:12" x14ac:dyDescent="0.25">
      <c r="A51" s="972" t="s">
        <v>645</v>
      </c>
      <c r="B51" s="994">
        <v>1952.6849999999999</v>
      </c>
      <c r="C51" s="994">
        <v>1560.3989999999999</v>
      </c>
      <c r="D51" s="994">
        <v>1380.837</v>
      </c>
      <c r="E51" s="994">
        <v>1397.8119999999999</v>
      </c>
      <c r="F51" s="994">
        <v>762.17100000000005</v>
      </c>
      <c r="G51" s="994">
        <v>656.25699999999995</v>
      </c>
      <c r="H51" s="994">
        <v>385.88400000000001</v>
      </c>
      <c r="I51" s="994">
        <v>342.661</v>
      </c>
      <c r="J51" s="994">
        <v>242.54400000000001</v>
      </c>
      <c r="K51" s="994">
        <v>207.929</v>
      </c>
      <c r="L51" s="994">
        <v>274.80200000000002</v>
      </c>
    </row>
    <row r="52" spans="1:12" x14ac:dyDescent="0.25">
      <c r="A52" s="972" t="s">
        <v>798</v>
      </c>
      <c r="B52" s="994">
        <v>2375.06</v>
      </c>
      <c r="C52" s="994">
        <v>2177.3049999999998</v>
      </c>
      <c r="D52" s="994">
        <v>1640.095</v>
      </c>
      <c r="E52" s="994">
        <v>644.82500000000005</v>
      </c>
      <c r="F52" s="994">
        <v>878.77099999999996</v>
      </c>
      <c r="G52" s="994">
        <v>788.52099999999996</v>
      </c>
      <c r="H52" s="994">
        <v>685.14499999999998</v>
      </c>
      <c r="I52" s="994">
        <v>373.69499999999999</v>
      </c>
      <c r="J52" s="994">
        <v>363.77</v>
      </c>
      <c r="K52" s="994">
        <v>493.85</v>
      </c>
      <c r="L52" s="994">
        <v>564.11</v>
      </c>
    </row>
    <row r="53" spans="1:12" x14ac:dyDescent="0.25">
      <c r="A53" s="972" t="s">
        <v>647</v>
      </c>
      <c r="B53" s="994">
        <v>2254.2849999999999</v>
      </c>
      <c r="C53" s="994">
        <v>1434.1410000000001</v>
      </c>
      <c r="D53" s="994">
        <v>1354.386</v>
      </c>
      <c r="E53" s="994">
        <v>942.93399999999997</v>
      </c>
      <c r="F53" s="994">
        <v>792.19600000000003</v>
      </c>
      <c r="G53" s="994">
        <v>418.262</v>
      </c>
      <c r="H53" s="994">
        <v>341.036</v>
      </c>
      <c r="I53" s="994">
        <v>481.18200000000002</v>
      </c>
      <c r="J53" s="994">
        <v>325.29700000000003</v>
      </c>
      <c r="K53" s="994">
        <v>369.911</v>
      </c>
      <c r="L53" s="994">
        <v>272.42099999999999</v>
      </c>
    </row>
    <row r="54" spans="1:12" x14ac:dyDescent="0.25">
      <c r="A54" s="972" t="s">
        <v>648</v>
      </c>
      <c r="B54" s="994">
        <v>2822.355</v>
      </c>
      <c r="C54" s="994">
        <v>2059.5909999999999</v>
      </c>
      <c r="D54" s="994">
        <v>1630.9280000000001</v>
      </c>
      <c r="E54" s="994">
        <v>1223.2190000000001</v>
      </c>
      <c r="F54" s="994">
        <v>991.726</v>
      </c>
      <c r="G54" s="994">
        <v>663.05600000000004</v>
      </c>
      <c r="H54" s="994">
        <v>579.13599999999997</v>
      </c>
      <c r="I54" s="994">
        <v>617.69600000000003</v>
      </c>
      <c r="J54" s="994">
        <v>520.85</v>
      </c>
      <c r="K54" s="994">
        <v>344.10300000000001</v>
      </c>
      <c r="L54" s="994">
        <v>281.03699999999998</v>
      </c>
    </row>
    <row r="55" spans="1:12" x14ac:dyDescent="0.25">
      <c r="A55" s="972" t="s">
        <v>649</v>
      </c>
      <c r="B55" s="994">
        <v>2728.3980000000001</v>
      </c>
      <c r="C55" s="994">
        <v>1672.991</v>
      </c>
      <c r="D55" s="994">
        <v>1566.2860000000001</v>
      </c>
      <c r="E55" s="994">
        <v>622.18899999999996</v>
      </c>
      <c r="F55" s="994">
        <v>631.01499999999999</v>
      </c>
      <c r="G55" s="994">
        <v>869.67899999999997</v>
      </c>
      <c r="H55" s="994">
        <v>541.19100000000003</v>
      </c>
      <c r="I55" s="994">
        <v>476.45</v>
      </c>
      <c r="J55" s="994">
        <v>458.875</v>
      </c>
      <c r="K55" s="994">
        <v>307.95100000000002</v>
      </c>
      <c r="L55" s="994">
        <v>278.49299999999999</v>
      </c>
    </row>
    <row r="56" spans="1:12" x14ac:dyDescent="0.25">
      <c r="A56" s="972" t="s">
        <v>650</v>
      </c>
      <c r="B56" s="994">
        <v>2382.346</v>
      </c>
      <c r="C56" s="994">
        <v>1707.9469999999999</v>
      </c>
      <c r="D56" s="994">
        <v>1222.713</v>
      </c>
      <c r="E56" s="994">
        <v>780.96199999999999</v>
      </c>
      <c r="F56" s="994">
        <v>603.27099999999996</v>
      </c>
      <c r="G56" s="994">
        <v>530.97299999999996</v>
      </c>
      <c r="H56" s="994">
        <v>436.85</v>
      </c>
      <c r="I56" s="994">
        <v>294.36799999999999</v>
      </c>
      <c r="J56" s="994">
        <v>271.07400000000001</v>
      </c>
      <c r="K56" s="994">
        <v>171.54900000000001</v>
      </c>
      <c r="L56" s="994">
        <v>215.81299999999999</v>
      </c>
    </row>
    <row r="57" spans="1:12" x14ac:dyDescent="0.25">
      <c r="A57" s="972" t="s">
        <v>651</v>
      </c>
      <c r="B57" s="994">
        <v>1958.943</v>
      </c>
      <c r="C57" s="994">
        <v>1500.5830000000001</v>
      </c>
      <c r="D57" s="994">
        <v>1184.982</v>
      </c>
      <c r="E57" s="994">
        <v>778.95500000000004</v>
      </c>
      <c r="F57" s="994">
        <v>669.46199999999999</v>
      </c>
      <c r="G57" s="994">
        <v>513.21799999999996</v>
      </c>
      <c r="H57" s="994">
        <v>368.28500000000003</v>
      </c>
      <c r="I57" s="994">
        <v>391.916</v>
      </c>
      <c r="J57" s="994">
        <v>445.61500000000001</v>
      </c>
      <c r="K57" s="994">
        <v>403.40600000000001</v>
      </c>
      <c r="L57" s="994">
        <v>264.77699999999999</v>
      </c>
    </row>
    <row r="58" spans="1:12" x14ac:dyDescent="0.25">
      <c r="A58" s="972" t="s">
        <v>652</v>
      </c>
      <c r="B58" s="994">
        <v>2372.2489999999998</v>
      </c>
      <c r="C58" s="994">
        <v>1817.7809999999999</v>
      </c>
      <c r="D58" s="994">
        <v>1299.2329999999999</v>
      </c>
      <c r="E58" s="994">
        <v>610.97500000000002</v>
      </c>
      <c r="F58" s="994">
        <v>549.197</v>
      </c>
      <c r="G58" s="994">
        <v>470.27499999999998</v>
      </c>
      <c r="H58" s="994">
        <v>535.59299999999996</v>
      </c>
      <c r="I58" s="994">
        <v>567.21500000000003</v>
      </c>
      <c r="J58" s="994">
        <v>466.65800000000002</v>
      </c>
      <c r="K58" s="994">
        <v>426.60700000000003</v>
      </c>
      <c r="L58" s="994">
        <v>214.88499999999999</v>
      </c>
    </row>
    <row r="59" spans="1:12" x14ac:dyDescent="0.25">
      <c r="A59" s="972" t="s">
        <v>653</v>
      </c>
      <c r="B59" s="994">
        <v>2474.4340000000002</v>
      </c>
      <c r="C59" s="994">
        <v>1881.8810000000001</v>
      </c>
      <c r="D59" s="994">
        <v>1669.33</v>
      </c>
      <c r="E59" s="994">
        <v>1045.048</v>
      </c>
      <c r="F59" s="994">
        <v>592.66200000000003</v>
      </c>
      <c r="G59" s="994">
        <v>440.529</v>
      </c>
      <c r="H59" s="994">
        <v>387.66899999999998</v>
      </c>
      <c r="I59" s="994">
        <v>565.83299999999997</v>
      </c>
      <c r="J59" s="994">
        <v>534.18100000000004</v>
      </c>
      <c r="K59" s="994">
        <v>435.27600000000001</v>
      </c>
      <c r="L59" s="994">
        <v>444.69900000000001</v>
      </c>
    </row>
    <row r="60" spans="1:12" x14ac:dyDescent="0.25">
      <c r="A60" s="972" t="s">
        <v>654</v>
      </c>
      <c r="B60" s="994">
        <v>2504.84</v>
      </c>
      <c r="C60" s="994">
        <v>1569.453</v>
      </c>
      <c r="D60" s="994">
        <v>1478.992</v>
      </c>
      <c r="E60" s="994">
        <v>467.738</v>
      </c>
      <c r="F60" s="994">
        <v>477.33499999999998</v>
      </c>
      <c r="G60" s="994">
        <v>449.03899999999999</v>
      </c>
      <c r="H60" s="994">
        <v>305.94299999999998</v>
      </c>
      <c r="I60" s="994">
        <v>337.94099999999997</v>
      </c>
      <c r="J60" s="994">
        <v>355.66500000000002</v>
      </c>
      <c r="K60" s="994">
        <v>485.053</v>
      </c>
      <c r="L60" s="994">
        <v>231.387</v>
      </c>
    </row>
    <row r="61" spans="1:12" x14ac:dyDescent="0.25">
      <c r="A61" s="972" t="s">
        <v>655</v>
      </c>
      <c r="B61" s="994">
        <v>2522.107</v>
      </c>
      <c r="C61" s="994">
        <v>1949.306</v>
      </c>
      <c r="D61" s="994">
        <v>1867.2850000000001</v>
      </c>
      <c r="E61" s="994">
        <v>968.18799999999999</v>
      </c>
      <c r="F61" s="994">
        <v>821.17399999999998</v>
      </c>
      <c r="G61" s="994">
        <v>504.41399999999999</v>
      </c>
      <c r="H61" s="994">
        <v>398.89299999999997</v>
      </c>
      <c r="I61" s="994">
        <v>543.02200000000005</v>
      </c>
      <c r="J61" s="994">
        <v>431.97899999999998</v>
      </c>
      <c r="K61" s="994">
        <v>379.03100000000001</v>
      </c>
      <c r="L61" s="994">
        <v>386.52300000000002</v>
      </c>
    </row>
    <row r="62" spans="1:12" x14ac:dyDescent="0.25">
      <c r="A62" s="999" t="s">
        <v>656</v>
      </c>
      <c r="B62" s="995">
        <v>2384.8389999999999</v>
      </c>
      <c r="C62" s="995">
        <v>1756.777</v>
      </c>
      <c r="D62" s="995">
        <v>1465.884</v>
      </c>
      <c r="E62" s="995">
        <v>920.48299999999995</v>
      </c>
      <c r="F62" s="995">
        <v>744.96199999999999</v>
      </c>
      <c r="G62" s="995">
        <v>573.25800000000004</v>
      </c>
      <c r="H62" s="995">
        <v>461.76</v>
      </c>
      <c r="I62" s="995">
        <v>496.02</v>
      </c>
      <c r="J62" s="995">
        <v>430.13400000000001</v>
      </c>
      <c r="K62" s="995">
        <v>384.827</v>
      </c>
      <c r="L62" s="996">
        <v>328.05099999999999</v>
      </c>
    </row>
    <row r="63" spans="1:12" x14ac:dyDescent="0.25">
      <c r="A63" s="999"/>
      <c r="B63" s="995"/>
      <c r="C63" s="995"/>
      <c r="D63" s="995"/>
      <c r="E63" s="995"/>
      <c r="F63" s="995"/>
      <c r="G63" s="995"/>
      <c r="H63" s="995"/>
      <c r="I63" s="995"/>
      <c r="J63" s="995"/>
      <c r="K63" s="995"/>
      <c r="L63" s="994"/>
    </row>
    <row r="64" spans="1:12" x14ac:dyDescent="0.25">
      <c r="A64" s="972" t="s">
        <v>657</v>
      </c>
      <c r="B64" s="994">
        <v>2065.076</v>
      </c>
      <c r="C64" s="994">
        <v>2283.4169999999999</v>
      </c>
      <c r="D64" s="994">
        <v>1370.691</v>
      </c>
      <c r="E64" s="994">
        <v>928.178</v>
      </c>
      <c r="F64" s="994">
        <v>970.59500000000003</v>
      </c>
      <c r="G64" s="994">
        <v>805.07899999999995</v>
      </c>
      <c r="H64" s="994">
        <v>619.78200000000004</v>
      </c>
      <c r="I64" s="994">
        <v>497.70299999999997</v>
      </c>
      <c r="J64" s="994">
        <v>541.73</v>
      </c>
      <c r="K64" s="994">
        <v>451.286</v>
      </c>
      <c r="L64" s="994">
        <v>457.57100000000003</v>
      </c>
    </row>
    <row r="65" spans="1:12" x14ac:dyDescent="0.25">
      <c r="A65" s="972" t="s">
        <v>658</v>
      </c>
      <c r="B65" s="994">
        <v>2020.8820000000001</v>
      </c>
      <c r="C65" s="994">
        <v>1836.7139999999999</v>
      </c>
      <c r="D65" s="994">
        <v>1119.46</v>
      </c>
      <c r="E65" s="994">
        <v>711.26700000000005</v>
      </c>
      <c r="F65" s="994">
        <v>625.86800000000005</v>
      </c>
      <c r="G65" s="994">
        <v>545.27800000000002</v>
      </c>
      <c r="H65" s="994">
        <v>405.81400000000002</v>
      </c>
      <c r="I65" s="994">
        <v>280.084</v>
      </c>
      <c r="J65" s="994">
        <v>183.958</v>
      </c>
      <c r="K65" s="994">
        <v>194.00800000000001</v>
      </c>
      <c r="L65" s="994">
        <v>127.348</v>
      </c>
    </row>
    <row r="66" spans="1:12" x14ac:dyDescent="0.25">
      <c r="A66" s="972" t="s">
        <v>659</v>
      </c>
      <c r="B66" s="994">
        <v>2709.85</v>
      </c>
      <c r="C66" s="994">
        <v>1476.06</v>
      </c>
      <c r="D66" s="994">
        <v>1174.5530000000001</v>
      </c>
      <c r="E66" s="994">
        <v>1199.8510000000001</v>
      </c>
      <c r="F66" s="994">
        <v>1115.8510000000001</v>
      </c>
      <c r="G66" s="994">
        <v>1022.288</v>
      </c>
      <c r="H66" s="994">
        <v>830.83500000000004</v>
      </c>
      <c r="I66" s="994">
        <v>560.26800000000003</v>
      </c>
      <c r="J66" s="994">
        <v>478.66199999999998</v>
      </c>
      <c r="K66" s="994">
        <v>389.20100000000002</v>
      </c>
      <c r="L66" s="994">
        <v>359.48399999999998</v>
      </c>
    </row>
    <row r="67" spans="1:12" x14ac:dyDescent="0.25">
      <c r="A67" s="972" t="s">
        <v>660</v>
      </c>
      <c r="B67" s="994">
        <v>1679.8620000000001</v>
      </c>
      <c r="C67" s="994">
        <v>1099.489</v>
      </c>
      <c r="D67" s="994">
        <v>882.53800000000001</v>
      </c>
      <c r="E67" s="994">
        <v>794.86300000000006</v>
      </c>
      <c r="F67" s="994">
        <v>592.32500000000005</v>
      </c>
      <c r="G67" s="994">
        <v>676.60500000000002</v>
      </c>
      <c r="H67" s="994">
        <v>420.65899999999999</v>
      </c>
      <c r="I67" s="994">
        <v>360.904</v>
      </c>
      <c r="J67" s="994">
        <v>196.95500000000001</v>
      </c>
      <c r="K67" s="994">
        <v>179.2</v>
      </c>
      <c r="L67" s="994">
        <v>196.40899999999999</v>
      </c>
    </row>
    <row r="68" spans="1:12" x14ac:dyDescent="0.25">
      <c r="A68" s="972" t="s">
        <v>661</v>
      </c>
      <c r="B68" s="994">
        <v>1738.3140000000001</v>
      </c>
      <c r="C68" s="994">
        <v>1418.2449999999999</v>
      </c>
      <c r="D68" s="994">
        <v>1475.3230000000001</v>
      </c>
      <c r="E68" s="994">
        <v>1030.336</v>
      </c>
      <c r="F68" s="994">
        <v>851.08299999999997</v>
      </c>
      <c r="G68" s="994">
        <v>591.33299999999997</v>
      </c>
      <c r="H68" s="994">
        <v>411.15499999999997</v>
      </c>
      <c r="I68" s="994">
        <v>449.32600000000002</v>
      </c>
      <c r="J68" s="994">
        <v>437.35899999999998</v>
      </c>
      <c r="K68" s="994">
        <v>433.76299999999998</v>
      </c>
      <c r="L68" s="994">
        <v>405.64400000000001</v>
      </c>
    </row>
    <row r="69" spans="1:12" x14ac:dyDescent="0.25">
      <c r="A69" s="972" t="s">
        <v>662</v>
      </c>
      <c r="B69" s="994">
        <v>1033.008</v>
      </c>
      <c r="C69" s="994">
        <v>1084.308</v>
      </c>
      <c r="D69" s="994">
        <v>1030.5139999999999</v>
      </c>
      <c r="E69" s="994">
        <v>925.21600000000001</v>
      </c>
      <c r="F69" s="994">
        <v>798.41499999999996</v>
      </c>
      <c r="G69" s="994">
        <v>628.72799999999995</v>
      </c>
      <c r="H69" s="994">
        <v>527.77099999999996</v>
      </c>
      <c r="I69" s="994">
        <v>564.33399999999995</v>
      </c>
      <c r="J69" s="994">
        <v>423.72899999999998</v>
      </c>
      <c r="K69" s="994">
        <v>279.13200000000001</v>
      </c>
      <c r="L69" s="994">
        <v>226.376</v>
      </c>
    </row>
    <row r="70" spans="1:12" x14ac:dyDescent="0.25">
      <c r="A70" s="972" t="s">
        <v>663</v>
      </c>
      <c r="B70" s="994">
        <v>3615.9850000000001</v>
      </c>
      <c r="C70" s="994">
        <v>2409.3560000000002</v>
      </c>
      <c r="D70" s="994">
        <v>1767.231</v>
      </c>
      <c r="E70" s="994">
        <v>2096.7489999999998</v>
      </c>
      <c r="F70" s="994">
        <v>1980.1220000000001</v>
      </c>
      <c r="G70" s="994">
        <v>1308.8800000000001</v>
      </c>
      <c r="H70" s="994">
        <v>842.93899999999996</v>
      </c>
      <c r="I70" s="994">
        <v>677.67200000000003</v>
      </c>
      <c r="J70" s="994">
        <v>849.34799999999996</v>
      </c>
      <c r="K70" s="994">
        <v>659.78399999999999</v>
      </c>
      <c r="L70" s="994">
        <v>655.43799999999999</v>
      </c>
    </row>
    <row r="71" spans="1:12" x14ac:dyDescent="0.25">
      <c r="A71" s="972" t="s">
        <v>664</v>
      </c>
      <c r="B71" s="994">
        <v>2007.8579999999999</v>
      </c>
      <c r="C71" s="994">
        <v>1329.2760000000001</v>
      </c>
      <c r="D71" s="994">
        <v>1296.867</v>
      </c>
      <c r="E71" s="994">
        <v>1260.3679999999999</v>
      </c>
      <c r="F71" s="994">
        <v>1092.7239999999999</v>
      </c>
      <c r="G71" s="994">
        <v>696.88699999999994</v>
      </c>
      <c r="H71" s="994">
        <v>394.339</v>
      </c>
      <c r="I71" s="994">
        <v>379.49099999999999</v>
      </c>
      <c r="J71" s="994">
        <v>376.83699999999999</v>
      </c>
      <c r="K71" s="994">
        <v>315.23700000000002</v>
      </c>
      <c r="L71" s="994">
        <v>334.505</v>
      </c>
    </row>
    <row r="72" spans="1:12" x14ac:dyDescent="0.25">
      <c r="A72" s="972" t="s">
        <v>665</v>
      </c>
      <c r="B72" s="994">
        <v>1375.201</v>
      </c>
      <c r="C72" s="994">
        <v>561.67200000000003</v>
      </c>
      <c r="D72" s="994">
        <v>453.51499999999999</v>
      </c>
      <c r="E72" s="994">
        <v>645.90499999999997</v>
      </c>
      <c r="F72" s="994">
        <v>341.29700000000003</v>
      </c>
      <c r="G72" s="994">
        <v>162.18700000000001</v>
      </c>
      <c r="H72" s="994">
        <v>313.32900000000001</v>
      </c>
      <c r="I72" s="994">
        <v>268.81700000000001</v>
      </c>
      <c r="J72" s="994">
        <v>75.471999999999994</v>
      </c>
      <c r="K72" s="994">
        <v>74.849999999999994</v>
      </c>
      <c r="L72" s="994">
        <v>75.777000000000001</v>
      </c>
    </row>
    <row r="73" spans="1:12" x14ac:dyDescent="0.25">
      <c r="A73" s="999" t="s">
        <v>666</v>
      </c>
      <c r="B73" s="995">
        <v>1906.7149999999999</v>
      </c>
      <c r="C73" s="995">
        <v>1479.04</v>
      </c>
      <c r="D73" s="995">
        <v>1206.6479999999999</v>
      </c>
      <c r="E73" s="995">
        <v>1030.4570000000001</v>
      </c>
      <c r="F73" s="995">
        <v>896.92399999999998</v>
      </c>
      <c r="G73" s="995">
        <v>702.78599999999994</v>
      </c>
      <c r="H73" s="995">
        <v>495.32900000000001</v>
      </c>
      <c r="I73" s="995">
        <v>437.51799999999997</v>
      </c>
      <c r="J73" s="995">
        <v>378.85599999999999</v>
      </c>
      <c r="K73" s="995">
        <v>319.95800000000003</v>
      </c>
      <c r="L73" s="996">
        <v>300.39400000000001</v>
      </c>
    </row>
    <row r="74" spans="1:12" x14ac:dyDescent="0.25">
      <c r="A74" s="999"/>
      <c r="B74" s="995"/>
      <c r="C74" s="995"/>
      <c r="D74" s="995"/>
      <c r="E74" s="995"/>
      <c r="F74" s="995"/>
      <c r="G74" s="995"/>
      <c r="H74" s="995"/>
      <c r="I74" s="995"/>
      <c r="J74" s="995"/>
      <c r="K74" s="995"/>
      <c r="L74" s="994"/>
    </row>
    <row r="75" spans="1:12" x14ac:dyDescent="0.25">
      <c r="A75" s="972" t="s">
        <v>667</v>
      </c>
      <c r="B75" s="994">
        <v>2408.8519999999999</v>
      </c>
      <c r="C75" s="994">
        <v>1879.43</v>
      </c>
      <c r="D75" s="994">
        <v>1376.595</v>
      </c>
      <c r="E75" s="994">
        <v>910.35699999999997</v>
      </c>
      <c r="F75" s="994">
        <v>756.57600000000002</v>
      </c>
      <c r="G75" s="994">
        <v>596.87300000000005</v>
      </c>
      <c r="H75" s="994">
        <v>606.41899999999998</v>
      </c>
      <c r="I75" s="994">
        <v>484.51</v>
      </c>
      <c r="J75" s="994">
        <v>496.88299999999998</v>
      </c>
      <c r="K75" s="994">
        <v>551.375</v>
      </c>
      <c r="L75" s="994">
        <v>480.97199999999998</v>
      </c>
    </row>
    <row r="76" spans="1:12" x14ac:dyDescent="0.25">
      <c r="A76" s="972" t="s">
        <v>668</v>
      </c>
      <c r="B76" s="994">
        <v>2660.6559999999999</v>
      </c>
      <c r="C76" s="994">
        <v>1908.461</v>
      </c>
      <c r="D76" s="994">
        <v>1287.2059999999999</v>
      </c>
      <c r="E76" s="994">
        <v>776.90700000000004</v>
      </c>
      <c r="F76" s="994">
        <v>419.42899999999997</v>
      </c>
      <c r="G76" s="994">
        <v>475.81799999999998</v>
      </c>
      <c r="H76" s="994">
        <v>363.44900000000001</v>
      </c>
      <c r="I76" s="994">
        <v>281.87400000000002</v>
      </c>
      <c r="J76" s="994">
        <v>378.137</v>
      </c>
      <c r="K76" s="994">
        <v>418.39600000000002</v>
      </c>
      <c r="L76" s="994">
        <v>331.12599999999998</v>
      </c>
    </row>
    <row r="77" spans="1:12" x14ac:dyDescent="0.25">
      <c r="A77" s="972" t="s">
        <v>669</v>
      </c>
      <c r="B77" s="994">
        <v>1774.9280000000001</v>
      </c>
      <c r="C77" s="994">
        <v>1317.1759999999999</v>
      </c>
      <c r="D77" s="994">
        <v>990.80600000000004</v>
      </c>
      <c r="E77" s="994">
        <v>803.327</v>
      </c>
      <c r="F77" s="994">
        <v>449.26499999999999</v>
      </c>
      <c r="G77" s="994">
        <v>455.10700000000003</v>
      </c>
      <c r="H77" s="994">
        <v>368.20800000000003</v>
      </c>
      <c r="I77" s="994">
        <v>425.13</v>
      </c>
      <c r="J77" s="994">
        <v>423.20800000000003</v>
      </c>
      <c r="K77" s="994">
        <v>293.51499999999999</v>
      </c>
      <c r="L77" s="994">
        <v>398.339</v>
      </c>
    </row>
    <row r="78" spans="1:12" x14ac:dyDescent="0.25">
      <c r="A78" s="972" t="s">
        <v>670</v>
      </c>
      <c r="B78" s="994">
        <v>2253.855</v>
      </c>
      <c r="C78" s="994">
        <v>1687.626</v>
      </c>
      <c r="D78" s="994">
        <v>1190.8030000000001</v>
      </c>
      <c r="E78" s="994">
        <v>764.81799999999998</v>
      </c>
      <c r="F78" s="994">
        <v>817.89099999999996</v>
      </c>
      <c r="G78" s="994">
        <v>764.428</v>
      </c>
      <c r="H78" s="994">
        <v>600.83299999999997</v>
      </c>
      <c r="I78" s="994">
        <v>529.101</v>
      </c>
      <c r="J78" s="994">
        <v>608.81899999999996</v>
      </c>
      <c r="K78" s="994">
        <v>503.07400000000001</v>
      </c>
      <c r="L78" s="994">
        <v>527.67100000000005</v>
      </c>
    </row>
    <row r="79" spans="1:12" x14ac:dyDescent="0.25">
      <c r="A79" s="972" t="s">
        <v>671</v>
      </c>
      <c r="B79" s="994">
        <v>2144.9659999999999</v>
      </c>
      <c r="C79" s="994">
        <v>1912.088</v>
      </c>
      <c r="D79" s="994">
        <v>1335.559</v>
      </c>
      <c r="E79" s="994">
        <v>713.81200000000001</v>
      </c>
      <c r="F79" s="994">
        <v>491.642</v>
      </c>
      <c r="G79" s="994">
        <v>447.09399999999999</v>
      </c>
      <c r="H79" s="994">
        <v>424.649</v>
      </c>
      <c r="I79" s="994">
        <v>484.93799999999999</v>
      </c>
      <c r="J79" s="994">
        <v>447.72800000000001</v>
      </c>
      <c r="K79" s="994">
        <v>385.99</v>
      </c>
      <c r="L79" s="994">
        <v>347.37299999999999</v>
      </c>
    </row>
    <row r="80" spans="1:12" x14ac:dyDescent="0.25">
      <c r="A80" s="972" t="s">
        <v>672</v>
      </c>
      <c r="B80" s="994">
        <v>1668.6990000000001</v>
      </c>
      <c r="C80" s="994">
        <v>1152.229</v>
      </c>
      <c r="D80" s="994">
        <v>1006.472</v>
      </c>
      <c r="E80" s="994">
        <v>589.08699999999999</v>
      </c>
      <c r="F80" s="994">
        <v>565.21600000000001</v>
      </c>
      <c r="G80" s="994">
        <v>557.64599999999996</v>
      </c>
      <c r="H80" s="994">
        <v>328.61700000000002</v>
      </c>
      <c r="I80" s="994">
        <v>355.42099999999999</v>
      </c>
      <c r="J80" s="994">
        <v>335.61799999999999</v>
      </c>
      <c r="K80" s="994">
        <v>310.88499999999999</v>
      </c>
      <c r="L80" s="994">
        <v>334.13200000000001</v>
      </c>
    </row>
    <row r="81" spans="1:12" x14ac:dyDescent="0.25">
      <c r="A81" s="972" t="s">
        <v>673</v>
      </c>
      <c r="B81" s="994">
        <v>1744.8150000000001</v>
      </c>
      <c r="C81" s="994">
        <v>1148.18</v>
      </c>
      <c r="D81" s="994">
        <v>975.41800000000001</v>
      </c>
      <c r="E81" s="994">
        <v>735.13</v>
      </c>
      <c r="F81" s="994">
        <v>436.16500000000002</v>
      </c>
      <c r="G81" s="994">
        <v>397.94499999999999</v>
      </c>
      <c r="H81" s="994">
        <v>355.38299999999998</v>
      </c>
      <c r="I81" s="994">
        <v>248.447</v>
      </c>
      <c r="J81" s="994">
        <v>410.82600000000002</v>
      </c>
      <c r="K81" s="994">
        <v>219.309</v>
      </c>
      <c r="L81" s="994">
        <v>240.02</v>
      </c>
    </row>
    <row r="82" spans="1:12" x14ac:dyDescent="0.25">
      <c r="A82" s="972" t="s">
        <v>674</v>
      </c>
      <c r="B82" s="994">
        <v>2106.2159999999999</v>
      </c>
      <c r="C82" s="994">
        <v>974.10199999999998</v>
      </c>
      <c r="D82" s="994">
        <v>489.12200000000001</v>
      </c>
      <c r="E82" s="994">
        <v>537.21299999999997</v>
      </c>
      <c r="F82" s="994">
        <v>467.267</v>
      </c>
      <c r="G82" s="994">
        <v>377.66</v>
      </c>
      <c r="H82" s="994">
        <v>209.2</v>
      </c>
      <c r="I82" s="994">
        <v>221.93100000000001</v>
      </c>
      <c r="J82" s="994">
        <v>215.71700000000001</v>
      </c>
      <c r="K82" s="994">
        <v>227.68199999999999</v>
      </c>
      <c r="L82" s="994">
        <v>183.37899999999999</v>
      </c>
    </row>
    <row r="83" spans="1:12" x14ac:dyDescent="0.25">
      <c r="A83" s="972" t="s">
        <v>675</v>
      </c>
      <c r="B83" s="994">
        <v>2043.586</v>
      </c>
      <c r="C83" s="994">
        <v>938.79200000000003</v>
      </c>
      <c r="D83" s="994">
        <v>698.42899999999997</v>
      </c>
      <c r="E83" s="994">
        <v>885.29300000000001</v>
      </c>
      <c r="F83" s="994">
        <v>807.65800000000002</v>
      </c>
      <c r="G83" s="994">
        <v>759.71299999999997</v>
      </c>
      <c r="H83" s="994">
        <v>383.483</v>
      </c>
      <c r="I83" s="994">
        <v>362.74599999999998</v>
      </c>
      <c r="J83" s="994">
        <v>335.58600000000001</v>
      </c>
      <c r="K83" s="994">
        <v>483.245</v>
      </c>
      <c r="L83" s="994">
        <v>479.39100000000002</v>
      </c>
    </row>
    <row r="84" spans="1:12" x14ac:dyDescent="0.25">
      <c r="A84" s="972" t="s">
        <v>676</v>
      </c>
      <c r="B84" s="994">
        <v>2246.2649999999999</v>
      </c>
      <c r="C84" s="994">
        <v>2093.9540000000002</v>
      </c>
      <c r="D84" s="994">
        <v>1747.808</v>
      </c>
      <c r="E84" s="994">
        <v>904.77499999999998</v>
      </c>
      <c r="F84" s="994">
        <v>643.08699999999999</v>
      </c>
      <c r="G84" s="994">
        <v>517.39</v>
      </c>
      <c r="H84" s="994">
        <v>497.89100000000002</v>
      </c>
      <c r="I84" s="994">
        <v>484.42099999999999</v>
      </c>
      <c r="J84" s="994">
        <v>623.03399999999999</v>
      </c>
      <c r="K84" s="994">
        <v>535.15</v>
      </c>
      <c r="L84" s="994">
        <v>357.18599999999998</v>
      </c>
    </row>
    <row r="85" spans="1:12" x14ac:dyDescent="0.25">
      <c r="A85" s="972" t="s">
        <v>677</v>
      </c>
      <c r="B85" s="994">
        <v>2336.6950000000002</v>
      </c>
      <c r="C85" s="994">
        <v>1630.1690000000001</v>
      </c>
      <c r="D85" s="994">
        <v>1086.5360000000001</v>
      </c>
      <c r="E85" s="994">
        <v>558.58000000000004</v>
      </c>
      <c r="F85" s="994">
        <v>608.56299999999999</v>
      </c>
      <c r="G85" s="994">
        <v>562.30100000000004</v>
      </c>
      <c r="H85" s="994">
        <v>442.89600000000002</v>
      </c>
      <c r="I85" s="994">
        <v>524.26499999999999</v>
      </c>
      <c r="J85" s="994">
        <v>382.23500000000001</v>
      </c>
      <c r="K85" s="994">
        <v>277.06900000000002</v>
      </c>
      <c r="L85" s="994">
        <v>252.04300000000001</v>
      </c>
    </row>
    <row r="86" spans="1:12" x14ac:dyDescent="0.25">
      <c r="A86" s="972" t="s">
        <v>678</v>
      </c>
      <c r="B86" s="994">
        <v>1987.8889999999999</v>
      </c>
      <c r="C86" s="994">
        <v>1250.252</v>
      </c>
      <c r="D86" s="994">
        <v>980.03</v>
      </c>
      <c r="E86" s="994">
        <v>863.87300000000005</v>
      </c>
      <c r="F86" s="994">
        <v>622.58799999999997</v>
      </c>
      <c r="G86" s="994">
        <v>422.66800000000001</v>
      </c>
      <c r="H86" s="994">
        <v>346.476</v>
      </c>
      <c r="I86" s="994">
        <v>360.69099999999997</v>
      </c>
      <c r="J86" s="994">
        <v>361.48</v>
      </c>
      <c r="K86" s="994">
        <v>308.23200000000003</v>
      </c>
      <c r="L86" s="994">
        <v>328.79300000000001</v>
      </c>
    </row>
    <row r="87" spans="1:12" x14ac:dyDescent="0.25">
      <c r="A87" s="972" t="s">
        <v>679</v>
      </c>
      <c r="B87" s="994">
        <v>2006.1969999999999</v>
      </c>
      <c r="C87" s="994">
        <v>1805.0119999999999</v>
      </c>
      <c r="D87" s="994">
        <v>1312.691</v>
      </c>
      <c r="E87" s="994">
        <v>970.76</v>
      </c>
      <c r="F87" s="994">
        <v>747.72299999999996</v>
      </c>
      <c r="G87" s="994">
        <v>587.76199999999994</v>
      </c>
      <c r="H87" s="994">
        <v>535.447</v>
      </c>
      <c r="I87" s="994">
        <v>530.50400000000002</v>
      </c>
      <c r="J87" s="994">
        <v>610.221</v>
      </c>
      <c r="K87" s="994">
        <v>528.40200000000004</v>
      </c>
      <c r="L87" s="994">
        <v>566.90800000000002</v>
      </c>
    </row>
    <row r="88" spans="1:12" x14ac:dyDescent="0.25">
      <c r="A88" s="972" t="s">
        <v>680</v>
      </c>
      <c r="B88" s="994">
        <v>1971.0119999999999</v>
      </c>
      <c r="C88" s="994">
        <v>1362.895</v>
      </c>
      <c r="D88" s="994">
        <v>1238.9659999999999</v>
      </c>
      <c r="E88" s="994">
        <v>754.61500000000001</v>
      </c>
      <c r="F88" s="994">
        <v>656.98900000000003</v>
      </c>
      <c r="G88" s="994">
        <v>559.64200000000005</v>
      </c>
      <c r="H88" s="994">
        <v>533.66499999999996</v>
      </c>
      <c r="I88" s="994">
        <v>368.86</v>
      </c>
      <c r="J88" s="994">
        <v>476.65800000000002</v>
      </c>
      <c r="K88" s="994">
        <v>442.80900000000003</v>
      </c>
      <c r="L88" s="994">
        <v>421.21800000000002</v>
      </c>
    </row>
    <row r="89" spans="1:12" x14ac:dyDescent="0.25">
      <c r="A89" s="999" t="s">
        <v>681</v>
      </c>
      <c r="B89" s="995">
        <v>2128.558</v>
      </c>
      <c r="C89" s="995">
        <v>1481.921</v>
      </c>
      <c r="D89" s="995">
        <v>1090.1759999999999</v>
      </c>
      <c r="E89" s="995">
        <v>767.31299999999999</v>
      </c>
      <c r="F89" s="995">
        <v>612.49800000000005</v>
      </c>
      <c r="G89" s="995">
        <v>520.327</v>
      </c>
      <c r="H89" s="995">
        <v>433.69600000000003</v>
      </c>
      <c r="I89" s="995">
        <v>395.44499999999999</v>
      </c>
      <c r="J89" s="995">
        <v>417.72899999999998</v>
      </c>
      <c r="K89" s="995">
        <v>397.37599999999998</v>
      </c>
      <c r="L89" s="996">
        <v>372.09899999999999</v>
      </c>
    </row>
    <row r="90" spans="1:12" x14ac:dyDescent="0.25">
      <c r="A90" s="999"/>
      <c r="B90" s="995"/>
      <c r="C90" s="995"/>
      <c r="D90" s="995"/>
      <c r="E90" s="995"/>
      <c r="F90" s="995"/>
      <c r="G90" s="995"/>
      <c r="H90" s="995"/>
      <c r="I90" s="995"/>
      <c r="J90" s="995"/>
      <c r="K90" s="995"/>
      <c r="L90" s="994"/>
    </row>
    <row r="91" spans="1:12" x14ac:dyDescent="0.25">
      <c r="A91" s="972" t="s">
        <v>682</v>
      </c>
      <c r="B91" s="994">
        <v>1517.559</v>
      </c>
      <c r="C91" s="994">
        <v>1394.328</v>
      </c>
      <c r="D91" s="998" t="s">
        <v>797</v>
      </c>
      <c r="E91" s="998" t="s">
        <v>797</v>
      </c>
      <c r="F91" s="998" t="s">
        <v>797</v>
      </c>
      <c r="G91" s="998" t="s">
        <v>797</v>
      </c>
      <c r="H91" s="998" t="s">
        <v>797</v>
      </c>
      <c r="I91" s="998" t="s">
        <v>797</v>
      </c>
      <c r="J91" s="998" t="s">
        <v>797</v>
      </c>
      <c r="K91" s="998" t="s">
        <v>797</v>
      </c>
      <c r="L91" s="998" t="s">
        <v>797</v>
      </c>
    </row>
    <row r="92" spans="1:12" x14ac:dyDescent="0.25">
      <c r="A92" s="972" t="s">
        <v>683</v>
      </c>
      <c r="B92" s="998" t="s">
        <v>797</v>
      </c>
      <c r="C92" s="998" t="s">
        <v>797</v>
      </c>
      <c r="D92" s="998">
        <v>1192.077</v>
      </c>
      <c r="E92" s="998">
        <v>978.30700000000002</v>
      </c>
      <c r="F92" s="998">
        <v>730.90499999999997</v>
      </c>
      <c r="G92" s="998">
        <v>423.70299999999997</v>
      </c>
      <c r="H92" s="998">
        <v>336.32299999999998</v>
      </c>
      <c r="I92" s="998">
        <v>335.36200000000002</v>
      </c>
      <c r="J92" s="998">
        <v>422.255</v>
      </c>
      <c r="K92" s="994">
        <v>273.83600000000001</v>
      </c>
      <c r="L92" s="994">
        <v>271.20299999999997</v>
      </c>
    </row>
    <row r="93" spans="1:12" x14ac:dyDescent="0.25">
      <c r="A93" s="972" t="s">
        <v>684</v>
      </c>
      <c r="B93" s="998" t="s">
        <v>797</v>
      </c>
      <c r="C93" s="998" t="s">
        <v>797</v>
      </c>
      <c r="D93" s="998">
        <v>1337.433</v>
      </c>
      <c r="E93" s="998">
        <v>696.471</v>
      </c>
      <c r="F93" s="998">
        <v>672.01099999999997</v>
      </c>
      <c r="G93" s="998">
        <v>336.28699999999998</v>
      </c>
      <c r="H93" s="998">
        <v>236.87200000000001</v>
      </c>
      <c r="I93" s="998">
        <v>253.88900000000001</v>
      </c>
      <c r="J93" s="998">
        <v>222.71700000000001</v>
      </c>
      <c r="K93" s="994">
        <v>189.99100000000001</v>
      </c>
      <c r="L93" s="994">
        <v>178.65700000000001</v>
      </c>
    </row>
    <row r="94" spans="1:12" x14ac:dyDescent="0.25">
      <c r="A94" s="972" t="s">
        <v>685</v>
      </c>
      <c r="B94" s="994">
        <v>1806.548</v>
      </c>
      <c r="C94" s="994">
        <v>1609.1110000000001</v>
      </c>
      <c r="D94" s="994">
        <v>1357.701</v>
      </c>
      <c r="E94" s="994">
        <v>1249.826</v>
      </c>
      <c r="F94" s="994">
        <v>870.05100000000004</v>
      </c>
      <c r="G94" s="994">
        <v>570.77599999999995</v>
      </c>
      <c r="H94" s="994">
        <v>418.88499999999999</v>
      </c>
      <c r="I94" s="994">
        <v>381.11900000000003</v>
      </c>
      <c r="J94" s="994">
        <v>296.92700000000002</v>
      </c>
      <c r="K94" s="994">
        <v>329.28699999999998</v>
      </c>
      <c r="L94" s="994">
        <v>322.17500000000001</v>
      </c>
    </row>
    <row r="95" spans="1:12" x14ac:dyDescent="0.25">
      <c r="A95" s="972" t="s">
        <v>686</v>
      </c>
      <c r="B95" s="994">
        <v>2130.694</v>
      </c>
      <c r="C95" s="994">
        <v>1805.4829999999999</v>
      </c>
      <c r="D95" s="994">
        <v>1698.662</v>
      </c>
      <c r="E95" s="994">
        <v>1174.4359999999999</v>
      </c>
      <c r="F95" s="994">
        <v>854.19</v>
      </c>
      <c r="G95" s="994">
        <v>676.54700000000003</v>
      </c>
      <c r="H95" s="994">
        <v>532.73</v>
      </c>
      <c r="I95" s="994">
        <v>514.15200000000004</v>
      </c>
      <c r="J95" s="994">
        <v>399.88099999999997</v>
      </c>
      <c r="K95" s="994">
        <v>297.69600000000003</v>
      </c>
      <c r="L95" s="994">
        <v>159.86799999999999</v>
      </c>
    </row>
    <row r="96" spans="1:12" x14ac:dyDescent="0.25">
      <c r="A96" s="972" t="s">
        <v>687</v>
      </c>
      <c r="B96" s="994">
        <v>1874.4849999999999</v>
      </c>
      <c r="C96" s="994">
        <v>1490.6389999999999</v>
      </c>
      <c r="D96" s="994">
        <v>1349.1469999999999</v>
      </c>
      <c r="E96" s="994">
        <v>1031.684</v>
      </c>
      <c r="F96" s="994">
        <v>774.83</v>
      </c>
      <c r="G96" s="994">
        <v>498.68</v>
      </c>
      <c r="H96" s="994">
        <v>305.678</v>
      </c>
      <c r="I96" s="994">
        <v>314.67200000000003</v>
      </c>
      <c r="J96" s="994">
        <v>305.46600000000001</v>
      </c>
      <c r="K96" s="994">
        <v>398.279</v>
      </c>
      <c r="L96" s="994">
        <v>369.20400000000001</v>
      </c>
    </row>
    <row r="97" spans="1:12" x14ac:dyDescent="0.25">
      <c r="A97" s="972" t="s">
        <v>688</v>
      </c>
      <c r="B97" s="994">
        <v>2042.3489999999999</v>
      </c>
      <c r="C97" s="994">
        <v>1808.39</v>
      </c>
      <c r="D97" s="994">
        <v>1663.91</v>
      </c>
      <c r="E97" s="994">
        <v>1226.846</v>
      </c>
      <c r="F97" s="994">
        <v>813.73900000000003</v>
      </c>
      <c r="G97" s="994">
        <v>772.05499999999995</v>
      </c>
      <c r="H97" s="994">
        <v>461.654</v>
      </c>
      <c r="I97" s="994">
        <v>351.76600000000002</v>
      </c>
      <c r="J97" s="994">
        <v>355.14</v>
      </c>
      <c r="K97" s="994">
        <v>210.816</v>
      </c>
      <c r="L97" s="994">
        <v>330.76600000000002</v>
      </c>
    </row>
    <row r="98" spans="1:12" x14ac:dyDescent="0.25">
      <c r="A98" s="972" t="s">
        <v>689</v>
      </c>
      <c r="B98" s="994">
        <v>2256.913</v>
      </c>
      <c r="C98" s="994">
        <v>1700.8610000000001</v>
      </c>
      <c r="D98" s="994">
        <v>1109.4590000000001</v>
      </c>
      <c r="E98" s="994">
        <v>958.17600000000004</v>
      </c>
      <c r="F98" s="994">
        <v>881.59299999999996</v>
      </c>
      <c r="G98" s="994">
        <v>668.47699999999998</v>
      </c>
      <c r="H98" s="994">
        <v>678.6</v>
      </c>
      <c r="I98" s="994">
        <v>604.41399999999999</v>
      </c>
      <c r="J98" s="994">
        <v>525.77200000000005</v>
      </c>
      <c r="K98" s="994">
        <v>331.57100000000003</v>
      </c>
      <c r="L98" s="994">
        <v>322.87099999999998</v>
      </c>
    </row>
    <row r="99" spans="1:12" x14ac:dyDescent="0.25">
      <c r="A99" s="972" t="s">
        <v>690</v>
      </c>
      <c r="B99" s="994">
        <v>2101.6909999999998</v>
      </c>
      <c r="C99" s="994">
        <v>1642.7439999999999</v>
      </c>
      <c r="D99" s="994">
        <v>2019.873</v>
      </c>
      <c r="E99" s="994">
        <v>1857.213</v>
      </c>
      <c r="F99" s="994">
        <v>1274.8489999999999</v>
      </c>
      <c r="G99" s="994">
        <v>680.89700000000005</v>
      </c>
      <c r="H99" s="994">
        <v>501.85500000000002</v>
      </c>
      <c r="I99" s="994">
        <v>380.48</v>
      </c>
      <c r="J99" s="994">
        <v>560.73699999999997</v>
      </c>
      <c r="K99" s="994">
        <v>380.98399999999998</v>
      </c>
      <c r="L99" s="994">
        <v>353.49099999999999</v>
      </c>
    </row>
    <row r="100" spans="1:12" x14ac:dyDescent="0.25">
      <c r="A100" s="972" t="s">
        <v>691</v>
      </c>
      <c r="B100" s="994">
        <v>2237.8980000000001</v>
      </c>
      <c r="C100" s="994">
        <v>1621.037</v>
      </c>
      <c r="D100" s="994">
        <v>887.45</v>
      </c>
      <c r="E100" s="994">
        <v>419.89100000000002</v>
      </c>
      <c r="F100" s="994">
        <v>451.56200000000001</v>
      </c>
      <c r="G100" s="994">
        <v>464.16300000000001</v>
      </c>
      <c r="H100" s="994">
        <v>620.46900000000005</v>
      </c>
      <c r="I100" s="994">
        <v>497.358</v>
      </c>
      <c r="J100" s="994">
        <v>313.99099999999999</v>
      </c>
      <c r="K100" s="994">
        <v>322.642</v>
      </c>
      <c r="L100" s="994">
        <v>188.857</v>
      </c>
    </row>
    <row r="101" spans="1:12" x14ac:dyDescent="0.25">
      <c r="A101" s="972" t="s">
        <v>692</v>
      </c>
      <c r="B101" s="994">
        <v>1882.7719999999999</v>
      </c>
      <c r="C101" s="994">
        <v>1636.037</v>
      </c>
      <c r="D101" s="994">
        <v>1522.4010000000001</v>
      </c>
      <c r="E101" s="994">
        <v>826.09500000000003</v>
      </c>
      <c r="F101" s="994">
        <v>745.20299999999997</v>
      </c>
      <c r="G101" s="994">
        <v>652.13</v>
      </c>
      <c r="H101" s="994">
        <v>476.16199999999998</v>
      </c>
      <c r="I101" s="994">
        <v>326.45999999999998</v>
      </c>
      <c r="J101" s="994">
        <v>287.21800000000002</v>
      </c>
      <c r="K101" s="994">
        <v>301.68900000000002</v>
      </c>
      <c r="L101" s="994">
        <v>247.85400000000001</v>
      </c>
    </row>
    <row r="102" spans="1:12" x14ac:dyDescent="0.25">
      <c r="A102" s="972" t="s">
        <v>693</v>
      </c>
      <c r="B102" s="994">
        <v>2302.94</v>
      </c>
      <c r="C102" s="994">
        <v>1942.941</v>
      </c>
      <c r="D102" s="994">
        <v>2065.3510000000001</v>
      </c>
      <c r="E102" s="994">
        <v>1315.87</v>
      </c>
      <c r="F102" s="994">
        <v>448.81599999999997</v>
      </c>
      <c r="G102" s="994">
        <v>521.05899999999997</v>
      </c>
      <c r="H102" s="994">
        <v>500.84500000000003</v>
      </c>
      <c r="I102" s="994">
        <v>460.07400000000001</v>
      </c>
      <c r="J102" s="994">
        <v>363.75</v>
      </c>
      <c r="K102" s="994">
        <v>317.322</v>
      </c>
      <c r="L102" s="994">
        <v>248.71100000000001</v>
      </c>
    </row>
    <row r="103" spans="1:12" x14ac:dyDescent="0.25">
      <c r="A103" s="999" t="s">
        <v>694</v>
      </c>
      <c r="B103" s="995">
        <v>1992.864</v>
      </c>
      <c r="C103" s="995">
        <v>1651.52</v>
      </c>
      <c r="D103" s="995">
        <v>1458.5429999999999</v>
      </c>
      <c r="E103" s="995">
        <v>1060.1849999999999</v>
      </c>
      <c r="F103" s="995">
        <v>807.51300000000003</v>
      </c>
      <c r="G103" s="995">
        <v>596.99599999999998</v>
      </c>
      <c r="H103" s="995">
        <v>467.351</v>
      </c>
      <c r="I103" s="995">
        <v>420.42099999999999</v>
      </c>
      <c r="J103" s="995">
        <v>365.94099999999997</v>
      </c>
      <c r="K103" s="995">
        <v>317.82100000000003</v>
      </c>
      <c r="L103" s="996">
        <v>267.49</v>
      </c>
    </row>
    <row r="104" spans="1:12" x14ac:dyDescent="0.25">
      <c r="A104" s="999"/>
      <c r="B104" s="995"/>
      <c r="C104" s="995"/>
      <c r="D104" s="995"/>
      <c r="E104" s="995"/>
      <c r="F104" s="995"/>
      <c r="G104" s="995"/>
      <c r="H104" s="995"/>
      <c r="I104" s="995"/>
      <c r="J104" s="995"/>
      <c r="K104" s="995"/>
      <c r="L104" s="994"/>
    </row>
    <row r="105" spans="1:12" x14ac:dyDescent="0.25">
      <c r="A105" s="976" t="s">
        <v>695</v>
      </c>
      <c r="B105" s="994">
        <v>2517.8870000000002</v>
      </c>
      <c r="C105" s="994">
        <v>2125.4209999999998</v>
      </c>
      <c r="D105" s="994">
        <v>1602.19</v>
      </c>
      <c r="E105" s="994">
        <v>1003.477</v>
      </c>
      <c r="F105" s="994">
        <v>920.00400000000002</v>
      </c>
      <c r="G105" s="994">
        <v>567.41</v>
      </c>
      <c r="H105" s="994">
        <v>472.31200000000001</v>
      </c>
      <c r="I105" s="994">
        <v>445.73</v>
      </c>
      <c r="J105" s="994">
        <v>596.43100000000004</v>
      </c>
      <c r="K105" s="994">
        <v>613.05100000000004</v>
      </c>
      <c r="L105" s="994">
        <v>553.83299999999997</v>
      </c>
    </row>
    <row r="106" spans="1:12" x14ac:dyDescent="0.25">
      <c r="A106" s="976" t="s">
        <v>696</v>
      </c>
      <c r="B106" s="994">
        <v>1280.3869999999999</v>
      </c>
      <c r="C106" s="994">
        <v>948.178</v>
      </c>
      <c r="D106" s="994">
        <v>904.74800000000005</v>
      </c>
      <c r="E106" s="994">
        <v>637.60400000000004</v>
      </c>
      <c r="F106" s="994">
        <v>598.16999999999996</v>
      </c>
      <c r="G106" s="994">
        <v>451.90800000000002</v>
      </c>
      <c r="H106" s="994">
        <v>329.005</v>
      </c>
      <c r="I106" s="994">
        <v>282.339</v>
      </c>
      <c r="J106" s="994">
        <v>280.61700000000002</v>
      </c>
      <c r="K106" s="994">
        <v>232.124</v>
      </c>
      <c r="L106" s="994">
        <v>245.87</v>
      </c>
    </row>
    <row r="107" spans="1:12" x14ac:dyDescent="0.25">
      <c r="A107" s="976" t="s">
        <v>697</v>
      </c>
      <c r="B107" s="994">
        <v>1582.615</v>
      </c>
      <c r="C107" s="994">
        <v>1118.771</v>
      </c>
      <c r="D107" s="994">
        <v>1240.537</v>
      </c>
      <c r="E107" s="994">
        <v>966.16399999999999</v>
      </c>
      <c r="F107" s="994">
        <v>617.48199999999997</v>
      </c>
      <c r="G107" s="994">
        <v>482.87799999999999</v>
      </c>
      <c r="H107" s="994">
        <v>295.25099999999998</v>
      </c>
      <c r="I107" s="994">
        <v>249.96899999999999</v>
      </c>
      <c r="J107" s="994">
        <v>289.81900000000002</v>
      </c>
      <c r="K107" s="994">
        <v>370.60399999999998</v>
      </c>
      <c r="L107" s="994">
        <v>210.27</v>
      </c>
    </row>
    <row r="108" spans="1:12" x14ac:dyDescent="0.25">
      <c r="A108" s="976" t="s">
        <v>698</v>
      </c>
      <c r="B108" s="994">
        <v>1791.434</v>
      </c>
      <c r="C108" s="994">
        <v>1519.712</v>
      </c>
      <c r="D108" s="994">
        <v>1511.153</v>
      </c>
      <c r="E108" s="994">
        <v>938.74900000000002</v>
      </c>
      <c r="F108" s="994">
        <v>1178.4449999999999</v>
      </c>
      <c r="G108" s="994">
        <v>796.86699999999996</v>
      </c>
      <c r="H108" s="994">
        <v>563.17600000000004</v>
      </c>
      <c r="I108" s="994">
        <v>561.40800000000002</v>
      </c>
      <c r="J108" s="994">
        <v>418.08</v>
      </c>
      <c r="K108" s="994">
        <v>450.88099999999997</v>
      </c>
      <c r="L108" s="994">
        <v>432.50900000000001</v>
      </c>
    </row>
    <row r="109" spans="1:12" x14ac:dyDescent="0.25">
      <c r="A109" s="976" t="s">
        <v>699</v>
      </c>
      <c r="B109" s="994">
        <v>1541.2190000000001</v>
      </c>
      <c r="C109" s="994">
        <v>1313.4059999999999</v>
      </c>
      <c r="D109" s="994">
        <v>937.82500000000005</v>
      </c>
      <c r="E109" s="994">
        <v>873.94399999999996</v>
      </c>
      <c r="F109" s="994">
        <v>437.75900000000001</v>
      </c>
      <c r="G109" s="994">
        <v>367.52499999999998</v>
      </c>
      <c r="H109" s="994">
        <v>305.42</v>
      </c>
      <c r="I109" s="994">
        <v>273.42700000000002</v>
      </c>
      <c r="J109" s="994">
        <v>363.37900000000002</v>
      </c>
      <c r="K109" s="994">
        <v>225.55099999999999</v>
      </c>
      <c r="L109" s="994">
        <v>291.76799999999997</v>
      </c>
    </row>
    <row r="110" spans="1:12" x14ac:dyDescent="0.25">
      <c r="A110" s="1000" t="s">
        <v>700</v>
      </c>
      <c r="B110" s="994">
        <v>2158.7739999999999</v>
      </c>
      <c r="C110" s="994">
        <v>1885.4849999999999</v>
      </c>
      <c r="D110" s="994">
        <v>1527.979</v>
      </c>
      <c r="E110" s="994">
        <v>1157.25</v>
      </c>
      <c r="F110" s="994">
        <v>1351.1679999999999</v>
      </c>
      <c r="G110" s="994">
        <v>716.43799999999999</v>
      </c>
      <c r="H110" s="994">
        <v>522.07500000000005</v>
      </c>
      <c r="I110" s="994">
        <v>438.73200000000003</v>
      </c>
      <c r="J110" s="994">
        <v>465.36</v>
      </c>
      <c r="K110" s="994">
        <v>496.387</v>
      </c>
      <c r="L110" s="994">
        <v>308.67399999999998</v>
      </c>
    </row>
    <row r="111" spans="1:12" x14ac:dyDescent="0.25">
      <c r="A111" s="978" t="s">
        <v>701</v>
      </c>
      <c r="B111" s="994" t="s">
        <v>46</v>
      </c>
      <c r="C111" s="994" t="s">
        <v>46</v>
      </c>
      <c r="D111" s="994" t="s">
        <v>46</v>
      </c>
      <c r="E111" s="994" t="s">
        <v>46</v>
      </c>
      <c r="F111" s="994" t="s">
        <v>46</v>
      </c>
      <c r="G111" s="994" t="s">
        <v>46</v>
      </c>
      <c r="H111" s="994" t="s">
        <v>46</v>
      </c>
      <c r="I111" s="994" t="s">
        <v>46</v>
      </c>
      <c r="J111" s="994" t="s">
        <v>46</v>
      </c>
      <c r="K111" s="994" t="s">
        <v>46</v>
      </c>
      <c r="L111" s="994" t="s">
        <v>46</v>
      </c>
    </row>
    <row r="112" spans="1:12" x14ac:dyDescent="0.25">
      <c r="A112" s="976" t="s">
        <v>702</v>
      </c>
      <c r="B112" s="994">
        <v>2001.2739999999999</v>
      </c>
      <c r="C112" s="994">
        <v>1729.9939999999999</v>
      </c>
      <c r="D112" s="994">
        <v>1207.799</v>
      </c>
      <c r="E112" s="994">
        <v>751.28300000000002</v>
      </c>
      <c r="F112" s="994">
        <v>787.46400000000006</v>
      </c>
      <c r="G112" s="994">
        <v>637.41399999999999</v>
      </c>
      <c r="H112" s="994">
        <v>598.75400000000002</v>
      </c>
      <c r="I112" s="994">
        <v>616.02200000000005</v>
      </c>
      <c r="J112" s="994">
        <v>566.03800000000001</v>
      </c>
      <c r="K112" s="994">
        <v>487.33499999999998</v>
      </c>
      <c r="L112" s="994">
        <v>612.99699999999996</v>
      </c>
    </row>
    <row r="113" spans="1:12" x14ac:dyDescent="0.25">
      <c r="A113" s="976" t="s">
        <v>703</v>
      </c>
      <c r="B113" s="994">
        <v>1491.5719999999999</v>
      </c>
      <c r="C113" s="994">
        <v>1297.645</v>
      </c>
      <c r="D113" s="994">
        <v>1255.855</v>
      </c>
      <c r="E113" s="994">
        <v>969.76199999999994</v>
      </c>
      <c r="F113" s="994">
        <v>529.81899999999996</v>
      </c>
      <c r="G113" s="994">
        <v>497.80399999999997</v>
      </c>
      <c r="H113" s="994">
        <v>408.27</v>
      </c>
      <c r="I113" s="994">
        <v>340.68799999999999</v>
      </c>
      <c r="J113" s="994">
        <v>309.28500000000003</v>
      </c>
      <c r="K113" s="994">
        <v>289.02699999999999</v>
      </c>
      <c r="L113" s="994">
        <v>284.56700000000001</v>
      </c>
    </row>
    <row r="114" spans="1:12" x14ac:dyDescent="0.25">
      <c r="A114" s="976" t="s">
        <v>704</v>
      </c>
      <c r="B114" s="994">
        <v>1527.4290000000001</v>
      </c>
      <c r="C114" s="994">
        <v>1219.82</v>
      </c>
      <c r="D114" s="994">
        <v>1280.7729999999999</v>
      </c>
      <c r="E114" s="994">
        <v>1154.6420000000001</v>
      </c>
      <c r="F114" s="994">
        <v>1159.6949999999999</v>
      </c>
      <c r="G114" s="994">
        <v>644.57600000000002</v>
      </c>
      <c r="H114" s="994">
        <v>660.98699999999997</v>
      </c>
      <c r="I114" s="994">
        <v>462.79399999999998</v>
      </c>
      <c r="J114" s="994">
        <v>433.70100000000002</v>
      </c>
      <c r="K114" s="994">
        <v>499.53399999999999</v>
      </c>
      <c r="L114" s="994">
        <v>437.35199999999998</v>
      </c>
    </row>
    <row r="115" spans="1:12" x14ac:dyDescent="0.25">
      <c r="A115" s="976" t="s">
        <v>705</v>
      </c>
      <c r="B115" s="994">
        <v>1881.5360000000001</v>
      </c>
      <c r="C115" s="994">
        <v>1480.4670000000001</v>
      </c>
      <c r="D115" s="994">
        <v>1304.808</v>
      </c>
      <c r="E115" s="994">
        <v>1071.0239999999999</v>
      </c>
      <c r="F115" s="994">
        <v>946.24</v>
      </c>
      <c r="G115" s="994">
        <v>794.81299999999999</v>
      </c>
      <c r="H115" s="994">
        <v>637.18499999999995</v>
      </c>
      <c r="I115" s="994">
        <v>484.90499999999997</v>
      </c>
      <c r="J115" s="994">
        <v>420.92899999999997</v>
      </c>
      <c r="K115" s="994">
        <v>454.339</v>
      </c>
      <c r="L115" s="994">
        <v>455.18099999999998</v>
      </c>
    </row>
    <row r="116" spans="1:12" x14ac:dyDescent="0.25">
      <c r="A116" s="976" t="s">
        <v>706</v>
      </c>
      <c r="B116" s="994">
        <v>2189.6129999999998</v>
      </c>
      <c r="C116" s="994">
        <v>1926.6220000000001</v>
      </c>
      <c r="D116" s="994">
        <v>1624.616</v>
      </c>
      <c r="E116" s="994">
        <v>1099.3119999999999</v>
      </c>
      <c r="F116" s="994">
        <v>962.78499999999997</v>
      </c>
      <c r="G116" s="994">
        <v>580.59799999999996</v>
      </c>
      <c r="H116" s="994">
        <v>526.41099999999994</v>
      </c>
      <c r="I116" s="994">
        <v>444.00599999999997</v>
      </c>
      <c r="J116" s="994">
        <v>491.60700000000003</v>
      </c>
      <c r="K116" s="994">
        <v>398.94200000000001</v>
      </c>
      <c r="L116" s="994">
        <v>507.142</v>
      </c>
    </row>
    <row r="117" spans="1:12" x14ac:dyDescent="0.25">
      <c r="A117" s="1000" t="s">
        <v>707</v>
      </c>
      <c r="B117" s="994">
        <v>2182.7660000000001</v>
      </c>
      <c r="C117" s="994">
        <v>2126.6190000000001</v>
      </c>
      <c r="D117" s="994">
        <v>1440.4480000000001</v>
      </c>
      <c r="E117" s="994">
        <v>1151.902</v>
      </c>
      <c r="F117" s="994">
        <v>699.24199999999996</v>
      </c>
      <c r="G117" s="994">
        <v>763.92899999999997</v>
      </c>
      <c r="H117" s="994">
        <v>616.45000000000005</v>
      </c>
      <c r="I117" s="994">
        <v>543.75099999999998</v>
      </c>
      <c r="J117" s="994">
        <v>565.01900000000001</v>
      </c>
      <c r="K117" s="994">
        <v>564.97199999999998</v>
      </c>
      <c r="L117" s="994">
        <v>429.99</v>
      </c>
    </row>
    <row r="118" spans="1:12" x14ac:dyDescent="0.25">
      <c r="A118" s="976" t="s">
        <v>708</v>
      </c>
      <c r="B118" s="994">
        <v>2426.4160000000002</v>
      </c>
      <c r="C118" s="994">
        <v>1783.0809999999999</v>
      </c>
      <c r="D118" s="994">
        <v>1643.308</v>
      </c>
      <c r="E118" s="994">
        <v>1134.357</v>
      </c>
      <c r="F118" s="994">
        <v>1162.6400000000001</v>
      </c>
      <c r="G118" s="994">
        <v>771.17600000000004</v>
      </c>
      <c r="H118" s="994">
        <v>492.98399999999998</v>
      </c>
      <c r="I118" s="994">
        <v>391.22699999999998</v>
      </c>
      <c r="J118" s="994">
        <v>471.15199999999999</v>
      </c>
      <c r="K118" s="994">
        <v>406.37200000000001</v>
      </c>
      <c r="L118" s="994">
        <v>478.54500000000002</v>
      </c>
    </row>
    <row r="119" spans="1:12" x14ac:dyDescent="0.25">
      <c r="A119" s="1000" t="s">
        <v>709</v>
      </c>
      <c r="B119" s="994">
        <v>1057.51</v>
      </c>
      <c r="C119" s="994">
        <v>1060.874</v>
      </c>
      <c r="D119" s="994">
        <v>954.09500000000003</v>
      </c>
      <c r="E119" s="994">
        <v>694.00900000000001</v>
      </c>
      <c r="F119" s="994">
        <v>474.24599999999998</v>
      </c>
      <c r="G119" s="994">
        <v>433.56200000000001</v>
      </c>
      <c r="H119" s="994">
        <v>325.279</v>
      </c>
      <c r="I119" s="994">
        <v>320.63600000000002</v>
      </c>
      <c r="J119" s="994">
        <v>379.43400000000003</v>
      </c>
      <c r="K119" s="994">
        <v>349.04</v>
      </c>
      <c r="L119" s="994">
        <v>260.21699999999998</v>
      </c>
    </row>
    <row r="120" spans="1:12" x14ac:dyDescent="0.25">
      <c r="A120" s="976" t="s">
        <v>710</v>
      </c>
      <c r="B120" s="994">
        <v>1529.568</v>
      </c>
      <c r="C120" s="994">
        <v>1343.816</v>
      </c>
      <c r="D120" s="994">
        <v>1119.192</v>
      </c>
      <c r="E120" s="994">
        <v>1012.4930000000001</v>
      </c>
      <c r="F120" s="994">
        <v>829.37900000000002</v>
      </c>
      <c r="G120" s="994">
        <v>553.39</v>
      </c>
      <c r="H120" s="994">
        <v>248.19200000000001</v>
      </c>
      <c r="I120" s="994">
        <v>285.77600000000001</v>
      </c>
      <c r="J120" s="994">
        <v>253.46299999999999</v>
      </c>
      <c r="K120" s="994">
        <v>323.61</v>
      </c>
      <c r="L120" s="994">
        <v>299.596</v>
      </c>
    </row>
    <row r="121" spans="1:12" x14ac:dyDescent="0.25">
      <c r="A121" s="976" t="s">
        <v>711</v>
      </c>
      <c r="B121" s="994">
        <v>1804.93</v>
      </c>
      <c r="C121" s="994">
        <v>1237.6420000000001</v>
      </c>
      <c r="D121" s="994">
        <v>1251.203</v>
      </c>
      <c r="E121" s="994">
        <v>787.14099999999996</v>
      </c>
      <c r="F121" s="994">
        <v>668.12699999999995</v>
      </c>
      <c r="G121" s="994">
        <v>660.36699999999996</v>
      </c>
      <c r="H121" s="994">
        <v>402.79399999999998</v>
      </c>
      <c r="I121" s="994">
        <v>447.221</v>
      </c>
      <c r="J121" s="994">
        <v>392.08499999999998</v>
      </c>
      <c r="K121" s="994">
        <v>357.95600000000002</v>
      </c>
      <c r="L121" s="994">
        <v>254.125</v>
      </c>
    </row>
    <row r="122" spans="1:12" x14ac:dyDescent="0.25">
      <c r="A122" s="976" t="s">
        <v>712</v>
      </c>
      <c r="B122" s="994">
        <v>1897.972</v>
      </c>
      <c r="C122" s="994">
        <v>1607.953</v>
      </c>
      <c r="D122" s="994">
        <v>1458.39</v>
      </c>
      <c r="E122" s="994">
        <v>980.87699999999995</v>
      </c>
      <c r="F122" s="994">
        <v>720.48</v>
      </c>
      <c r="G122" s="994">
        <v>576.50800000000004</v>
      </c>
      <c r="H122" s="994">
        <v>421.267</v>
      </c>
      <c r="I122" s="994">
        <v>446.09</v>
      </c>
      <c r="J122" s="994">
        <v>462.654</v>
      </c>
      <c r="K122" s="994">
        <v>482.18099999999998</v>
      </c>
      <c r="L122" s="994">
        <v>463.44</v>
      </c>
    </row>
    <row r="123" spans="1:12" x14ac:dyDescent="0.25">
      <c r="A123" s="976" t="s">
        <v>713</v>
      </c>
      <c r="B123" s="994">
        <v>2555.6350000000002</v>
      </c>
      <c r="C123" s="994">
        <v>1987.8869999999999</v>
      </c>
      <c r="D123" s="994">
        <v>1761.499</v>
      </c>
      <c r="E123" s="994">
        <v>1181.57</v>
      </c>
      <c r="F123" s="994">
        <v>1048.2180000000001</v>
      </c>
      <c r="G123" s="994">
        <v>879.50099999999998</v>
      </c>
      <c r="H123" s="994">
        <v>827.01099999999997</v>
      </c>
      <c r="I123" s="994">
        <v>642.19600000000003</v>
      </c>
      <c r="J123" s="994">
        <v>505.31900000000002</v>
      </c>
      <c r="K123" s="994">
        <v>547.48099999999999</v>
      </c>
      <c r="L123" s="994">
        <v>396.166</v>
      </c>
    </row>
    <row r="124" spans="1:12" x14ac:dyDescent="0.25">
      <c r="A124" s="976" t="s">
        <v>714</v>
      </c>
      <c r="B124" s="994">
        <v>1507.634</v>
      </c>
      <c r="C124" s="994">
        <v>1298.9490000000001</v>
      </c>
      <c r="D124" s="994">
        <v>1117.318</v>
      </c>
      <c r="E124" s="994">
        <v>870.33100000000002</v>
      </c>
      <c r="F124" s="994">
        <v>789.447</v>
      </c>
      <c r="G124" s="994">
        <v>727.12599999999998</v>
      </c>
      <c r="H124" s="994">
        <v>382.56299999999999</v>
      </c>
      <c r="I124" s="994">
        <v>305.35899999999998</v>
      </c>
      <c r="J124" s="994">
        <v>323.10199999999998</v>
      </c>
      <c r="K124" s="994">
        <v>394.20600000000002</v>
      </c>
      <c r="L124" s="994">
        <v>257.024</v>
      </c>
    </row>
    <row r="125" spans="1:12" x14ac:dyDescent="0.25">
      <c r="A125" s="976" t="s">
        <v>715</v>
      </c>
      <c r="B125" s="994">
        <v>1416.6849999999999</v>
      </c>
      <c r="C125" s="994">
        <v>1086.3140000000001</v>
      </c>
      <c r="D125" s="994">
        <v>965.47699999999998</v>
      </c>
      <c r="E125" s="994">
        <v>762.29600000000005</v>
      </c>
      <c r="F125" s="994">
        <v>604.73599999999999</v>
      </c>
      <c r="G125" s="994">
        <v>357.32499999999999</v>
      </c>
      <c r="H125" s="994">
        <v>404.04</v>
      </c>
      <c r="I125" s="994">
        <v>273.91300000000001</v>
      </c>
      <c r="J125" s="994">
        <v>183.11099999999999</v>
      </c>
      <c r="K125" s="994">
        <v>283.404</v>
      </c>
      <c r="L125" s="994">
        <v>255.72</v>
      </c>
    </row>
    <row r="126" spans="1:12" x14ac:dyDescent="0.25">
      <c r="A126" s="976" t="s">
        <v>716</v>
      </c>
      <c r="B126" s="994">
        <v>2599.8679999999999</v>
      </c>
      <c r="C126" s="994">
        <v>2283.2060000000001</v>
      </c>
      <c r="D126" s="994">
        <v>1924.444</v>
      </c>
      <c r="E126" s="994">
        <v>1415.366</v>
      </c>
      <c r="F126" s="994">
        <v>1329.857</v>
      </c>
      <c r="G126" s="994">
        <v>940.27700000000004</v>
      </c>
      <c r="H126" s="994">
        <v>759.88499999999999</v>
      </c>
      <c r="I126" s="994">
        <v>677.28700000000003</v>
      </c>
      <c r="J126" s="994">
        <v>695.12599999999998</v>
      </c>
      <c r="K126" s="994">
        <v>548.73699999999997</v>
      </c>
      <c r="L126" s="994">
        <v>683.74699999999996</v>
      </c>
    </row>
    <row r="127" spans="1:12" x14ac:dyDescent="0.25">
      <c r="A127" s="976" t="s">
        <v>717</v>
      </c>
      <c r="B127" s="994">
        <v>2176.9690000000001</v>
      </c>
      <c r="C127" s="994">
        <v>1825.1679999999999</v>
      </c>
      <c r="D127" s="994">
        <v>1361.829</v>
      </c>
      <c r="E127" s="994">
        <v>1277.453</v>
      </c>
      <c r="F127" s="994">
        <v>1048.867</v>
      </c>
      <c r="G127" s="994">
        <v>834.00800000000004</v>
      </c>
      <c r="H127" s="994">
        <v>650.67899999999997</v>
      </c>
      <c r="I127" s="994">
        <v>573.48</v>
      </c>
      <c r="J127" s="994">
        <v>684.00599999999997</v>
      </c>
      <c r="K127" s="994">
        <v>551.36599999999999</v>
      </c>
      <c r="L127" s="994">
        <v>617.94399999999996</v>
      </c>
    </row>
    <row r="128" spans="1:12" x14ac:dyDescent="0.25">
      <c r="A128" s="976" t="s">
        <v>718</v>
      </c>
      <c r="B128" s="994">
        <v>1971.98</v>
      </c>
      <c r="C128" s="994">
        <v>1356.963</v>
      </c>
      <c r="D128" s="994">
        <v>1286.174</v>
      </c>
      <c r="E128" s="994">
        <v>1187.6210000000001</v>
      </c>
      <c r="F128" s="994">
        <v>845.76499999999999</v>
      </c>
      <c r="G128" s="994">
        <v>671.14099999999996</v>
      </c>
      <c r="H128" s="994">
        <v>368.25799999999998</v>
      </c>
      <c r="I128" s="994">
        <v>303.08499999999998</v>
      </c>
      <c r="J128" s="994">
        <v>317.38400000000001</v>
      </c>
      <c r="K128" s="994">
        <v>255.19300000000001</v>
      </c>
      <c r="L128" s="994">
        <v>259.41899999999998</v>
      </c>
    </row>
    <row r="129" spans="1:12" x14ac:dyDescent="0.25">
      <c r="A129" s="976" t="s">
        <v>719</v>
      </c>
      <c r="B129" s="994">
        <v>2233.0059999999999</v>
      </c>
      <c r="C129" s="994">
        <v>2155.098</v>
      </c>
      <c r="D129" s="994">
        <v>2066.4810000000002</v>
      </c>
      <c r="E129" s="994">
        <v>1090.752</v>
      </c>
      <c r="F129" s="994">
        <v>968.822</v>
      </c>
      <c r="G129" s="994">
        <v>848.58500000000004</v>
      </c>
      <c r="H129" s="994">
        <v>654.38400000000001</v>
      </c>
      <c r="I129" s="994">
        <v>621.03899999999999</v>
      </c>
      <c r="J129" s="994">
        <v>415.411</v>
      </c>
      <c r="K129" s="994">
        <v>354.654</v>
      </c>
      <c r="L129" s="994">
        <v>376.85700000000003</v>
      </c>
    </row>
    <row r="130" spans="1:12" x14ac:dyDescent="0.25">
      <c r="A130" s="976" t="s">
        <v>720</v>
      </c>
      <c r="B130" s="994">
        <v>1376.163</v>
      </c>
      <c r="C130" s="994">
        <v>1190.559</v>
      </c>
      <c r="D130" s="994">
        <v>1143.327</v>
      </c>
      <c r="E130" s="994">
        <v>883.51199999999994</v>
      </c>
      <c r="F130" s="994">
        <v>651.03700000000003</v>
      </c>
      <c r="G130" s="994">
        <v>472.37799999999999</v>
      </c>
      <c r="H130" s="994">
        <v>395.31</v>
      </c>
      <c r="I130" s="994">
        <v>330.60599999999999</v>
      </c>
      <c r="J130" s="994">
        <v>302.721</v>
      </c>
      <c r="K130" s="994">
        <v>353.6</v>
      </c>
      <c r="L130" s="994">
        <v>229.19499999999999</v>
      </c>
    </row>
    <row r="131" spans="1:12" x14ac:dyDescent="0.25">
      <c r="A131" s="976" t="s">
        <v>721</v>
      </c>
      <c r="B131" s="994">
        <v>1136.212</v>
      </c>
      <c r="C131" s="994">
        <v>1154.8420000000001</v>
      </c>
      <c r="D131" s="994">
        <v>951.26400000000001</v>
      </c>
      <c r="E131" s="994">
        <v>695.60699999999997</v>
      </c>
      <c r="F131" s="994">
        <v>393.11700000000002</v>
      </c>
      <c r="G131" s="994">
        <v>383.49</v>
      </c>
      <c r="H131" s="994">
        <v>271.08999999999997</v>
      </c>
      <c r="I131" s="994">
        <v>282.82299999999998</v>
      </c>
      <c r="J131" s="994">
        <v>160.09899999999999</v>
      </c>
      <c r="K131" s="994">
        <v>213.447</v>
      </c>
      <c r="L131" s="994">
        <v>201.857</v>
      </c>
    </row>
    <row r="132" spans="1:12" x14ac:dyDescent="0.25">
      <c r="A132" s="976" t="s">
        <v>722</v>
      </c>
      <c r="B132" s="994">
        <v>2290.89</v>
      </c>
      <c r="C132" s="994">
        <v>2218.9090000000001</v>
      </c>
      <c r="D132" s="994">
        <v>2279.5279999999998</v>
      </c>
      <c r="E132" s="994">
        <v>1257.999</v>
      </c>
      <c r="F132" s="994">
        <v>1042.125</v>
      </c>
      <c r="G132" s="994">
        <v>851.59199999999998</v>
      </c>
      <c r="H132" s="994">
        <v>597.52099999999996</v>
      </c>
      <c r="I132" s="994">
        <v>707.44200000000001</v>
      </c>
      <c r="J132" s="994">
        <v>627.30799999999999</v>
      </c>
      <c r="K132" s="994">
        <v>463.565</v>
      </c>
      <c r="L132" s="994">
        <v>555.13199999999995</v>
      </c>
    </row>
    <row r="133" spans="1:12" x14ac:dyDescent="0.25">
      <c r="A133" s="976" t="s">
        <v>723</v>
      </c>
      <c r="B133" s="994">
        <v>2015.191</v>
      </c>
      <c r="C133" s="994">
        <v>1447.8620000000001</v>
      </c>
      <c r="D133" s="994">
        <v>1557.9359999999999</v>
      </c>
      <c r="E133" s="994">
        <v>1119.653</v>
      </c>
      <c r="F133" s="994">
        <v>482.14</v>
      </c>
      <c r="G133" s="994">
        <v>469.09199999999998</v>
      </c>
      <c r="H133" s="994">
        <v>320.75299999999999</v>
      </c>
      <c r="I133" s="994">
        <v>267.79500000000002</v>
      </c>
      <c r="J133" s="994">
        <v>290.43200000000002</v>
      </c>
      <c r="K133" s="994">
        <v>251.33699999999999</v>
      </c>
      <c r="L133" s="994">
        <v>270.54300000000001</v>
      </c>
    </row>
    <row r="134" spans="1:12" x14ac:dyDescent="0.25">
      <c r="A134" s="976" t="s">
        <v>724</v>
      </c>
      <c r="B134" s="994">
        <v>2049.1210000000001</v>
      </c>
      <c r="C134" s="994">
        <v>1908.434</v>
      </c>
      <c r="D134" s="994">
        <v>1734.473</v>
      </c>
      <c r="E134" s="994">
        <v>1183.6959999999999</v>
      </c>
      <c r="F134" s="994">
        <v>1117.702</v>
      </c>
      <c r="G134" s="994">
        <v>799.42600000000004</v>
      </c>
      <c r="H134" s="994">
        <v>602.57799999999997</v>
      </c>
      <c r="I134" s="994">
        <v>447.78800000000001</v>
      </c>
      <c r="J134" s="994">
        <v>552.32100000000003</v>
      </c>
      <c r="K134" s="994">
        <v>636.67899999999997</v>
      </c>
      <c r="L134" s="994">
        <v>553.59199999999998</v>
      </c>
    </row>
    <row r="135" spans="1:12" x14ac:dyDescent="0.25">
      <c r="A135" s="976" t="s">
        <v>725</v>
      </c>
      <c r="B135" s="994">
        <v>1667.2439999999999</v>
      </c>
      <c r="C135" s="994">
        <v>1531.42</v>
      </c>
      <c r="D135" s="994">
        <v>1388.2380000000001</v>
      </c>
      <c r="E135" s="994">
        <v>1340.1189999999999</v>
      </c>
      <c r="F135" s="994">
        <v>775.97400000000005</v>
      </c>
      <c r="G135" s="994">
        <v>603.08600000000001</v>
      </c>
      <c r="H135" s="994">
        <v>472.58600000000001</v>
      </c>
      <c r="I135" s="994">
        <v>384.18200000000002</v>
      </c>
      <c r="J135" s="994">
        <v>448.41199999999998</v>
      </c>
      <c r="K135" s="994">
        <v>365.84899999999999</v>
      </c>
      <c r="L135" s="994">
        <v>521.46500000000003</v>
      </c>
    </row>
    <row r="136" spans="1:12" x14ac:dyDescent="0.25">
      <c r="A136" s="976" t="s">
        <v>726</v>
      </c>
      <c r="B136" s="994">
        <v>1915.7729999999999</v>
      </c>
      <c r="C136" s="994">
        <v>2059.308</v>
      </c>
      <c r="D136" s="994">
        <v>1619.9580000000001</v>
      </c>
      <c r="E136" s="994">
        <v>1497.653</v>
      </c>
      <c r="F136" s="994">
        <v>765.92200000000003</v>
      </c>
      <c r="G136" s="994">
        <v>659.35199999999998</v>
      </c>
      <c r="H136" s="994">
        <v>491.464</v>
      </c>
      <c r="I136" s="994">
        <v>368.89</v>
      </c>
      <c r="J136" s="994">
        <v>409.93900000000002</v>
      </c>
      <c r="K136" s="994">
        <v>304.71300000000002</v>
      </c>
      <c r="L136" s="994">
        <v>355.01799999999997</v>
      </c>
    </row>
    <row r="137" spans="1:12" x14ac:dyDescent="0.25">
      <c r="A137" s="976" t="s">
        <v>727</v>
      </c>
      <c r="B137" s="994">
        <v>2947.8670000000002</v>
      </c>
      <c r="C137" s="994">
        <v>2055.0459999999998</v>
      </c>
      <c r="D137" s="994">
        <v>1661.711</v>
      </c>
      <c r="E137" s="994">
        <v>1281.635</v>
      </c>
      <c r="F137" s="994">
        <v>1017.773</v>
      </c>
      <c r="G137" s="994">
        <v>772.798</v>
      </c>
      <c r="H137" s="994">
        <v>549.928</v>
      </c>
      <c r="I137" s="994">
        <v>427.70400000000001</v>
      </c>
      <c r="J137" s="994">
        <v>306.72800000000001</v>
      </c>
      <c r="K137" s="994">
        <v>344.78500000000003</v>
      </c>
      <c r="L137" s="994">
        <v>307.95999999999998</v>
      </c>
    </row>
    <row r="138" spans="1:12" x14ac:dyDescent="0.25">
      <c r="A138" s="974" t="s">
        <v>728</v>
      </c>
      <c r="B138" s="995">
        <v>1854.271</v>
      </c>
      <c r="C138" s="995">
        <v>1568.8230000000001</v>
      </c>
      <c r="D138" s="995">
        <v>1391.56</v>
      </c>
      <c r="E138" s="995">
        <v>1025.616</v>
      </c>
      <c r="F138" s="995">
        <v>834.96199999999999</v>
      </c>
      <c r="G138" s="995">
        <v>636.20299999999997</v>
      </c>
      <c r="H138" s="995">
        <v>486.613</v>
      </c>
      <c r="I138" s="995">
        <v>431.536</v>
      </c>
      <c r="J138" s="995">
        <v>422.41300000000001</v>
      </c>
      <c r="K138" s="995">
        <v>400.577</v>
      </c>
      <c r="L138" s="996">
        <v>393.76600000000002</v>
      </c>
    </row>
    <row r="139" spans="1:12" x14ac:dyDescent="0.25">
      <c r="A139" s="974"/>
      <c r="B139" s="995"/>
      <c r="C139" s="995"/>
      <c r="D139" s="995"/>
      <c r="E139" s="995"/>
      <c r="F139" s="995"/>
      <c r="G139" s="995"/>
      <c r="H139" s="995"/>
      <c r="I139" s="995"/>
      <c r="J139" s="995"/>
      <c r="K139" s="995"/>
      <c r="L139" s="994"/>
    </row>
    <row r="140" spans="1:12" x14ac:dyDescent="0.25">
      <c r="A140" s="972" t="s">
        <v>729</v>
      </c>
      <c r="B140" s="994">
        <v>1325.837</v>
      </c>
      <c r="C140" s="994">
        <v>1223.498</v>
      </c>
      <c r="D140" s="994">
        <v>643.16700000000003</v>
      </c>
      <c r="E140" s="994">
        <v>456.351</v>
      </c>
      <c r="F140" s="994">
        <v>547.41499999999996</v>
      </c>
      <c r="G140" s="994">
        <v>431.29</v>
      </c>
      <c r="H140" s="994">
        <v>343.11200000000002</v>
      </c>
      <c r="I140" s="994">
        <v>293.40699999999998</v>
      </c>
      <c r="J140" s="994">
        <v>230.76900000000001</v>
      </c>
      <c r="K140" s="994">
        <v>219.00299999999999</v>
      </c>
      <c r="L140" s="994">
        <v>242.39400000000001</v>
      </c>
    </row>
    <row r="141" spans="1:12" x14ac:dyDescent="0.25">
      <c r="A141" s="972" t="s">
        <v>730</v>
      </c>
      <c r="B141" s="994">
        <v>2823.0749999999998</v>
      </c>
      <c r="C141" s="994">
        <v>1696.0119999999999</v>
      </c>
      <c r="D141" s="994">
        <v>1003.436</v>
      </c>
      <c r="E141" s="994">
        <v>984.58699999999999</v>
      </c>
      <c r="F141" s="994">
        <v>537.15700000000004</v>
      </c>
      <c r="G141" s="994">
        <v>432.11599999999999</v>
      </c>
      <c r="H141" s="994">
        <v>476.07799999999997</v>
      </c>
      <c r="I141" s="994">
        <v>281.84899999999999</v>
      </c>
      <c r="J141" s="994">
        <v>260.07799999999997</v>
      </c>
      <c r="K141" s="994">
        <v>189.69200000000001</v>
      </c>
      <c r="L141" s="994">
        <v>118.928</v>
      </c>
    </row>
    <row r="142" spans="1:12" x14ac:dyDescent="0.25">
      <c r="A142" s="972" t="s">
        <v>731</v>
      </c>
      <c r="B142" s="994">
        <v>1297.94</v>
      </c>
      <c r="C142" s="994">
        <v>1198.72</v>
      </c>
      <c r="D142" s="994">
        <v>773.56600000000003</v>
      </c>
      <c r="E142" s="994">
        <v>463.30599999999998</v>
      </c>
      <c r="F142" s="994">
        <v>405.387</v>
      </c>
      <c r="G142" s="994">
        <v>399.56599999999997</v>
      </c>
      <c r="H142" s="994">
        <v>246.84700000000001</v>
      </c>
      <c r="I142" s="994">
        <v>222.935</v>
      </c>
      <c r="J142" s="994">
        <v>233.80199999999999</v>
      </c>
      <c r="K142" s="994">
        <v>244.09299999999999</v>
      </c>
      <c r="L142" s="994">
        <v>237.566</v>
      </c>
    </row>
    <row r="143" spans="1:12" x14ac:dyDescent="0.25">
      <c r="A143" s="972" t="s">
        <v>732</v>
      </c>
      <c r="B143" s="994">
        <v>2167.8789999999999</v>
      </c>
      <c r="C143" s="994">
        <v>2126.7460000000001</v>
      </c>
      <c r="D143" s="994">
        <v>1634.749</v>
      </c>
      <c r="E143" s="994">
        <v>1302.674</v>
      </c>
      <c r="F143" s="994">
        <v>792.92200000000003</v>
      </c>
      <c r="G143" s="994">
        <v>445.15199999999999</v>
      </c>
      <c r="H143" s="994">
        <v>402.99400000000003</v>
      </c>
      <c r="I143" s="994">
        <v>283.298</v>
      </c>
      <c r="J143" s="994">
        <v>348.964</v>
      </c>
      <c r="K143" s="994">
        <v>308.53800000000001</v>
      </c>
      <c r="L143" s="994">
        <v>188.21600000000001</v>
      </c>
    </row>
    <row r="144" spans="1:12" x14ac:dyDescent="0.25">
      <c r="A144" s="972" t="s">
        <v>733</v>
      </c>
      <c r="B144" s="994">
        <v>1664.3209999999999</v>
      </c>
      <c r="C144" s="994">
        <v>1565.913</v>
      </c>
      <c r="D144" s="994">
        <v>1439.771</v>
      </c>
      <c r="E144" s="994">
        <v>1051.748</v>
      </c>
      <c r="F144" s="994">
        <v>716.65</v>
      </c>
      <c r="G144" s="994">
        <v>555.34400000000005</v>
      </c>
      <c r="H144" s="994">
        <v>434.755</v>
      </c>
      <c r="I144" s="994">
        <v>371.10199999999998</v>
      </c>
      <c r="J144" s="994">
        <v>312.75799999999998</v>
      </c>
      <c r="K144" s="994">
        <v>254.92599999999999</v>
      </c>
      <c r="L144" s="994">
        <v>203.17500000000001</v>
      </c>
    </row>
    <row r="145" spans="1:12" x14ac:dyDescent="0.25">
      <c r="A145" s="972" t="s">
        <v>734</v>
      </c>
      <c r="B145" s="994">
        <v>2120.373</v>
      </c>
      <c r="C145" s="994">
        <v>1550.3309999999999</v>
      </c>
      <c r="D145" s="994">
        <v>1477.796</v>
      </c>
      <c r="E145" s="994">
        <v>1537.7719999999999</v>
      </c>
      <c r="F145" s="994">
        <v>769.52099999999996</v>
      </c>
      <c r="G145" s="994">
        <v>1178.17</v>
      </c>
      <c r="H145" s="994">
        <v>827.94500000000005</v>
      </c>
      <c r="I145" s="994">
        <v>536.54200000000003</v>
      </c>
      <c r="J145" s="994">
        <v>393.404</v>
      </c>
      <c r="K145" s="994">
        <v>370.14699999999999</v>
      </c>
      <c r="L145" s="994">
        <v>362.06900000000002</v>
      </c>
    </row>
    <row r="146" spans="1:12" x14ac:dyDescent="0.25">
      <c r="A146" s="972" t="s">
        <v>735</v>
      </c>
      <c r="B146" s="994">
        <v>2013.175</v>
      </c>
      <c r="C146" s="994">
        <v>1604.9169999999999</v>
      </c>
      <c r="D146" s="994">
        <v>1590.0540000000001</v>
      </c>
      <c r="E146" s="994">
        <v>1129.125</v>
      </c>
      <c r="F146" s="994">
        <v>941.255</v>
      </c>
      <c r="G146" s="994">
        <v>598.87099999999998</v>
      </c>
      <c r="H146" s="994">
        <v>537.54600000000005</v>
      </c>
      <c r="I146" s="994">
        <v>514.11900000000003</v>
      </c>
      <c r="J146" s="994">
        <v>321.81700000000001</v>
      </c>
      <c r="K146" s="994">
        <v>221.233</v>
      </c>
      <c r="L146" s="994">
        <v>187.36199999999999</v>
      </c>
    </row>
    <row r="147" spans="1:12" x14ac:dyDescent="0.25">
      <c r="A147" s="972" t="s">
        <v>736</v>
      </c>
      <c r="B147" s="994">
        <v>2100.0300000000002</v>
      </c>
      <c r="C147" s="994">
        <v>1581.0540000000001</v>
      </c>
      <c r="D147" s="994">
        <v>1519.3420000000001</v>
      </c>
      <c r="E147" s="994">
        <v>1202.7070000000001</v>
      </c>
      <c r="F147" s="994">
        <v>692.61</v>
      </c>
      <c r="G147" s="994">
        <v>675.43</v>
      </c>
      <c r="H147" s="994">
        <v>482.7</v>
      </c>
      <c r="I147" s="994">
        <v>377.93200000000002</v>
      </c>
      <c r="J147" s="994">
        <v>375.339</v>
      </c>
      <c r="K147" s="994">
        <v>250.56100000000001</v>
      </c>
      <c r="L147" s="994">
        <v>197.673</v>
      </c>
    </row>
    <row r="148" spans="1:12" x14ac:dyDescent="0.25">
      <c r="A148" s="972" t="s">
        <v>737</v>
      </c>
      <c r="B148" s="994">
        <v>2473.953</v>
      </c>
      <c r="C148" s="994">
        <v>1985.953</v>
      </c>
      <c r="D148" s="994">
        <v>1922.1510000000001</v>
      </c>
      <c r="E148" s="994">
        <v>1096.0440000000001</v>
      </c>
      <c r="F148" s="994">
        <v>751.79</v>
      </c>
      <c r="G148" s="994">
        <v>533.91300000000001</v>
      </c>
      <c r="H148" s="994">
        <v>406.03500000000003</v>
      </c>
      <c r="I148" s="994">
        <v>514.83100000000002</v>
      </c>
      <c r="J148" s="994">
        <v>360.48700000000002</v>
      </c>
      <c r="K148" s="994">
        <v>543.54200000000003</v>
      </c>
      <c r="L148" s="994">
        <v>258.565</v>
      </c>
    </row>
    <row r="149" spans="1:12" x14ac:dyDescent="0.25">
      <c r="A149" s="972" t="s">
        <v>738</v>
      </c>
      <c r="B149" s="994">
        <v>1589.749</v>
      </c>
      <c r="C149" s="994">
        <v>1218.7139999999999</v>
      </c>
      <c r="D149" s="994">
        <v>536.18899999999996</v>
      </c>
      <c r="E149" s="994">
        <v>445.536</v>
      </c>
      <c r="F149" s="994">
        <v>472.61900000000003</v>
      </c>
      <c r="G149" s="994">
        <v>377.83199999999999</v>
      </c>
      <c r="H149" s="994">
        <v>349.52199999999999</v>
      </c>
      <c r="I149" s="994">
        <v>402.44499999999999</v>
      </c>
      <c r="J149" s="994">
        <v>298.202</v>
      </c>
      <c r="K149" s="994">
        <v>277.37900000000002</v>
      </c>
      <c r="L149" s="994">
        <v>249.50399999999999</v>
      </c>
    </row>
    <row r="150" spans="1:12" x14ac:dyDescent="0.25">
      <c r="A150" s="972" t="s">
        <v>739</v>
      </c>
      <c r="B150" s="994">
        <v>2148.2640000000001</v>
      </c>
      <c r="C150" s="994">
        <v>2283.614</v>
      </c>
      <c r="D150" s="994">
        <v>2051.2249999999999</v>
      </c>
      <c r="E150" s="994">
        <v>1098.8399999999999</v>
      </c>
      <c r="F150" s="994">
        <v>771.07899999999995</v>
      </c>
      <c r="G150" s="994">
        <v>754.63199999999995</v>
      </c>
      <c r="H150" s="994">
        <v>531.82299999999998</v>
      </c>
      <c r="I150" s="994">
        <v>608.68499999999995</v>
      </c>
      <c r="J150" s="994">
        <v>422.40499999999997</v>
      </c>
      <c r="K150" s="994">
        <v>497.685</v>
      </c>
      <c r="L150" s="994">
        <v>441.286</v>
      </c>
    </row>
    <row r="151" spans="1:12" x14ac:dyDescent="0.25">
      <c r="A151" s="972" t="s">
        <v>740</v>
      </c>
      <c r="B151" s="994">
        <v>2011.3140000000001</v>
      </c>
      <c r="C151" s="994">
        <v>2037.509</v>
      </c>
      <c r="D151" s="994">
        <v>1689.3989999999999</v>
      </c>
      <c r="E151" s="994">
        <v>750.23400000000004</v>
      </c>
      <c r="F151" s="994">
        <v>890.27700000000004</v>
      </c>
      <c r="G151" s="994">
        <v>647.88099999999997</v>
      </c>
      <c r="H151" s="994">
        <v>510.80599999999998</v>
      </c>
      <c r="I151" s="994">
        <v>451.57299999999998</v>
      </c>
      <c r="J151" s="994">
        <v>356.92099999999999</v>
      </c>
      <c r="K151" s="994">
        <v>634.46</v>
      </c>
      <c r="L151" s="994">
        <v>411.738</v>
      </c>
    </row>
    <row r="152" spans="1:12" x14ac:dyDescent="0.25">
      <c r="A152" s="972" t="s">
        <v>741</v>
      </c>
      <c r="B152" s="994">
        <v>2383.7809999999999</v>
      </c>
      <c r="C152" s="994">
        <v>1634.298</v>
      </c>
      <c r="D152" s="994">
        <v>1756.423</v>
      </c>
      <c r="E152" s="994">
        <v>706.91800000000001</v>
      </c>
      <c r="F152" s="994">
        <v>696.02300000000002</v>
      </c>
      <c r="G152" s="994">
        <v>601.49300000000005</v>
      </c>
      <c r="H152" s="994">
        <v>608.99699999999996</v>
      </c>
      <c r="I152" s="994">
        <v>426.58600000000001</v>
      </c>
      <c r="J152" s="994">
        <v>488.56599999999997</v>
      </c>
      <c r="K152" s="994">
        <v>366.37400000000002</v>
      </c>
      <c r="L152" s="994">
        <v>374.04899999999998</v>
      </c>
    </row>
    <row r="153" spans="1:12" x14ac:dyDescent="0.25">
      <c r="A153" s="972" t="s">
        <v>742</v>
      </c>
      <c r="B153" s="994">
        <v>3073.0320000000002</v>
      </c>
      <c r="C153" s="994">
        <v>2323.3560000000002</v>
      </c>
      <c r="D153" s="994">
        <v>2420.5990000000002</v>
      </c>
      <c r="E153" s="994">
        <v>1083.5260000000001</v>
      </c>
      <c r="F153" s="994">
        <v>805.47500000000002</v>
      </c>
      <c r="G153" s="994">
        <v>1095.7449999999999</v>
      </c>
      <c r="H153" s="994">
        <v>978.29600000000005</v>
      </c>
      <c r="I153" s="994">
        <v>530.10199999999998</v>
      </c>
      <c r="J153" s="994">
        <v>469.78800000000001</v>
      </c>
      <c r="K153" s="994">
        <v>381.22199999999998</v>
      </c>
      <c r="L153" s="994">
        <v>385.60399999999998</v>
      </c>
    </row>
    <row r="154" spans="1:12" x14ac:dyDescent="0.25">
      <c r="A154" s="972" t="s">
        <v>743</v>
      </c>
      <c r="B154" s="994">
        <v>1688.2339999999999</v>
      </c>
      <c r="C154" s="994">
        <v>1163.96</v>
      </c>
      <c r="D154" s="994">
        <v>861.68899999999996</v>
      </c>
      <c r="E154" s="994">
        <v>755.63800000000003</v>
      </c>
      <c r="F154" s="994">
        <v>398.38799999999998</v>
      </c>
      <c r="G154" s="994">
        <v>177.78100000000001</v>
      </c>
      <c r="H154" s="994">
        <v>182.97800000000001</v>
      </c>
      <c r="I154" s="994">
        <v>146.47900000000001</v>
      </c>
      <c r="J154" s="994">
        <v>133.03399999999999</v>
      </c>
      <c r="K154" s="994">
        <v>112.242</v>
      </c>
      <c r="L154" s="994">
        <v>101.7</v>
      </c>
    </row>
    <row r="155" spans="1:12" x14ac:dyDescent="0.25">
      <c r="A155" s="972" t="s">
        <v>744</v>
      </c>
      <c r="B155" s="994">
        <v>1448.1189999999999</v>
      </c>
      <c r="C155" s="994">
        <v>1354.98</v>
      </c>
      <c r="D155" s="994">
        <v>1112.0619999999999</v>
      </c>
      <c r="E155" s="994">
        <v>681.90200000000004</v>
      </c>
      <c r="F155" s="994">
        <v>527.09</v>
      </c>
      <c r="G155" s="994">
        <v>356.06900000000002</v>
      </c>
      <c r="H155" s="994">
        <v>457.36500000000001</v>
      </c>
      <c r="I155" s="994">
        <v>287.84199999999998</v>
      </c>
      <c r="J155" s="994">
        <v>363.24900000000002</v>
      </c>
      <c r="K155" s="994">
        <v>270.202</v>
      </c>
      <c r="L155" s="994">
        <v>292.32499999999999</v>
      </c>
    </row>
    <row r="156" spans="1:12" x14ac:dyDescent="0.25">
      <c r="A156" s="972" t="s">
        <v>745</v>
      </c>
      <c r="B156" s="994">
        <v>2123.0320000000002</v>
      </c>
      <c r="C156" s="994">
        <v>1600.595</v>
      </c>
      <c r="D156" s="994">
        <v>1494.162</v>
      </c>
      <c r="E156" s="994">
        <v>1248.721</v>
      </c>
      <c r="F156" s="994">
        <v>844.32600000000002</v>
      </c>
      <c r="G156" s="994">
        <v>608.02499999999998</v>
      </c>
      <c r="H156" s="994">
        <v>481.3</v>
      </c>
      <c r="I156" s="994">
        <v>475.11099999999999</v>
      </c>
      <c r="J156" s="994">
        <v>424.01900000000001</v>
      </c>
      <c r="K156" s="994">
        <v>238.96</v>
      </c>
      <c r="L156" s="994">
        <v>162.06100000000001</v>
      </c>
    </row>
    <row r="157" spans="1:12" x14ac:dyDescent="0.25">
      <c r="A157" s="972" t="s">
        <v>746</v>
      </c>
      <c r="B157" s="994">
        <v>1222.2070000000001</v>
      </c>
      <c r="C157" s="994">
        <v>1059.9490000000001</v>
      </c>
      <c r="D157" s="994">
        <v>899.529</v>
      </c>
      <c r="E157" s="994">
        <v>374.298</v>
      </c>
      <c r="F157" s="994">
        <v>372.56799999999998</v>
      </c>
      <c r="G157" s="994">
        <v>412.399</v>
      </c>
      <c r="H157" s="994">
        <v>253.18199999999999</v>
      </c>
      <c r="I157" s="994">
        <v>348.38400000000001</v>
      </c>
      <c r="J157" s="994">
        <v>195.57599999999999</v>
      </c>
      <c r="K157" s="994">
        <v>198.28200000000001</v>
      </c>
      <c r="L157" s="994">
        <v>181.62899999999999</v>
      </c>
    </row>
    <row r="158" spans="1:12" x14ac:dyDescent="0.25">
      <c r="A158" s="972" t="s">
        <v>747</v>
      </c>
      <c r="B158" s="994">
        <v>1257.4580000000001</v>
      </c>
      <c r="C158" s="994">
        <v>861.62599999999998</v>
      </c>
      <c r="D158" s="994">
        <v>693.33</v>
      </c>
      <c r="E158" s="994">
        <v>385.49</v>
      </c>
      <c r="F158" s="994">
        <v>327.55900000000003</v>
      </c>
      <c r="G158" s="994">
        <v>283.83999999999997</v>
      </c>
      <c r="H158" s="994">
        <v>286.51499999999999</v>
      </c>
      <c r="I158" s="994">
        <v>273.55399999999997</v>
      </c>
      <c r="J158" s="994">
        <v>257.74799999999999</v>
      </c>
      <c r="K158" s="994">
        <v>223.39400000000001</v>
      </c>
      <c r="L158" s="994">
        <v>158.83699999999999</v>
      </c>
    </row>
    <row r="159" spans="1:12" x14ac:dyDescent="0.25">
      <c r="A159" s="999" t="s">
        <v>748</v>
      </c>
      <c r="B159" s="995">
        <v>1883.204</v>
      </c>
      <c r="C159" s="995">
        <v>1535.989</v>
      </c>
      <c r="D159" s="995">
        <v>1311.346</v>
      </c>
      <c r="E159" s="995">
        <v>943.21100000000001</v>
      </c>
      <c r="F159" s="995">
        <v>676.41600000000005</v>
      </c>
      <c r="G159" s="995">
        <v>504.55599999999998</v>
      </c>
      <c r="H159" s="995">
        <v>423.65300000000002</v>
      </c>
      <c r="I159" s="995">
        <v>374.767</v>
      </c>
      <c r="J159" s="995">
        <v>306.35300000000001</v>
      </c>
      <c r="K159" s="995">
        <v>255.81299999999999</v>
      </c>
      <c r="L159" s="996">
        <v>206.441</v>
      </c>
    </row>
    <row r="160" spans="1:12" x14ac:dyDescent="0.25">
      <c r="A160" s="999"/>
      <c r="B160" s="995"/>
      <c r="C160" s="995"/>
      <c r="D160" s="995"/>
      <c r="E160" s="995"/>
      <c r="F160" s="995"/>
      <c r="G160" s="995"/>
      <c r="H160" s="995"/>
      <c r="I160" s="995"/>
      <c r="J160" s="995"/>
      <c r="K160" s="995"/>
      <c r="L160" s="994"/>
    </row>
    <row r="161" spans="1:12" x14ac:dyDescent="0.25">
      <c r="A161" s="972" t="s">
        <v>749</v>
      </c>
      <c r="B161" s="994">
        <v>1851.0160000000001</v>
      </c>
      <c r="C161" s="994">
        <v>1494.931</v>
      </c>
      <c r="D161" s="994">
        <v>910.51800000000003</v>
      </c>
      <c r="E161" s="994">
        <v>992.4</v>
      </c>
      <c r="F161" s="994">
        <v>894.601</v>
      </c>
      <c r="G161" s="994">
        <v>720.52499999999998</v>
      </c>
      <c r="H161" s="994">
        <v>602.13699999999994</v>
      </c>
      <c r="I161" s="994">
        <v>491.49599999999998</v>
      </c>
      <c r="J161" s="994">
        <v>338.87299999999999</v>
      </c>
      <c r="K161" s="994">
        <v>287.92</v>
      </c>
      <c r="L161" s="994">
        <v>305.23399999999998</v>
      </c>
    </row>
    <row r="162" spans="1:12" x14ac:dyDescent="0.25">
      <c r="A162" s="972" t="s">
        <v>750</v>
      </c>
      <c r="B162" s="994">
        <v>2236.143</v>
      </c>
      <c r="C162" s="994">
        <v>1707.6769999999999</v>
      </c>
      <c r="D162" s="994">
        <v>1372.02</v>
      </c>
      <c r="E162" s="994">
        <v>816.53700000000003</v>
      </c>
      <c r="F162" s="994">
        <v>764.59299999999996</v>
      </c>
      <c r="G162" s="994">
        <v>598.75800000000004</v>
      </c>
      <c r="H162" s="994">
        <v>401.75599999999997</v>
      </c>
      <c r="I162" s="994">
        <v>394.404</v>
      </c>
      <c r="J162" s="994">
        <v>349.02699999999999</v>
      </c>
      <c r="K162" s="994">
        <v>448.85899999999998</v>
      </c>
      <c r="L162" s="994">
        <v>389.935</v>
      </c>
    </row>
    <row r="163" spans="1:12" x14ac:dyDescent="0.25">
      <c r="A163" s="972" t="s">
        <v>751</v>
      </c>
      <c r="B163" s="994">
        <v>2389.6060000000002</v>
      </c>
      <c r="C163" s="994">
        <v>1843.095</v>
      </c>
      <c r="D163" s="994">
        <v>1255.7529999999999</v>
      </c>
      <c r="E163" s="994">
        <v>1147.184</v>
      </c>
      <c r="F163" s="994">
        <v>1136.364</v>
      </c>
      <c r="G163" s="994">
        <v>1010.448</v>
      </c>
      <c r="H163" s="994">
        <v>774.38699999999994</v>
      </c>
      <c r="I163" s="994">
        <v>839.21400000000006</v>
      </c>
      <c r="J163" s="994">
        <v>770.58</v>
      </c>
      <c r="K163" s="994">
        <v>488.80900000000003</v>
      </c>
      <c r="L163" s="994">
        <v>435.755</v>
      </c>
    </row>
    <row r="164" spans="1:12" x14ac:dyDescent="0.25">
      <c r="A164" s="972" t="s">
        <v>752</v>
      </c>
      <c r="B164" s="994">
        <v>1867.6020000000001</v>
      </c>
      <c r="C164" s="994">
        <v>1465.1289999999999</v>
      </c>
      <c r="D164" s="994">
        <v>970.37400000000002</v>
      </c>
      <c r="E164" s="994">
        <v>818.298</v>
      </c>
      <c r="F164" s="994">
        <v>809.37400000000002</v>
      </c>
      <c r="G164" s="994">
        <v>620.41899999999998</v>
      </c>
      <c r="H164" s="994">
        <v>448.72899999999998</v>
      </c>
      <c r="I164" s="994">
        <v>365.95400000000001</v>
      </c>
      <c r="J164" s="994">
        <v>326.92200000000003</v>
      </c>
      <c r="K164" s="994">
        <v>298.16800000000001</v>
      </c>
      <c r="L164" s="994">
        <v>224.87799999999999</v>
      </c>
    </row>
    <row r="165" spans="1:12" x14ac:dyDescent="0.25">
      <c r="A165" s="972" t="s">
        <v>753</v>
      </c>
      <c r="B165" s="994">
        <v>1559.4929999999999</v>
      </c>
      <c r="C165" s="994">
        <v>1209.1849999999999</v>
      </c>
      <c r="D165" s="994">
        <v>996.83</v>
      </c>
      <c r="E165" s="994">
        <v>729.14599999999996</v>
      </c>
      <c r="F165" s="994">
        <v>644.39099999999996</v>
      </c>
      <c r="G165" s="994">
        <v>513.42899999999997</v>
      </c>
      <c r="H165" s="994">
        <v>381.27</v>
      </c>
      <c r="I165" s="994">
        <v>328.54500000000002</v>
      </c>
      <c r="J165" s="994">
        <v>308.98099999999999</v>
      </c>
      <c r="K165" s="994">
        <v>291.04300000000001</v>
      </c>
      <c r="L165" s="994">
        <v>218.67400000000001</v>
      </c>
    </row>
    <row r="166" spans="1:12" x14ac:dyDescent="0.25">
      <c r="A166" s="972" t="s">
        <v>754</v>
      </c>
      <c r="B166" s="994">
        <v>1781.8610000000001</v>
      </c>
      <c r="C166" s="994">
        <v>1135.6179999999999</v>
      </c>
      <c r="D166" s="994">
        <v>654.21</v>
      </c>
      <c r="E166" s="994">
        <v>567.38699999999994</v>
      </c>
      <c r="F166" s="994">
        <v>484.93900000000002</v>
      </c>
      <c r="G166" s="994">
        <v>336.911</v>
      </c>
      <c r="H166" s="994">
        <v>299.51299999999998</v>
      </c>
      <c r="I166" s="994">
        <v>274.39999999999998</v>
      </c>
      <c r="J166" s="994">
        <v>223.54300000000001</v>
      </c>
      <c r="K166" s="994">
        <v>204.256</v>
      </c>
      <c r="L166" s="994">
        <v>243.471</v>
      </c>
    </row>
    <row r="167" spans="1:12" x14ac:dyDescent="0.25">
      <c r="A167" s="972" t="s">
        <v>755</v>
      </c>
      <c r="B167" s="994">
        <v>1966.377</v>
      </c>
      <c r="C167" s="994">
        <v>1715.43</v>
      </c>
      <c r="D167" s="994">
        <v>1407.222</v>
      </c>
      <c r="E167" s="994">
        <v>785.64800000000002</v>
      </c>
      <c r="F167" s="994">
        <v>501.39299999999997</v>
      </c>
      <c r="G167" s="994">
        <v>533.755</v>
      </c>
      <c r="H167" s="994">
        <v>402.69200000000001</v>
      </c>
      <c r="I167" s="994">
        <v>378.71899999999999</v>
      </c>
      <c r="J167" s="994">
        <v>290.58199999999999</v>
      </c>
      <c r="K167" s="994">
        <v>313.34300000000002</v>
      </c>
      <c r="L167" s="994">
        <v>266.99099999999999</v>
      </c>
    </row>
    <row r="168" spans="1:12" x14ac:dyDescent="0.25">
      <c r="A168" s="972" t="s">
        <v>756</v>
      </c>
      <c r="B168" s="994" t="s">
        <v>46</v>
      </c>
      <c r="C168" s="994" t="s">
        <v>46</v>
      </c>
      <c r="D168" s="994" t="s">
        <v>46</v>
      </c>
      <c r="E168" s="994" t="s">
        <v>46</v>
      </c>
      <c r="F168" s="994" t="s">
        <v>46</v>
      </c>
      <c r="G168" s="994" t="s">
        <v>46</v>
      </c>
      <c r="H168" s="994" t="s">
        <v>46</v>
      </c>
      <c r="I168" s="994" t="s">
        <v>46</v>
      </c>
      <c r="J168" s="994" t="s">
        <v>46</v>
      </c>
      <c r="K168" s="994" t="s">
        <v>46</v>
      </c>
      <c r="L168" s="994" t="s">
        <v>46</v>
      </c>
    </row>
    <row r="169" spans="1:12" x14ac:dyDescent="0.25">
      <c r="A169" s="972" t="s">
        <v>757</v>
      </c>
      <c r="B169" s="994">
        <v>1457.0150000000001</v>
      </c>
      <c r="C169" s="994">
        <v>1323.33</v>
      </c>
      <c r="D169" s="994">
        <v>803.50599999999997</v>
      </c>
      <c r="E169" s="994">
        <v>931.88800000000003</v>
      </c>
      <c r="F169" s="994">
        <v>769.79899999999998</v>
      </c>
      <c r="G169" s="994">
        <v>802.48199999999997</v>
      </c>
      <c r="H169" s="994">
        <v>522.06700000000001</v>
      </c>
      <c r="I169" s="994">
        <v>584.32100000000003</v>
      </c>
      <c r="J169" s="994">
        <v>368.62400000000002</v>
      </c>
      <c r="K169" s="994">
        <v>376.61700000000002</v>
      </c>
      <c r="L169" s="994">
        <v>230.87200000000001</v>
      </c>
    </row>
    <row r="170" spans="1:12" x14ac:dyDescent="0.25">
      <c r="A170" s="972" t="s">
        <v>758</v>
      </c>
      <c r="B170" s="994">
        <v>2633.25</v>
      </c>
      <c r="C170" s="994">
        <v>2102.8040000000001</v>
      </c>
      <c r="D170" s="994">
        <v>1683.6179999999999</v>
      </c>
      <c r="E170" s="994">
        <v>1062.1420000000001</v>
      </c>
      <c r="F170" s="994">
        <v>1085.0940000000001</v>
      </c>
      <c r="G170" s="994">
        <v>632.601</v>
      </c>
      <c r="H170" s="994">
        <v>546.44799999999998</v>
      </c>
      <c r="I170" s="994">
        <v>552.53700000000003</v>
      </c>
      <c r="J170" s="994">
        <v>431.03399999999999</v>
      </c>
      <c r="K170" s="994">
        <v>387.21300000000002</v>
      </c>
      <c r="L170" s="994">
        <v>330.298</v>
      </c>
    </row>
    <row r="171" spans="1:12" x14ac:dyDescent="0.25">
      <c r="A171" s="972" t="s">
        <v>759</v>
      </c>
      <c r="B171" s="994">
        <v>1788.242</v>
      </c>
      <c r="C171" s="994">
        <v>1382.557</v>
      </c>
      <c r="D171" s="994">
        <v>996.52700000000004</v>
      </c>
      <c r="E171" s="994">
        <v>580.65</v>
      </c>
      <c r="F171" s="994">
        <v>490.82499999999999</v>
      </c>
      <c r="G171" s="994">
        <v>494.93599999999998</v>
      </c>
      <c r="H171" s="994">
        <v>333.38499999999999</v>
      </c>
      <c r="I171" s="994">
        <v>391.42</v>
      </c>
      <c r="J171" s="994">
        <v>328.99900000000002</v>
      </c>
      <c r="K171" s="994">
        <v>437.15800000000002</v>
      </c>
      <c r="L171" s="994">
        <v>417.08499999999998</v>
      </c>
    </row>
    <row r="172" spans="1:12" x14ac:dyDescent="0.25">
      <c r="A172" s="972" t="s">
        <v>760</v>
      </c>
      <c r="B172" s="994">
        <v>1733.454</v>
      </c>
      <c r="C172" s="994">
        <v>1376.7729999999999</v>
      </c>
      <c r="D172" s="994">
        <v>852.529</v>
      </c>
      <c r="E172" s="994">
        <v>895.50599999999997</v>
      </c>
      <c r="F172" s="994">
        <v>881.83100000000002</v>
      </c>
      <c r="G172" s="994">
        <v>772.18600000000004</v>
      </c>
      <c r="H172" s="994">
        <v>550.50900000000001</v>
      </c>
      <c r="I172" s="994">
        <v>462.29</v>
      </c>
      <c r="J172" s="994">
        <v>353.97899999999998</v>
      </c>
      <c r="K172" s="994">
        <v>336.87200000000001</v>
      </c>
      <c r="L172" s="994">
        <v>292.93700000000001</v>
      </c>
    </row>
    <row r="173" spans="1:12" x14ac:dyDescent="0.25">
      <c r="A173" s="972" t="s">
        <v>761</v>
      </c>
      <c r="B173" s="994">
        <v>1611.702</v>
      </c>
      <c r="C173" s="994">
        <v>1452.51</v>
      </c>
      <c r="D173" s="994">
        <v>860.91399999999999</v>
      </c>
      <c r="E173" s="994">
        <v>943.928</v>
      </c>
      <c r="F173" s="994">
        <v>754.51800000000003</v>
      </c>
      <c r="G173" s="994">
        <v>800.82399999999996</v>
      </c>
      <c r="H173" s="994">
        <v>587.82299999999998</v>
      </c>
      <c r="I173" s="994">
        <v>573.399</v>
      </c>
      <c r="J173" s="994">
        <v>322.02800000000002</v>
      </c>
      <c r="K173" s="994">
        <v>324.79500000000002</v>
      </c>
      <c r="L173" s="994">
        <v>238.11500000000001</v>
      </c>
    </row>
    <row r="174" spans="1:12" x14ac:dyDescent="0.25">
      <c r="A174" s="972" t="s">
        <v>762</v>
      </c>
      <c r="B174" s="994">
        <v>1772.8889999999999</v>
      </c>
      <c r="C174" s="994">
        <v>1965.5650000000001</v>
      </c>
      <c r="D174" s="994">
        <v>1725.338</v>
      </c>
      <c r="E174" s="994">
        <v>1574.1379999999999</v>
      </c>
      <c r="F174" s="994">
        <v>1263.682</v>
      </c>
      <c r="G174" s="994">
        <v>680.17100000000005</v>
      </c>
      <c r="H174" s="994">
        <v>736.43600000000004</v>
      </c>
      <c r="I174" s="994">
        <v>706.072</v>
      </c>
      <c r="J174" s="994">
        <v>739.01599999999996</v>
      </c>
      <c r="K174" s="994">
        <v>608.82799999999997</v>
      </c>
      <c r="L174" s="994">
        <v>537.66099999999994</v>
      </c>
    </row>
    <row r="175" spans="1:12" x14ac:dyDescent="0.25">
      <c r="A175" s="972" t="s">
        <v>763</v>
      </c>
      <c r="B175" s="994">
        <v>2981.4540000000002</v>
      </c>
      <c r="C175" s="994">
        <v>1795.1759999999999</v>
      </c>
      <c r="D175" s="994">
        <v>1134.079</v>
      </c>
      <c r="E175" s="994">
        <v>745.596</v>
      </c>
      <c r="F175" s="994">
        <v>904.18899999999996</v>
      </c>
      <c r="G175" s="994">
        <v>726.62</v>
      </c>
      <c r="H175" s="994">
        <v>533.54300000000001</v>
      </c>
      <c r="I175" s="994">
        <v>562.048</v>
      </c>
      <c r="J175" s="994">
        <v>507.017</v>
      </c>
      <c r="K175" s="994">
        <v>437.99599999999998</v>
      </c>
      <c r="L175" s="994">
        <v>404.18900000000002</v>
      </c>
    </row>
    <row r="176" spans="1:12" x14ac:dyDescent="0.25">
      <c r="A176" s="972" t="s">
        <v>764</v>
      </c>
      <c r="B176" s="994">
        <v>1409.049</v>
      </c>
      <c r="C176" s="994">
        <v>1192.7270000000001</v>
      </c>
      <c r="D176" s="994">
        <v>1275.655</v>
      </c>
      <c r="E176" s="994">
        <v>925.07100000000003</v>
      </c>
      <c r="F176" s="994">
        <v>604.16099999999994</v>
      </c>
      <c r="G176" s="994">
        <v>467.17200000000003</v>
      </c>
      <c r="H176" s="994">
        <v>325.38400000000001</v>
      </c>
      <c r="I176" s="994">
        <v>322.95800000000003</v>
      </c>
      <c r="J176" s="994">
        <v>405.23599999999999</v>
      </c>
      <c r="K176" s="994">
        <v>376.97</v>
      </c>
      <c r="L176" s="994">
        <v>309.524</v>
      </c>
    </row>
    <row r="177" spans="1:12" x14ac:dyDescent="0.25">
      <c r="A177" s="999" t="s">
        <v>765</v>
      </c>
      <c r="B177" s="995">
        <v>1843.173</v>
      </c>
      <c r="C177" s="995">
        <v>1478.0060000000001</v>
      </c>
      <c r="D177" s="995">
        <v>1100.8610000000001</v>
      </c>
      <c r="E177" s="995">
        <v>874.68299999999999</v>
      </c>
      <c r="F177" s="995">
        <v>758.49</v>
      </c>
      <c r="G177" s="995">
        <v>624.57600000000002</v>
      </c>
      <c r="H177" s="995">
        <v>474.41</v>
      </c>
      <c r="I177" s="995">
        <v>447.76499999999999</v>
      </c>
      <c r="J177" s="995">
        <v>384.38499999999999</v>
      </c>
      <c r="K177" s="995">
        <v>350.19799999999998</v>
      </c>
      <c r="L177" s="996">
        <v>297.52499999999998</v>
      </c>
    </row>
    <row r="178" spans="1:12" x14ac:dyDescent="0.25">
      <c r="A178" s="1001"/>
      <c r="B178" s="994"/>
      <c r="C178" s="994"/>
      <c r="D178" s="994"/>
      <c r="E178" s="994"/>
      <c r="F178" s="994"/>
      <c r="G178" s="994"/>
      <c r="H178" s="994"/>
      <c r="I178" s="994"/>
      <c r="J178" s="994"/>
      <c r="K178" s="994"/>
      <c r="L178" s="1002"/>
    </row>
    <row r="179" spans="1:12" x14ac:dyDescent="0.25">
      <c r="A179" s="1003" t="s">
        <v>766</v>
      </c>
      <c r="B179" s="995">
        <v>2035.174</v>
      </c>
      <c r="C179" s="995">
        <v>1616.5640000000001</v>
      </c>
      <c r="D179" s="995">
        <v>1320.106</v>
      </c>
      <c r="E179" s="995">
        <v>958.08100000000002</v>
      </c>
      <c r="F179" s="995">
        <v>763.38</v>
      </c>
      <c r="G179" s="995">
        <v>597.88499999999999</v>
      </c>
      <c r="H179" s="995">
        <v>466.26100000000002</v>
      </c>
      <c r="I179" s="995">
        <v>425.41399999999999</v>
      </c>
      <c r="J179" s="995">
        <v>381.517</v>
      </c>
      <c r="K179" s="995">
        <v>340.03199999999998</v>
      </c>
      <c r="L179" s="996">
        <v>305.28899999999999</v>
      </c>
    </row>
    <row r="180" spans="1:12" x14ac:dyDescent="0.25">
      <c r="A180" s="999"/>
      <c r="B180" s="995"/>
      <c r="C180" s="995"/>
      <c r="D180" s="995"/>
      <c r="E180" s="995"/>
      <c r="F180" s="995"/>
      <c r="G180" s="995"/>
      <c r="H180" s="995"/>
      <c r="I180" s="995"/>
      <c r="J180" s="995"/>
      <c r="K180" s="995"/>
      <c r="L180" s="994"/>
    </row>
    <row r="181" spans="1:12" x14ac:dyDescent="0.25">
      <c r="A181" s="1004" t="s">
        <v>767</v>
      </c>
      <c r="B181" s="994">
        <v>2541.4090000000001</v>
      </c>
      <c r="C181" s="994">
        <v>2008.239</v>
      </c>
      <c r="D181" s="994">
        <v>1749.7349999999999</v>
      </c>
      <c r="E181" s="994">
        <v>1679.0530000000001</v>
      </c>
      <c r="F181" s="994">
        <v>1219.1659999999999</v>
      </c>
      <c r="G181" s="994">
        <v>962.10799999999995</v>
      </c>
      <c r="H181" s="994">
        <v>637.33900000000006</v>
      </c>
      <c r="I181" s="994">
        <v>305.51499999999999</v>
      </c>
      <c r="J181" s="994">
        <v>395.387</v>
      </c>
      <c r="K181" s="994">
        <v>267.15600000000001</v>
      </c>
      <c r="L181" s="994">
        <v>387.20499999999998</v>
      </c>
    </row>
    <row r="182" spans="1:12" x14ac:dyDescent="0.25">
      <c r="A182" s="1004" t="s">
        <v>768</v>
      </c>
      <c r="B182" s="994">
        <v>1707.8869999999999</v>
      </c>
      <c r="C182" s="994">
        <v>1413.1279999999999</v>
      </c>
      <c r="D182" s="994">
        <v>1295.558</v>
      </c>
      <c r="E182" s="994">
        <v>1072.075</v>
      </c>
      <c r="F182" s="994">
        <v>463.952</v>
      </c>
      <c r="G182" s="994">
        <v>332.91399999999999</v>
      </c>
      <c r="H182" s="994">
        <v>310.16000000000003</v>
      </c>
      <c r="I182" s="994">
        <v>152.32300000000001</v>
      </c>
      <c r="J182" s="994">
        <v>291.74700000000001</v>
      </c>
      <c r="K182" s="994">
        <v>217.84800000000001</v>
      </c>
      <c r="L182" s="994">
        <v>203.37899999999999</v>
      </c>
    </row>
    <row r="183" spans="1:12" x14ac:dyDescent="0.25">
      <c r="A183" s="1004" t="s">
        <v>769</v>
      </c>
      <c r="B183" s="994">
        <v>2010.4480000000001</v>
      </c>
      <c r="C183" s="994">
        <v>1936.201</v>
      </c>
      <c r="D183" s="994">
        <v>1581.873</v>
      </c>
      <c r="E183" s="994">
        <v>1400.681</v>
      </c>
      <c r="F183" s="994">
        <v>1236.807</v>
      </c>
      <c r="G183" s="994">
        <v>733.48299999999995</v>
      </c>
      <c r="H183" s="994">
        <v>438.17200000000003</v>
      </c>
      <c r="I183" s="994">
        <v>294.798</v>
      </c>
      <c r="J183" s="994">
        <v>343.64299999999997</v>
      </c>
      <c r="K183" s="994">
        <v>359.62599999999998</v>
      </c>
      <c r="L183" s="994">
        <v>421.23</v>
      </c>
    </row>
    <row r="184" spans="1:12" x14ac:dyDescent="0.25">
      <c r="A184" s="1004" t="s">
        <v>770</v>
      </c>
      <c r="B184" s="994">
        <v>1753.259</v>
      </c>
      <c r="C184" s="994">
        <v>1843.999</v>
      </c>
      <c r="D184" s="994">
        <v>1570.28</v>
      </c>
      <c r="E184" s="994">
        <v>772.36199999999997</v>
      </c>
      <c r="F184" s="994">
        <v>511.70100000000002</v>
      </c>
      <c r="G184" s="994">
        <v>404.161</v>
      </c>
      <c r="H184" s="994">
        <v>428.649</v>
      </c>
      <c r="I184" s="994">
        <v>489.48</v>
      </c>
      <c r="J184" s="994">
        <v>400.06799999999998</v>
      </c>
      <c r="K184" s="994">
        <v>361.048</v>
      </c>
      <c r="L184" s="994">
        <v>193.851</v>
      </c>
    </row>
    <row r="185" spans="1:12" x14ac:dyDescent="0.25">
      <c r="A185" s="1004" t="s">
        <v>771</v>
      </c>
      <c r="B185" s="994">
        <v>1897.645</v>
      </c>
      <c r="C185" s="994">
        <v>1654.441</v>
      </c>
      <c r="D185" s="994">
        <v>1539.5419999999999</v>
      </c>
      <c r="E185" s="994">
        <v>1092.7149999999999</v>
      </c>
      <c r="F185" s="994">
        <v>905.66499999999996</v>
      </c>
      <c r="G185" s="994">
        <v>986.37300000000005</v>
      </c>
      <c r="H185" s="994">
        <v>774.02099999999996</v>
      </c>
      <c r="I185" s="994">
        <v>525.47699999999998</v>
      </c>
      <c r="J185" s="994">
        <v>265.108</v>
      </c>
      <c r="K185" s="994">
        <v>243.35300000000001</v>
      </c>
      <c r="L185" s="994">
        <v>206.398</v>
      </c>
    </row>
    <row r="186" spans="1:12" x14ac:dyDescent="0.25">
      <c r="A186" s="1004" t="s">
        <v>772</v>
      </c>
      <c r="B186" s="994">
        <v>1595.348</v>
      </c>
      <c r="C186" s="994">
        <v>1204.819</v>
      </c>
      <c r="D186" s="994">
        <v>1657.039</v>
      </c>
      <c r="E186" s="994">
        <v>1159.0170000000001</v>
      </c>
      <c r="F186" s="994">
        <v>1051.95</v>
      </c>
      <c r="G186" s="994">
        <v>1164.7249999999999</v>
      </c>
      <c r="H186" s="994">
        <v>716.96799999999996</v>
      </c>
      <c r="I186" s="994">
        <v>450.91899999999998</v>
      </c>
      <c r="J186" s="994">
        <v>121.486</v>
      </c>
      <c r="K186" s="994">
        <v>228.15</v>
      </c>
      <c r="L186" s="994">
        <v>337.59800000000001</v>
      </c>
    </row>
    <row r="187" spans="1:12" x14ac:dyDescent="0.25">
      <c r="A187" s="1004" t="s">
        <v>773</v>
      </c>
      <c r="B187" s="994">
        <v>2108.9630000000002</v>
      </c>
      <c r="C187" s="994">
        <v>1886.627</v>
      </c>
      <c r="D187" s="994">
        <v>1466.249</v>
      </c>
      <c r="E187" s="994">
        <v>1103.8130000000001</v>
      </c>
      <c r="F187" s="994">
        <v>883.721</v>
      </c>
      <c r="G187" s="994">
        <v>746.97400000000005</v>
      </c>
      <c r="H187" s="994">
        <v>675.48</v>
      </c>
      <c r="I187" s="994">
        <v>486.06299999999999</v>
      </c>
      <c r="J187" s="994">
        <v>322.029</v>
      </c>
      <c r="K187" s="994">
        <v>297.89400000000001</v>
      </c>
      <c r="L187" s="994">
        <v>310.65499999999997</v>
      </c>
    </row>
    <row r="188" spans="1:12" x14ac:dyDescent="0.25">
      <c r="A188" s="1004" t="s">
        <v>774</v>
      </c>
      <c r="B188" s="994">
        <v>1704.944</v>
      </c>
      <c r="C188" s="994">
        <v>1949.692</v>
      </c>
      <c r="D188" s="994">
        <v>1515.306</v>
      </c>
      <c r="E188" s="994">
        <v>1002.999</v>
      </c>
      <c r="F188" s="994">
        <v>1166.2429999999999</v>
      </c>
      <c r="G188" s="994">
        <v>796.85599999999999</v>
      </c>
      <c r="H188" s="994">
        <v>666.89300000000003</v>
      </c>
      <c r="I188" s="994">
        <v>746.35400000000004</v>
      </c>
      <c r="J188" s="994">
        <v>420.75700000000001</v>
      </c>
      <c r="K188" s="994">
        <v>353.774</v>
      </c>
      <c r="L188" s="994">
        <v>401.55900000000003</v>
      </c>
    </row>
    <row r="189" spans="1:12" x14ac:dyDescent="0.25">
      <c r="A189" s="1004" t="s">
        <v>775</v>
      </c>
      <c r="B189" s="994">
        <v>1585.827</v>
      </c>
      <c r="C189" s="994">
        <v>1739.9949999999999</v>
      </c>
      <c r="D189" s="994">
        <v>1494.797</v>
      </c>
      <c r="E189" s="994">
        <v>837.09</v>
      </c>
      <c r="F189" s="994">
        <v>761.18600000000004</v>
      </c>
      <c r="G189" s="994">
        <v>416.52699999999999</v>
      </c>
      <c r="H189" s="994">
        <v>556.24199999999996</v>
      </c>
      <c r="I189" s="994">
        <v>471.33300000000003</v>
      </c>
      <c r="J189" s="994">
        <v>256.24599999999998</v>
      </c>
      <c r="K189" s="994">
        <v>193.23</v>
      </c>
      <c r="L189" s="994">
        <v>235.39500000000001</v>
      </c>
    </row>
    <row r="190" spans="1:12" x14ac:dyDescent="0.25">
      <c r="A190" s="1004" t="s">
        <v>776</v>
      </c>
      <c r="B190" s="994">
        <v>2251.922</v>
      </c>
      <c r="C190" s="994">
        <v>2158.8629999999998</v>
      </c>
      <c r="D190" s="994">
        <v>1596.5170000000001</v>
      </c>
      <c r="E190" s="994">
        <v>1031.3979999999999</v>
      </c>
      <c r="F190" s="994">
        <v>781.60900000000004</v>
      </c>
      <c r="G190" s="994">
        <v>654.51099999999997</v>
      </c>
      <c r="H190" s="994">
        <v>559.24199999999996</v>
      </c>
      <c r="I190" s="994">
        <v>591.94600000000003</v>
      </c>
      <c r="J190" s="994">
        <v>253.43600000000001</v>
      </c>
      <c r="K190" s="994">
        <v>177.55</v>
      </c>
      <c r="L190" s="994">
        <v>243.52199999999999</v>
      </c>
    </row>
    <row r="191" spans="1:12" x14ac:dyDescent="0.25">
      <c r="A191" s="1004" t="s">
        <v>777</v>
      </c>
      <c r="B191" s="994">
        <v>1838.596</v>
      </c>
      <c r="C191" s="994">
        <v>1913.1189999999999</v>
      </c>
      <c r="D191" s="994">
        <v>2125.13</v>
      </c>
      <c r="E191" s="994">
        <v>1296.4960000000001</v>
      </c>
      <c r="F191" s="994">
        <v>552.04999999999995</v>
      </c>
      <c r="G191" s="994">
        <v>585.17600000000004</v>
      </c>
      <c r="H191" s="994">
        <v>562.35500000000002</v>
      </c>
      <c r="I191" s="994">
        <v>456.15800000000002</v>
      </c>
      <c r="J191" s="994">
        <v>391.89</v>
      </c>
      <c r="K191" s="994">
        <v>475.60300000000001</v>
      </c>
      <c r="L191" s="994">
        <v>246.13200000000001</v>
      </c>
    </row>
    <row r="192" spans="1:12" x14ac:dyDescent="0.25">
      <c r="A192" s="1004" t="s">
        <v>778</v>
      </c>
      <c r="B192" s="994">
        <v>1583.817</v>
      </c>
      <c r="C192" s="994">
        <v>1721.9590000000001</v>
      </c>
      <c r="D192" s="994">
        <v>1618.44</v>
      </c>
      <c r="E192" s="994">
        <v>1395.3489999999999</v>
      </c>
      <c r="F192" s="994">
        <v>779.66099999999994</v>
      </c>
      <c r="G192" s="994">
        <v>278.40600000000001</v>
      </c>
      <c r="H192" s="994">
        <v>308.36200000000002</v>
      </c>
      <c r="I192" s="994">
        <v>347.476</v>
      </c>
      <c r="J192" s="994">
        <v>297.84100000000001</v>
      </c>
      <c r="K192" s="994">
        <v>230.548</v>
      </c>
      <c r="L192" s="994">
        <v>189.934</v>
      </c>
    </row>
    <row r="193" spans="1:12" x14ac:dyDescent="0.25">
      <c r="A193" s="1004" t="s">
        <v>779</v>
      </c>
      <c r="B193" s="994">
        <v>2172.5889999999999</v>
      </c>
      <c r="C193" s="994">
        <v>1745.4839999999999</v>
      </c>
      <c r="D193" s="994">
        <v>1362.2860000000001</v>
      </c>
      <c r="E193" s="994">
        <v>1140.0150000000001</v>
      </c>
      <c r="F193" s="994">
        <v>639.07799999999997</v>
      </c>
      <c r="G193" s="994">
        <v>625.86199999999997</v>
      </c>
      <c r="H193" s="994">
        <v>274.21300000000002</v>
      </c>
      <c r="I193" s="994">
        <v>201.726</v>
      </c>
      <c r="J193" s="994">
        <v>102.43600000000001</v>
      </c>
      <c r="K193" s="994">
        <v>212.26400000000001</v>
      </c>
      <c r="L193" s="994">
        <v>214.797</v>
      </c>
    </row>
    <row r="194" spans="1:12" x14ac:dyDescent="0.25">
      <c r="A194" s="1004" t="s">
        <v>780</v>
      </c>
      <c r="B194" s="994">
        <v>1561.7339999999999</v>
      </c>
      <c r="C194" s="994">
        <v>1723.7729999999999</v>
      </c>
      <c r="D194" s="994">
        <v>1520.258</v>
      </c>
      <c r="E194" s="994">
        <v>1037.2840000000001</v>
      </c>
      <c r="F194" s="994">
        <v>550.39</v>
      </c>
      <c r="G194" s="994">
        <v>166.74199999999999</v>
      </c>
      <c r="H194" s="994">
        <v>380.28699999999998</v>
      </c>
      <c r="I194" s="994">
        <v>334.71499999999997</v>
      </c>
      <c r="J194" s="994">
        <v>129.02199999999999</v>
      </c>
      <c r="K194" s="994">
        <v>210.35599999999999</v>
      </c>
      <c r="L194" s="994">
        <v>146.35300000000001</v>
      </c>
    </row>
    <row r="195" spans="1:12" x14ac:dyDescent="0.25">
      <c r="A195" s="1004" t="s">
        <v>781</v>
      </c>
      <c r="B195" s="994">
        <v>2743.8629999999998</v>
      </c>
      <c r="C195" s="994">
        <v>2761.7950000000001</v>
      </c>
      <c r="D195" s="994">
        <v>2375.2060000000001</v>
      </c>
      <c r="E195" s="994">
        <v>1535.682</v>
      </c>
      <c r="F195" s="994">
        <v>856.26499999999999</v>
      </c>
      <c r="G195" s="994">
        <v>1242.5250000000001</v>
      </c>
      <c r="H195" s="994">
        <v>662.34100000000001</v>
      </c>
      <c r="I195" s="994">
        <v>536.48800000000006</v>
      </c>
      <c r="J195" s="994">
        <v>492.13299999999998</v>
      </c>
      <c r="K195" s="994">
        <v>363.56</v>
      </c>
      <c r="L195" s="994">
        <v>517.91399999999999</v>
      </c>
    </row>
    <row r="196" spans="1:12" x14ac:dyDescent="0.25">
      <c r="A196" s="1004" t="s">
        <v>782</v>
      </c>
      <c r="B196" s="994">
        <v>2095.9690000000001</v>
      </c>
      <c r="C196" s="994">
        <v>1602.0429999999999</v>
      </c>
      <c r="D196" s="994">
        <v>1202.749</v>
      </c>
      <c r="E196" s="994">
        <v>1279.1990000000001</v>
      </c>
      <c r="F196" s="994">
        <v>1029.412</v>
      </c>
      <c r="G196" s="994">
        <v>1026.711</v>
      </c>
      <c r="H196" s="994">
        <v>937.23099999999999</v>
      </c>
      <c r="I196" s="994">
        <v>543.76400000000001</v>
      </c>
      <c r="J196" s="994">
        <v>196.464</v>
      </c>
      <c r="K196" s="994">
        <v>244.18899999999999</v>
      </c>
      <c r="L196" s="994">
        <v>200.95</v>
      </c>
    </row>
    <row r="197" spans="1:12" x14ac:dyDescent="0.25">
      <c r="A197" s="1004" t="s">
        <v>783</v>
      </c>
      <c r="B197" s="994">
        <v>1572.191</v>
      </c>
      <c r="C197" s="994">
        <v>1173.2329999999999</v>
      </c>
      <c r="D197" s="994">
        <v>1357.7629999999999</v>
      </c>
      <c r="E197" s="994">
        <v>924.41899999999998</v>
      </c>
      <c r="F197" s="994">
        <v>771.09199999999998</v>
      </c>
      <c r="G197" s="994">
        <v>648.14800000000002</v>
      </c>
      <c r="H197" s="994">
        <v>573.88800000000003</v>
      </c>
      <c r="I197" s="994">
        <v>188.001</v>
      </c>
      <c r="J197" s="994">
        <v>201.10599999999999</v>
      </c>
      <c r="K197" s="994">
        <v>153.33500000000001</v>
      </c>
      <c r="L197" s="994">
        <v>147.852</v>
      </c>
    </row>
    <row r="198" spans="1:12" x14ac:dyDescent="0.25">
      <c r="A198" s="1004" t="s">
        <v>784</v>
      </c>
      <c r="B198" s="994">
        <v>1607.598</v>
      </c>
      <c r="C198" s="994">
        <v>1408.3340000000001</v>
      </c>
      <c r="D198" s="994">
        <v>1427.4290000000001</v>
      </c>
      <c r="E198" s="994">
        <v>1355.6410000000001</v>
      </c>
      <c r="F198" s="994">
        <v>832.45699999999999</v>
      </c>
      <c r="G198" s="994">
        <v>415.92099999999999</v>
      </c>
      <c r="H198" s="994">
        <v>301.32900000000001</v>
      </c>
      <c r="I198" s="994">
        <v>295.87200000000001</v>
      </c>
      <c r="J198" s="994">
        <v>247.953</v>
      </c>
      <c r="K198" s="994">
        <v>321.66500000000002</v>
      </c>
      <c r="L198" s="994">
        <v>188.35900000000001</v>
      </c>
    </row>
    <row r="199" spans="1:12" x14ac:dyDescent="0.25">
      <c r="A199" s="1004" t="s">
        <v>785</v>
      </c>
      <c r="B199" s="994">
        <v>1720.0039999999999</v>
      </c>
      <c r="C199" s="994">
        <v>1450.4770000000001</v>
      </c>
      <c r="D199" s="994">
        <v>1172.2360000000001</v>
      </c>
      <c r="E199" s="994">
        <v>766.51499999999999</v>
      </c>
      <c r="F199" s="994">
        <v>567.32899999999995</v>
      </c>
      <c r="G199" s="994">
        <v>334.21199999999999</v>
      </c>
      <c r="H199" s="994">
        <v>396.73099999999999</v>
      </c>
      <c r="I199" s="994">
        <v>249.34100000000001</v>
      </c>
      <c r="J199" s="994">
        <v>205.929</v>
      </c>
      <c r="K199" s="994">
        <v>140.54499999999999</v>
      </c>
      <c r="L199" s="994">
        <v>135.04400000000001</v>
      </c>
    </row>
    <row r="200" spans="1:12" x14ac:dyDescent="0.25">
      <c r="A200" s="1004" t="s">
        <v>786</v>
      </c>
      <c r="B200" s="994">
        <v>1838.5809999999999</v>
      </c>
      <c r="C200" s="994">
        <v>1536.9</v>
      </c>
      <c r="D200" s="994">
        <v>1725.6379999999999</v>
      </c>
      <c r="E200" s="994">
        <v>673.27599999999995</v>
      </c>
      <c r="F200" s="994">
        <v>376.30799999999999</v>
      </c>
      <c r="G200" s="994">
        <v>270.85599999999999</v>
      </c>
      <c r="H200" s="994">
        <v>382.37900000000002</v>
      </c>
      <c r="I200" s="994">
        <v>291.30900000000003</v>
      </c>
      <c r="J200" s="994">
        <v>353.154</v>
      </c>
      <c r="K200" s="994">
        <v>307.00299999999999</v>
      </c>
      <c r="L200" s="994">
        <v>234.68299999999999</v>
      </c>
    </row>
    <row r="201" spans="1:12" x14ac:dyDescent="0.25">
      <c r="A201" s="1004" t="s">
        <v>787</v>
      </c>
      <c r="B201" s="994">
        <v>2629.5210000000002</v>
      </c>
      <c r="C201" s="994">
        <v>2390.0859999999998</v>
      </c>
      <c r="D201" s="994">
        <v>2120.6689999999999</v>
      </c>
      <c r="E201" s="994">
        <v>1216.769</v>
      </c>
      <c r="F201" s="994">
        <v>1020.727</v>
      </c>
      <c r="G201" s="994">
        <v>947.41300000000001</v>
      </c>
      <c r="H201" s="994">
        <v>543.17700000000002</v>
      </c>
      <c r="I201" s="994">
        <v>391.07400000000001</v>
      </c>
      <c r="J201" s="994">
        <v>344.541</v>
      </c>
      <c r="K201" s="994">
        <v>461.221</v>
      </c>
      <c r="L201" s="994">
        <v>462.56799999999998</v>
      </c>
    </row>
    <row r="202" spans="1:12" x14ac:dyDescent="0.25">
      <c r="A202" s="1004" t="s">
        <v>788</v>
      </c>
      <c r="B202" s="994">
        <v>1815.27</v>
      </c>
      <c r="C202" s="994">
        <v>2409.8229999999999</v>
      </c>
      <c r="D202" s="994">
        <v>1787.2339999999999</v>
      </c>
      <c r="E202" s="994">
        <v>1151.7670000000001</v>
      </c>
      <c r="F202" s="994">
        <v>1148.242</v>
      </c>
      <c r="G202" s="994">
        <v>998.48199999999997</v>
      </c>
      <c r="H202" s="994">
        <v>769.54200000000003</v>
      </c>
      <c r="I202" s="994">
        <v>426.43900000000002</v>
      </c>
      <c r="J202" s="994">
        <v>479.14100000000002</v>
      </c>
      <c r="K202" s="994">
        <v>327.654</v>
      </c>
      <c r="L202" s="994">
        <v>357.81099999999998</v>
      </c>
    </row>
    <row r="203" spans="1:12" x14ac:dyDescent="0.25">
      <c r="A203" s="999" t="s">
        <v>789</v>
      </c>
      <c r="B203" s="995">
        <v>1893.635</v>
      </c>
      <c r="C203" s="995">
        <v>1783.0070000000001</v>
      </c>
      <c r="D203" s="995">
        <v>1569.6780000000001</v>
      </c>
      <c r="E203" s="995">
        <v>1092.6859999999999</v>
      </c>
      <c r="F203" s="995">
        <v>793.78800000000001</v>
      </c>
      <c r="G203" s="995">
        <v>630.74300000000005</v>
      </c>
      <c r="H203" s="995">
        <v>521.00199999999995</v>
      </c>
      <c r="I203" s="995">
        <v>393.76600000000002</v>
      </c>
      <c r="J203" s="995">
        <v>299.69900000000001</v>
      </c>
      <c r="K203" s="995">
        <v>278.87700000000001</v>
      </c>
      <c r="L203" s="996">
        <v>257.87</v>
      </c>
    </row>
    <row r="204" spans="1:12" x14ac:dyDescent="0.25">
      <c r="A204" s="1001"/>
      <c r="B204" s="1002"/>
      <c r="C204" s="1002"/>
      <c r="D204" s="1002"/>
      <c r="E204" s="1002"/>
      <c r="F204" s="1002"/>
      <c r="G204" s="1002"/>
      <c r="H204" s="1002"/>
      <c r="I204" s="1002"/>
      <c r="J204" s="1002"/>
      <c r="K204" s="1002"/>
      <c r="L204" s="1002"/>
    </row>
    <row r="205" spans="1:12" x14ac:dyDescent="0.25">
      <c r="A205" s="1003" t="s">
        <v>790</v>
      </c>
      <c r="B205" s="1005">
        <v>2027.174</v>
      </c>
      <c r="C205" s="1005">
        <v>1625.931</v>
      </c>
      <c r="D205" s="996">
        <v>1334.0920000000001</v>
      </c>
      <c r="E205" s="996">
        <v>965.58799999999997</v>
      </c>
      <c r="F205" s="996">
        <v>765.03700000000003</v>
      </c>
      <c r="G205" s="996">
        <v>599.67999999999995</v>
      </c>
      <c r="H205" s="996">
        <v>469.24700000000001</v>
      </c>
      <c r="I205" s="996">
        <v>423.71100000000001</v>
      </c>
      <c r="J205" s="996">
        <v>377.15</v>
      </c>
      <c r="K205" s="996">
        <v>336.80500000000001</v>
      </c>
      <c r="L205" s="996">
        <v>302.79899999999998</v>
      </c>
    </row>
    <row r="206" spans="1:12" x14ac:dyDescent="0.25">
      <c r="A206" s="989"/>
      <c r="B206" s="1006"/>
      <c r="C206" s="1006"/>
      <c r="D206" s="1006"/>
      <c r="E206" s="1006"/>
      <c r="F206" s="1006"/>
      <c r="G206" s="1006"/>
      <c r="H206" s="1006"/>
      <c r="I206" s="1006"/>
      <c r="J206" s="1006"/>
      <c r="K206" s="1006"/>
      <c r="L206" s="1006"/>
    </row>
    <row r="208" spans="1:12" x14ac:dyDescent="0.25">
      <c r="A208" s="857" t="s">
        <v>550</v>
      </c>
    </row>
    <row r="209" spans="1:12" ht="14.4" x14ac:dyDescent="0.3">
      <c r="A209" s="859"/>
    </row>
    <row r="210" spans="1:12" x14ac:dyDescent="0.25">
      <c r="A210" s="860" t="s">
        <v>551</v>
      </c>
    </row>
    <row r="211" spans="1:12" ht="66.75" customHeight="1" x14ac:dyDescent="0.25">
      <c r="A211" s="1246" t="s">
        <v>568</v>
      </c>
      <c r="B211" s="1246"/>
      <c r="C211" s="1246"/>
      <c r="D211" s="1246"/>
      <c r="E211" s="1246"/>
      <c r="F211" s="1246"/>
      <c r="G211" s="1246"/>
      <c r="H211" s="1246"/>
      <c r="I211" s="1246"/>
      <c r="J211" s="1246"/>
      <c r="K211" s="1246"/>
      <c r="L211" s="1246"/>
    </row>
    <row r="212" spans="1:12" ht="62.25" customHeight="1" x14ac:dyDescent="0.25">
      <c r="A212" s="1265" t="s">
        <v>799</v>
      </c>
      <c r="B212" s="1265"/>
      <c r="C212" s="1265"/>
      <c r="D212" s="1265"/>
      <c r="E212" s="1265"/>
      <c r="F212" s="1265"/>
      <c r="G212" s="1265"/>
      <c r="H212" s="1265"/>
      <c r="I212" s="1265"/>
      <c r="J212" s="1265"/>
      <c r="K212" s="1265"/>
      <c r="L212" s="1265"/>
    </row>
    <row r="213" spans="1:12" ht="75.75" customHeight="1" x14ac:dyDescent="0.25">
      <c r="A213" s="1263" t="s">
        <v>800</v>
      </c>
      <c r="B213" s="1263"/>
      <c r="C213" s="1263"/>
      <c r="D213" s="1263"/>
      <c r="E213" s="1263"/>
      <c r="F213" s="1263"/>
      <c r="G213" s="1263"/>
      <c r="H213" s="1263"/>
      <c r="I213" s="1263"/>
      <c r="J213" s="1263"/>
      <c r="K213" s="1263"/>
      <c r="L213" s="1263"/>
    </row>
    <row r="214" spans="1:12" ht="33" customHeight="1" x14ac:dyDescent="0.25">
      <c r="A214" s="1007" t="s">
        <v>801</v>
      </c>
      <c r="B214" s="1007"/>
      <c r="C214" s="1007"/>
      <c r="D214" s="1007"/>
      <c r="E214" s="1007"/>
      <c r="F214" s="1007"/>
      <c r="G214" s="1007"/>
      <c r="H214" s="1007"/>
      <c r="I214" s="1007"/>
      <c r="J214" s="1007"/>
      <c r="K214" s="1007"/>
      <c r="L214" s="1007"/>
    </row>
    <row r="215" spans="1:12" x14ac:dyDescent="0.25">
      <c r="B215" s="1008"/>
    </row>
  </sheetData>
  <mergeCells count="6">
    <mergeCell ref="A213:L213"/>
    <mergeCell ref="A1:L1"/>
    <mergeCell ref="N1:Y1"/>
    <mergeCell ref="B4:L4"/>
    <mergeCell ref="A211:L211"/>
    <mergeCell ref="A212:L212"/>
  </mergeCells>
  <pageMargins left="0.75" right="0.75" top="1" bottom="1" header="0.5" footer="0.5"/>
  <pageSetup paperSize="9" scale="60" fitToHeight="3" orientation="portrait" r:id="rId1"/>
  <headerFooter alignWithMargins="0"/>
  <rowBreaks count="2" manualBreakCount="2">
    <brk id="73" max="11" man="1"/>
    <brk id="159"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EBF7"/>
    <pageSetUpPr fitToPage="1"/>
  </sheetPr>
  <dimension ref="A1:J77"/>
  <sheetViews>
    <sheetView zoomScaleNormal="100" workbookViewId="0">
      <selection sqref="A1:G1"/>
    </sheetView>
  </sheetViews>
  <sheetFormatPr defaultColWidth="9.109375" defaultRowHeight="13.2" x14ac:dyDescent="0.25"/>
  <cols>
    <col min="1" max="1" width="53.109375" style="84" customWidth="1"/>
    <col min="2" max="6" width="18.6640625" style="84" customWidth="1"/>
    <col min="7" max="7" width="19.109375" style="84" customWidth="1"/>
    <col min="8" max="8" width="9" style="83" customWidth="1"/>
    <col min="9" max="16384" width="9.109375" style="84"/>
  </cols>
  <sheetData>
    <row r="1" spans="1:10" s="177" customFormat="1" ht="13.8" x14ac:dyDescent="0.25">
      <c r="A1" s="1139" t="s">
        <v>366</v>
      </c>
      <c r="B1" s="1139"/>
      <c r="C1" s="1139"/>
      <c r="D1" s="1139"/>
      <c r="E1" s="1139"/>
      <c r="F1" s="1139"/>
      <c r="G1" s="1139"/>
      <c r="H1" s="619"/>
    </row>
    <row r="2" spans="1:10" x14ac:dyDescent="0.25">
      <c r="A2" s="594"/>
      <c r="B2" s="594"/>
      <c r="C2" s="594"/>
      <c r="D2" s="594"/>
      <c r="E2" s="594"/>
      <c r="F2" s="594"/>
      <c r="G2" s="594"/>
    </row>
    <row r="3" spans="1:10" x14ac:dyDescent="0.25">
      <c r="A3" s="85" t="s">
        <v>43</v>
      </c>
      <c r="B3" s="86"/>
      <c r="C3" s="86"/>
      <c r="D3" s="86"/>
      <c r="E3" s="86"/>
      <c r="F3" s="86"/>
      <c r="G3" s="85"/>
    </row>
    <row r="4" spans="1:10" ht="21" customHeight="1" x14ac:dyDescent="0.25">
      <c r="A4" s="668"/>
      <c r="B4" s="1133" t="s">
        <v>44</v>
      </c>
      <c r="C4" s="1133"/>
      <c r="D4" s="1133"/>
      <c r="E4" s="1133"/>
      <c r="F4" s="1133"/>
      <c r="G4" s="1140" t="s">
        <v>372</v>
      </c>
    </row>
    <row r="5" spans="1:10" ht="32.25" customHeight="1" x14ac:dyDescent="0.25">
      <c r="A5" s="87"/>
      <c r="B5" s="667" t="s">
        <v>367</v>
      </c>
      <c r="C5" s="667" t="s">
        <v>368</v>
      </c>
      <c r="D5" s="667" t="s">
        <v>369</v>
      </c>
      <c r="E5" s="667" t="s">
        <v>370</v>
      </c>
      <c r="F5" s="667" t="s">
        <v>371</v>
      </c>
      <c r="G5" s="1141"/>
      <c r="H5" s="88"/>
    </row>
    <row r="6" spans="1:10" x14ac:dyDescent="0.25">
      <c r="A6" s="90"/>
      <c r="B6" s="91"/>
      <c r="C6" s="91"/>
      <c r="D6" s="92"/>
      <c r="E6" s="92"/>
      <c r="F6" s="91"/>
      <c r="G6" s="92"/>
      <c r="H6" s="88"/>
    </row>
    <row r="7" spans="1:10" ht="15.6" x14ac:dyDescent="0.25">
      <c r="A7" s="93" t="s">
        <v>384</v>
      </c>
      <c r="B7" s="94">
        <v>342064</v>
      </c>
      <c r="C7" s="94">
        <v>291631</v>
      </c>
      <c r="D7" s="94">
        <v>344014</v>
      </c>
      <c r="E7" s="94">
        <v>296850</v>
      </c>
      <c r="F7" s="94">
        <v>253198</v>
      </c>
      <c r="G7" s="95">
        <v>-0.14705069900623211</v>
      </c>
      <c r="H7" s="96"/>
    </row>
    <row r="8" spans="1:10" ht="15.6" x14ac:dyDescent="0.25">
      <c r="A8" s="97" t="s">
        <v>373</v>
      </c>
      <c r="B8" s="98">
        <v>66012</v>
      </c>
      <c r="C8" s="98">
        <v>55443</v>
      </c>
      <c r="D8" s="98">
        <v>40141</v>
      </c>
      <c r="E8" s="98">
        <v>35344</v>
      </c>
      <c r="F8" s="98">
        <v>31504</v>
      </c>
      <c r="G8" s="95">
        <v>-0.10864644635581711</v>
      </c>
      <c r="I8" s="99"/>
      <c r="J8" s="99"/>
    </row>
    <row r="9" spans="1:10" x14ac:dyDescent="0.25">
      <c r="A9" s="97" t="s">
        <v>10</v>
      </c>
      <c r="B9" s="98">
        <v>89936</v>
      </c>
      <c r="C9" s="98">
        <v>69488</v>
      </c>
      <c r="D9" s="98">
        <v>51908</v>
      </c>
      <c r="E9" s="98">
        <v>38587</v>
      </c>
      <c r="F9" s="98">
        <v>28223</v>
      </c>
      <c r="G9" s="95">
        <v>-0.26858786637986887</v>
      </c>
      <c r="H9" s="96"/>
    </row>
    <row r="10" spans="1:10" x14ac:dyDescent="0.25">
      <c r="A10" s="97" t="s">
        <v>9</v>
      </c>
      <c r="B10" s="98">
        <v>186116</v>
      </c>
      <c r="C10" s="98">
        <v>166700</v>
      </c>
      <c r="D10" s="98">
        <v>133284</v>
      </c>
      <c r="E10" s="98">
        <v>108433</v>
      </c>
      <c r="F10" s="98">
        <v>88623</v>
      </c>
      <c r="G10" s="95">
        <v>-0.18269346047789881</v>
      </c>
      <c r="H10" s="96"/>
    </row>
    <row r="11" spans="1:10" ht="15.6" x14ac:dyDescent="0.25">
      <c r="A11" s="97" t="s">
        <v>385</v>
      </c>
      <c r="B11" s="100" t="s">
        <v>512</v>
      </c>
      <c r="C11" s="100" t="s">
        <v>512</v>
      </c>
      <c r="D11" s="616">
        <v>118681</v>
      </c>
      <c r="E11" s="616">
        <v>114486</v>
      </c>
      <c r="F11" s="616">
        <v>104848</v>
      </c>
      <c r="G11" s="95">
        <v>-8.4184965847352508E-2</v>
      </c>
      <c r="H11" s="96"/>
    </row>
    <row r="12" spans="1:10" x14ac:dyDescent="0.25">
      <c r="A12" s="85"/>
      <c r="B12" s="102"/>
      <c r="C12" s="102"/>
      <c r="D12" s="102"/>
      <c r="E12" s="102"/>
      <c r="F12" s="102"/>
      <c r="G12" s="95"/>
      <c r="H12" s="96"/>
    </row>
    <row r="13" spans="1:10" ht="15.6" x14ac:dyDescent="0.25">
      <c r="A13" s="93" t="s">
        <v>386</v>
      </c>
      <c r="B13" s="94">
        <v>1460428</v>
      </c>
      <c r="C13" s="94">
        <v>1454151</v>
      </c>
      <c r="D13" s="94">
        <v>1491783</v>
      </c>
      <c r="E13" s="94">
        <v>1478327</v>
      </c>
      <c r="F13" s="94">
        <v>1400316</v>
      </c>
      <c r="G13" s="95">
        <v>-5.2769786386908983E-2</v>
      </c>
      <c r="H13" s="96"/>
    </row>
    <row r="14" spans="1:10" x14ac:dyDescent="0.25">
      <c r="A14" s="97" t="s">
        <v>48</v>
      </c>
      <c r="B14" s="98">
        <v>369261</v>
      </c>
      <c r="C14" s="98">
        <v>361946</v>
      </c>
      <c r="D14" s="98">
        <v>330963</v>
      </c>
      <c r="E14" s="98">
        <v>299710</v>
      </c>
      <c r="F14" s="98">
        <v>274617</v>
      </c>
      <c r="G14" s="95">
        <v>-8.372426679123153E-2</v>
      </c>
      <c r="H14" s="103"/>
    </row>
    <row r="15" spans="1:10" x14ac:dyDescent="0.25">
      <c r="A15" s="97" t="s">
        <v>49</v>
      </c>
      <c r="B15" s="98">
        <v>1091167</v>
      </c>
      <c r="C15" s="98">
        <v>1092205</v>
      </c>
      <c r="D15" s="98">
        <v>1160820</v>
      </c>
      <c r="E15" s="98">
        <v>1178617</v>
      </c>
      <c r="F15" s="98">
        <v>1125699</v>
      </c>
      <c r="G15" s="95">
        <v>-4.4898385141229083E-2</v>
      </c>
      <c r="H15" s="103"/>
    </row>
    <row r="16" spans="1:10" ht="13.8" x14ac:dyDescent="0.25">
      <c r="A16" s="85"/>
      <c r="B16" s="102"/>
      <c r="C16" s="102"/>
      <c r="D16" s="104"/>
      <c r="E16" s="98"/>
      <c r="F16" s="102"/>
      <c r="G16" s="95"/>
      <c r="H16" s="96"/>
    </row>
    <row r="17" spans="1:8" ht="15.6" x14ac:dyDescent="0.25">
      <c r="A17" s="93" t="s">
        <v>387</v>
      </c>
      <c r="B17" s="94">
        <v>1192089</v>
      </c>
      <c r="C17" s="94">
        <v>1203458</v>
      </c>
      <c r="D17" s="94">
        <v>1248323</v>
      </c>
      <c r="E17" s="94">
        <v>1251403</v>
      </c>
      <c r="F17" s="94">
        <v>1208618</v>
      </c>
      <c r="G17" s="95">
        <v>-3.4189625564266669E-2</v>
      </c>
      <c r="H17" s="96"/>
    </row>
    <row r="18" spans="1:8" x14ac:dyDescent="0.25">
      <c r="A18" s="97" t="s">
        <v>48</v>
      </c>
      <c r="B18" s="98">
        <v>294964</v>
      </c>
      <c r="C18" s="98">
        <v>288555</v>
      </c>
      <c r="D18" s="98">
        <v>270445</v>
      </c>
      <c r="E18" s="98">
        <v>251912</v>
      </c>
      <c r="F18" s="98">
        <v>227481</v>
      </c>
      <c r="G18" s="95">
        <v>-9.698227952618374E-2</v>
      </c>
      <c r="H18" s="96"/>
    </row>
    <row r="19" spans="1:8" x14ac:dyDescent="0.25">
      <c r="A19" s="97" t="s">
        <v>49</v>
      </c>
      <c r="B19" s="98">
        <v>897125</v>
      </c>
      <c r="C19" s="98">
        <v>914903</v>
      </c>
      <c r="D19" s="98">
        <v>977878</v>
      </c>
      <c r="E19" s="98">
        <v>999491</v>
      </c>
      <c r="F19" s="98">
        <v>981137</v>
      </c>
      <c r="G19" s="95">
        <v>-1.8363346943594289E-2</v>
      </c>
      <c r="H19" s="96"/>
    </row>
    <row r="20" spans="1:8" x14ac:dyDescent="0.25">
      <c r="A20" s="97"/>
      <c r="B20" s="105"/>
      <c r="C20" s="105"/>
      <c r="D20" s="105"/>
      <c r="E20" s="105"/>
      <c r="F20" s="105"/>
      <c r="G20" s="95"/>
      <c r="H20" s="96"/>
    </row>
    <row r="21" spans="1:8" ht="15.6" x14ac:dyDescent="0.25">
      <c r="A21" s="93" t="s">
        <v>388</v>
      </c>
      <c r="B21" s="94">
        <v>1189748</v>
      </c>
      <c r="C21" s="94">
        <v>1201490</v>
      </c>
      <c r="D21" s="94">
        <v>1246181</v>
      </c>
      <c r="E21" s="94">
        <v>1249217</v>
      </c>
      <c r="F21" s="94">
        <v>1206558</v>
      </c>
      <c r="G21" s="95">
        <v>-3.4148590677200198E-2</v>
      </c>
      <c r="H21" s="96"/>
    </row>
    <row r="22" spans="1:8" ht="15.6" x14ac:dyDescent="0.25">
      <c r="A22" s="93" t="s">
        <v>374</v>
      </c>
      <c r="B22" s="94">
        <v>1183286</v>
      </c>
      <c r="C22" s="94">
        <v>1195009</v>
      </c>
      <c r="D22" s="94">
        <v>1238724</v>
      </c>
      <c r="E22" s="94">
        <v>1240537</v>
      </c>
      <c r="F22" s="94">
        <v>1197107</v>
      </c>
      <c r="G22" s="95">
        <v>-3.5009032378719863E-2</v>
      </c>
      <c r="H22" s="96"/>
    </row>
    <row r="23" spans="1:8" ht="15.6" x14ac:dyDescent="0.25">
      <c r="A23" s="85" t="s">
        <v>375</v>
      </c>
      <c r="B23" s="98">
        <v>93244</v>
      </c>
      <c r="C23" s="98">
        <v>92327</v>
      </c>
      <c r="D23" s="98">
        <v>90033</v>
      </c>
      <c r="E23" s="98">
        <v>90939</v>
      </c>
      <c r="F23" s="98">
        <v>86448</v>
      </c>
      <c r="G23" s="95">
        <v>-4.9384752416454986E-2</v>
      </c>
      <c r="H23" s="96"/>
    </row>
    <row r="24" spans="1:8" ht="15.6" x14ac:dyDescent="0.25">
      <c r="A24" s="85" t="s">
        <v>376</v>
      </c>
      <c r="B24" s="98">
        <v>46696</v>
      </c>
      <c r="C24" s="98">
        <v>52442</v>
      </c>
      <c r="D24" s="98">
        <v>55938</v>
      </c>
      <c r="E24" s="98">
        <v>56864</v>
      </c>
      <c r="F24" s="98">
        <v>51033</v>
      </c>
      <c r="G24" s="95">
        <v>-0.10254290939786156</v>
      </c>
      <c r="H24" s="96"/>
    </row>
    <row r="25" spans="1:8" ht="15.6" x14ac:dyDescent="0.25">
      <c r="A25" s="85" t="s">
        <v>377</v>
      </c>
      <c r="B25" s="98">
        <v>131020</v>
      </c>
      <c r="C25" s="98">
        <v>116435</v>
      </c>
      <c r="D25" s="98">
        <v>113264</v>
      </c>
      <c r="E25" s="98">
        <v>106018</v>
      </c>
      <c r="F25" s="98">
        <v>93381</v>
      </c>
      <c r="G25" s="95">
        <v>-0.1191967401761965</v>
      </c>
      <c r="H25" s="96"/>
    </row>
    <row r="26" spans="1:8" ht="15.6" x14ac:dyDescent="0.25">
      <c r="A26" s="85" t="s">
        <v>378</v>
      </c>
      <c r="B26" s="98">
        <v>810435</v>
      </c>
      <c r="C26" s="98">
        <v>832532</v>
      </c>
      <c r="D26" s="98">
        <v>891138</v>
      </c>
      <c r="E26" s="98">
        <v>912796</v>
      </c>
      <c r="F26" s="98">
        <v>905224</v>
      </c>
      <c r="G26" s="95">
        <v>-8.2953913032046585E-3</v>
      </c>
      <c r="H26" s="96"/>
    </row>
    <row r="27" spans="1:8" ht="15.6" x14ac:dyDescent="0.25">
      <c r="A27" s="85" t="s">
        <v>379</v>
      </c>
      <c r="B27" s="98">
        <v>9489</v>
      </c>
      <c r="C27" s="98">
        <v>6598</v>
      </c>
      <c r="D27" s="98">
        <v>5565</v>
      </c>
      <c r="E27" s="98">
        <v>4864</v>
      </c>
      <c r="F27" s="98">
        <v>4870</v>
      </c>
      <c r="G27" s="95">
        <v>1.2335526315789473E-3</v>
      </c>
      <c r="H27" s="96"/>
    </row>
    <row r="28" spans="1:8" ht="15.6" x14ac:dyDescent="0.25">
      <c r="A28" s="85" t="s">
        <v>380</v>
      </c>
      <c r="B28" s="98">
        <v>98864</v>
      </c>
      <c r="C28" s="98">
        <v>101156</v>
      </c>
      <c r="D28" s="98">
        <v>90243</v>
      </c>
      <c r="E28" s="98">
        <v>77736</v>
      </c>
      <c r="F28" s="98">
        <v>65602</v>
      </c>
      <c r="G28" s="95">
        <v>-0.1560924153545333</v>
      </c>
      <c r="H28" s="96"/>
    </row>
    <row r="29" spans="1:8" ht="15" x14ac:dyDescent="0.25">
      <c r="A29" s="106" t="s">
        <v>381</v>
      </c>
      <c r="B29" s="107">
        <v>15.307</v>
      </c>
      <c r="C29" s="107">
        <v>15.481</v>
      </c>
      <c r="D29" s="107">
        <v>16.208300000000001</v>
      </c>
      <c r="E29" s="107">
        <v>16.417300000000001</v>
      </c>
      <c r="F29" s="107">
        <v>16.698</v>
      </c>
      <c r="G29" s="95">
        <v>1.7097817546125094E-2</v>
      </c>
      <c r="H29" s="96"/>
    </row>
    <row r="30" spans="1:8" x14ac:dyDescent="0.25">
      <c r="A30" s="85"/>
      <c r="B30" s="108"/>
      <c r="C30" s="108"/>
      <c r="D30" s="108"/>
      <c r="E30" s="94"/>
      <c r="F30" s="109"/>
      <c r="G30" s="95"/>
      <c r="H30" s="96"/>
    </row>
    <row r="31" spans="1:8" ht="15.6" x14ac:dyDescent="0.25">
      <c r="A31" s="93" t="s">
        <v>382</v>
      </c>
      <c r="B31" s="99">
        <v>82249</v>
      </c>
      <c r="C31" s="99">
        <v>78581</v>
      </c>
      <c r="D31" s="99">
        <v>77011</v>
      </c>
      <c r="E31" s="99">
        <v>67966</v>
      </c>
      <c r="F31" s="99">
        <v>65116</v>
      </c>
      <c r="G31" s="95">
        <v>-4.193273107141806E-2</v>
      </c>
      <c r="H31" s="96"/>
    </row>
    <row r="32" spans="1:8" x14ac:dyDescent="0.25">
      <c r="A32" s="85"/>
      <c r="B32" s="86"/>
      <c r="C32" s="86"/>
      <c r="D32" s="86"/>
      <c r="E32" s="86"/>
      <c r="F32" s="110"/>
      <c r="G32" s="95"/>
      <c r="H32" s="96"/>
    </row>
    <row r="33" spans="1:8" ht="15.6" x14ac:dyDescent="0.25">
      <c r="A33" s="93" t="s">
        <v>383</v>
      </c>
      <c r="B33" s="99">
        <v>152669</v>
      </c>
      <c r="C33" s="99">
        <v>145960</v>
      </c>
      <c r="D33" s="99">
        <v>145198</v>
      </c>
      <c r="E33" s="99">
        <v>138832</v>
      </c>
      <c r="F33" s="99">
        <v>128083</v>
      </c>
      <c r="G33" s="95">
        <v>-7.7424513080557797E-2</v>
      </c>
      <c r="H33" s="96"/>
    </row>
    <row r="34" spans="1:8" x14ac:dyDescent="0.25">
      <c r="A34" s="111"/>
      <c r="B34" s="111"/>
      <c r="C34" s="111"/>
      <c r="D34" s="112"/>
      <c r="E34" s="112"/>
      <c r="F34" s="113"/>
      <c r="G34" s="114"/>
    </row>
    <row r="35" spans="1:8" x14ac:dyDescent="0.25">
      <c r="A35" s="115"/>
      <c r="B35" s="115"/>
      <c r="C35" s="115"/>
      <c r="D35" s="99"/>
      <c r="E35" s="99"/>
      <c r="G35" s="116"/>
    </row>
    <row r="36" spans="1:8" x14ac:dyDescent="0.25">
      <c r="A36" s="649" t="s">
        <v>65</v>
      </c>
      <c r="B36" s="86"/>
      <c r="C36" s="86"/>
      <c r="D36" s="86"/>
      <c r="E36" s="86"/>
      <c r="F36" s="86"/>
      <c r="G36" s="117"/>
    </row>
    <row r="37" spans="1:8" x14ac:dyDescent="0.25">
      <c r="A37" s="797" t="s">
        <v>513</v>
      </c>
      <c r="B37" s="115"/>
      <c r="C37" s="115"/>
      <c r="D37" s="99"/>
      <c r="E37" s="99"/>
      <c r="G37" s="116"/>
    </row>
    <row r="38" spans="1:8" x14ac:dyDescent="0.25">
      <c r="A38" s="797"/>
      <c r="B38" s="115"/>
      <c r="C38" s="115"/>
      <c r="D38" s="99"/>
      <c r="E38" s="99"/>
      <c r="G38" s="116"/>
    </row>
    <row r="39" spans="1:8" x14ac:dyDescent="0.25">
      <c r="A39" s="1131" t="s">
        <v>55</v>
      </c>
      <c r="B39" s="1131"/>
      <c r="C39" s="1131"/>
      <c r="D39" s="1131"/>
      <c r="E39" s="1131"/>
      <c r="F39" s="1131"/>
      <c r="G39" s="1131"/>
    </row>
    <row r="40" spans="1:8" x14ac:dyDescent="0.25">
      <c r="A40" s="588"/>
      <c r="B40" s="588"/>
      <c r="C40" s="588"/>
      <c r="D40" s="588"/>
      <c r="E40" s="588"/>
      <c r="F40" s="588"/>
      <c r="G40" s="588"/>
    </row>
    <row r="41" spans="1:8" x14ac:dyDescent="0.25">
      <c r="A41" s="1131" t="s">
        <v>56</v>
      </c>
      <c r="B41" s="1131"/>
      <c r="C41" s="1131"/>
      <c r="D41" s="1131"/>
      <c r="E41" s="1131"/>
      <c r="F41" s="1131"/>
      <c r="G41" s="1131"/>
    </row>
    <row r="42" spans="1:8" x14ac:dyDescent="0.25">
      <c r="A42" s="1131"/>
      <c r="B42" s="1131"/>
      <c r="C42" s="1131"/>
      <c r="D42" s="1131"/>
      <c r="E42" s="1131"/>
      <c r="F42" s="1131"/>
      <c r="G42" s="1131"/>
    </row>
    <row r="43" spans="1:8" ht="16.5" customHeight="1" x14ac:dyDescent="0.25">
      <c r="A43" s="1131"/>
      <c r="B43" s="1131"/>
      <c r="C43" s="1131"/>
      <c r="D43" s="1131"/>
      <c r="E43" s="1131"/>
      <c r="F43" s="1131"/>
      <c r="G43" s="1131"/>
    </row>
    <row r="44" spans="1:8" x14ac:dyDescent="0.25">
      <c r="A44" s="657"/>
      <c r="B44" s="657"/>
      <c r="C44" s="657"/>
      <c r="D44" s="657"/>
      <c r="E44" s="657"/>
      <c r="F44" s="657"/>
      <c r="G44" s="657"/>
    </row>
    <row r="45" spans="1:8" x14ac:dyDescent="0.25">
      <c r="A45" s="1143" t="s">
        <v>389</v>
      </c>
      <c r="B45" s="1144"/>
      <c r="C45" s="1144"/>
      <c r="D45" s="1144"/>
      <c r="E45" s="1144"/>
      <c r="F45" s="1144"/>
      <c r="G45" s="1144"/>
      <c r="H45" s="124"/>
    </row>
    <row r="46" spans="1:8" x14ac:dyDescent="0.25">
      <c r="A46" s="1144"/>
      <c r="B46" s="1144"/>
      <c r="C46" s="1144"/>
      <c r="D46" s="1144"/>
      <c r="E46" s="1144"/>
      <c r="F46" s="1144"/>
      <c r="G46" s="1144"/>
      <c r="H46" s="124"/>
    </row>
    <row r="47" spans="1:8" x14ac:dyDescent="0.25">
      <c r="A47" s="659"/>
      <c r="B47" s="659"/>
      <c r="C47" s="659"/>
      <c r="D47" s="659"/>
      <c r="E47" s="659"/>
      <c r="F47" s="659"/>
      <c r="G47" s="659"/>
      <c r="H47" s="124"/>
    </row>
    <row r="48" spans="1:8" x14ac:dyDescent="0.25">
      <c r="A48" s="1142" t="s">
        <v>390</v>
      </c>
      <c r="B48" s="1142"/>
      <c r="C48" s="1142"/>
      <c r="D48" s="1142"/>
      <c r="E48" s="1142"/>
      <c r="F48" s="1142"/>
      <c r="G48" s="1142"/>
    </row>
    <row r="49" spans="1:8" ht="14.4" customHeight="1" x14ac:dyDescent="0.25">
      <c r="A49" s="1142"/>
      <c r="B49" s="1142"/>
      <c r="C49" s="1142"/>
      <c r="D49" s="1142"/>
      <c r="E49" s="1142"/>
      <c r="F49" s="1142"/>
      <c r="G49" s="1142"/>
    </row>
    <row r="50" spans="1:8" x14ac:dyDescent="0.25">
      <c r="A50" s="658"/>
      <c r="B50" s="658"/>
      <c r="C50" s="658"/>
      <c r="D50" s="658"/>
      <c r="E50" s="658"/>
      <c r="F50" s="658"/>
      <c r="G50" s="658"/>
    </row>
    <row r="51" spans="1:8" ht="15" customHeight="1" x14ac:dyDescent="0.25">
      <c r="A51" s="1132" t="s">
        <v>391</v>
      </c>
      <c r="B51" s="1132"/>
      <c r="C51" s="1132"/>
      <c r="D51" s="1132"/>
      <c r="E51" s="1132"/>
      <c r="F51" s="1132"/>
      <c r="G51" s="1132"/>
      <c r="H51" s="1132"/>
    </row>
    <row r="52" spans="1:8" ht="24.75" customHeight="1" x14ac:dyDescent="0.25">
      <c r="A52" s="1132"/>
      <c r="B52" s="1132"/>
      <c r="C52" s="1132"/>
      <c r="D52" s="1132"/>
      <c r="E52" s="1132"/>
      <c r="F52" s="1132"/>
      <c r="G52" s="1132"/>
      <c r="H52" s="1132"/>
    </row>
    <row r="53" spans="1:8" x14ac:dyDescent="0.25">
      <c r="A53" s="660"/>
      <c r="B53" s="660"/>
      <c r="C53" s="660"/>
      <c r="D53" s="660"/>
      <c r="E53" s="660"/>
      <c r="F53" s="660"/>
      <c r="G53" s="660"/>
      <c r="H53" s="660"/>
    </row>
    <row r="54" spans="1:8" ht="13.2" customHeight="1" x14ac:dyDescent="0.25">
      <c r="A54" s="1136" t="s">
        <v>392</v>
      </c>
      <c r="B54" s="1136"/>
      <c r="C54" s="1136"/>
      <c r="D54" s="1136"/>
      <c r="E54" s="1136"/>
      <c r="F54" s="1136"/>
      <c r="G54" s="1136"/>
      <c r="H54" s="1136"/>
    </row>
    <row r="55" spans="1:8" x14ac:dyDescent="0.25">
      <c r="A55" s="660"/>
      <c r="B55" s="660"/>
      <c r="C55" s="660"/>
      <c r="D55" s="660"/>
      <c r="E55" s="660"/>
      <c r="F55" s="660"/>
      <c r="G55" s="660"/>
      <c r="H55" s="660"/>
    </row>
    <row r="56" spans="1:8" x14ac:dyDescent="0.25">
      <c r="A56" s="119" t="s">
        <v>393</v>
      </c>
      <c r="B56" s="589"/>
      <c r="C56" s="589"/>
      <c r="D56" s="589"/>
      <c r="E56" s="589"/>
      <c r="F56" s="589"/>
      <c r="G56" s="589"/>
      <c r="H56" s="589"/>
    </row>
    <row r="57" spans="1:8" x14ac:dyDescent="0.25">
      <c r="A57" s="119"/>
      <c r="B57" s="589"/>
      <c r="C57" s="589"/>
      <c r="D57" s="589"/>
      <c r="E57" s="589"/>
      <c r="F57" s="589"/>
      <c r="G57" s="589"/>
      <c r="H57" s="589"/>
    </row>
    <row r="58" spans="1:8" x14ac:dyDescent="0.25">
      <c r="A58" s="120" t="s">
        <v>394</v>
      </c>
      <c r="B58" s="589"/>
      <c r="C58" s="589"/>
      <c r="D58" s="589"/>
      <c r="E58" s="589"/>
      <c r="F58" s="589"/>
      <c r="G58" s="589"/>
      <c r="H58" s="589"/>
    </row>
    <row r="59" spans="1:8" x14ac:dyDescent="0.25">
      <c r="A59" s="120"/>
      <c r="B59" s="589"/>
      <c r="C59" s="589"/>
      <c r="D59" s="589"/>
      <c r="E59" s="589"/>
      <c r="F59" s="589"/>
      <c r="G59" s="589"/>
      <c r="H59" s="589"/>
    </row>
    <row r="60" spans="1:8" x14ac:dyDescent="0.25">
      <c r="A60" s="1135" t="s">
        <v>395</v>
      </c>
      <c r="B60" s="1135"/>
      <c r="C60" s="1135"/>
      <c r="D60" s="1135"/>
      <c r="E60" s="1135"/>
      <c r="F60" s="1135"/>
      <c r="G60" s="1135"/>
      <c r="H60" s="1135"/>
    </row>
    <row r="61" spans="1:8" x14ac:dyDescent="0.25">
      <c r="A61" s="590"/>
      <c r="B61" s="590"/>
      <c r="C61" s="590"/>
      <c r="D61" s="590"/>
      <c r="E61" s="590"/>
      <c r="F61" s="590"/>
      <c r="G61" s="590"/>
      <c r="H61" s="590"/>
    </row>
    <row r="62" spans="1:8" x14ac:dyDescent="0.25">
      <c r="A62" s="1134" t="s">
        <v>396</v>
      </c>
      <c r="B62" s="1134"/>
      <c r="C62" s="1134"/>
      <c r="D62" s="1134"/>
      <c r="E62" s="1134"/>
      <c r="F62" s="1134"/>
      <c r="G62" s="1134"/>
      <c r="H62" s="1134"/>
    </row>
    <row r="63" spans="1:8" x14ac:dyDescent="0.25">
      <c r="A63" s="591"/>
      <c r="B63" s="592"/>
      <c r="C63" s="592"/>
      <c r="D63" s="592"/>
      <c r="E63" s="592"/>
      <c r="F63" s="592"/>
      <c r="G63" s="592"/>
      <c r="H63" s="592"/>
    </row>
    <row r="64" spans="1:8" x14ac:dyDescent="0.25">
      <c r="A64" s="597" t="s">
        <v>397</v>
      </c>
      <c r="B64" s="122"/>
      <c r="C64" s="122"/>
      <c r="D64" s="122"/>
      <c r="E64" s="122"/>
      <c r="F64" s="122"/>
      <c r="G64" s="122"/>
      <c r="H64" s="122"/>
    </row>
    <row r="65" spans="1:8" x14ac:dyDescent="0.25">
      <c r="H65" s="84"/>
    </row>
    <row r="66" spans="1:8" x14ac:dyDescent="0.25">
      <c r="A66" s="1137" t="s">
        <v>398</v>
      </c>
      <c r="B66" s="1137"/>
      <c r="C66" s="1137"/>
      <c r="D66" s="1137"/>
      <c r="E66" s="1137"/>
      <c r="F66" s="1137"/>
      <c r="G66" s="1137"/>
    </row>
    <row r="67" spans="1:8" x14ac:dyDescent="0.25">
      <c r="A67" s="1137"/>
      <c r="B67" s="1137"/>
      <c r="C67" s="1137"/>
      <c r="D67" s="1137"/>
      <c r="E67" s="1137"/>
      <c r="F67" s="1137"/>
      <c r="G67" s="1137"/>
    </row>
    <row r="68" spans="1:8" x14ac:dyDescent="0.25">
      <c r="A68" s="593"/>
      <c r="B68" s="593"/>
      <c r="C68" s="593"/>
      <c r="D68" s="593"/>
      <c r="E68" s="593"/>
      <c r="F68" s="593"/>
      <c r="G68" s="593"/>
    </row>
    <row r="69" spans="1:8" x14ac:dyDescent="0.25">
      <c r="A69" s="1131" t="s">
        <v>399</v>
      </c>
      <c r="B69" s="1131"/>
      <c r="C69" s="1131"/>
      <c r="D69" s="1131"/>
      <c r="E69" s="1131"/>
      <c r="F69" s="1131"/>
      <c r="G69" s="1131"/>
    </row>
    <row r="70" spans="1:8" x14ac:dyDescent="0.25">
      <c r="A70" s="1131"/>
      <c r="B70" s="1131"/>
      <c r="C70" s="1131"/>
      <c r="D70" s="1131"/>
      <c r="E70" s="1131"/>
      <c r="F70" s="1131"/>
      <c r="G70" s="1131"/>
    </row>
    <row r="71" spans="1:8" x14ac:dyDescent="0.25">
      <c r="A71" s="1138" t="s">
        <v>63</v>
      </c>
      <c r="B71" s="1138"/>
      <c r="C71" s="1138"/>
      <c r="D71" s="1138"/>
      <c r="E71" s="1138"/>
      <c r="F71" s="1138"/>
      <c r="G71" s="1138"/>
    </row>
    <row r="72" spans="1:8" x14ac:dyDescent="0.25">
      <c r="A72" s="620"/>
      <c r="B72" s="620"/>
      <c r="C72" s="620"/>
      <c r="D72" s="620"/>
      <c r="E72" s="620"/>
      <c r="F72" s="620"/>
      <c r="G72" s="620"/>
    </row>
    <row r="73" spans="1:8" x14ac:dyDescent="0.25">
      <c r="A73" s="597" t="s">
        <v>400</v>
      </c>
    </row>
    <row r="74" spans="1:8" x14ac:dyDescent="0.25">
      <c r="F74" s="123"/>
    </row>
    <row r="75" spans="1:8" x14ac:dyDescent="0.25">
      <c r="A75" s="587"/>
      <c r="B75" s="587"/>
      <c r="C75" s="587"/>
      <c r="D75" s="587"/>
      <c r="E75" s="587"/>
      <c r="F75" s="587"/>
      <c r="G75" s="587"/>
      <c r="H75" s="124"/>
    </row>
    <row r="76" spans="1:8" x14ac:dyDescent="0.25">
      <c r="A76" s="1131"/>
      <c r="B76" s="1131"/>
      <c r="C76" s="1131"/>
      <c r="D76" s="1131"/>
      <c r="E76" s="1131"/>
      <c r="F76" s="1131"/>
      <c r="G76" s="1131"/>
      <c r="H76" s="1131"/>
    </row>
    <row r="77" spans="1:8" x14ac:dyDescent="0.25">
      <c r="A77" s="1131"/>
      <c r="B77" s="1131"/>
      <c r="C77" s="1131"/>
      <c r="D77" s="1131"/>
      <c r="E77" s="1131"/>
      <c r="F77" s="1131"/>
      <c r="G77" s="1131"/>
      <c r="H77" s="1131"/>
    </row>
  </sheetData>
  <mergeCells count="15">
    <mergeCell ref="A1:G1"/>
    <mergeCell ref="G4:G5"/>
    <mergeCell ref="A39:G39"/>
    <mergeCell ref="A41:G43"/>
    <mergeCell ref="A48:G49"/>
    <mergeCell ref="A45:G46"/>
    <mergeCell ref="A76:H77"/>
    <mergeCell ref="A51:H52"/>
    <mergeCell ref="B4:F4"/>
    <mergeCell ref="A62:H62"/>
    <mergeCell ref="A60:H60"/>
    <mergeCell ref="A54:H54"/>
    <mergeCell ref="A66:G67"/>
    <mergeCell ref="A69:G70"/>
    <mergeCell ref="A71:G71"/>
  </mergeCells>
  <hyperlinks>
    <hyperlink ref="A71" r:id="rId1"/>
  </hyperlinks>
  <pageMargins left="0.7" right="0.7" top="0.75" bottom="0.75" header="0.3" footer="0.3"/>
  <pageSetup paperSize="9" scale="50"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EBF7"/>
    <pageSetUpPr fitToPage="1"/>
  </sheetPr>
  <dimension ref="A1:IV66"/>
  <sheetViews>
    <sheetView zoomScaleNormal="100" workbookViewId="0">
      <selection sqref="A1:G1"/>
    </sheetView>
  </sheetViews>
  <sheetFormatPr defaultColWidth="2.6640625" defaultRowHeight="13.2" x14ac:dyDescent="0.25"/>
  <cols>
    <col min="1" max="1" width="50.6640625" style="84" customWidth="1"/>
    <col min="2" max="7" width="18.6640625" style="84" customWidth="1"/>
    <col min="8" max="251" width="9.109375" style="84" customWidth="1"/>
    <col min="252" max="252" width="40.5546875" style="84" customWidth="1"/>
    <col min="253" max="253" width="12.88671875" style="84" customWidth="1"/>
    <col min="254" max="254" width="4.109375" style="84" customWidth="1"/>
    <col min="255" max="255" width="12.88671875" style="84" customWidth="1"/>
    <col min="256" max="16384" width="2.6640625" style="84"/>
  </cols>
  <sheetData>
    <row r="1" spans="1:256" ht="15.6" customHeight="1" x14ac:dyDescent="0.25">
      <c r="A1" s="1145" t="s">
        <v>401</v>
      </c>
      <c r="B1" s="1145"/>
      <c r="C1" s="1145"/>
      <c r="D1" s="1145"/>
      <c r="E1" s="1145"/>
      <c r="F1" s="1145"/>
      <c r="G1" s="1145"/>
      <c r="H1" s="126"/>
    </row>
    <row r="2" spans="1:256" x14ac:dyDescent="0.25">
      <c r="A2" s="125"/>
      <c r="B2" s="126"/>
      <c r="C2" s="89"/>
      <c r="D2" s="89"/>
    </row>
    <row r="3" spans="1:256" x14ac:dyDescent="0.25">
      <c r="A3" s="85" t="s">
        <v>43</v>
      </c>
      <c r="C3" s="85"/>
      <c r="D3" s="85"/>
    </row>
    <row r="4" spans="1:256" ht="19.5" customHeight="1" x14ac:dyDescent="0.25">
      <c r="A4" s="127"/>
      <c r="B4" s="1133" t="s">
        <v>44</v>
      </c>
      <c r="C4" s="1133"/>
      <c r="D4" s="1133"/>
      <c r="E4" s="1133"/>
      <c r="F4" s="1133"/>
      <c r="G4" s="1148" t="s">
        <v>372</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ht="33.75" customHeight="1" x14ac:dyDescent="0.25">
      <c r="A5" s="113"/>
      <c r="B5" s="667" t="s">
        <v>367</v>
      </c>
      <c r="C5" s="667" t="s">
        <v>368</v>
      </c>
      <c r="D5" s="667" t="s">
        <v>369</v>
      </c>
      <c r="E5" s="667" t="s">
        <v>370</v>
      </c>
      <c r="F5" s="667" t="s">
        <v>371</v>
      </c>
      <c r="G5" s="1149"/>
    </row>
    <row r="6" spans="1:256" ht="15.6" x14ac:dyDescent="0.25">
      <c r="A6" s="93" t="s">
        <v>402</v>
      </c>
      <c r="B6" s="86">
        <v>3525855</v>
      </c>
      <c r="C6" s="86">
        <v>3510564</v>
      </c>
      <c r="D6" s="86">
        <v>3721541</v>
      </c>
      <c r="E6" s="86">
        <v>4050400</v>
      </c>
      <c r="F6" s="86">
        <v>4668693</v>
      </c>
      <c r="G6" s="128">
        <v>0.15264986174205017</v>
      </c>
    </row>
    <row r="7" spans="1:256" x14ac:dyDescent="0.25">
      <c r="A7" s="129"/>
      <c r="B7" s="130"/>
      <c r="C7" s="131"/>
      <c r="D7" s="130"/>
      <c r="E7" s="132"/>
      <c r="F7" s="132"/>
      <c r="G7" s="132"/>
    </row>
    <row r="8" spans="1:256" x14ac:dyDescent="0.25">
      <c r="A8" s="85"/>
      <c r="B8" s="133"/>
      <c r="C8" s="134"/>
      <c r="D8" s="85"/>
      <c r="E8" s="85"/>
      <c r="F8" s="85"/>
      <c r="G8" s="85"/>
    </row>
    <row r="9" spans="1:256" ht="15.6" x14ac:dyDescent="0.25">
      <c r="A9" s="93" t="s">
        <v>403</v>
      </c>
      <c r="B9" s="135">
        <v>316697</v>
      </c>
      <c r="C9" s="135">
        <v>271076</v>
      </c>
      <c r="D9" s="135">
        <v>329734</v>
      </c>
      <c r="E9" s="135">
        <v>288471</v>
      </c>
      <c r="F9" s="135">
        <v>248800</v>
      </c>
      <c r="G9" s="128">
        <v>-0.13752162262411127</v>
      </c>
    </row>
    <row r="10" spans="1:256" x14ac:dyDescent="0.25">
      <c r="A10" s="97" t="s">
        <v>10</v>
      </c>
      <c r="B10" s="86">
        <v>53953</v>
      </c>
      <c r="C10" s="86">
        <v>39335</v>
      </c>
      <c r="D10" s="86">
        <v>28553</v>
      </c>
      <c r="E10" s="86">
        <v>20839</v>
      </c>
      <c r="F10" s="86">
        <v>14806</v>
      </c>
      <c r="G10" s="128">
        <v>-0.28950525457075676</v>
      </c>
    </row>
    <row r="11" spans="1:256" x14ac:dyDescent="0.25">
      <c r="A11" s="97" t="s">
        <v>64</v>
      </c>
      <c r="B11" s="86">
        <v>196732</v>
      </c>
      <c r="C11" s="86">
        <v>176298</v>
      </c>
      <c r="D11" s="86">
        <v>142359</v>
      </c>
      <c r="E11" s="86">
        <v>117802</v>
      </c>
      <c r="F11" s="86">
        <v>97642</v>
      </c>
      <c r="G11" s="128">
        <v>-0.17113461571110847</v>
      </c>
    </row>
    <row r="12" spans="1:256" ht="15.6" x14ac:dyDescent="0.25">
      <c r="A12" s="97" t="s">
        <v>404</v>
      </c>
      <c r="B12" s="86">
        <v>66012</v>
      </c>
      <c r="C12" s="86">
        <v>55443</v>
      </c>
      <c r="D12" s="86">
        <v>40141</v>
      </c>
      <c r="E12" s="86">
        <v>35344</v>
      </c>
      <c r="F12" s="86">
        <v>31504</v>
      </c>
      <c r="G12" s="128">
        <v>-0.10864644635581711</v>
      </c>
    </row>
    <row r="13" spans="1:256" ht="15.6" x14ac:dyDescent="0.25">
      <c r="A13" s="97" t="s">
        <v>405</v>
      </c>
      <c r="B13" s="98" t="s">
        <v>512</v>
      </c>
      <c r="C13" s="98" t="s">
        <v>512</v>
      </c>
      <c r="D13" s="616">
        <v>118681</v>
      </c>
      <c r="E13" s="86">
        <v>114486</v>
      </c>
      <c r="F13" s="86">
        <v>104848</v>
      </c>
      <c r="G13" s="128">
        <v>-8.4184965847352508E-2</v>
      </c>
    </row>
    <row r="14" spans="1:256" x14ac:dyDescent="0.25">
      <c r="A14" s="85"/>
      <c r="B14" s="85"/>
      <c r="C14" s="136"/>
      <c r="D14" s="85"/>
      <c r="G14" s="128"/>
    </row>
    <row r="15" spans="1:256" ht="15.6" x14ac:dyDescent="0.25">
      <c r="A15" s="93" t="s">
        <v>406</v>
      </c>
      <c r="B15" s="86">
        <v>896806</v>
      </c>
      <c r="C15" s="86">
        <v>895825</v>
      </c>
      <c r="D15" s="86">
        <v>881122</v>
      </c>
      <c r="E15" s="86">
        <v>851609</v>
      </c>
      <c r="F15" s="86">
        <v>792627</v>
      </c>
      <c r="G15" s="128">
        <v>-6.9259484105968813E-2</v>
      </c>
    </row>
    <row r="16" spans="1:256" ht="13.8" x14ac:dyDescent="0.25">
      <c r="A16" s="137"/>
      <c r="B16" s="86"/>
      <c r="C16" s="138"/>
      <c r="D16" s="139"/>
      <c r="G16" s="128"/>
    </row>
    <row r="17" spans="1:7" ht="15.6" x14ac:dyDescent="0.25">
      <c r="A17" s="93" t="s">
        <v>407</v>
      </c>
      <c r="B17" s="86">
        <v>681559</v>
      </c>
      <c r="C17" s="86">
        <v>689584</v>
      </c>
      <c r="D17" s="86">
        <v>678353</v>
      </c>
      <c r="E17" s="86">
        <v>659010</v>
      </c>
      <c r="F17" s="86">
        <v>606284</v>
      </c>
      <c r="G17" s="128">
        <v>-8.0007890623814512E-2</v>
      </c>
    </row>
    <row r="18" spans="1:7" x14ac:dyDescent="0.25">
      <c r="A18" s="85"/>
      <c r="B18" s="86"/>
      <c r="C18" s="133"/>
      <c r="D18" s="85"/>
      <c r="G18" s="128"/>
    </row>
    <row r="19" spans="1:7" ht="15.6" x14ac:dyDescent="0.25">
      <c r="A19" s="93" t="s">
        <v>408</v>
      </c>
      <c r="B19" s="86">
        <v>45816</v>
      </c>
      <c r="C19" s="86">
        <v>32837</v>
      </c>
      <c r="D19" s="86">
        <v>18091</v>
      </c>
      <c r="E19" s="86">
        <v>11565</v>
      </c>
      <c r="F19" s="86">
        <v>9824</v>
      </c>
      <c r="G19" s="128">
        <v>-0.15054042369217466</v>
      </c>
    </row>
    <row r="20" spans="1:7" x14ac:dyDescent="0.25">
      <c r="A20" s="85"/>
      <c r="B20" s="133"/>
      <c r="C20" s="136"/>
      <c r="D20" s="85"/>
      <c r="G20" s="128"/>
    </row>
    <row r="21" spans="1:7" ht="15.6" x14ac:dyDescent="0.25">
      <c r="A21" s="140" t="s">
        <v>409</v>
      </c>
      <c r="B21" s="86">
        <v>1044072</v>
      </c>
      <c r="C21" s="86">
        <v>993497</v>
      </c>
      <c r="D21" s="86">
        <v>1026178</v>
      </c>
      <c r="E21" s="86">
        <v>959046</v>
      </c>
      <c r="F21" s="86">
        <v>864908</v>
      </c>
      <c r="G21" s="128">
        <v>-9.8157961140550087E-2</v>
      </c>
    </row>
    <row r="22" spans="1:7" x14ac:dyDescent="0.25">
      <c r="A22" s="111"/>
      <c r="B22" s="111"/>
      <c r="C22" s="112"/>
      <c r="D22" s="113"/>
      <c r="E22" s="113"/>
      <c r="F22" s="113"/>
      <c r="G22" s="141"/>
    </row>
    <row r="24" spans="1:7" x14ac:dyDescent="0.25">
      <c r="A24" s="649" t="s">
        <v>65</v>
      </c>
    </row>
    <row r="25" spans="1:7" x14ac:dyDescent="0.25">
      <c r="A25" s="797" t="s">
        <v>513</v>
      </c>
    </row>
    <row r="26" spans="1:7" x14ac:dyDescent="0.25">
      <c r="A26" s="797"/>
    </row>
    <row r="27" spans="1:7" x14ac:dyDescent="0.25">
      <c r="A27" s="1131" t="s">
        <v>66</v>
      </c>
      <c r="B27" s="1131"/>
      <c r="C27" s="1131"/>
      <c r="D27" s="1131"/>
      <c r="E27" s="1131"/>
      <c r="F27" s="1131"/>
      <c r="G27" s="1131"/>
    </row>
    <row r="28" spans="1:7" x14ac:dyDescent="0.25">
      <c r="A28" s="1131"/>
      <c r="B28" s="1131"/>
      <c r="C28" s="1131"/>
      <c r="D28" s="1131"/>
      <c r="E28" s="1131"/>
      <c r="F28" s="1131"/>
      <c r="G28" s="1131"/>
    </row>
    <row r="29" spans="1:7" x14ac:dyDescent="0.25">
      <c r="A29" s="118"/>
      <c r="B29" s="118"/>
      <c r="C29" s="118"/>
      <c r="D29" s="118"/>
      <c r="E29" s="118"/>
      <c r="F29" s="118"/>
      <c r="G29" s="118"/>
    </row>
    <row r="30" spans="1:7" x14ac:dyDescent="0.25">
      <c r="A30" s="1146" t="s">
        <v>67</v>
      </c>
      <c r="B30" s="1146"/>
      <c r="C30" s="1146"/>
      <c r="D30" s="1146"/>
      <c r="E30" s="1146"/>
      <c r="F30" s="1146"/>
      <c r="G30" s="1146"/>
    </row>
    <row r="31" spans="1:7" x14ac:dyDescent="0.25">
      <c r="A31" s="1146"/>
      <c r="B31" s="1146"/>
      <c r="C31" s="1146"/>
      <c r="D31" s="1146"/>
      <c r="E31" s="1146"/>
      <c r="F31" s="1146"/>
      <c r="G31" s="1146"/>
    </row>
    <row r="32" spans="1:7" x14ac:dyDescent="0.25">
      <c r="A32" s="142"/>
      <c r="B32" s="142"/>
      <c r="C32" s="142"/>
      <c r="D32" s="142"/>
      <c r="E32" s="142"/>
      <c r="F32" s="142"/>
      <c r="G32" s="142"/>
    </row>
    <row r="33" spans="1:7" x14ac:dyDescent="0.25">
      <c r="A33" s="85" t="s">
        <v>410</v>
      </c>
      <c r="B33" s="85"/>
      <c r="C33" s="85"/>
      <c r="D33" s="85"/>
      <c r="E33" s="85"/>
    </row>
    <row r="34" spans="1:7" x14ac:dyDescent="0.25">
      <c r="A34" s="85"/>
      <c r="B34" s="85"/>
      <c r="C34" s="85"/>
      <c r="D34" s="85"/>
      <c r="E34" s="85"/>
    </row>
    <row r="35" spans="1:7" x14ac:dyDescent="0.25">
      <c r="A35" s="1146" t="s">
        <v>411</v>
      </c>
      <c r="B35" s="1146"/>
      <c r="C35" s="1146"/>
      <c r="D35" s="1146"/>
      <c r="E35" s="1146"/>
      <c r="F35" s="1146"/>
      <c r="G35" s="1146"/>
    </row>
    <row r="36" spans="1:7" x14ac:dyDescent="0.25">
      <c r="A36" s="1146"/>
      <c r="B36" s="1146"/>
      <c r="C36" s="1146"/>
      <c r="D36" s="1146"/>
      <c r="E36" s="1146"/>
      <c r="F36" s="1146"/>
      <c r="G36" s="1146"/>
    </row>
    <row r="37" spans="1:7" s="617" customFormat="1" ht="14.4" x14ac:dyDescent="0.3">
      <c r="A37" s="1146"/>
      <c r="B37" s="1146"/>
      <c r="C37" s="1146"/>
      <c r="D37" s="1146"/>
      <c r="E37" s="1146"/>
      <c r="F37" s="1146"/>
      <c r="G37" s="1146"/>
    </row>
    <row r="38" spans="1:7" s="617" customFormat="1" ht="14.4" x14ac:dyDescent="0.3">
      <c r="A38" s="595"/>
      <c r="B38" s="595"/>
      <c r="C38" s="595"/>
      <c r="D38" s="595"/>
      <c r="E38" s="595"/>
      <c r="F38" s="595"/>
      <c r="G38" s="595"/>
    </row>
    <row r="39" spans="1:7" ht="14.25" customHeight="1" x14ac:dyDescent="0.25">
      <c r="A39" s="1146" t="s">
        <v>412</v>
      </c>
      <c r="B39" s="1146"/>
      <c r="C39" s="1146"/>
      <c r="D39" s="1146"/>
      <c r="E39" s="1146"/>
      <c r="F39" s="1146"/>
      <c r="G39" s="1146"/>
    </row>
    <row r="40" spans="1:7" x14ac:dyDescent="0.25">
      <c r="A40" s="1146"/>
      <c r="B40" s="1146"/>
      <c r="C40" s="1146"/>
      <c r="D40" s="1146"/>
      <c r="E40" s="1146"/>
      <c r="F40" s="1146"/>
      <c r="G40" s="1146"/>
    </row>
    <row r="41" spans="1:7" x14ac:dyDescent="0.25">
      <c r="A41" s="1146"/>
      <c r="B41" s="1146"/>
      <c r="C41" s="1146"/>
      <c r="D41" s="1146"/>
      <c r="E41" s="1146"/>
      <c r="F41" s="1146"/>
      <c r="G41" s="1146"/>
    </row>
    <row r="42" spans="1:7" x14ac:dyDescent="0.25">
      <c r="A42" s="142"/>
      <c r="B42" s="142"/>
      <c r="C42" s="142"/>
      <c r="D42" s="142"/>
      <c r="E42" s="142"/>
      <c r="F42" s="142"/>
      <c r="G42" s="142"/>
    </row>
    <row r="43" spans="1:7" x14ac:dyDescent="0.25">
      <c r="A43" s="84" t="s">
        <v>413</v>
      </c>
    </row>
    <row r="45" spans="1:7" x14ac:dyDescent="0.25">
      <c r="A45" s="1131" t="s">
        <v>414</v>
      </c>
      <c r="B45" s="1131"/>
      <c r="C45" s="1131"/>
      <c r="D45" s="1131"/>
      <c r="E45" s="1131"/>
      <c r="F45" s="1131"/>
      <c r="G45" s="1131"/>
    </row>
    <row r="46" spans="1:7" x14ac:dyDescent="0.25">
      <c r="A46" s="1131"/>
      <c r="B46" s="1131"/>
      <c r="C46" s="1131"/>
      <c r="D46" s="1131"/>
      <c r="E46" s="1131"/>
      <c r="F46" s="1131"/>
      <c r="G46" s="1131"/>
    </row>
    <row r="47" spans="1:7" x14ac:dyDescent="0.25">
      <c r="A47" s="118"/>
      <c r="B47" s="118"/>
      <c r="C47" s="118"/>
      <c r="D47" s="118"/>
      <c r="E47" s="118"/>
      <c r="F47" s="118"/>
      <c r="G47" s="118"/>
    </row>
    <row r="48" spans="1:7" x14ac:dyDescent="0.25">
      <c r="A48" s="1147" t="s">
        <v>509</v>
      </c>
      <c r="B48" s="1147"/>
      <c r="C48" s="1147"/>
      <c r="D48" s="1147"/>
      <c r="E48" s="1147"/>
      <c r="F48" s="1147"/>
      <c r="G48" s="1147"/>
    </row>
    <row r="49" spans="1:7" x14ac:dyDescent="0.25">
      <c r="A49" s="1147"/>
      <c r="B49" s="1147"/>
      <c r="C49" s="1147"/>
      <c r="D49" s="1147"/>
      <c r="E49" s="1147"/>
      <c r="F49" s="1147"/>
      <c r="G49" s="1147"/>
    </row>
    <row r="50" spans="1:7" x14ac:dyDescent="0.25">
      <c r="A50" s="1147"/>
      <c r="B50" s="1147"/>
      <c r="C50" s="1147"/>
      <c r="D50" s="1147"/>
      <c r="E50" s="1147"/>
      <c r="F50" s="1147"/>
      <c r="G50" s="1147"/>
    </row>
    <row r="51" spans="1:7" x14ac:dyDescent="0.25">
      <c r="A51" s="661"/>
      <c r="B51" s="661"/>
      <c r="C51" s="661"/>
      <c r="D51" s="661"/>
      <c r="E51" s="661"/>
      <c r="F51" s="661"/>
      <c r="G51" s="661"/>
    </row>
    <row r="52" spans="1:7" s="617" customFormat="1" ht="14.4" x14ac:dyDescent="0.3">
      <c r="A52" s="1144" t="s">
        <v>68</v>
      </c>
      <c r="B52" s="1144"/>
      <c r="C52" s="1144"/>
      <c r="D52" s="1144"/>
      <c r="E52" s="1144"/>
      <c r="F52" s="1144"/>
      <c r="G52" s="1144"/>
    </row>
    <row r="53" spans="1:7" x14ac:dyDescent="0.25">
      <c r="A53" s="1144"/>
      <c r="B53" s="1144"/>
      <c r="C53" s="1144"/>
      <c r="D53" s="1144"/>
      <c r="E53" s="1144"/>
      <c r="F53" s="1144"/>
      <c r="G53" s="1144"/>
    </row>
    <row r="54" spans="1:7" x14ac:dyDescent="0.25">
      <c r="A54" s="143"/>
      <c r="B54" s="143"/>
      <c r="C54" s="143"/>
      <c r="D54" s="143"/>
      <c r="E54" s="143"/>
      <c r="F54" s="143"/>
      <c r="G54" s="143"/>
    </row>
    <row r="55" spans="1:7" x14ac:dyDescent="0.25">
      <c r="A55" s="121" t="s">
        <v>415</v>
      </c>
      <c r="B55" s="121"/>
      <c r="C55" s="121"/>
      <c r="D55" s="121"/>
      <c r="E55" s="121"/>
      <c r="F55" s="121"/>
      <c r="G55" s="121"/>
    </row>
    <row r="56" spans="1:7" x14ac:dyDescent="0.25">
      <c r="A56" s="121"/>
      <c r="B56" s="121"/>
      <c r="C56" s="121"/>
      <c r="D56" s="121"/>
      <c r="E56" s="121"/>
      <c r="F56" s="121"/>
      <c r="G56" s="121"/>
    </row>
    <row r="57" spans="1:7" x14ac:dyDescent="0.25">
      <c r="A57" s="1131" t="s">
        <v>416</v>
      </c>
      <c r="B57" s="1131"/>
      <c r="C57" s="1131"/>
      <c r="D57" s="1131"/>
      <c r="E57" s="1131"/>
      <c r="F57" s="1131"/>
      <c r="G57" s="1131"/>
    </row>
    <row r="58" spans="1:7" x14ac:dyDescent="0.25">
      <c r="A58" s="1131"/>
      <c r="B58" s="1131"/>
      <c r="C58" s="1131"/>
      <c r="D58" s="1131"/>
      <c r="E58" s="1131"/>
      <c r="F58" s="1131"/>
      <c r="G58" s="1131"/>
    </row>
    <row r="59" spans="1:7" x14ac:dyDescent="0.25">
      <c r="A59" s="84" t="s">
        <v>508</v>
      </c>
      <c r="C59" s="136"/>
      <c r="D59" s="136"/>
    </row>
    <row r="63" spans="1:7" x14ac:dyDescent="0.25">
      <c r="A63" s="1131"/>
      <c r="B63" s="1131"/>
      <c r="C63" s="1131"/>
      <c r="D63" s="1131"/>
      <c r="E63" s="1131"/>
      <c r="F63" s="1131"/>
      <c r="G63" s="1131"/>
    </row>
    <row r="64" spans="1:7" x14ac:dyDescent="0.25">
      <c r="A64" s="1131"/>
      <c r="B64" s="1131"/>
      <c r="C64" s="1131"/>
      <c r="D64" s="1131"/>
      <c r="E64" s="1131"/>
      <c r="F64" s="1131"/>
      <c r="G64" s="1131"/>
    </row>
    <row r="65" spans="1:7" x14ac:dyDescent="0.25">
      <c r="A65" s="1131"/>
      <c r="B65" s="1131"/>
      <c r="C65" s="1131"/>
      <c r="D65" s="1131"/>
      <c r="E65" s="1131"/>
      <c r="F65" s="1131"/>
      <c r="G65" s="1131"/>
    </row>
    <row r="66" spans="1:7" x14ac:dyDescent="0.25">
      <c r="A66" s="1131"/>
      <c r="B66" s="1131"/>
      <c r="C66" s="1131"/>
      <c r="D66" s="1131"/>
      <c r="E66" s="1131"/>
      <c r="F66" s="1131"/>
      <c r="G66" s="1131"/>
    </row>
  </sheetData>
  <mergeCells count="12">
    <mergeCell ref="A1:G1"/>
    <mergeCell ref="A63:G66"/>
    <mergeCell ref="B4:F4"/>
    <mergeCell ref="A39:G41"/>
    <mergeCell ref="A45:G46"/>
    <mergeCell ref="A48:G50"/>
    <mergeCell ref="A57:G58"/>
    <mergeCell ref="A52:G53"/>
    <mergeCell ref="G4:G5"/>
    <mergeCell ref="A27:G28"/>
    <mergeCell ref="A30:G31"/>
    <mergeCell ref="A35:G37"/>
  </mergeCells>
  <pageMargins left="0.7" right="0.7" top="0.75" bottom="0.75" header="0.3" footer="0.3"/>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EBF7"/>
  </sheetPr>
  <dimension ref="A1:V71"/>
  <sheetViews>
    <sheetView zoomScaleNormal="100" workbookViewId="0">
      <selection sqref="A1:S1"/>
    </sheetView>
  </sheetViews>
  <sheetFormatPr defaultColWidth="9.109375" defaultRowHeight="13.2" x14ac:dyDescent="0.25"/>
  <cols>
    <col min="1" max="1" width="32.88671875" style="84" customWidth="1"/>
    <col min="2" max="2" width="10.88671875" style="84" customWidth="1"/>
    <col min="3" max="3" width="12.44140625" style="84" customWidth="1"/>
    <col min="4" max="4" width="15.21875" style="84" customWidth="1"/>
    <col min="5" max="5" width="15.6640625" style="172" customWidth="1"/>
    <col min="6" max="6" width="14.5546875" style="172" customWidth="1"/>
    <col min="7" max="7" width="17.44140625" style="84" customWidth="1"/>
    <col min="8" max="8" width="15" style="84" customWidth="1"/>
    <col min="9" max="9" width="13.88671875" style="84" customWidth="1"/>
    <col min="10" max="10" width="15" style="84" customWidth="1"/>
    <col min="11" max="11" width="14.44140625" style="84" customWidth="1"/>
    <col min="12" max="12" width="13.6640625" style="84" customWidth="1"/>
    <col min="13" max="13" width="11.109375" style="84" customWidth="1"/>
    <col min="14" max="14" width="13.44140625" style="84" customWidth="1"/>
    <col min="15" max="15" width="12.5546875" style="84" customWidth="1"/>
    <col min="16" max="16" width="17" style="84" customWidth="1"/>
    <col min="17" max="17" width="11.44140625" style="84" customWidth="1"/>
    <col min="18" max="18" width="11.5546875" style="174" customWidth="1"/>
    <col min="19" max="19" width="13" style="163" customWidth="1"/>
    <col min="20" max="20" width="11.44140625" style="84" customWidth="1"/>
    <col min="21" max="16384" width="9.109375" style="84"/>
  </cols>
  <sheetData>
    <row r="1" spans="1:22" s="177" customFormat="1" ht="16.2" x14ac:dyDescent="0.25">
      <c r="A1" s="1150" t="s">
        <v>417</v>
      </c>
      <c r="B1" s="1150"/>
      <c r="C1" s="1150"/>
      <c r="D1" s="1150"/>
      <c r="E1" s="1150"/>
      <c r="F1" s="1150"/>
      <c r="G1" s="1150"/>
      <c r="H1" s="1150"/>
      <c r="I1" s="1150"/>
      <c r="J1" s="1150"/>
      <c r="K1" s="1150"/>
      <c r="L1" s="1150"/>
      <c r="M1" s="1150"/>
      <c r="N1" s="1150"/>
      <c r="O1" s="1150"/>
      <c r="P1" s="1150"/>
      <c r="Q1" s="1150"/>
      <c r="R1" s="1150"/>
      <c r="S1" s="1150"/>
    </row>
    <row r="2" spans="1:22" x14ac:dyDescent="0.25">
      <c r="A2" s="144"/>
      <c r="B2" s="85"/>
      <c r="C2" s="86"/>
      <c r="D2" s="86"/>
      <c r="E2" s="145"/>
      <c r="F2" s="145"/>
      <c r="G2" s="85"/>
      <c r="H2" s="85"/>
      <c r="I2" s="85"/>
      <c r="J2" s="85"/>
      <c r="K2" s="85"/>
      <c r="L2" s="85"/>
      <c r="M2" s="85"/>
      <c r="N2" s="85"/>
      <c r="O2" s="85"/>
      <c r="P2" s="85"/>
      <c r="Q2" s="85"/>
      <c r="R2" s="146"/>
      <c r="S2" s="147"/>
    </row>
    <row r="3" spans="1:22" x14ac:dyDescent="0.25">
      <c r="A3" s="148" t="s">
        <v>43</v>
      </c>
      <c r="B3" s="113"/>
      <c r="C3" s="1151"/>
      <c r="D3" s="1151"/>
      <c r="E3" s="1152"/>
      <c r="F3" s="149"/>
      <c r="G3" s="150"/>
      <c r="H3" s="87"/>
      <c r="I3" s="113"/>
      <c r="J3" s="87"/>
      <c r="K3" s="87"/>
      <c r="L3" s="151"/>
      <c r="M3" s="87"/>
      <c r="N3" s="87"/>
      <c r="O3" s="87"/>
      <c r="P3" s="87"/>
      <c r="Q3" s="87"/>
      <c r="R3" s="87"/>
      <c r="S3" s="152"/>
      <c r="T3" s="87"/>
    </row>
    <row r="4" spans="1:22" ht="55.2" x14ac:dyDescent="0.25">
      <c r="A4" s="153" t="s">
        <v>69</v>
      </c>
      <c r="B4" s="154" t="s">
        <v>44</v>
      </c>
      <c r="C4" s="155" t="s">
        <v>418</v>
      </c>
      <c r="D4" s="155" t="s">
        <v>419</v>
      </c>
      <c r="E4" s="155" t="s">
        <v>8</v>
      </c>
      <c r="F4" s="155" t="s">
        <v>420</v>
      </c>
      <c r="G4" s="155" t="s">
        <v>421</v>
      </c>
      <c r="H4" s="155" t="s">
        <v>422</v>
      </c>
      <c r="I4" s="155" t="s">
        <v>423</v>
      </c>
      <c r="J4" s="155" t="s">
        <v>424</v>
      </c>
      <c r="K4" s="155" t="s">
        <v>425</v>
      </c>
      <c r="L4" s="155" t="s">
        <v>426</v>
      </c>
      <c r="M4" s="155" t="s">
        <v>427</v>
      </c>
      <c r="N4" s="155" t="s">
        <v>70</v>
      </c>
      <c r="O4" s="155" t="s">
        <v>71</v>
      </c>
      <c r="P4" s="155" t="s">
        <v>72</v>
      </c>
      <c r="Q4" s="155" t="s">
        <v>428</v>
      </c>
      <c r="R4" s="155" t="s">
        <v>73</v>
      </c>
      <c r="S4" s="156" t="s">
        <v>429</v>
      </c>
      <c r="T4" s="157" t="s">
        <v>430</v>
      </c>
    </row>
    <row r="5" spans="1:22" x14ac:dyDescent="0.25">
      <c r="A5" s="93"/>
      <c r="B5" s="158"/>
      <c r="C5" s="92"/>
      <c r="D5" s="92"/>
      <c r="E5" s="159"/>
      <c r="F5" s="159"/>
      <c r="G5" s="92"/>
      <c r="H5" s="92"/>
      <c r="I5" s="92"/>
      <c r="J5" s="92"/>
      <c r="K5" s="92"/>
      <c r="L5" s="92"/>
      <c r="M5" s="92"/>
      <c r="N5" s="92"/>
      <c r="O5" s="92"/>
      <c r="Q5" s="92"/>
      <c r="R5" s="92"/>
      <c r="S5" s="160"/>
      <c r="T5" s="161"/>
    </row>
    <row r="6" spans="1:22" x14ac:dyDescent="0.25">
      <c r="A6" s="90" t="s">
        <v>74</v>
      </c>
      <c r="B6" s="162">
        <v>42614</v>
      </c>
      <c r="C6" s="801" t="s">
        <v>46</v>
      </c>
      <c r="D6" s="801">
        <v>0</v>
      </c>
      <c r="E6" s="801" t="s">
        <v>46</v>
      </c>
      <c r="F6" s="801">
        <v>5855</v>
      </c>
      <c r="G6" s="801">
        <v>39311</v>
      </c>
      <c r="H6" s="801">
        <v>29978</v>
      </c>
      <c r="I6" s="798">
        <v>76.258553585510413</v>
      </c>
      <c r="J6" s="802">
        <v>35833</v>
      </c>
      <c r="K6" s="802">
        <v>29586</v>
      </c>
      <c r="L6" s="802">
        <v>1289</v>
      </c>
      <c r="M6" s="802">
        <v>2264</v>
      </c>
      <c r="N6" s="802">
        <v>5773</v>
      </c>
      <c r="O6" s="802">
        <v>7380</v>
      </c>
      <c r="P6" s="802">
        <v>86</v>
      </c>
      <c r="Q6" s="802">
        <v>747</v>
      </c>
      <c r="R6" s="802">
        <v>12047</v>
      </c>
      <c r="S6" s="811">
        <v>40.726842461122381</v>
      </c>
      <c r="T6" s="812">
        <v>22.3733</v>
      </c>
      <c r="V6" s="163"/>
    </row>
    <row r="7" spans="1:22" x14ac:dyDescent="0.25">
      <c r="A7" s="164"/>
      <c r="B7" s="162">
        <v>42979</v>
      </c>
      <c r="C7" s="801" t="s">
        <v>46</v>
      </c>
      <c r="D7" s="801">
        <v>0</v>
      </c>
      <c r="E7" s="801" t="s">
        <v>46</v>
      </c>
      <c r="F7" s="801">
        <v>5664</v>
      </c>
      <c r="G7" s="801">
        <v>38533</v>
      </c>
      <c r="H7" s="801">
        <v>28071</v>
      </c>
      <c r="I7" s="798">
        <v>72.849246100744807</v>
      </c>
      <c r="J7" s="802">
        <v>33735</v>
      </c>
      <c r="K7" s="802">
        <v>27680</v>
      </c>
      <c r="L7" s="802">
        <v>1135</v>
      </c>
      <c r="M7" s="802">
        <v>2304</v>
      </c>
      <c r="N7" s="802">
        <v>5284</v>
      </c>
      <c r="O7" s="802">
        <v>6555</v>
      </c>
      <c r="P7" s="802">
        <v>105</v>
      </c>
      <c r="Q7" s="802">
        <v>737</v>
      </c>
      <c r="R7" s="802">
        <v>11560</v>
      </c>
      <c r="S7" s="811">
        <v>41.767532608302922</v>
      </c>
      <c r="T7" s="812">
        <v>22.9968</v>
      </c>
      <c r="V7" s="163"/>
    </row>
    <row r="8" spans="1:22" x14ac:dyDescent="0.25">
      <c r="A8" s="90" t="s">
        <v>75</v>
      </c>
      <c r="B8" s="162">
        <v>42614</v>
      </c>
      <c r="C8" s="801" t="s">
        <v>46</v>
      </c>
      <c r="D8" s="801">
        <v>0</v>
      </c>
      <c r="E8" s="801" t="s">
        <v>46</v>
      </c>
      <c r="F8" s="801">
        <v>961</v>
      </c>
      <c r="G8" s="801">
        <v>13010</v>
      </c>
      <c r="H8" s="801">
        <v>7382</v>
      </c>
      <c r="I8" s="798">
        <v>56.740968485780172</v>
      </c>
      <c r="J8" s="802">
        <v>8343</v>
      </c>
      <c r="K8" s="802">
        <v>7353</v>
      </c>
      <c r="L8" s="802">
        <v>92</v>
      </c>
      <c r="M8" s="802">
        <v>83</v>
      </c>
      <c r="N8" s="802">
        <v>1553</v>
      </c>
      <c r="O8" s="802">
        <v>1046</v>
      </c>
      <c r="P8" s="802">
        <v>4</v>
      </c>
      <c r="Q8" s="802">
        <v>210</v>
      </c>
      <c r="R8" s="802">
        <v>4365</v>
      </c>
      <c r="S8" s="811">
        <v>59.363525091799261</v>
      </c>
      <c r="T8" s="812">
        <v>60.5518</v>
      </c>
      <c r="V8" s="163"/>
    </row>
    <row r="9" spans="1:22" x14ac:dyDescent="0.25">
      <c r="A9" s="164"/>
      <c r="B9" s="162">
        <v>42979</v>
      </c>
      <c r="C9" s="801" t="s">
        <v>46</v>
      </c>
      <c r="D9" s="801">
        <v>0</v>
      </c>
      <c r="E9" s="801" t="s">
        <v>46</v>
      </c>
      <c r="F9" s="801">
        <v>795</v>
      </c>
      <c r="G9" s="801">
        <v>11538</v>
      </c>
      <c r="H9" s="801">
        <v>7148</v>
      </c>
      <c r="I9" s="798">
        <v>61.95181140578957</v>
      </c>
      <c r="J9" s="802">
        <v>7943</v>
      </c>
      <c r="K9" s="802">
        <v>7105</v>
      </c>
      <c r="L9" s="802">
        <v>104</v>
      </c>
      <c r="M9" s="802">
        <v>83</v>
      </c>
      <c r="N9" s="802">
        <v>1318</v>
      </c>
      <c r="O9" s="802">
        <v>1104</v>
      </c>
      <c r="P9" s="802">
        <v>13</v>
      </c>
      <c r="Q9" s="802">
        <v>277</v>
      </c>
      <c r="R9" s="802">
        <v>4206</v>
      </c>
      <c r="S9" s="811">
        <v>59.197748064743138</v>
      </c>
      <c r="T9" s="812">
        <v>60.596899999999998</v>
      </c>
      <c r="V9" s="163"/>
    </row>
    <row r="10" spans="1:22" x14ac:dyDescent="0.25">
      <c r="A10" s="90" t="s">
        <v>76</v>
      </c>
      <c r="B10" s="162">
        <v>42614</v>
      </c>
      <c r="C10" s="801" t="s">
        <v>46</v>
      </c>
      <c r="D10" s="801">
        <v>0</v>
      </c>
      <c r="E10" s="801" t="s">
        <v>46</v>
      </c>
      <c r="F10" s="801">
        <v>72</v>
      </c>
      <c r="G10" s="801">
        <v>6385</v>
      </c>
      <c r="H10" s="801">
        <v>4297</v>
      </c>
      <c r="I10" s="798">
        <v>67.298355520751755</v>
      </c>
      <c r="J10" s="802">
        <v>4369</v>
      </c>
      <c r="K10" s="802">
        <v>4296</v>
      </c>
      <c r="L10" s="802">
        <v>13</v>
      </c>
      <c r="M10" s="802">
        <v>0</v>
      </c>
      <c r="N10" s="802">
        <v>874</v>
      </c>
      <c r="O10" s="802">
        <v>299</v>
      </c>
      <c r="P10" s="802">
        <v>1</v>
      </c>
      <c r="Q10" s="802">
        <v>111</v>
      </c>
      <c r="R10" s="802">
        <v>2998</v>
      </c>
      <c r="S10" s="811">
        <v>69.785847299813781</v>
      </c>
      <c r="T10" s="812">
        <v>43.681899999999999</v>
      </c>
      <c r="V10" s="163"/>
    </row>
    <row r="11" spans="1:22" x14ac:dyDescent="0.25">
      <c r="A11" s="164"/>
      <c r="B11" s="162">
        <v>42979</v>
      </c>
      <c r="C11" s="801" t="s">
        <v>46</v>
      </c>
      <c r="D11" s="801">
        <v>0</v>
      </c>
      <c r="E11" s="801" t="s">
        <v>46</v>
      </c>
      <c r="F11" s="801">
        <v>70</v>
      </c>
      <c r="G11" s="801">
        <v>5946</v>
      </c>
      <c r="H11" s="801">
        <v>3920</v>
      </c>
      <c r="I11" s="798">
        <v>65.926673393878232</v>
      </c>
      <c r="J11" s="802">
        <v>3990</v>
      </c>
      <c r="K11" s="802">
        <v>3925</v>
      </c>
      <c r="L11" s="802">
        <v>5</v>
      </c>
      <c r="M11" s="802">
        <v>1</v>
      </c>
      <c r="N11" s="802">
        <v>870</v>
      </c>
      <c r="O11" s="802">
        <v>224</v>
      </c>
      <c r="P11" s="802">
        <v>1</v>
      </c>
      <c r="Q11" s="802">
        <v>104</v>
      </c>
      <c r="R11" s="802">
        <v>2720</v>
      </c>
      <c r="S11" s="811">
        <v>69.29936305732484</v>
      </c>
      <c r="T11" s="812">
        <v>46.404200000000003</v>
      </c>
      <c r="V11" s="163"/>
    </row>
    <row r="12" spans="1:22" x14ac:dyDescent="0.25">
      <c r="A12" s="90" t="s">
        <v>77</v>
      </c>
      <c r="B12" s="162">
        <v>42614</v>
      </c>
      <c r="C12" s="801" t="s">
        <v>46</v>
      </c>
      <c r="D12" s="801">
        <v>8491</v>
      </c>
      <c r="E12" s="801" t="s">
        <v>46</v>
      </c>
      <c r="F12" s="801">
        <v>17100</v>
      </c>
      <c r="G12" s="801">
        <v>104313</v>
      </c>
      <c r="H12" s="801">
        <v>92329</v>
      </c>
      <c r="I12" s="798">
        <v>88.511499046139988</v>
      </c>
      <c r="J12" s="802">
        <v>117920</v>
      </c>
      <c r="K12" s="802">
        <v>91559</v>
      </c>
      <c r="L12" s="802">
        <v>16006</v>
      </c>
      <c r="M12" s="802">
        <v>13381</v>
      </c>
      <c r="N12" s="802">
        <v>21218</v>
      </c>
      <c r="O12" s="802">
        <v>11142</v>
      </c>
      <c r="P12" s="802">
        <v>1575</v>
      </c>
      <c r="Q12" s="802">
        <v>2162</v>
      </c>
      <c r="R12" s="802">
        <v>26075</v>
      </c>
      <c r="S12" s="811">
        <v>28.47890431306589</v>
      </c>
      <c r="T12" s="812">
        <v>9.0410000000000004</v>
      </c>
      <c r="V12" s="163"/>
    </row>
    <row r="13" spans="1:22" x14ac:dyDescent="0.25">
      <c r="A13" s="164"/>
      <c r="B13" s="162">
        <v>42979</v>
      </c>
      <c r="C13" s="801" t="s">
        <v>46</v>
      </c>
      <c r="D13" s="801">
        <v>5651</v>
      </c>
      <c r="E13" s="801" t="s">
        <v>46</v>
      </c>
      <c r="F13" s="801">
        <v>13421</v>
      </c>
      <c r="G13" s="801">
        <v>89827</v>
      </c>
      <c r="H13" s="801">
        <v>79178</v>
      </c>
      <c r="I13" s="798">
        <v>88.144989813753099</v>
      </c>
      <c r="J13" s="802">
        <v>98250</v>
      </c>
      <c r="K13" s="802">
        <v>78392</v>
      </c>
      <c r="L13" s="802">
        <v>12623</v>
      </c>
      <c r="M13" s="802">
        <v>11373</v>
      </c>
      <c r="N13" s="802">
        <v>17526</v>
      </c>
      <c r="O13" s="802">
        <v>9468</v>
      </c>
      <c r="P13" s="802">
        <v>1578</v>
      </c>
      <c r="Q13" s="802">
        <v>1834</v>
      </c>
      <c r="R13" s="802">
        <v>23990</v>
      </c>
      <c r="S13" s="811">
        <v>30.602612511480764</v>
      </c>
      <c r="T13" s="812">
        <v>9.2489000000000008</v>
      </c>
      <c r="V13" s="163"/>
    </row>
    <row r="14" spans="1:22" x14ac:dyDescent="0.25">
      <c r="A14" s="90" t="s">
        <v>78</v>
      </c>
      <c r="B14" s="162">
        <v>42614</v>
      </c>
      <c r="C14" s="801" t="s">
        <v>46</v>
      </c>
      <c r="D14" s="801">
        <v>0</v>
      </c>
      <c r="E14" s="801" t="s">
        <v>46</v>
      </c>
      <c r="F14" s="801">
        <v>950</v>
      </c>
      <c r="G14" s="801">
        <v>3162</v>
      </c>
      <c r="H14" s="801">
        <v>2368</v>
      </c>
      <c r="I14" s="798">
        <v>74.889310562934853</v>
      </c>
      <c r="J14" s="802">
        <v>3318</v>
      </c>
      <c r="K14" s="802">
        <v>2300</v>
      </c>
      <c r="L14" s="802">
        <v>269</v>
      </c>
      <c r="M14" s="802">
        <v>195</v>
      </c>
      <c r="N14" s="802">
        <v>650</v>
      </c>
      <c r="O14" s="802">
        <v>384</v>
      </c>
      <c r="P14" s="802">
        <v>56</v>
      </c>
      <c r="Q14" s="802">
        <v>131</v>
      </c>
      <c r="R14" s="802">
        <v>615</v>
      </c>
      <c r="S14" s="811">
        <v>26.739130434782609</v>
      </c>
      <c r="T14" s="812">
        <v>26.384699999999999</v>
      </c>
      <c r="V14" s="163"/>
    </row>
    <row r="15" spans="1:22" x14ac:dyDescent="0.25">
      <c r="A15" s="164"/>
      <c r="B15" s="162">
        <v>42979</v>
      </c>
      <c r="C15" s="801" t="s">
        <v>46</v>
      </c>
      <c r="D15" s="801">
        <v>0</v>
      </c>
      <c r="E15" s="801" t="s">
        <v>46</v>
      </c>
      <c r="F15" s="801">
        <v>716</v>
      </c>
      <c r="G15" s="801">
        <v>2885</v>
      </c>
      <c r="H15" s="801">
        <v>2102</v>
      </c>
      <c r="I15" s="798">
        <v>72.859618717504333</v>
      </c>
      <c r="J15" s="802">
        <v>2818</v>
      </c>
      <c r="K15" s="802">
        <v>2031</v>
      </c>
      <c r="L15" s="802">
        <v>232</v>
      </c>
      <c r="M15" s="802">
        <v>164</v>
      </c>
      <c r="N15" s="802">
        <v>549</v>
      </c>
      <c r="O15" s="802">
        <v>282</v>
      </c>
      <c r="P15" s="802">
        <v>51</v>
      </c>
      <c r="Q15" s="802">
        <v>102</v>
      </c>
      <c r="R15" s="802">
        <v>651</v>
      </c>
      <c r="S15" s="811">
        <v>32.053175775480057</v>
      </c>
      <c r="T15" s="812">
        <v>29.871200000000002</v>
      </c>
      <c r="V15" s="163"/>
    </row>
    <row r="16" spans="1:22" x14ac:dyDescent="0.25">
      <c r="A16" s="90" t="s">
        <v>79</v>
      </c>
      <c r="B16" s="162">
        <v>42614</v>
      </c>
      <c r="C16" s="801">
        <v>35344</v>
      </c>
      <c r="D16" s="801">
        <v>6986</v>
      </c>
      <c r="E16" s="801" t="s">
        <v>46</v>
      </c>
      <c r="F16" s="801">
        <v>20263</v>
      </c>
      <c r="G16" s="801">
        <v>46477</v>
      </c>
      <c r="H16" s="801">
        <v>43855</v>
      </c>
      <c r="I16" s="798">
        <v>94.358499903177915</v>
      </c>
      <c r="J16" s="802">
        <v>106448</v>
      </c>
      <c r="K16" s="802">
        <v>43081</v>
      </c>
      <c r="L16" s="802">
        <v>6507</v>
      </c>
      <c r="M16" s="802">
        <v>15253</v>
      </c>
      <c r="N16" s="802">
        <v>5802</v>
      </c>
      <c r="O16" s="802">
        <v>5254</v>
      </c>
      <c r="P16" s="802">
        <v>0</v>
      </c>
      <c r="Q16" s="802">
        <v>1197</v>
      </c>
      <c r="R16" s="802">
        <v>9068</v>
      </c>
      <c r="S16" s="811">
        <v>21.048722174508484</v>
      </c>
      <c r="T16" s="812">
        <v>34.971299999999999</v>
      </c>
      <c r="V16" s="163"/>
    </row>
    <row r="17" spans="1:22" x14ac:dyDescent="0.25">
      <c r="A17" s="164"/>
      <c r="B17" s="162">
        <v>42979</v>
      </c>
      <c r="C17" s="801">
        <v>31504</v>
      </c>
      <c r="D17" s="801">
        <v>5377</v>
      </c>
      <c r="E17" s="801" t="s">
        <v>46</v>
      </c>
      <c r="F17" s="801">
        <v>16744</v>
      </c>
      <c r="G17" s="801">
        <v>42682</v>
      </c>
      <c r="H17" s="801">
        <v>38689</v>
      </c>
      <c r="I17" s="798">
        <v>90.644768286397067</v>
      </c>
      <c r="J17" s="802">
        <v>92314</v>
      </c>
      <c r="K17" s="802">
        <v>37788</v>
      </c>
      <c r="L17" s="802">
        <v>5110</v>
      </c>
      <c r="M17" s="802">
        <v>13661</v>
      </c>
      <c r="N17" s="802">
        <v>4861</v>
      </c>
      <c r="O17" s="802">
        <v>4415</v>
      </c>
      <c r="P17" s="802">
        <v>0</v>
      </c>
      <c r="Q17" s="802">
        <v>1357</v>
      </c>
      <c r="R17" s="802">
        <v>8384</v>
      </c>
      <c r="S17" s="811">
        <v>22.186937652164708</v>
      </c>
      <c r="T17" s="812">
        <v>34.794400000000003</v>
      </c>
      <c r="V17" s="163"/>
    </row>
    <row r="18" spans="1:22" x14ac:dyDescent="0.25">
      <c r="A18" s="165" t="s">
        <v>80</v>
      </c>
      <c r="B18" s="162">
        <v>42614</v>
      </c>
      <c r="C18" s="801" t="s">
        <v>46</v>
      </c>
      <c r="D18" s="801">
        <v>0</v>
      </c>
      <c r="E18" s="801" t="s">
        <v>46</v>
      </c>
      <c r="F18" s="801">
        <v>2475</v>
      </c>
      <c r="G18" s="801">
        <v>14509</v>
      </c>
      <c r="H18" s="801">
        <v>11855</v>
      </c>
      <c r="I18" s="798">
        <v>81.707905438004005</v>
      </c>
      <c r="J18" s="802">
        <v>14330</v>
      </c>
      <c r="K18" s="802">
        <v>11828</v>
      </c>
      <c r="L18" s="802">
        <v>438</v>
      </c>
      <c r="M18" s="802">
        <v>687</v>
      </c>
      <c r="N18" s="802">
        <v>3461</v>
      </c>
      <c r="O18" s="802">
        <v>3126</v>
      </c>
      <c r="P18" s="802">
        <v>0</v>
      </c>
      <c r="Q18" s="802">
        <v>253</v>
      </c>
      <c r="R18" s="802">
        <v>3863</v>
      </c>
      <c r="S18" s="811">
        <v>32.659790328035172</v>
      </c>
      <c r="T18" s="812">
        <v>13.779299999999999</v>
      </c>
      <c r="V18" s="163"/>
    </row>
    <row r="19" spans="1:22" x14ac:dyDescent="0.25">
      <c r="A19" s="164"/>
      <c r="B19" s="162">
        <v>42979</v>
      </c>
      <c r="C19" s="801" t="s">
        <v>46</v>
      </c>
      <c r="D19" s="801">
        <v>0</v>
      </c>
      <c r="E19" s="801" t="s">
        <v>46</v>
      </c>
      <c r="F19" s="801">
        <v>2325</v>
      </c>
      <c r="G19" s="801">
        <v>15241</v>
      </c>
      <c r="H19" s="801">
        <v>12228</v>
      </c>
      <c r="I19" s="798">
        <v>80.230955974017448</v>
      </c>
      <c r="J19" s="802">
        <v>14553</v>
      </c>
      <c r="K19" s="802">
        <v>12218</v>
      </c>
      <c r="L19" s="802">
        <v>334</v>
      </c>
      <c r="M19" s="802">
        <v>685</v>
      </c>
      <c r="N19" s="802">
        <v>3551</v>
      </c>
      <c r="O19" s="802">
        <v>3171</v>
      </c>
      <c r="P19" s="802">
        <v>0</v>
      </c>
      <c r="Q19" s="802">
        <v>203</v>
      </c>
      <c r="R19" s="802">
        <v>4274</v>
      </c>
      <c r="S19" s="811">
        <v>34.981175315108857</v>
      </c>
      <c r="T19" s="812">
        <v>13.96</v>
      </c>
      <c r="V19" s="163"/>
    </row>
    <row r="20" spans="1:22" x14ac:dyDescent="0.25">
      <c r="A20" s="165" t="s">
        <v>81</v>
      </c>
      <c r="B20" s="162">
        <v>42614</v>
      </c>
      <c r="C20" s="801" t="s">
        <v>46</v>
      </c>
      <c r="D20" s="801">
        <v>0</v>
      </c>
      <c r="E20" s="801" t="s">
        <v>46</v>
      </c>
      <c r="F20" s="801">
        <v>2231</v>
      </c>
      <c r="G20" s="801">
        <v>17318</v>
      </c>
      <c r="H20" s="801">
        <v>16890</v>
      </c>
      <c r="I20" s="798">
        <v>97.528582977249101</v>
      </c>
      <c r="J20" s="802">
        <v>19121</v>
      </c>
      <c r="K20" s="802">
        <v>16761</v>
      </c>
      <c r="L20" s="802">
        <v>1135</v>
      </c>
      <c r="M20" s="802">
        <v>3067</v>
      </c>
      <c r="N20" s="802">
        <v>4108</v>
      </c>
      <c r="O20" s="802">
        <v>3080</v>
      </c>
      <c r="P20" s="802">
        <v>30</v>
      </c>
      <c r="Q20" s="802">
        <v>516</v>
      </c>
      <c r="R20" s="802">
        <v>4825</v>
      </c>
      <c r="S20" s="811">
        <v>28.78706521090627</v>
      </c>
      <c r="T20" s="812">
        <v>6.8177000000000003</v>
      </c>
      <c r="V20" s="163"/>
    </row>
    <row r="21" spans="1:22" x14ac:dyDescent="0.25">
      <c r="A21" s="164"/>
      <c r="B21" s="162">
        <v>42979</v>
      </c>
      <c r="C21" s="801" t="s">
        <v>46</v>
      </c>
      <c r="D21" s="801">
        <v>0</v>
      </c>
      <c r="E21" s="801" t="s">
        <v>46</v>
      </c>
      <c r="F21" s="801">
        <v>2048</v>
      </c>
      <c r="G21" s="801">
        <v>17410</v>
      </c>
      <c r="H21" s="801">
        <v>16499</v>
      </c>
      <c r="I21" s="798">
        <v>94.767375071797815</v>
      </c>
      <c r="J21" s="802">
        <v>18547</v>
      </c>
      <c r="K21" s="802">
        <v>16339</v>
      </c>
      <c r="L21" s="802">
        <v>1025</v>
      </c>
      <c r="M21" s="802">
        <v>3156</v>
      </c>
      <c r="N21" s="802">
        <v>3813</v>
      </c>
      <c r="O21" s="802">
        <v>2859</v>
      </c>
      <c r="P21" s="802">
        <v>25</v>
      </c>
      <c r="Q21" s="802">
        <v>602</v>
      </c>
      <c r="R21" s="802">
        <v>4859</v>
      </c>
      <c r="S21" s="811">
        <v>29.740482311176397</v>
      </c>
      <c r="T21" s="812">
        <v>6.7401</v>
      </c>
      <c r="V21" s="163"/>
    </row>
    <row r="22" spans="1:22" x14ac:dyDescent="0.25">
      <c r="A22" s="166" t="s">
        <v>82</v>
      </c>
      <c r="B22" s="162">
        <v>42614</v>
      </c>
      <c r="C22" s="801" t="s">
        <v>46</v>
      </c>
      <c r="D22" s="801">
        <v>0</v>
      </c>
      <c r="E22" s="801" t="s">
        <v>46</v>
      </c>
      <c r="F22" s="801">
        <v>2212</v>
      </c>
      <c r="G22" s="801">
        <v>42453</v>
      </c>
      <c r="H22" s="801">
        <v>32013</v>
      </c>
      <c r="I22" s="798">
        <v>75.408098367606527</v>
      </c>
      <c r="J22" s="802">
        <v>34225</v>
      </c>
      <c r="K22" s="802">
        <v>31581</v>
      </c>
      <c r="L22" s="802">
        <v>1756</v>
      </c>
      <c r="M22" s="802">
        <v>7839</v>
      </c>
      <c r="N22" s="802">
        <v>5065</v>
      </c>
      <c r="O22" s="802">
        <v>5987</v>
      </c>
      <c r="P22" s="802">
        <v>39</v>
      </c>
      <c r="Q22" s="802">
        <v>2126</v>
      </c>
      <c r="R22" s="802">
        <v>8769</v>
      </c>
      <c r="S22" s="811">
        <v>28.560726964791716</v>
      </c>
      <c r="T22" s="812">
        <v>10.7913</v>
      </c>
      <c r="V22" s="163"/>
    </row>
    <row r="23" spans="1:22" x14ac:dyDescent="0.25">
      <c r="A23" s="164"/>
      <c r="B23" s="162">
        <v>42979</v>
      </c>
      <c r="C23" s="801" t="s">
        <v>46</v>
      </c>
      <c r="D23" s="801">
        <v>0</v>
      </c>
      <c r="E23" s="801" t="s">
        <v>46</v>
      </c>
      <c r="F23" s="801">
        <v>1679</v>
      </c>
      <c r="G23" s="801">
        <v>38747</v>
      </c>
      <c r="H23" s="801">
        <v>29610</v>
      </c>
      <c r="I23" s="798">
        <v>76.418819521511338</v>
      </c>
      <c r="J23" s="802">
        <v>31289</v>
      </c>
      <c r="K23" s="802">
        <v>29427</v>
      </c>
      <c r="L23" s="802">
        <v>1321</v>
      </c>
      <c r="M23" s="802">
        <v>7488</v>
      </c>
      <c r="N23" s="802">
        <v>4119</v>
      </c>
      <c r="O23" s="802">
        <v>5958</v>
      </c>
      <c r="P23" s="802">
        <v>42</v>
      </c>
      <c r="Q23" s="802">
        <v>1932</v>
      </c>
      <c r="R23" s="802">
        <v>8567</v>
      </c>
      <c r="S23" s="811">
        <v>29.944075498077595</v>
      </c>
      <c r="T23" s="812">
        <v>11.466200000000001</v>
      </c>
      <c r="V23" s="163"/>
    </row>
    <row r="24" spans="1:22" x14ac:dyDescent="0.25">
      <c r="A24" s="167" t="s">
        <v>83</v>
      </c>
      <c r="B24" s="162">
        <v>42614</v>
      </c>
      <c r="C24" s="801" t="s">
        <v>46</v>
      </c>
      <c r="D24" s="801">
        <v>0</v>
      </c>
      <c r="E24" s="801" t="s">
        <v>46</v>
      </c>
      <c r="F24" s="801">
        <v>1824</v>
      </c>
      <c r="G24" s="801">
        <v>12772</v>
      </c>
      <c r="H24" s="801">
        <v>10945</v>
      </c>
      <c r="I24" s="798">
        <v>85.69527090510492</v>
      </c>
      <c r="J24" s="802">
        <v>12769</v>
      </c>
      <c r="K24" s="802">
        <v>10773</v>
      </c>
      <c r="L24" s="802">
        <v>1086</v>
      </c>
      <c r="M24" s="802">
        <v>1030</v>
      </c>
      <c r="N24" s="802">
        <v>3257</v>
      </c>
      <c r="O24" s="802">
        <v>3078</v>
      </c>
      <c r="P24" s="802">
        <v>63</v>
      </c>
      <c r="Q24" s="802">
        <v>91</v>
      </c>
      <c r="R24" s="802">
        <v>2168</v>
      </c>
      <c r="S24" s="811">
        <v>20.129990714948931</v>
      </c>
      <c r="T24" s="812">
        <v>19.021799999999999</v>
      </c>
      <c r="V24" s="163"/>
    </row>
    <row r="25" spans="1:22" x14ac:dyDescent="0.25">
      <c r="A25" s="164"/>
      <c r="B25" s="162">
        <v>42979</v>
      </c>
      <c r="C25" s="801" t="s">
        <v>46</v>
      </c>
      <c r="D25" s="801">
        <v>0</v>
      </c>
      <c r="E25" s="801" t="s">
        <v>46</v>
      </c>
      <c r="F25" s="801">
        <v>1446</v>
      </c>
      <c r="G25" s="801">
        <v>11808</v>
      </c>
      <c r="H25" s="801">
        <v>10036</v>
      </c>
      <c r="I25" s="798">
        <v>84.993224932249319</v>
      </c>
      <c r="J25" s="802">
        <v>11482</v>
      </c>
      <c r="K25" s="802">
        <v>9917</v>
      </c>
      <c r="L25" s="802">
        <v>1083</v>
      </c>
      <c r="M25" s="802">
        <v>1101</v>
      </c>
      <c r="N25" s="802">
        <v>2849</v>
      </c>
      <c r="O25" s="802">
        <v>2621</v>
      </c>
      <c r="P25" s="802">
        <v>74</v>
      </c>
      <c r="Q25" s="802">
        <v>103</v>
      </c>
      <c r="R25" s="802">
        <v>2086</v>
      </c>
      <c r="S25" s="811">
        <v>21.040952188823887</v>
      </c>
      <c r="T25" s="812">
        <v>18.2728</v>
      </c>
      <c r="V25" s="163"/>
    </row>
    <row r="26" spans="1:22" x14ac:dyDescent="0.25">
      <c r="A26" s="126" t="s">
        <v>48</v>
      </c>
      <c r="B26" s="162">
        <v>42614</v>
      </c>
      <c r="C26" s="801">
        <v>35344</v>
      </c>
      <c r="D26" s="801">
        <v>15477</v>
      </c>
      <c r="E26" s="801" t="s">
        <v>46</v>
      </c>
      <c r="F26" s="801">
        <v>53943</v>
      </c>
      <c r="G26" s="801">
        <v>299710</v>
      </c>
      <c r="H26" s="801">
        <v>251912</v>
      </c>
      <c r="I26" s="798">
        <v>84.051916852957859</v>
      </c>
      <c r="J26" s="802">
        <v>356676</v>
      </c>
      <c r="K26" s="801">
        <v>249118</v>
      </c>
      <c r="L26" s="801">
        <v>28591</v>
      </c>
      <c r="M26" s="801">
        <v>43799</v>
      </c>
      <c r="N26" s="801">
        <v>51761</v>
      </c>
      <c r="O26" s="801">
        <v>40776</v>
      </c>
      <c r="P26" s="801">
        <v>1854</v>
      </c>
      <c r="Q26" s="801">
        <v>7544</v>
      </c>
      <c r="R26" s="801">
        <v>74793</v>
      </c>
      <c r="S26" s="811">
        <v>30.130402729715467</v>
      </c>
      <c r="T26" s="812">
        <v>19.424800000000001</v>
      </c>
      <c r="V26" s="163"/>
    </row>
    <row r="27" spans="1:22" x14ac:dyDescent="0.25">
      <c r="A27" s="90"/>
      <c r="B27" s="162">
        <v>42979</v>
      </c>
      <c r="C27" s="801">
        <v>31504</v>
      </c>
      <c r="D27" s="801">
        <v>11028</v>
      </c>
      <c r="E27" s="801" t="s">
        <v>46</v>
      </c>
      <c r="F27" s="801">
        <v>44908</v>
      </c>
      <c r="G27" s="801">
        <v>274617</v>
      </c>
      <c r="H27" s="801">
        <v>227481</v>
      </c>
      <c r="I27" s="798">
        <v>82.835731218387792</v>
      </c>
      <c r="J27" s="802">
        <v>314921</v>
      </c>
      <c r="K27" s="801">
        <v>224822</v>
      </c>
      <c r="L27" s="801">
        <v>22972</v>
      </c>
      <c r="M27" s="801">
        <v>40016</v>
      </c>
      <c r="N27" s="801">
        <v>44740</v>
      </c>
      <c r="O27" s="801">
        <v>36657</v>
      </c>
      <c r="P27" s="801">
        <v>1889</v>
      </c>
      <c r="Q27" s="801">
        <v>7251</v>
      </c>
      <c r="R27" s="801">
        <v>71297</v>
      </c>
      <c r="S27" s="811">
        <v>31.829302047339709</v>
      </c>
      <c r="T27" s="812">
        <v>19.7136</v>
      </c>
      <c r="V27" s="163"/>
    </row>
    <row r="28" spans="1:22" ht="13.8" x14ac:dyDescent="0.25">
      <c r="A28" s="90"/>
      <c r="B28" s="621"/>
      <c r="C28" s="801"/>
      <c r="D28" s="801"/>
      <c r="E28" s="803"/>
      <c r="F28" s="803"/>
      <c r="G28" s="802"/>
      <c r="H28" s="802"/>
      <c r="I28" s="798"/>
      <c r="J28" s="802"/>
      <c r="K28" s="802"/>
      <c r="L28" s="802"/>
      <c r="M28" s="802"/>
      <c r="N28" s="802"/>
      <c r="O28" s="802"/>
      <c r="P28" s="802"/>
      <c r="Q28" s="802"/>
      <c r="R28" s="802"/>
      <c r="S28" s="811"/>
      <c r="T28" s="812"/>
      <c r="V28" s="163"/>
    </row>
    <row r="29" spans="1:22" x14ac:dyDescent="0.25">
      <c r="A29" s="90" t="s">
        <v>84</v>
      </c>
      <c r="B29" s="162">
        <v>42614</v>
      </c>
      <c r="C29" s="801" t="s">
        <v>46</v>
      </c>
      <c r="D29" s="801">
        <v>23110</v>
      </c>
      <c r="E29" s="801" t="s">
        <v>46</v>
      </c>
      <c r="F29" s="801">
        <v>54490</v>
      </c>
      <c r="G29" s="801">
        <v>600080</v>
      </c>
      <c r="H29" s="801">
        <v>487643</v>
      </c>
      <c r="I29" s="798">
        <v>81.262998266897739</v>
      </c>
      <c r="J29" s="802">
        <v>565243</v>
      </c>
      <c r="K29" s="802">
        <v>488102</v>
      </c>
      <c r="L29" s="802">
        <v>33002</v>
      </c>
      <c r="M29" s="802">
        <v>380380</v>
      </c>
      <c r="N29" s="802">
        <v>43675</v>
      </c>
      <c r="O29" s="802">
        <v>11491</v>
      </c>
      <c r="P29" s="802">
        <v>2893</v>
      </c>
      <c r="Q29" s="802">
        <v>3578</v>
      </c>
      <c r="R29" s="802">
        <v>13083</v>
      </c>
      <c r="S29" s="811">
        <v>2.6902095126861174</v>
      </c>
      <c r="T29" s="812">
        <v>2.4767000000000001</v>
      </c>
      <c r="V29" s="163"/>
    </row>
    <row r="30" spans="1:22" x14ac:dyDescent="0.25">
      <c r="A30" s="164"/>
      <c r="B30" s="162">
        <v>42979</v>
      </c>
      <c r="C30" s="801" t="s">
        <v>46</v>
      </c>
      <c r="D30" s="801">
        <v>17195</v>
      </c>
      <c r="E30" s="801" t="s">
        <v>46</v>
      </c>
      <c r="F30" s="801">
        <v>43715</v>
      </c>
      <c r="G30" s="801">
        <v>550934</v>
      </c>
      <c r="H30" s="801">
        <v>465407</v>
      </c>
      <c r="I30" s="798">
        <v>84.47599893998192</v>
      </c>
      <c r="J30" s="802">
        <v>526317</v>
      </c>
      <c r="K30" s="802">
        <v>465817</v>
      </c>
      <c r="L30" s="802">
        <v>27205</v>
      </c>
      <c r="M30" s="802">
        <v>372527</v>
      </c>
      <c r="N30" s="802">
        <v>37961</v>
      </c>
      <c r="O30" s="802">
        <v>10016</v>
      </c>
      <c r="P30" s="802">
        <v>2827</v>
      </c>
      <c r="Q30" s="802">
        <v>3176</v>
      </c>
      <c r="R30" s="802">
        <v>12105</v>
      </c>
      <c r="S30" s="811">
        <v>2.6116166781012544</v>
      </c>
      <c r="T30" s="812">
        <v>2.4803000000000002</v>
      </c>
      <c r="V30" s="163"/>
    </row>
    <row r="31" spans="1:22" x14ac:dyDescent="0.25">
      <c r="A31" s="90" t="s">
        <v>85</v>
      </c>
      <c r="B31" s="162">
        <v>42614</v>
      </c>
      <c r="C31" s="801" t="s">
        <v>46</v>
      </c>
      <c r="D31" s="801">
        <v>0</v>
      </c>
      <c r="E31" s="801" t="s">
        <v>46</v>
      </c>
      <c r="F31" s="801" t="s">
        <v>46</v>
      </c>
      <c r="G31" s="801">
        <v>578537</v>
      </c>
      <c r="H31" s="801">
        <v>511848</v>
      </c>
      <c r="I31" s="798">
        <v>88.472820234488026</v>
      </c>
      <c r="J31" s="802">
        <v>511848</v>
      </c>
      <c r="K31" s="802">
        <v>511997</v>
      </c>
      <c r="L31" s="802">
        <v>3258</v>
      </c>
      <c r="M31" s="802">
        <v>488617</v>
      </c>
      <c r="N31" s="802">
        <v>10582</v>
      </c>
      <c r="O31" s="802">
        <v>4597</v>
      </c>
      <c r="P31" s="802">
        <v>117</v>
      </c>
      <c r="Q31" s="802">
        <v>1763</v>
      </c>
      <c r="R31" s="802">
        <v>3063</v>
      </c>
      <c r="S31" s="811">
        <v>0.60535152088887667</v>
      </c>
      <c r="T31" s="812">
        <v>2.9243000000000001</v>
      </c>
      <c r="V31" s="163"/>
    </row>
    <row r="32" spans="1:22" x14ac:dyDescent="0.25">
      <c r="A32" s="164"/>
      <c r="B32" s="162">
        <v>42979</v>
      </c>
      <c r="C32" s="801" t="s">
        <v>46</v>
      </c>
      <c r="D32" s="801">
        <v>0</v>
      </c>
      <c r="E32" s="801" t="s">
        <v>46</v>
      </c>
      <c r="F32" s="801" t="s">
        <v>46</v>
      </c>
      <c r="G32" s="801">
        <v>574765</v>
      </c>
      <c r="H32" s="801">
        <v>515730</v>
      </c>
      <c r="I32" s="798">
        <v>89.728845702156534</v>
      </c>
      <c r="J32" s="802">
        <v>515730</v>
      </c>
      <c r="K32" s="802">
        <v>515919</v>
      </c>
      <c r="L32" s="802">
        <v>2961</v>
      </c>
      <c r="M32" s="802">
        <v>492681</v>
      </c>
      <c r="N32" s="802">
        <v>10680</v>
      </c>
      <c r="O32" s="802">
        <v>4360</v>
      </c>
      <c r="P32" s="802">
        <v>154</v>
      </c>
      <c r="Q32" s="802">
        <v>2037</v>
      </c>
      <c r="R32" s="802">
        <v>3046</v>
      </c>
      <c r="S32" s="811">
        <v>0.5977201861056548</v>
      </c>
      <c r="T32" s="812">
        <v>2.9912999999999998</v>
      </c>
      <c r="V32" s="163"/>
    </row>
    <row r="33" spans="1:22" x14ac:dyDescent="0.25">
      <c r="A33" s="126" t="s">
        <v>86</v>
      </c>
      <c r="B33" s="162">
        <v>42614</v>
      </c>
      <c r="C33" s="801" t="s">
        <v>46</v>
      </c>
      <c r="D33" s="801">
        <v>23110</v>
      </c>
      <c r="E33" s="801" t="s">
        <v>46</v>
      </c>
      <c r="F33" s="801">
        <v>54490</v>
      </c>
      <c r="G33" s="801">
        <v>1178617</v>
      </c>
      <c r="H33" s="801">
        <v>999491</v>
      </c>
      <c r="I33" s="798">
        <v>84.802017958335924</v>
      </c>
      <c r="J33" s="802">
        <v>1077091</v>
      </c>
      <c r="K33" s="802">
        <v>1000099</v>
      </c>
      <c r="L33" s="802">
        <v>36260</v>
      </c>
      <c r="M33" s="802">
        <v>868997</v>
      </c>
      <c r="N33" s="802">
        <v>54257</v>
      </c>
      <c r="O33" s="802">
        <v>16088</v>
      </c>
      <c r="P33" s="802">
        <v>3010</v>
      </c>
      <c r="Q33" s="802">
        <v>5341</v>
      </c>
      <c r="R33" s="802">
        <v>16146</v>
      </c>
      <c r="S33" s="811">
        <v>1.6271190540014875</v>
      </c>
      <c r="T33" s="812">
        <v>2.5615999999999999</v>
      </c>
      <c r="V33" s="163"/>
    </row>
    <row r="34" spans="1:22" x14ac:dyDescent="0.25">
      <c r="A34" s="164"/>
      <c r="B34" s="162">
        <v>42979</v>
      </c>
      <c r="C34" s="801" t="s">
        <v>46</v>
      </c>
      <c r="D34" s="801">
        <v>17195</v>
      </c>
      <c r="E34" s="801" t="s">
        <v>46</v>
      </c>
      <c r="F34" s="801">
        <v>43715</v>
      </c>
      <c r="G34" s="801">
        <v>1125699</v>
      </c>
      <c r="H34" s="801">
        <v>981137</v>
      </c>
      <c r="I34" s="798">
        <v>87.158023592452338</v>
      </c>
      <c r="J34" s="802">
        <v>1042047</v>
      </c>
      <c r="K34" s="802">
        <v>981736</v>
      </c>
      <c r="L34" s="802">
        <v>30166</v>
      </c>
      <c r="M34" s="802">
        <v>865208</v>
      </c>
      <c r="N34" s="802">
        <v>48641</v>
      </c>
      <c r="O34" s="802">
        <v>14376</v>
      </c>
      <c r="P34" s="802">
        <v>2981</v>
      </c>
      <c r="Q34" s="802">
        <v>5213</v>
      </c>
      <c r="R34" s="802">
        <v>15151</v>
      </c>
      <c r="S34" s="811">
        <v>1.5569684382736158</v>
      </c>
      <c r="T34" s="812">
        <v>2.5830000000000002</v>
      </c>
      <c r="V34" s="163"/>
    </row>
    <row r="35" spans="1:22" ht="13.8" x14ac:dyDescent="0.25">
      <c r="A35" s="87"/>
      <c r="B35" s="622"/>
      <c r="C35" s="804"/>
      <c r="D35" s="804"/>
      <c r="E35" s="805"/>
      <c r="F35" s="805"/>
      <c r="G35" s="804"/>
      <c r="H35" s="804"/>
      <c r="I35" s="799"/>
      <c r="J35" s="806"/>
      <c r="K35" s="806"/>
      <c r="L35" s="806"/>
      <c r="M35" s="806"/>
      <c r="N35" s="806"/>
      <c r="O35" s="806"/>
      <c r="P35" s="806"/>
      <c r="Q35" s="806"/>
      <c r="R35" s="806"/>
      <c r="S35" s="811"/>
      <c r="T35" s="813"/>
      <c r="V35" s="163"/>
    </row>
    <row r="36" spans="1:22" x14ac:dyDescent="0.25">
      <c r="A36" s="126" t="s">
        <v>87</v>
      </c>
      <c r="B36" s="162">
        <v>42614</v>
      </c>
      <c r="C36" s="807">
        <v>35344</v>
      </c>
      <c r="D36" s="807">
        <v>38587</v>
      </c>
      <c r="E36" s="808">
        <v>114486</v>
      </c>
      <c r="F36" s="808">
        <v>108433</v>
      </c>
      <c r="G36" s="808">
        <v>1478327</v>
      </c>
      <c r="H36" s="808">
        <v>1251403</v>
      </c>
      <c r="I36" s="800">
        <v>84.64994551273162</v>
      </c>
      <c r="J36" s="807">
        <v>1433767</v>
      </c>
      <c r="K36" s="807">
        <v>1249217</v>
      </c>
      <c r="L36" s="807">
        <v>64851</v>
      </c>
      <c r="M36" s="807">
        <v>912796</v>
      </c>
      <c r="N36" s="807">
        <v>106018</v>
      </c>
      <c r="O36" s="807">
        <v>56864</v>
      </c>
      <c r="P36" s="807">
        <v>4864</v>
      </c>
      <c r="Q36" s="807">
        <v>12885</v>
      </c>
      <c r="R36" s="807">
        <v>90939</v>
      </c>
      <c r="S36" s="814">
        <v>7.3306156930426098</v>
      </c>
      <c r="T36" s="815">
        <v>16.417300000000001</v>
      </c>
      <c r="V36" s="163"/>
    </row>
    <row r="37" spans="1:22" x14ac:dyDescent="0.25">
      <c r="A37" s="170"/>
      <c r="B37" s="162">
        <v>42979</v>
      </c>
      <c r="C37" s="807">
        <v>31504</v>
      </c>
      <c r="D37" s="807">
        <v>28223</v>
      </c>
      <c r="E37" s="808">
        <v>104848</v>
      </c>
      <c r="F37" s="808">
        <v>88623</v>
      </c>
      <c r="G37" s="808">
        <v>1400316</v>
      </c>
      <c r="H37" s="808">
        <v>1208618</v>
      </c>
      <c r="I37" s="800">
        <v>86.310375658065752</v>
      </c>
      <c r="J37" s="807">
        <v>1356968</v>
      </c>
      <c r="K37" s="807">
        <v>1206558</v>
      </c>
      <c r="L37" s="807">
        <v>53138</v>
      </c>
      <c r="M37" s="807">
        <v>905224</v>
      </c>
      <c r="N37" s="807">
        <v>93381</v>
      </c>
      <c r="O37" s="807">
        <v>51033</v>
      </c>
      <c r="P37" s="807">
        <v>4870</v>
      </c>
      <c r="Q37" s="807">
        <v>12464</v>
      </c>
      <c r="R37" s="807">
        <v>86448</v>
      </c>
      <c r="S37" s="815">
        <v>7.2214096150135285</v>
      </c>
      <c r="T37" s="815">
        <v>16.698</v>
      </c>
      <c r="V37" s="163"/>
    </row>
    <row r="38" spans="1:22" x14ac:dyDescent="0.25">
      <c r="A38" s="171"/>
      <c r="B38" s="168"/>
      <c r="C38" s="809"/>
      <c r="D38" s="809"/>
      <c r="E38" s="810"/>
      <c r="F38" s="810"/>
      <c r="G38" s="809"/>
      <c r="H38" s="809"/>
      <c r="I38" s="809"/>
      <c r="J38" s="809"/>
      <c r="K38" s="809"/>
      <c r="L38" s="809"/>
      <c r="M38" s="809"/>
      <c r="N38" s="809"/>
      <c r="O38" s="809"/>
      <c r="P38" s="804"/>
      <c r="Q38" s="809"/>
      <c r="R38" s="809"/>
      <c r="S38" s="809"/>
      <c r="T38" s="809"/>
    </row>
    <row r="39" spans="1:22" x14ac:dyDescent="0.25">
      <c r="H39" s="173"/>
      <c r="I39" s="173"/>
      <c r="J39" s="173"/>
      <c r="L39" s="173"/>
      <c r="R39" s="84"/>
      <c r="S39" s="174"/>
      <c r="T39" s="163"/>
    </row>
    <row r="40" spans="1:22" x14ac:dyDescent="0.25">
      <c r="A40" s="175" t="s">
        <v>325</v>
      </c>
      <c r="E40" s="84"/>
      <c r="F40" s="84"/>
      <c r="H40" s="173"/>
      <c r="I40" s="173"/>
      <c r="J40" s="173"/>
      <c r="K40" s="173"/>
      <c r="Q40" s="169"/>
      <c r="R40" s="84"/>
      <c r="S40" s="174"/>
      <c r="T40" s="163"/>
    </row>
    <row r="41" spans="1:22" x14ac:dyDescent="0.25">
      <c r="A41" s="175" t="s">
        <v>65</v>
      </c>
      <c r="E41" s="84"/>
      <c r="F41" s="84"/>
      <c r="H41" s="173"/>
      <c r="K41" s="173"/>
      <c r="Q41" s="169"/>
      <c r="R41" s="84"/>
      <c r="S41" s="174"/>
      <c r="T41" s="163"/>
    </row>
    <row r="42" spans="1:22" x14ac:dyDescent="0.25">
      <c r="E42" s="84"/>
      <c r="F42" s="84"/>
      <c r="H42" s="173"/>
      <c r="R42" s="84"/>
      <c r="S42" s="174"/>
      <c r="T42" s="163"/>
    </row>
    <row r="43" spans="1:22" x14ac:dyDescent="0.25">
      <c r="A43" s="1131" t="s">
        <v>166</v>
      </c>
      <c r="B43" s="1131"/>
      <c r="C43" s="1131"/>
      <c r="D43" s="1131"/>
      <c r="E43" s="1131"/>
      <c r="F43" s="1131"/>
      <c r="G43" s="1131"/>
      <c r="H43" s="1131"/>
      <c r="I43" s="1131"/>
      <c r="J43" s="1131"/>
      <c r="K43" s="1131"/>
      <c r="L43" s="1131"/>
      <c r="R43" s="84"/>
      <c r="S43" s="84"/>
    </row>
    <row r="44" spans="1:22" x14ac:dyDescent="0.25">
      <c r="A44" s="1131"/>
      <c r="B44" s="1131"/>
      <c r="C44" s="1131"/>
      <c r="D44" s="1131"/>
      <c r="E44" s="1131"/>
      <c r="F44" s="1131"/>
      <c r="G44" s="1131"/>
      <c r="H44" s="1131"/>
      <c r="I44" s="1131"/>
      <c r="J44" s="1131"/>
      <c r="K44" s="1131"/>
      <c r="L44" s="1131"/>
      <c r="R44" s="84"/>
      <c r="S44" s="84"/>
    </row>
    <row r="45" spans="1:22" x14ac:dyDescent="0.25">
      <c r="A45" s="657"/>
      <c r="B45" s="657"/>
      <c r="C45" s="657"/>
      <c r="D45" s="755"/>
      <c r="E45" s="657"/>
      <c r="F45" s="657"/>
      <c r="G45" s="657"/>
      <c r="H45" s="657"/>
      <c r="I45" s="657"/>
      <c r="J45" s="657"/>
      <c r="K45" s="657"/>
      <c r="L45" s="657"/>
      <c r="R45" s="84"/>
      <c r="S45" s="84"/>
    </row>
    <row r="46" spans="1:22" x14ac:dyDescent="0.25">
      <c r="A46" s="1131" t="s">
        <v>431</v>
      </c>
      <c r="B46" s="1131"/>
      <c r="C46" s="1131"/>
      <c r="D46" s="1131"/>
      <c r="E46" s="1131"/>
      <c r="F46" s="1131"/>
      <c r="G46" s="1131"/>
      <c r="H46" s="1131"/>
      <c r="I46" s="1131"/>
      <c r="J46" s="1131"/>
      <c r="K46" s="1131"/>
      <c r="L46" s="1131"/>
      <c r="O46" s="99"/>
      <c r="P46" s="99"/>
    </row>
    <row r="47" spans="1:22" x14ac:dyDescent="0.25">
      <c r="A47" s="1131"/>
      <c r="B47" s="1131"/>
      <c r="C47" s="1131"/>
      <c r="D47" s="1131"/>
      <c r="E47" s="1131"/>
      <c r="F47" s="1131"/>
      <c r="G47" s="1131"/>
      <c r="H47" s="1131"/>
      <c r="I47" s="1131"/>
      <c r="J47" s="1131"/>
      <c r="K47" s="1131"/>
      <c r="L47" s="1131"/>
      <c r="O47" s="99"/>
      <c r="P47" s="99"/>
    </row>
    <row r="48" spans="1:22" x14ac:dyDescent="0.25">
      <c r="A48" s="588"/>
      <c r="B48" s="588"/>
      <c r="C48" s="588"/>
      <c r="D48" s="755"/>
      <c r="E48" s="588"/>
      <c r="F48" s="588"/>
      <c r="G48" s="588"/>
      <c r="H48" s="588"/>
      <c r="I48" s="588"/>
      <c r="J48" s="588"/>
      <c r="K48" s="588"/>
      <c r="L48" s="588"/>
      <c r="O48" s="99"/>
      <c r="P48" s="99"/>
    </row>
    <row r="49" spans="1:21" x14ac:dyDescent="0.25">
      <c r="A49" s="1131" t="s">
        <v>389</v>
      </c>
      <c r="B49" s="1131"/>
      <c r="C49" s="1131"/>
      <c r="D49" s="1131"/>
      <c r="E49" s="1131"/>
      <c r="F49" s="1131"/>
      <c r="G49" s="1131"/>
      <c r="H49" s="1131"/>
      <c r="I49" s="1131"/>
      <c r="J49" s="1131"/>
      <c r="K49" s="1131"/>
      <c r="L49" s="1131"/>
      <c r="O49" s="99"/>
      <c r="P49" s="99"/>
    </row>
    <row r="50" spans="1:21" x14ac:dyDescent="0.25">
      <c r="A50" s="1131"/>
      <c r="B50" s="1131"/>
      <c r="C50" s="1131"/>
      <c r="D50" s="1131"/>
      <c r="E50" s="1131"/>
      <c r="F50" s="1131"/>
      <c r="G50" s="1131"/>
      <c r="H50" s="1131"/>
      <c r="I50" s="1131"/>
      <c r="J50" s="1131"/>
      <c r="K50" s="1131"/>
      <c r="L50" s="1131"/>
      <c r="O50" s="99"/>
      <c r="P50" s="99"/>
    </row>
    <row r="51" spans="1:21" x14ac:dyDescent="0.25">
      <c r="A51" s="588"/>
      <c r="B51" s="588"/>
      <c r="C51" s="588"/>
      <c r="D51" s="755"/>
      <c r="E51" s="588"/>
      <c r="F51" s="588"/>
      <c r="G51" s="588"/>
      <c r="H51" s="588"/>
      <c r="I51" s="588"/>
      <c r="J51" s="588"/>
      <c r="K51" s="588"/>
      <c r="L51" s="588"/>
      <c r="O51" s="99"/>
      <c r="P51" s="99"/>
    </row>
    <row r="52" spans="1:21" x14ac:dyDescent="0.25">
      <c r="A52" s="84" t="s">
        <v>432</v>
      </c>
      <c r="E52" s="84"/>
      <c r="F52" s="84"/>
      <c r="L52" s="176"/>
    </row>
    <row r="53" spans="1:21" x14ac:dyDescent="0.25">
      <c r="E53" s="84"/>
      <c r="F53" s="84"/>
      <c r="L53" s="176"/>
    </row>
    <row r="54" spans="1:21" x14ac:dyDescent="0.25">
      <c r="A54" s="84" t="s">
        <v>433</v>
      </c>
      <c r="E54" s="84"/>
      <c r="F54" s="84"/>
    </row>
    <row r="55" spans="1:21" x14ac:dyDescent="0.25">
      <c r="E55" s="84"/>
      <c r="F55" s="84"/>
    </row>
    <row r="56" spans="1:21" x14ac:dyDescent="0.25">
      <c r="A56" s="84" t="s">
        <v>510</v>
      </c>
      <c r="E56" s="84"/>
      <c r="F56" s="84"/>
    </row>
    <row r="57" spans="1:21" x14ac:dyDescent="0.25">
      <c r="E57" s="84"/>
      <c r="F57" s="84"/>
      <c r="U57" s="177"/>
    </row>
    <row r="58" spans="1:21" x14ac:dyDescent="0.25">
      <c r="A58" s="1131" t="s">
        <v>434</v>
      </c>
      <c r="B58" s="1131"/>
      <c r="C58" s="1131"/>
      <c r="D58" s="1131"/>
      <c r="E58" s="1131"/>
      <c r="F58" s="1131"/>
      <c r="G58" s="1131"/>
      <c r="H58" s="1131"/>
      <c r="I58" s="1131"/>
      <c r="J58" s="1131"/>
      <c r="K58" s="1131"/>
      <c r="L58" s="1131"/>
    </row>
    <row r="59" spans="1:21" x14ac:dyDescent="0.25">
      <c r="A59" s="1131"/>
      <c r="B59" s="1131"/>
      <c r="C59" s="1131"/>
      <c r="D59" s="1131"/>
      <c r="E59" s="1131"/>
      <c r="F59" s="1131"/>
      <c r="G59" s="1131"/>
      <c r="H59" s="1131"/>
      <c r="I59" s="1131"/>
      <c r="J59" s="1131"/>
      <c r="K59" s="1131"/>
      <c r="L59" s="1131"/>
    </row>
    <row r="60" spans="1:21" x14ac:dyDescent="0.25">
      <c r="A60" s="588"/>
      <c r="B60" s="588"/>
      <c r="C60" s="588"/>
      <c r="D60" s="755"/>
      <c r="E60" s="588"/>
      <c r="F60" s="588"/>
      <c r="G60" s="588"/>
      <c r="H60" s="588"/>
      <c r="I60" s="588"/>
      <c r="J60" s="588"/>
      <c r="K60" s="588"/>
      <c r="L60" s="588"/>
    </row>
    <row r="61" spans="1:21" x14ac:dyDescent="0.25">
      <c r="A61" s="84" t="s">
        <v>435</v>
      </c>
      <c r="E61" s="84"/>
      <c r="F61" s="84"/>
    </row>
    <row r="62" spans="1:21" x14ac:dyDescent="0.25">
      <c r="E62" s="84"/>
      <c r="F62" s="84"/>
    </row>
    <row r="63" spans="1:21" x14ac:dyDescent="0.25">
      <c r="A63" s="84" t="s">
        <v>436</v>
      </c>
      <c r="E63" s="179"/>
      <c r="F63" s="179"/>
      <c r="G63" s="179"/>
      <c r="H63" s="179"/>
      <c r="I63" s="180"/>
      <c r="J63" s="179"/>
      <c r="K63" s="179"/>
      <c r="L63" s="179"/>
      <c r="M63" s="179"/>
      <c r="N63" s="179"/>
      <c r="O63" s="179"/>
      <c r="P63" s="179"/>
      <c r="Q63" s="179"/>
      <c r="R63" s="181"/>
      <c r="S63" s="182"/>
    </row>
    <row r="64" spans="1:21" x14ac:dyDescent="0.25">
      <c r="E64" s="179"/>
      <c r="F64" s="179"/>
      <c r="G64" s="179"/>
      <c r="H64" s="179"/>
      <c r="I64" s="180"/>
      <c r="J64" s="179"/>
      <c r="K64" s="179"/>
      <c r="L64" s="179"/>
      <c r="M64" s="179"/>
      <c r="N64" s="179"/>
      <c r="O64" s="179"/>
      <c r="P64" s="179"/>
      <c r="Q64" s="179"/>
      <c r="R64" s="181"/>
      <c r="S64" s="182"/>
    </row>
    <row r="65" spans="1:19" x14ac:dyDescent="0.25">
      <c r="A65" s="85" t="s">
        <v>437</v>
      </c>
      <c r="E65" s="178"/>
      <c r="F65" s="84"/>
    </row>
    <row r="66" spans="1:19" x14ac:dyDescent="0.25">
      <c r="A66" s="85"/>
      <c r="E66" s="178"/>
      <c r="F66" s="84"/>
    </row>
    <row r="67" spans="1:19" x14ac:dyDescent="0.25">
      <c r="A67" s="85" t="s">
        <v>438</v>
      </c>
      <c r="E67" s="178"/>
      <c r="F67" s="84"/>
    </row>
    <row r="68" spans="1:19" x14ac:dyDescent="0.25">
      <c r="A68" s="85"/>
      <c r="E68" s="178"/>
      <c r="F68" s="84"/>
    </row>
    <row r="69" spans="1:19" x14ac:dyDescent="0.25">
      <c r="A69" s="84" t="s">
        <v>439</v>
      </c>
      <c r="E69" s="178"/>
      <c r="F69" s="84"/>
    </row>
    <row r="70" spans="1:19" x14ac:dyDescent="0.25">
      <c r="E70" s="178"/>
      <c r="F70" s="84"/>
    </row>
    <row r="71" spans="1:19" x14ac:dyDescent="0.25">
      <c r="A71" s="588"/>
      <c r="B71" s="588"/>
      <c r="C71" s="588"/>
      <c r="D71" s="755"/>
      <c r="E71" s="588"/>
      <c r="F71" s="588"/>
      <c r="G71" s="588"/>
      <c r="H71" s="588"/>
      <c r="I71" s="588"/>
      <c r="J71" s="588"/>
      <c r="K71" s="588"/>
      <c r="L71" s="588"/>
      <c r="R71" s="84"/>
      <c r="S71" s="84"/>
    </row>
  </sheetData>
  <mergeCells count="6">
    <mergeCell ref="A58:L59"/>
    <mergeCell ref="A43:L44"/>
    <mergeCell ref="A1:S1"/>
    <mergeCell ref="C3:E3"/>
    <mergeCell ref="A46:L47"/>
    <mergeCell ref="A49:L50"/>
  </mergeCells>
  <pageMargins left="0.7" right="0.7" top="0.75" bottom="0.75" header="0.3" footer="0.3"/>
  <pageSetup paperSize="9" scale="53" orientation="portrait" r:id="rId1"/>
  <colBreaks count="1" manualBreakCount="1">
    <brk id="10" max="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EBF7"/>
    <pageSetUpPr fitToPage="1"/>
  </sheetPr>
  <dimension ref="A1:IV111"/>
  <sheetViews>
    <sheetView zoomScaleNormal="100" workbookViewId="0">
      <selection sqref="A1:I1"/>
    </sheetView>
  </sheetViews>
  <sheetFormatPr defaultColWidth="12.88671875" defaultRowHeight="13.2" x14ac:dyDescent="0.25"/>
  <cols>
    <col min="1" max="1" width="42.109375" style="84" customWidth="1"/>
    <col min="2" max="9" width="12.88671875" style="84" customWidth="1"/>
    <col min="10" max="10" width="9" style="83" customWidth="1"/>
    <col min="11" max="254" width="9.109375" style="84" customWidth="1"/>
    <col min="255" max="255" width="42.109375" style="84" customWidth="1"/>
    <col min="256" max="16384" width="12.88671875" style="84"/>
  </cols>
  <sheetData>
    <row r="1" spans="1:255" ht="13.8" x14ac:dyDescent="0.25">
      <c r="A1" s="1154" t="s">
        <v>440</v>
      </c>
      <c r="B1" s="1154"/>
      <c r="C1" s="1154"/>
      <c r="D1" s="1154"/>
      <c r="E1" s="1154"/>
      <c r="F1" s="1154"/>
      <c r="G1" s="1154"/>
      <c r="H1" s="1154"/>
      <c r="I1" s="1154"/>
    </row>
    <row r="2" spans="1:255" x14ac:dyDescent="0.25">
      <c r="A2" s="594"/>
      <c r="B2" s="594"/>
      <c r="C2" s="594"/>
      <c r="D2" s="594"/>
      <c r="E2" s="594"/>
      <c r="F2" s="594"/>
      <c r="G2" s="594"/>
      <c r="H2" s="594"/>
      <c r="I2" s="594"/>
    </row>
    <row r="3" spans="1:255" x14ac:dyDescent="0.25">
      <c r="A3" s="113" t="s">
        <v>43</v>
      </c>
      <c r="B3" s="113"/>
      <c r="C3" s="113"/>
      <c r="D3" s="113"/>
      <c r="E3" s="113"/>
      <c r="F3" s="113"/>
      <c r="G3" s="85"/>
      <c r="H3" s="85"/>
      <c r="I3" s="85"/>
    </row>
    <row r="4" spans="1:255" x14ac:dyDescent="0.25">
      <c r="A4" s="1155"/>
      <c r="B4" s="662">
        <v>2015</v>
      </c>
      <c r="C4" s="1157">
        <v>2016</v>
      </c>
      <c r="D4" s="1157"/>
      <c r="E4" s="1157"/>
      <c r="F4" s="1157"/>
      <c r="G4" s="1157">
        <v>2017</v>
      </c>
      <c r="H4" s="1157"/>
      <c r="I4" s="1157"/>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row>
    <row r="5" spans="1:255" x14ac:dyDescent="0.25">
      <c r="A5" s="1156"/>
      <c r="B5" s="183" t="s">
        <v>89</v>
      </c>
      <c r="C5" s="184" t="s">
        <v>90</v>
      </c>
      <c r="D5" s="183" t="s">
        <v>91</v>
      </c>
      <c r="E5" s="183" t="s">
        <v>88</v>
      </c>
      <c r="F5" s="183" t="s">
        <v>89</v>
      </c>
      <c r="G5" s="184" t="s">
        <v>90</v>
      </c>
      <c r="H5" s="183" t="s">
        <v>91</v>
      </c>
      <c r="I5" s="183" t="s">
        <v>88</v>
      </c>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row>
    <row r="6" spans="1:255" x14ac:dyDescent="0.25">
      <c r="A6" s="90"/>
      <c r="B6" s="185"/>
      <c r="C6" s="185"/>
      <c r="D6" s="185"/>
      <c r="E6" s="185"/>
      <c r="F6" s="185"/>
      <c r="G6" s="185"/>
      <c r="H6" s="185"/>
      <c r="I6" s="88"/>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row>
    <row r="7" spans="1:255" ht="15.6" x14ac:dyDescent="0.25">
      <c r="A7" s="93" t="s">
        <v>45</v>
      </c>
      <c r="B7" s="186">
        <v>79255</v>
      </c>
      <c r="C7" s="186">
        <v>75305</v>
      </c>
      <c r="D7" s="186">
        <v>72523</v>
      </c>
      <c r="E7" s="186">
        <v>69767</v>
      </c>
      <c r="F7" s="186">
        <v>67554</v>
      </c>
      <c r="G7" s="186">
        <v>65227</v>
      </c>
      <c r="H7" s="186">
        <v>60910</v>
      </c>
      <c r="I7" s="186">
        <v>59507</v>
      </c>
      <c r="J7" s="84"/>
    </row>
    <row r="8" spans="1:255" ht="15.6" x14ac:dyDescent="0.25">
      <c r="A8" s="97" t="s">
        <v>373</v>
      </c>
      <c r="B8" s="187">
        <v>9118</v>
      </c>
      <c r="C8" s="187">
        <v>9059</v>
      </c>
      <c r="D8" s="187">
        <v>8629</v>
      </c>
      <c r="E8" s="187">
        <v>8538</v>
      </c>
      <c r="F8" s="187">
        <v>8042</v>
      </c>
      <c r="G8" s="187">
        <v>8290</v>
      </c>
      <c r="H8" s="187">
        <v>7416</v>
      </c>
      <c r="I8" s="187">
        <v>7756</v>
      </c>
      <c r="J8" s="84"/>
    </row>
    <row r="9" spans="1:255" x14ac:dyDescent="0.25">
      <c r="A9" s="97" t="s">
        <v>10</v>
      </c>
      <c r="B9" s="188">
        <v>10979</v>
      </c>
      <c r="C9" s="188">
        <v>10307</v>
      </c>
      <c r="D9" s="188">
        <v>9171</v>
      </c>
      <c r="E9" s="188">
        <v>8130</v>
      </c>
      <c r="F9" s="188">
        <v>8538</v>
      </c>
      <c r="G9" s="188">
        <v>7059</v>
      </c>
      <c r="H9" s="188">
        <v>6712</v>
      </c>
      <c r="I9" s="188">
        <v>5914</v>
      </c>
      <c r="J9" s="84"/>
    </row>
    <row r="10" spans="1:255" x14ac:dyDescent="0.25">
      <c r="A10" s="97" t="s">
        <v>9</v>
      </c>
      <c r="B10" s="188">
        <v>29305</v>
      </c>
      <c r="C10" s="188">
        <v>27558</v>
      </c>
      <c r="D10" s="188">
        <v>26440</v>
      </c>
      <c r="E10" s="188">
        <v>25130</v>
      </c>
      <c r="F10" s="188">
        <v>24227</v>
      </c>
      <c r="G10" s="188">
        <v>22872</v>
      </c>
      <c r="H10" s="188">
        <v>21332</v>
      </c>
      <c r="I10" s="188">
        <v>20192</v>
      </c>
      <c r="J10" s="84"/>
    </row>
    <row r="11" spans="1:255" x14ac:dyDescent="0.25">
      <c r="A11" s="97" t="s">
        <v>92</v>
      </c>
      <c r="B11" s="189">
        <v>29853</v>
      </c>
      <c r="C11" s="189">
        <v>28381</v>
      </c>
      <c r="D11" s="189">
        <v>28283</v>
      </c>
      <c r="E11" s="189">
        <v>27969</v>
      </c>
      <c r="F11" s="189">
        <v>26747</v>
      </c>
      <c r="G11" s="189">
        <v>27006</v>
      </c>
      <c r="H11" s="189">
        <v>25450</v>
      </c>
      <c r="I11" s="189">
        <v>25645</v>
      </c>
      <c r="J11" s="84"/>
    </row>
    <row r="12" spans="1:255" x14ac:dyDescent="0.25">
      <c r="A12" s="85"/>
      <c r="B12" s="62"/>
      <c r="C12" s="62"/>
      <c r="D12" s="62"/>
      <c r="E12" s="62"/>
      <c r="F12" s="62"/>
      <c r="G12" s="62"/>
      <c r="H12" s="62"/>
      <c r="I12" s="62"/>
      <c r="J12" s="84"/>
    </row>
    <row r="13" spans="1:255" ht="15.6" x14ac:dyDescent="0.25">
      <c r="A13" s="93" t="s">
        <v>47</v>
      </c>
      <c r="B13" s="190">
        <v>365324</v>
      </c>
      <c r="C13" s="190">
        <v>380165</v>
      </c>
      <c r="D13" s="190">
        <v>373536</v>
      </c>
      <c r="E13" s="190">
        <v>359302</v>
      </c>
      <c r="F13" s="190">
        <v>343174</v>
      </c>
      <c r="G13" s="190">
        <v>373384</v>
      </c>
      <c r="H13" s="190">
        <v>353188</v>
      </c>
      <c r="I13" s="190">
        <v>330570</v>
      </c>
      <c r="J13" s="84"/>
    </row>
    <row r="14" spans="1:255" x14ac:dyDescent="0.25">
      <c r="A14" s="97" t="s">
        <v>48</v>
      </c>
      <c r="B14" s="190">
        <v>76870</v>
      </c>
      <c r="C14" s="190">
        <v>75744</v>
      </c>
      <c r="D14" s="190">
        <v>74278</v>
      </c>
      <c r="E14" s="190">
        <v>72818</v>
      </c>
      <c r="F14" s="190">
        <v>69942</v>
      </c>
      <c r="G14" s="190">
        <v>74869</v>
      </c>
      <c r="H14" s="190">
        <v>69631</v>
      </c>
      <c r="I14" s="190">
        <v>60175</v>
      </c>
      <c r="J14" s="84"/>
    </row>
    <row r="15" spans="1:255" x14ac:dyDescent="0.25">
      <c r="A15" s="97" t="s">
        <v>49</v>
      </c>
      <c r="B15" s="190">
        <v>288454</v>
      </c>
      <c r="C15" s="190">
        <v>304421</v>
      </c>
      <c r="D15" s="190">
        <v>299258</v>
      </c>
      <c r="E15" s="190">
        <v>286484</v>
      </c>
      <c r="F15" s="190">
        <v>273232</v>
      </c>
      <c r="G15" s="190">
        <v>298515</v>
      </c>
      <c r="H15" s="190">
        <v>283557</v>
      </c>
      <c r="I15" s="190">
        <v>270395</v>
      </c>
      <c r="J15" s="84"/>
    </row>
    <row r="16" spans="1:255" ht="13.8" x14ac:dyDescent="0.25">
      <c r="A16" s="85"/>
      <c r="B16" s="190"/>
      <c r="C16" s="191"/>
      <c r="D16" s="62"/>
      <c r="E16" s="62"/>
      <c r="F16" s="62"/>
      <c r="G16" s="62"/>
      <c r="H16" s="62"/>
      <c r="I16" s="62"/>
      <c r="J16" s="84"/>
    </row>
    <row r="17" spans="1:256" ht="15.6" x14ac:dyDescent="0.25">
      <c r="A17" s="93" t="s">
        <v>329</v>
      </c>
      <c r="B17" s="190">
        <v>305105</v>
      </c>
      <c r="C17" s="190">
        <v>322111</v>
      </c>
      <c r="D17" s="190">
        <v>318229</v>
      </c>
      <c r="E17" s="190">
        <v>305958</v>
      </c>
      <c r="F17" s="190">
        <v>293973</v>
      </c>
      <c r="G17" s="190">
        <v>323512</v>
      </c>
      <c r="H17" s="190">
        <v>305319</v>
      </c>
      <c r="I17" s="190">
        <v>285814</v>
      </c>
      <c r="J17" s="84"/>
    </row>
    <row r="18" spans="1:256" x14ac:dyDescent="0.25">
      <c r="A18" s="97" t="s">
        <v>48</v>
      </c>
      <c r="B18" s="190">
        <v>63364</v>
      </c>
      <c r="C18" s="190">
        <v>65035</v>
      </c>
      <c r="D18" s="190">
        <v>63217</v>
      </c>
      <c r="E18" s="190">
        <v>60296</v>
      </c>
      <c r="F18" s="190">
        <v>57597</v>
      </c>
      <c r="G18" s="190">
        <v>63077</v>
      </c>
      <c r="H18" s="190">
        <v>57600</v>
      </c>
      <c r="I18" s="190">
        <v>49207</v>
      </c>
      <c r="J18" s="84"/>
    </row>
    <row r="19" spans="1:256" x14ac:dyDescent="0.25">
      <c r="A19" s="97" t="s">
        <v>49</v>
      </c>
      <c r="B19" s="190">
        <v>241741</v>
      </c>
      <c r="C19" s="190">
        <v>257076</v>
      </c>
      <c r="D19" s="190">
        <v>255012</v>
      </c>
      <c r="E19" s="190">
        <v>245662</v>
      </c>
      <c r="F19" s="190">
        <v>236376</v>
      </c>
      <c r="G19" s="190">
        <v>260435</v>
      </c>
      <c r="H19" s="190">
        <v>247719</v>
      </c>
      <c r="I19" s="190">
        <v>236607</v>
      </c>
      <c r="J19" s="84"/>
    </row>
    <row r="20" spans="1:256" x14ac:dyDescent="0.25">
      <c r="A20" s="97"/>
      <c r="B20" s="190"/>
      <c r="C20" s="190"/>
      <c r="D20" s="190"/>
      <c r="E20" s="190"/>
      <c r="F20" s="190"/>
      <c r="G20" s="190"/>
      <c r="H20" s="190"/>
      <c r="I20" s="190"/>
      <c r="J20" s="84"/>
    </row>
    <row r="21" spans="1:256" ht="15.6" x14ac:dyDescent="0.25">
      <c r="A21" s="93" t="s">
        <v>50</v>
      </c>
      <c r="B21" s="192">
        <v>304637</v>
      </c>
      <c r="C21" s="192">
        <v>321473</v>
      </c>
      <c r="D21" s="192">
        <v>317744</v>
      </c>
      <c r="E21" s="192">
        <v>305363</v>
      </c>
      <c r="F21" s="192">
        <v>293455</v>
      </c>
      <c r="G21" s="192">
        <v>322919</v>
      </c>
      <c r="H21" s="192">
        <v>304745</v>
      </c>
      <c r="I21" s="192">
        <v>285439</v>
      </c>
      <c r="J21" s="84"/>
    </row>
    <row r="22" spans="1:256" ht="15.6" x14ac:dyDescent="0.25">
      <c r="A22" s="93" t="s">
        <v>51</v>
      </c>
      <c r="B22" s="192">
        <v>302508</v>
      </c>
      <c r="C22" s="192">
        <v>319176</v>
      </c>
      <c r="D22" s="192">
        <v>315568</v>
      </c>
      <c r="E22" s="192">
        <v>303285</v>
      </c>
      <c r="F22" s="192">
        <v>291482</v>
      </c>
      <c r="G22" s="192">
        <v>320405</v>
      </c>
      <c r="H22" s="192">
        <v>302054</v>
      </c>
      <c r="I22" s="192">
        <v>283166</v>
      </c>
      <c r="J22" s="84"/>
    </row>
    <row r="23" spans="1:256" ht="15.6" x14ac:dyDescent="0.25">
      <c r="A23" s="85" t="s">
        <v>441</v>
      </c>
      <c r="B23" s="192">
        <v>22442</v>
      </c>
      <c r="C23" s="192">
        <v>23391</v>
      </c>
      <c r="D23" s="192">
        <v>22823</v>
      </c>
      <c r="E23" s="192">
        <v>22283</v>
      </c>
      <c r="F23" s="192">
        <v>21315</v>
      </c>
      <c r="G23" s="192">
        <v>22881</v>
      </c>
      <c r="H23" s="192">
        <v>21760</v>
      </c>
      <c r="I23" s="192">
        <v>20492</v>
      </c>
      <c r="J23" s="84"/>
    </row>
    <row r="24" spans="1:256" ht="15.6" x14ac:dyDescent="0.25">
      <c r="A24" s="85" t="s">
        <v>442</v>
      </c>
      <c r="B24" s="192">
        <v>14276</v>
      </c>
      <c r="C24" s="192">
        <v>14353</v>
      </c>
      <c r="D24" s="192">
        <v>14364</v>
      </c>
      <c r="E24" s="192">
        <v>13871</v>
      </c>
      <c r="F24" s="192">
        <v>13729</v>
      </c>
      <c r="G24" s="192">
        <v>14561</v>
      </c>
      <c r="H24" s="192">
        <v>13331</v>
      </c>
      <c r="I24" s="192">
        <v>9412</v>
      </c>
      <c r="J24" s="84"/>
    </row>
    <row r="25" spans="1:256" ht="15.6" x14ac:dyDescent="0.25">
      <c r="A25" s="85" t="s">
        <v>443</v>
      </c>
      <c r="B25" s="192">
        <v>26859</v>
      </c>
      <c r="C25" s="192">
        <v>27563</v>
      </c>
      <c r="D25" s="192">
        <v>26485</v>
      </c>
      <c r="E25" s="192">
        <v>25111</v>
      </c>
      <c r="F25" s="192">
        <v>23779</v>
      </c>
      <c r="G25" s="192">
        <v>26521</v>
      </c>
      <c r="H25" s="192">
        <v>24117</v>
      </c>
      <c r="I25" s="192">
        <v>18964</v>
      </c>
      <c r="J25" s="84"/>
    </row>
    <row r="26" spans="1:256" ht="15.6" x14ac:dyDescent="0.25">
      <c r="A26" s="85" t="s">
        <v>327</v>
      </c>
      <c r="B26" s="192">
        <v>218854</v>
      </c>
      <c r="C26" s="192">
        <v>235253</v>
      </c>
      <c r="D26" s="192">
        <v>233653</v>
      </c>
      <c r="E26" s="192">
        <v>225036</v>
      </c>
      <c r="F26" s="192">
        <v>216762</v>
      </c>
      <c r="G26" s="192">
        <v>239992</v>
      </c>
      <c r="H26" s="192">
        <v>228085</v>
      </c>
      <c r="I26" s="192">
        <v>220385</v>
      </c>
      <c r="J26" s="84"/>
    </row>
    <row r="27" spans="1:256" ht="15.6" x14ac:dyDescent="0.25">
      <c r="A27" s="85" t="s">
        <v>52</v>
      </c>
      <c r="B27" s="192">
        <v>1265</v>
      </c>
      <c r="C27" s="192">
        <v>1147</v>
      </c>
      <c r="D27" s="192">
        <v>1260</v>
      </c>
      <c r="E27" s="192">
        <v>1192</v>
      </c>
      <c r="F27" s="192">
        <v>1145</v>
      </c>
      <c r="G27" s="192">
        <v>1277</v>
      </c>
      <c r="H27" s="192">
        <v>1278</v>
      </c>
      <c r="I27" s="192">
        <v>1170</v>
      </c>
      <c r="J27" s="84"/>
    </row>
    <row r="28" spans="1:256" ht="15.6" x14ac:dyDescent="0.25">
      <c r="A28" s="85" t="s">
        <v>53</v>
      </c>
      <c r="B28" s="192">
        <v>20941</v>
      </c>
      <c r="C28" s="192">
        <v>19766</v>
      </c>
      <c r="D28" s="192">
        <v>19159</v>
      </c>
      <c r="E28" s="192">
        <v>17870</v>
      </c>
      <c r="F28" s="192">
        <v>16725</v>
      </c>
      <c r="G28" s="192">
        <v>17687</v>
      </c>
      <c r="H28" s="192">
        <v>16174</v>
      </c>
      <c r="I28" s="192">
        <v>15016</v>
      </c>
      <c r="J28" s="84"/>
    </row>
    <row r="29" spans="1:256" x14ac:dyDescent="0.25">
      <c r="A29" s="106"/>
      <c r="B29" s="193"/>
      <c r="C29" s="193"/>
      <c r="D29" s="193"/>
      <c r="E29" s="193"/>
      <c r="F29" s="193"/>
      <c r="G29" s="193"/>
      <c r="H29" s="193"/>
      <c r="I29" s="193"/>
      <c r="J29" s="84"/>
    </row>
    <row r="30" spans="1:256" ht="15" x14ac:dyDescent="0.25">
      <c r="A30" s="141" t="s">
        <v>54</v>
      </c>
      <c r="B30" s="194">
        <v>16.274100000000001</v>
      </c>
      <c r="C30" s="194">
        <v>16.181000000000001</v>
      </c>
      <c r="D30" s="194">
        <v>16.804200000000002</v>
      </c>
      <c r="E30" s="194">
        <v>16.413699999999999</v>
      </c>
      <c r="F30" s="194">
        <v>16.101600000000001</v>
      </c>
      <c r="G30" s="194">
        <v>16.604700000000001</v>
      </c>
      <c r="H30" s="194">
        <v>17.107299999999999</v>
      </c>
      <c r="I30" s="194">
        <v>16.9879</v>
      </c>
      <c r="J30" s="84"/>
    </row>
    <row r="31" spans="1:256" x14ac:dyDescent="0.25">
      <c r="A31" s="97"/>
      <c r="B31" s="115"/>
      <c r="C31" s="99"/>
      <c r="D31" s="99"/>
      <c r="I31" s="195"/>
    </row>
    <row r="32" spans="1:256" ht="13.2" customHeight="1" x14ac:dyDescent="0.25">
      <c r="A32" s="1146" t="s">
        <v>55</v>
      </c>
      <c r="B32" s="1146"/>
      <c r="C32" s="1146"/>
      <c r="D32" s="1146"/>
      <c r="E32" s="1146"/>
      <c r="F32" s="1146"/>
      <c r="G32" s="1146"/>
      <c r="H32" s="1146"/>
      <c r="I32" s="1146"/>
      <c r="J32" s="89"/>
      <c r="K32" s="8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c r="DO32" s="223"/>
      <c r="DP32" s="223"/>
      <c r="DQ32" s="223"/>
      <c r="DR32" s="223"/>
      <c r="DS32" s="223"/>
      <c r="DT32" s="223"/>
      <c r="DU32" s="223"/>
      <c r="DV32" s="223"/>
      <c r="DW32" s="223"/>
      <c r="DX32" s="223"/>
      <c r="DY32" s="223"/>
      <c r="DZ32" s="223"/>
      <c r="EA32" s="223"/>
      <c r="EB32" s="223"/>
      <c r="EC32" s="223"/>
      <c r="ED32" s="223"/>
      <c r="EE32" s="223"/>
      <c r="EF32" s="223"/>
      <c r="EG32" s="223"/>
      <c r="EH32" s="223"/>
      <c r="EI32" s="223"/>
      <c r="EJ32" s="223"/>
      <c r="EK32" s="223"/>
      <c r="EL32" s="223"/>
      <c r="EM32" s="223"/>
      <c r="EN32" s="223"/>
      <c r="EO32" s="223"/>
      <c r="EP32" s="223"/>
      <c r="EQ32" s="223"/>
      <c r="ER32" s="223"/>
      <c r="ES32" s="223"/>
      <c r="ET32" s="223"/>
      <c r="EU32" s="223"/>
      <c r="EV32" s="223"/>
      <c r="EW32" s="223"/>
      <c r="EX32" s="223"/>
      <c r="EY32" s="223"/>
      <c r="EZ32" s="223"/>
      <c r="FA32" s="223"/>
      <c r="FB32" s="223"/>
      <c r="FC32" s="223"/>
      <c r="FD32" s="223"/>
      <c r="FE32" s="223"/>
      <c r="FF32" s="223"/>
      <c r="FG32" s="223"/>
      <c r="FH32" s="223"/>
      <c r="FI32" s="223"/>
      <c r="FJ32" s="223"/>
      <c r="FK32" s="223"/>
      <c r="FL32" s="223"/>
      <c r="FM32" s="223"/>
      <c r="FN32" s="223"/>
      <c r="FO32" s="223"/>
      <c r="FP32" s="223"/>
      <c r="FQ32" s="223"/>
      <c r="FR32" s="223"/>
      <c r="FS32" s="223"/>
      <c r="FT32" s="223"/>
      <c r="FU32" s="223"/>
      <c r="FV32" s="223"/>
      <c r="FW32" s="223"/>
      <c r="FX32" s="223"/>
      <c r="FY32" s="223"/>
      <c r="FZ32" s="223"/>
      <c r="GA32" s="223"/>
      <c r="GB32" s="223"/>
      <c r="GC32" s="223"/>
      <c r="GD32" s="223"/>
      <c r="GE32" s="223"/>
      <c r="GF32" s="223"/>
      <c r="GG32" s="223"/>
      <c r="GH32" s="223"/>
      <c r="GI32" s="223"/>
      <c r="GJ32" s="223"/>
      <c r="GK32" s="223"/>
      <c r="GL32" s="223"/>
      <c r="GM32" s="223"/>
      <c r="GN32" s="223"/>
      <c r="GO32" s="223"/>
      <c r="GP32" s="223"/>
      <c r="GQ32" s="223"/>
      <c r="GR32" s="223"/>
      <c r="GS32" s="223"/>
      <c r="GT32" s="223"/>
      <c r="GU32" s="223"/>
      <c r="GV32" s="223"/>
      <c r="GW32" s="223"/>
      <c r="GX32" s="223"/>
      <c r="GY32" s="223"/>
      <c r="GZ32" s="223"/>
      <c r="HA32" s="223"/>
      <c r="HB32" s="223"/>
      <c r="HC32" s="223"/>
      <c r="HD32" s="223"/>
      <c r="HE32" s="223"/>
      <c r="HF32" s="223"/>
      <c r="HG32" s="223"/>
      <c r="HH32" s="223"/>
      <c r="HI32" s="223"/>
      <c r="HJ32" s="223"/>
      <c r="HK32" s="223"/>
      <c r="HL32" s="223"/>
      <c r="HM32" s="223"/>
      <c r="HN32" s="223"/>
      <c r="HO32" s="223"/>
      <c r="HP32" s="223"/>
      <c r="HQ32" s="223"/>
      <c r="HR32" s="223"/>
      <c r="HS32" s="223"/>
      <c r="HT32" s="223"/>
      <c r="HU32" s="223"/>
      <c r="HV32" s="223"/>
      <c r="HW32" s="223"/>
      <c r="HX32" s="223"/>
      <c r="HY32" s="223"/>
      <c r="HZ32" s="223"/>
      <c r="IA32" s="223"/>
      <c r="IB32" s="223"/>
      <c r="IC32" s="223"/>
      <c r="ID32" s="223"/>
      <c r="IE32" s="223"/>
      <c r="IF32" s="223"/>
      <c r="IG32" s="223"/>
      <c r="IH32" s="223"/>
      <c r="II32" s="223"/>
      <c r="IJ32" s="223"/>
      <c r="IK32" s="223"/>
      <c r="IL32" s="223"/>
      <c r="IM32" s="223"/>
      <c r="IN32" s="223"/>
      <c r="IO32" s="223"/>
      <c r="IP32" s="223"/>
      <c r="IQ32" s="223"/>
      <c r="IR32" s="223"/>
      <c r="IS32" s="223"/>
      <c r="IT32" s="223"/>
      <c r="IU32" s="223"/>
      <c r="IV32" s="223"/>
    </row>
    <row r="33" spans="1:256" x14ac:dyDescent="0.25">
      <c r="A33" s="595"/>
      <c r="B33" s="595"/>
      <c r="C33" s="595"/>
      <c r="D33" s="595"/>
      <c r="E33" s="595"/>
      <c r="F33" s="595"/>
      <c r="G33" s="595"/>
      <c r="H33" s="595"/>
      <c r="I33" s="595"/>
      <c r="J33" s="595"/>
      <c r="K33" s="83"/>
    </row>
    <row r="34" spans="1:256" ht="13.2" customHeight="1" x14ac:dyDescent="0.25">
      <c r="A34" s="1131" t="s">
        <v>326</v>
      </c>
      <c r="B34" s="1131"/>
      <c r="C34" s="1131"/>
      <c r="D34" s="1131"/>
      <c r="E34" s="1131"/>
      <c r="F34" s="1131"/>
      <c r="G34" s="1131"/>
      <c r="H34" s="1131"/>
      <c r="I34" s="1131"/>
      <c r="J34" s="1020"/>
      <c r="K34" s="83"/>
    </row>
    <row r="35" spans="1:256" x14ac:dyDescent="0.25">
      <c r="A35" s="1131"/>
      <c r="B35" s="1131"/>
      <c r="C35" s="1131"/>
      <c r="D35" s="1131"/>
      <c r="E35" s="1131"/>
      <c r="F35" s="1131"/>
      <c r="G35" s="1131"/>
      <c r="H35" s="1131"/>
      <c r="I35" s="1131"/>
      <c r="J35" s="1020"/>
      <c r="K35" s="83"/>
    </row>
    <row r="36" spans="1:256" x14ac:dyDescent="0.25">
      <c r="A36" s="1131"/>
      <c r="B36" s="1131"/>
      <c r="C36" s="1131"/>
      <c r="D36" s="1131"/>
      <c r="E36" s="1131"/>
      <c r="F36" s="1131"/>
      <c r="G36" s="1131"/>
      <c r="H36" s="1131"/>
      <c r="I36" s="1131"/>
      <c r="J36" s="595"/>
      <c r="K36" s="83"/>
    </row>
    <row r="37" spans="1:256" ht="13.2" customHeight="1" x14ac:dyDescent="0.25">
      <c r="A37" s="1144" t="s">
        <v>389</v>
      </c>
      <c r="B37" s="1144"/>
      <c r="C37" s="1144"/>
      <c r="D37" s="1144"/>
      <c r="E37" s="1144"/>
      <c r="F37" s="1144"/>
      <c r="G37" s="1144"/>
      <c r="H37" s="1144"/>
      <c r="I37" s="1144"/>
      <c r="J37" s="1021"/>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x14ac:dyDescent="0.25">
      <c r="A38" s="1144"/>
      <c r="B38" s="1144"/>
      <c r="C38" s="1144"/>
      <c r="D38" s="1144"/>
      <c r="E38" s="1144"/>
      <c r="F38" s="1144"/>
      <c r="G38" s="1144"/>
      <c r="H38" s="1144"/>
      <c r="I38" s="1144"/>
      <c r="J38" s="1021"/>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row>
    <row r="39" spans="1:256" x14ac:dyDescent="0.25">
      <c r="A39" s="1144"/>
      <c r="B39" s="1144"/>
      <c r="C39" s="1144"/>
      <c r="D39" s="1144"/>
      <c r="E39" s="1144"/>
      <c r="F39" s="1144"/>
      <c r="G39" s="1144"/>
      <c r="H39" s="1144"/>
      <c r="I39" s="1144"/>
      <c r="J39" s="587"/>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row>
    <row r="40" spans="1:256" ht="13.2" customHeight="1" x14ac:dyDescent="0.25">
      <c r="A40" s="1132" t="s">
        <v>57</v>
      </c>
      <c r="B40" s="1132"/>
      <c r="C40" s="1132"/>
      <c r="D40" s="1132"/>
      <c r="E40" s="1132"/>
      <c r="F40" s="1132"/>
      <c r="G40" s="1132"/>
      <c r="H40" s="1132"/>
      <c r="I40" s="1132"/>
      <c r="J40" s="196"/>
      <c r="K40" s="196"/>
    </row>
    <row r="41" spans="1:256" x14ac:dyDescent="0.25">
      <c r="A41" s="1132"/>
      <c r="B41" s="1132"/>
      <c r="C41" s="1132"/>
      <c r="D41" s="1132"/>
      <c r="E41" s="1132"/>
      <c r="F41" s="1132"/>
      <c r="G41" s="1132"/>
      <c r="H41" s="1132"/>
      <c r="I41" s="1132"/>
      <c r="J41" s="196"/>
      <c r="K41" s="589"/>
    </row>
    <row r="42" spans="1:256" x14ac:dyDescent="0.25">
      <c r="A42" s="1132"/>
      <c r="B42" s="1132"/>
      <c r="C42" s="1132"/>
      <c r="D42" s="1132"/>
      <c r="E42" s="1132"/>
      <c r="F42" s="1132"/>
      <c r="G42" s="1132"/>
      <c r="H42" s="1132"/>
      <c r="I42" s="1132"/>
      <c r="J42" s="196"/>
      <c r="K42" s="589"/>
    </row>
    <row r="43" spans="1:256" x14ac:dyDescent="0.25">
      <c r="A43" s="1132"/>
      <c r="B43" s="1132"/>
      <c r="C43" s="1132"/>
      <c r="D43" s="1132"/>
      <c r="E43" s="1132"/>
      <c r="F43" s="1132"/>
      <c r="G43" s="1132"/>
      <c r="H43" s="1132"/>
      <c r="I43" s="1132"/>
      <c r="J43" s="589"/>
      <c r="K43" s="589"/>
    </row>
    <row r="44" spans="1:256" ht="13.2" customHeight="1" x14ac:dyDescent="0.25">
      <c r="A44" s="1132" t="s">
        <v>58</v>
      </c>
      <c r="B44" s="1132"/>
      <c r="C44" s="1132"/>
      <c r="D44" s="1132"/>
      <c r="E44" s="1132"/>
      <c r="F44" s="1132"/>
      <c r="G44" s="1132"/>
      <c r="H44" s="1132"/>
      <c r="I44" s="1132"/>
      <c r="J44" s="196"/>
      <c r="K44" s="196"/>
    </row>
    <row r="45" spans="1:256" x14ac:dyDescent="0.25">
      <c r="A45" s="589"/>
      <c r="B45" s="589"/>
      <c r="C45" s="589"/>
      <c r="D45" s="589"/>
      <c r="E45" s="589"/>
      <c r="F45" s="589"/>
      <c r="G45" s="589"/>
      <c r="H45" s="589"/>
      <c r="I45" s="589"/>
      <c r="J45" s="589"/>
      <c r="K45" s="589"/>
    </row>
    <row r="46" spans="1:256" x14ac:dyDescent="0.25">
      <c r="A46" s="1158" t="s">
        <v>59</v>
      </c>
      <c r="B46" s="1158"/>
      <c r="C46" s="1158"/>
      <c r="D46" s="1158"/>
      <c r="E46" s="1158"/>
      <c r="F46" s="1158"/>
      <c r="G46" s="1158"/>
      <c r="H46" s="1158"/>
      <c r="I46" s="1158"/>
      <c r="J46" s="589"/>
      <c r="K46" s="589"/>
    </row>
    <row r="47" spans="1:256" x14ac:dyDescent="0.25">
      <c r="A47" s="119"/>
      <c r="B47" s="589"/>
      <c r="C47" s="589"/>
      <c r="D47" s="589"/>
      <c r="E47" s="589"/>
      <c r="F47" s="589"/>
      <c r="G47" s="589"/>
      <c r="H47" s="589"/>
      <c r="I47" s="589"/>
      <c r="J47" s="589"/>
      <c r="K47" s="589"/>
    </row>
    <row r="48" spans="1:256" x14ac:dyDescent="0.25">
      <c r="A48" s="1159" t="s">
        <v>60</v>
      </c>
      <c r="B48" s="1159"/>
      <c r="C48" s="1159"/>
      <c r="D48" s="1159"/>
      <c r="E48" s="1159"/>
      <c r="F48" s="1159"/>
      <c r="G48" s="1159"/>
      <c r="H48" s="1159"/>
      <c r="I48" s="1159"/>
      <c r="J48" s="589"/>
      <c r="K48" s="589"/>
    </row>
    <row r="49" spans="1:12" x14ac:dyDescent="0.25">
      <c r="A49" s="1159"/>
      <c r="B49" s="1159"/>
      <c r="C49" s="1159"/>
      <c r="D49" s="1159"/>
      <c r="E49" s="1159"/>
      <c r="F49" s="1159"/>
      <c r="G49" s="1159"/>
      <c r="H49" s="1159"/>
      <c r="I49" s="1159"/>
      <c r="J49" s="589"/>
      <c r="K49" s="589"/>
    </row>
    <row r="50" spans="1:12" x14ac:dyDescent="0.25">
      <c r="A50" s="1023"/>
      <c r="B50" s="1023"/>
      <c r="C50" s="1023"/>
      <c r="D50" s="1023"/>
      <c r="E50" s="1023"/>
      <c r="F50" s="1023"/>
      <c r="G50" s="1023"/>
      <c r="H50" s="1023"/>
      <c r="I50" s="1023"/>
      <c r="J50" s="816"/>
      <c r="K50" s="816"/>
    </row>
    <row r="51" spans="1:12" x14ac:dyDescent="0.25">
      <c r="A51" s="1135" t="s">
        <v>61</v>
      </c>
      <c r="B51" s="1135"/>
      <c r="C51" s="1135"/>
      <c r="D51" s="1135"/>
      <c r="E51" s="1135"/>
      <c r="F51" s="1135"/>
      <c r="G51" s="1135"/>
      <c r="H51" s="1135"/>
      <c r="I51" s="1135"/>
      <c r="J51" s="1022"/>
      <c r="K51" s="1022"/>
      <c r="L51" s="1022"/>
    </row>
    <row r="52" spans="1:12" x14ac:dyDescent="0.25">
      <c r="A52" s="590"/>
      <c r="B52" s="590"/>
      <c r="C52" s="590"/>
      <c r="D52" s="590"/>
      <c r="E52" s="590"/>
      <c r="F52" s="590"/>
      <c r="G52" s="590"/>
      <c r="H52" s="590"/>
      <c r="I52" s="590"/>
      <c r="J52" s="590"/>
      <c r="K52" s="590"/>
      <c r="L52" s="590"/>
    </row>
    <row r="53" spans="1:12" x14ac:dyDescent="0.25">
      <c r="A53" s="1134" t="s">
        <v>444</v>
      </c>
      <c r="B53" s="1134"/>
      <c r="C53" s="1134"/>
      <c r="D53" s="1134"/>
      <c r="E53" s="1134"/>
      <c r="F53" s="1134"/>
      <c r="G53" s="1134"/>
      <c r="H53" s="1134"/>
      <c r="I53" s="1134"/>
      <c r="J53" s="399"/>
      <c r="K53" s="399"/>
    </row>
    <row r="54" spans="1:12" x14ac:dyDescent="0.25">
      <c r="H54" s="99"/>
      <c r="I54" s="99"/>
    </row>
    <row r="55" spans="1:12" x14ac:dyDescent="0.25">
      <c r="A55" s="1153" t="s">
        <v>62</v>
      </c>
      <c r="B55" s="1153"/>
      <c r="C55" s="1153"/>
      <c r="D55" s="1153"/>
      <c r="E55" s="1153"/>
      <c r="F55" s="1153"/>
      <c r="G55" s="1153"/>
      <c r="H55" s="1153"/>
      <c r="I55" s="1153"/>
    </row>
    <row r="56" spans="1:12" x14ac:dyDescent="0.25">
      <c r="B56" s="99"/>
      <c r="C56" s="99"/>
      <c r="D56" s="99"/>
      <c r="E56" s="99"/>
      <c r="F56" s="99"/>
      <c r="G56" s="99"/>
      <c r="H56" s="99"/>
      <c r="I56" s="99"/>
    </row>
    <row r="57" spans="1:12" ht="12.75" customHeight="1" x14ac:dyDescent="0.25">
      <c r="J57" s="84"/>
    </row>
    <row r="58" spans="1:12" x14ac:dyDescent="0.25">
      <c r="J58" s="84"/>
    </row>
    <row r="59" spans="1:12" x14ac:dyDescent="0.25">
      <c r="J59" s="84"/>
    </row>
    <row r="60" spans="1:12" x14ac:dyDescent="0.25">
      <c r="J60" s="84"/>
    </row>
    <row r="61" spans="1:12" x14ac:dyDescent="0.25">
      <c r="J61" s="84"/>
    </row>
    <row r="62" spans="1:12" x14ac:dyDescent="0.25">
      <c r="J62" s="84"/>
    </row>
    <row r="63" spans="1:12" x14ac:dyDescent="0.25">
      <c r="J63" s="84"/>
    </row>
    <row r="64" spans="1:12" x14ac:dyDescent="0.25">
      <c r="J64" s="84"/>
    </row>
    <row r="65" spans="10:10" x14ac:dyDescent="0.25">
      <c r="J65" s="84"/>
    </row>
    <row r="66" spans="10:10" x14ac:dyDescent="0.25">
      <c r="J66" s="84"/>
    </row>
    <row r="67" spans="10:10" x14ac:dyDescent="0.25">
      <c r="J67" s="84"/>
    </row>
    <row r="68" spans="10:10" x14ac:dyDescent="0.25">
      <c r="J68" s="84"/>
    </row>
    <row r="69" spans="10:10" x14ac:dyDescent="0.25">
      <c r="J69" s="84"/>
    </row>
    <row r="70" spans="10:10" x14ac:dyDescent="0.25">
      <c r="J70" s="84"/>
    </row>
    <row r="71" spans="10:10" x14ac:dyDescent="0.25">
      <c r="J71" s="84"/>
    </row>
    <row r="72" spans="10:10" x14ac:dyDescent="0.25">
      <c r="J72" s="84"/>
    </row>
    <row r="73" spans="10:10" x14ac:dyDescent="0.25">
      <c r="J73" s="84"/>
    </row>
    <row r="74" spans="10:10" x14ac:dyDescent="0.25">
      <c r="J74" s="84"/>
    </row>
    <row r="75" spans="10:10" x14ac:dyDescent="0.25">
      <c r="J75" s="84"/>
    </row>
    <row r="76" spans="10:10" x14ac:dyDescent="0.25">
      <c r="J76" s="84"/>
    </row>
    <row r="77" spans="10:10" x14ac:dyDescent="0.25">
      <c r="J77" s="84"/>
    </row>
    <row r="78" spans="10:10" x14ac:dyDescent="0.25">
      <c r="J78" s="84"/>
    </row>
    <row r="79" spans="10:10" x14ac:dyDescent="0.25">
      <c r="J79" s="84"/>
    </row>
    <row r="80" spans="10:10" x14ac:dyDescent="0.25">
      <c r="J80" s="84"/>
    </row>
    <row r="81" spans="10:10" x14ac:dyDescent="0.25">
      <c r="J81" s="84"/>
    </row>
    <row r="82" spans="10:10" x14ac:dyDescent="0.25">
      <c r="J82" s="84"/>
    </row>
    <row r="83" spans="10:10" x14ac:dyDescent="0.25">
      <c r="J83" s="84"/>
    </row>
    <row r="84" spans="10:10" x14ac:dyDescent="0.25">
      <c r="J84" s="84"/>
    </row>
    <row r="85" spans="10:10" x14ac:dyDescent="0.25">
      <c r="J85" s="84"/>
    </row>
    <row r="86" spans="10:10" x14ac:dyDescent="0.25">
      <c r="J86" s="84"/>
    </row>
    <row r="87" spans="10:10" x14ac:dyDescent="0.25">
      <c r="J87" s="84"/>
    </row>
    <row r="88" spans="10:10" x14ac:dyDescent="0.25">
      <c r="J88" s="84"/>
    </row>
    <row r="89" spans="10:10" x14ac:dyDescent="0.25">
      <c r="J89" s="84"/>
    </row>
    <row r="90" spans="10:10" x14ac:dyDescent="0.25">
      <c r="J90" s="84"/>
    </row>
    <row r="91" spans="10:10" x14ac:dyDescent="0.25">
      <c r="J91" s="84"/>
    </row>
    <row r="92" spans="10:10" x14ac:dyDescent="0.25">
      <c r="J92" s="84"/>
    </row>
    <row r="93" spans="10:10" x14ac:dyDescent="0.25">
      <c r="J93" s="84"/>
    </row>
    <row r="94" spans="10:10" x14ac:dyDescent="0.25">
      <c r="J94" s="84"/>
    </row>
    <row r="95" spans="10:10" x14ac:dyDescent="0.25">
      <c r="J95" s="84"/>
    </row>
    <row r="96" spans="10:10" x14ac:dyDescent="0.25">
      <c r="J96" s="84"/>
    </row>
    <row r="97" spans="10:10" x14ac:dyDescent="0.25">
      <c r="J97" s="84"/>
    </row>
    <row r="98" spans="10:10" x14ac:dyDescent="0.25">
      <c r="J98" s="84"/>
    </row>
    <row r="99" spans="10:10" x14ac:dyDescent="0.25">
      <c r="J99" s="84"/>
    </row>
    <row r="100" spans="10:10" x14ac:dyDescent="0.25">
      <c r="J100" s="84"/>
    </row>
    <row r="101" spans="10:10" x14ac:dyDescent="0.25">
      <c r="J101" s="84"/>
    </row>
    <row r="102" spans="10:10" x14ac:dyDescent="0.25">
      <c r="J102" s="84"/>
    </row>
    <row r="103" spans="10:10" x14ac:dyDescent="0.25">
      <c r="J103" s="84"/>
    </row>
    <row r="104" spans="10:10" x14ac:dyDescent="0.25">
      <c r="J104" s="84"/>
    </row>
    <row r="105" spans="10:10" x14ac:dyDescent="0.25">
      <c r="J105" s="84"/>
    </row>
    <row r="106" spans="10:10" x14ac:dyDescent="0.25">
      <c r="J106" s="84"/>
    </row>
    <row r="107" spans="10:10" x14ac:dyDescent="0.25">
      <c r="J107" s="84"/>
    </row>
    <row r="108" spans="10:10" x14ac:dyDescent="0.25">
      <c r="J108" s="84"/>
    </row>
    <row r="109" spans="10:10" x14ac:dyDescent="0.25">
      <c r="J109" s="84"/>
    </row>
    <row r="110" spans="10:10" x14ac:dyDescent="0.25">
      <c r="J110" s="84"/>
    </row>
    <row r="111" spans="10:10" x14ac:dyDescent="0.25">
      <c r="J111" s="84"/>
    </row>
  </sheetData>
  <mergeCells count="14">
    <mergeCell ref="A55:I55"/>
    <mergeCell ref="A1:I1"/>
    <mergeCell ref="A34:I36"/>
    <mergeCell ref="A37:I39"/>
    <mergeCell ref="A40:I43"/>
    <mergeCell ref="A44:I44"/>
    <mergeCell ref="A32:I32"/>
    <mergeCell ref="A4:A5"/>
    <mergeCell ref="C4:F4"/>
    <mergeCell ref="G4:I4"/>
    <mergeCell ref="A46:I46"/>
    <mergeCell ref="A48:I49"/>
    <mergeCell ref="A51:I51"/>
    <mergeCell ref="A53:I53"/>
  </mergeCells>
  <pageMargins left="0.7" right="0.7" top="0.75" bottom="0.75" header="0.3" footer="0.3"/>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M61"/>
  <sheetViews>
    <sheetView zoomScaleNormal="100" workbookViewId="0"/>
  </sheetViews>
  <sheetFormatPr defaultColWidth="9.109375" defaultRowHeight="13.2" x14ac:dyDescent="0.25"/>
  <cols>
    <col min="1" max="1" width="65.88671875" style="218" customWidth="1"/>
    <col min="2" max="7" width="10.33203125" style="218" customWidth="1"/>
    <col min="8" max="11" width="10.33203125" style="221" customWidth="1"/>
    <col min="12" max="13" width="9.109375" style="218"/>
    <col min="14" max="14" width="9.5546875" style="218" bestFit="1" customWidth="1"/>
    <col min="15" max="240" width="9.109375" style="218"/>
    <col min="241" max="241" width="65.88671875" style="218" customWidth="1"/>
    <col min="242" max="251" width="10.33203125" style="218" customWidth="1"/>
    <col min="252" max="16384" width="9.109375" style="218"/>
  </cols>
  <sheetData>
    <row r="1" spans="1:13" ht="17.25" customHeight="1" x14ac:dyDescent="0.25">
      <c r="A1" s="198" t="s">
        <v>445</v>
      </c>
      <c r="B1" s="199"/>
      <c r="C1" s="199"/>
      <c r="D1" s="199"/>
      <c r="E1" s="199"/>
      <c r="F1" s="199"/>
      <c r="H1" s="200"/>
      <c r="I1" s="200"/>
      <c r="J1" s="200"/>
      <c r="K1" s="200"/>
      <c r="M1" s="201"/>
    </row>
    <row r="2" spans="1:13" x14ac:dyDescent="0.25">
      <c r="A2" s="623"/>
      <c r="B2" s="199"/>
      <c r="C2" s="199"/>
      <c r="D2" s="199"/>
      <c r="E2" s="199"/>
      <c r="F2" s="199"/>
      <c r="G2" s="623"/>
      <c r="H2" s="200"/>
      <c r="I2" s="200"/>
      <c r="J2" s="200"/>
      <c r="K2" s="200"/>
    </row>
    <row r="3" spans="1:13" ht="20.100000000000001" customHeight="1" x14ac:dyDescent="0.25">
      <c r="B3" s="199"/>
      <c r="C3" s="199"/>
      <c r="D3" s="199"/>
      <c r="E3" s="199"/>
      <c r="F3" s="199"/>
      <c r="G3" s="199"/>
      <c r="H3" s="200"/>
      <c r="I3" s="202"/>
      <c r="J3" s="202"/>
      <c r="K3" s="202"/>
    </row>
    <row r="4" spans="1:13" ht="20.100000000000001" customHeight="1" x14ac:dyDescent="0.25">
      <c r="A4" s="203" t="s">
        <v>43</v>
      </c>
      <c r="B4" s="203"/>
      <c r="C4" s="204"/>
      <c r="D4" s="204"/>
      <c r="E4" s="204"/>
      <c r="F4" s="204"/>
      <c r="G4" s="204"/>
      <c r="H4" s="205"/>
      <c r="I4" s="205"/>
      <c r="J4" s="205"/>
      <c r="K4" s="205"/>
      <c r="L4" s="206" t="s">
        <v>94</v>
      </c>
      <c r="M4" s="207"/>
    </row>
    <row r="5" spans="1:13" s="214" customFormat="1" ht="20.100000000000001" customHeight="1" x14ac:dyDescent="0.25">
      <c r="A5" s="1161" t="s">
        <v>95</v>
      </c>
      <c r="B5" s="1164"/>
      <c r="C5" s="1164"/>
      <c r="D5" s="1164"/>
      <c r="E5" s="1164"/>
      <c r="F5" s="1164"/>
      <c r="G5" s="1164"/>
      <c r="H5" s="1164"/>
      <c r="I5" s="1164"/>
      <c r="J5" s="1164"/>
      <c r="K5" s="1164"/>
    </row>
    <row r="6" spans="1:13" s="214" customFormat="1" ht="20.100000000000001" customHeight="1" x14ac:dyDescent="0.25">
      <c r="A6" s="1162"/>
      <c r="B6" s="1165" t="s">
        <v>446</v>
      </c>
      <c r="C6" s="1165"/>
      <c r="D6" s="1165"/>
      <c r="E6" s="1165"/>
      <c r="F6" s="1165"/>
      <c r="G6" s="1165"/>
      <c r="H6" s="1165"/>
      <c r="I6" s="1165"/>
      <c r="J6" s="1165"/>
      <c r="K6" s="1165"/>
      <c r="L6" s="1165"/>
    </row>
    <row r="7" spans="1:13" s="214" customFormat="1" ht="20.100000000000001" customHeight="1" x14ac:dyDescent="0.25">
      <c r="A7" s="1163"/>
      <c r="B7" s="208">
        <v>2007</v>
      </c>
      <c r="C7" s="208">
        <v>2008</v>
      </c>
      <c r="D7" s="208">
        <v>2009</v>
      </c>
      <c r="E7" s="208">
        <v>2010</v>
      </c>
      <c r="F7" s="208">
        <v>2011</v>
      </c>
      <c r="G7" s="208">
        <v>2012</v>
      </c>
      <c r="H7" s="208">
        <v>2013</v>
      </c>
      <c r="I7" s="208">
        <v>2014</v>
      </c>
      <c r="J7" s="208">
        <v>2015</v>
      </c>
      <c r="K7" s="208">
        <v>2016</v>
      </c>
      <c r="L7" s="208">
        <v>2017</v>
      </c>
    </row>
    <row r="8" spans="1:13" s="214" customFormat="1" ht="15" customHeight="1" x14ac:dyDescent="0.25">
      <c r="A8" s="209"/>
      <c r="B8" s="210"/>
      <c r="C8" s="210"/>
      <c r="D8" s="210"/>
      <c r="E8" s="210"/>
      <c r="F8" s="210"/>
      <c r="G8" s="210"/>
      <c r="H8" s="211"/>
      <c r="I8" s="200"/>
      <c r="J8" s="200"/>
      <c r="K8" s="200"/>
    </row>
    <row r="9" spans="1:13" s="214" customFormat="1" ht="15" customHeight="1" x14ac:dyDescent="0.25">
      <c r="A9" s="212" t="s">
        <v>96</v>
      </c>
      <c r="B9" s="213"/>
      <c r="C9" s="211"/>
      <c r="D9" s="211"/>
      <c r="E9" s="211"/>
      <c r="F9" s="211"/>
      <c r="G9" s="211"/>
      <c r="H9" s="211"/>
      <c r="I9" s="199"/>
      <c r="J9" s="199"/>
      <c r="K9" s="199"/>
    </row>
    <row r="10" spans="1:13" ht="15" customHeight="1" x14ac:dyDescent="0.25">
      <c r="A10" s="215" t="s">
        <v>97</v>
      </c>
      <c r="B10" s="772">
        <v>4170</v>
      </c>
      <c r="C10" s="772">
        <v>3600</v>
      </c>
      <c r="D10" s="772">
        <v>3126</v>
      </c>
      <c r="E10" s="772">
        <v>2911</v>
      </c>
      <c r="F10" s="772">
        <v>2853</v>
      </c>
      <c r="G10" s="772">
        <v>2668</v>
      </c>
      <c r="H10" s="772">
        <v>2119</v>
      </c>
      <c r="I10" s="772">
        <v>1637</v>
      </c>
      <c r="J10" s="772">
        <v>1155</v>
      </c>
      <c r="K10" s="772">
        <v>821</v>
      </c>
      <c r="L10" s="772">
        <v>597</v>
      </c>
      <c r="M10" s="216"/>
    </row>
    <row r="11" spans="1:13" ht="15" customHeight="1" x14ac:dyDescent="0.25">
      <c r="A11" s="215" t="s">
        <v>98</v>
      </c>
      <c r="B11" s="772">
        <v>1201</v>
      </c>
      <c r="C11" s="772">
        <v>974</v>
      </c>
      <c r="D11" s="772">
        <v>798</v>
      </c>
      <c r="E11" s="772">
        <v>667</v>
      </c>
      <c r="F11" s="772">
        <v>749</v>
      </c>
      <c r="G11" s="772">
        <v>725</v>
      </c>
      <c r="H11" s="772">
        <v>502</v>
      </c>
      <c r="I11" s="772">
        <v>360</v>
      </c>
      <c r="J11" s="772">
        <v>286</v>
      </c>
      <c r="K11" s="772">
        <v>223</v>
      </c>
      <c r="L11" s="772">
        <v>200</v>
      </c>
      <c r="M11" s="216"/>
    </row>
    <row r="12" spans="1:13" ht="15" customHeight="1" x14ac:dyDescent="0.25">
      <c r="A12" s="215" t="s">
        <v>99</v>
      </c>
      <c r="B12" s="772">
        <v>101</v>
      </c>
      <c r="C12" s="772">
        <v>77</v>
      </c>
      <c r="D12" s="772">
        <v>88</v>
      </c>
      <c r="E12" s="772">
        <v>52</v>
      </c>
      <c r="F12" s="772">
        <v>50</v>
      </c>
      <c r="G12" s="772">
        <v>43</v>
      </c>
      <c r="H12" s="772">
        <v>23</v>
      </c>
      <c r="I12" s="772">
        <v>13</v>
      </c>
      <c r="J12" s="772">
        <v>9</v>
      </c>
      <c r="K12" s="772">
        <v>8</v>
      </c>
      <c r="L12" s="772">
        <v>3</v>
      </c>
      <c r="M12" s="216"/>
    </row>
    <row r="13" spans="1:13" ht="15" customHeight="1" x14ac:dyDescent="0.25">
      <c r="A13" s="215" t="s">
        <v>100</v>
      </c>
      <c r="B13" s="772">
        <v>82486</v>
      </c>
      <c r="C13" s="772">
        <v>62682</v>
      </c>
      <c r="D13" s="772">
        <v>46865</v>
      </c>
      <c r="E13" s="772">
        <v>34370</v>
      </c>
      <c r="F13" s="772">
        <v>27291</v>
      </c>
      <c r="G13" s="772">
        <v>19451</v>
      </c>
      <c r="H13" s="772">
        <v>13472</v>
      </c>
      <c r="I13" s="772">
        <v>9196</v>
      </c>
      <c r="J13" s="772">
        <v>6334</v>
      </c>
      <c r="K13" s="772">
        <v>4561</v>
      </c>
      <c r="L13" s="772">
        <v>3247</v>
      </c>
      <c r="M13" s="216"/>
    </row>
    <row r="14" spans="1:13" ht="15" customHeight="1" x14ac:dyDescent="0.25">
      <c r="A14" s="215" t="s">
        <v>101</v>
      </c>
      <c r="B14" s="772">
        <v>633</v>
      </c>
      <c r="C14" s="772">
        <v>612</v>
      </c>
      <c r="D14" s="772">
        <v>443</v>
      </c>
      <c r="E14" s="772">
        <v>320</v>
      </c>
      <c r="F14" s="772">
        <v>361</v>
      </c>
      <c r="G14" s="772">
        <v>293</v>
      </c>
      <c r="H14" s="772">
        <v>153</v>
      </c>
      <c r="I14" s="772">
        <v>60</v>
      </c>
      <c r="J14" s="772">
        <v>65</v>
      </c>
      <c r="K14" s="772">
        <v>55</v>
      </c>
      <c r="L14" s="772">
        <v>57</v>
      </c>
      <c r="M14" s="216"/>
    </row>
    <row r="15" spans="1:13" ht="15" customHeight="1" x14ac:dyDescent="0.25">
      <c r="A15" s="215" t="s">
        <v>102</v>
      </c>
      <c r="B15" s="772">
        <v>46829</v>
      </c>
      <c r="C15" s="772">
        <v>45297</v>
      </c>
      <c r="D15" s="772">
        <v>44367</v>
      </c>
      <c r="E15" s="772">
        <v>38163</v>
      </c>
      <c r="F15" s="772">
        <v>35996</v>
      </c>
      <c r="G15" s="772">
        <v>34229</v>
      </c>
      <c r="H15" s="772">
        <v>28888</v>
      </c>
      <c r="I15" s="772">
        <v>24760</v>
      </c>
      <c r="J15" s="772">
        <v>19594</v>
      </c>
      <c r="K15" s="772">
        <v>14875</v>
      </c>
      <c r="L15" s="772">
        <v>11415</v>
      </c>
      <c r="M15" s="216"/>
    </row>
    <row r="16" spans="1:13" ht="15" customHeight="1" x14ac:dyDescent="0.25">
      <c r="A16" s="217" t="s">
        <v>103</v>
      </c>
      <c r="B16" s="772">
        <v>21341</v>
      </c>
      <c r="C16" s="772">
        <v>14692</v>
      </c>
      <c r="D16" s="772">
        <v>11161</v>
      </c>
      <c r="E16" s="772">
        <v>6723</v>
      </c>
      <c r="F16" s="772">
        <v>5275</v>
      </c>
      <c r="G16" s="772">
        <v>3929</v>
      </c>
      <c r="H16" s="772">
        <v>2593</v>
      </c>
      <c r="I16" s="772">
        <v>1543</v>
      </c>
      <c r="J16" s="772">
        <v>1021</v>
      </c>
      <c r="K16" s="772">
        <v>801</v>
      </c>
      <c r="L16" s="772">
        <v>531</v>
      </c>
      <c r="M16" s="216"/>
    </row>
    <row r="17" spans="1:13" ht="15" customHeight="1" x14ac:dyDescent="0.25">
      <c r="A17" s="217" t="s">
        <v>104</v>
      </c>
      <c r="B17" s="772">
        <v>45829</v>
      </c>
      <c r="C17" s="772">
        <v>44093</v>
      </c>
      <c r="D17" s="772">
        <v>49903</v>
      </c>
      <c r="E17" s="772">
        <v>41484</v>
      </c>
      <c r="F17" s="772">
        <v>35639</v>
      </c>
      <c r="G17" s="772">
        <v>30051</v>
      </c>
      <c r="H17" s="772">
        <v>23543</v>
      </c>
      <c r="I17" s="772">
        <v>16623</v>
      </c>
      <c r="J17" s="772">
        <v>12063</v>
      </c>
      <c r="K17" s="772">
        <v>8491</v>
      </c>
      <c r="L17" s="772">
        <v>5651</v>
      </c>
      <c r="M17" s="216"/>
    </row>
    <row r="18" spans="1:13" ht="15" customHeight="1" x14ac:dyDescent="0.25">
      <c r="A18" s="215" t="s">
        <v>105</v>
      </c>
      <c r="B18" s="772">
        <v>40</v>
      </c>
      <c r="C18" s="772">
        <v>33</v>
      </c>
      <c r="D18" s="772">
        <v>25</v>
      </c>
      <c r="E18" s="772">
        <v>17</v>
      </c>
      <c r="F18" s="772">
        <v>15</v>
      </c>
      <c r="G18" s="772">
        <v>13</v>
      </c>
      <c r="H18" s="772">
        <v>5</v>
      </c>
      <c r="I18" s="772">
        <v>2</v>
      </c>
      <c r="J18" s="772">
        <v>2</v>
      </c>
      <c r="K18" s="772">
        <v>6</v>
      </c>
      <c r="L18" s="772">
        <v>2</v>
      </c>
      <c r="M18" s="216"/>
    </row>
    <row r="19" spans="1:13" ht="15" customHeight="1" x14ac:dyDescent="0.25">
      <c r="A19" s="215" t="s">
        <v>106</v>
      </c>
      <c r="B19" s="772">
        <v>28</v>
      </c>
      <c r="C19" s="772">
        <v>20</v>
      </c>
      <c r="D19" s="772">
        <v>63</v>
      </c>
      <c r="E19" s="772">
        <v>20</v>
      </c>
      <c r="F19" s="772">
        <v>18</v>
      </c>
      <c r="G19" s="772">
        <v>36</v>
      </c>
      <c r="H19" s="772">
        <v>5</v>
      </c>
      <c r="I19" s="772">
        <v>3</v>
      </c>
      <c r="J19" s="772">
        <v>3</v>
      </c>
      <c r="K19" s="772">
        <v>0</v>
      </c>
      <c r="L19" s="772">
        <v>3</v>
      </c>
      <c r="M19" s="197"/>
    </row>
    <row r="20" spans="1:13" ht="15" customHeight="1" x14ac:dyDescent="0.25">
      <c r="A20" s="215" t="s">
        <v>107</v>
      </c>
      <c r="B20" s="772">
        <v>81</v>
      </c>
      <c r="C20" s="772">
        <v>106</v>
      </c>
      <c r="D20" s="772">
        <v>65</v>
      </c>
      <c r="E20" s="772">
        <v>64</v>
      </c>
      <c r="F20" s="772">
        <v>51</v>
      </c>
      <c r="G20" s="772">
        <v>44</v>
      </c>
      <c r="H20" s="772">
        <v>31</v>
      </c>
      <c r="I20" s="772">
        <v>4</v>
      </c>
      <c r="J20" s="772">
        <v>1</v>
      </c>
      <c r="K20" s="772">
        <v>0</v>
      </c>
      <c r="L20" s="772">
        <v>0</v>
      </c>
      <c r="M20" s="197"/>
    </row>
    <row r="21" spans="1:13" ht="15" customHeight="1" x14ac:dyDescent="0.25">
      <c r="A21" s="215" t="s">
        <v>108</v>
      </c>
      <c r="B21" s="772">
        <v>59</v>
      </c>
      <c r="C21" s="772">
        <v>84</v>
      </c>
      <c r="D21" s="772">
        <v>81</v>
      </c>
      <c r="E21" s="772">
        <v>78</v>
      </c>
      <c r="F21" s="772">
        <v>71</v>
      </c>
      <c r="G21" s="772">
        <v>96</v>
      </c>
      <c r="H21" s="772">
        <v>77</v>
      </c>
      <c r="I21" s="772">
        <v>51</v>
      </c>
      <c r="J21" s="772">
        <v>41</v>
      </c>
      <c r="K21" s="772">
        <v>34</v>
      </c>
      <c r="L21" s="772">
        <v>29</v>
      </c>
      <c r="M21" s="216"/>
    </row>
    <row r="22" spans="1:13" ht="15" customHeight="1" x14ac:dyDescent="0.25">
      <c r="A22" s="215" t="s">
        <v>109</v>
      </c>
      <c r="B22" s="772">
        <v>54</v>
      </c>
      <c r="C22" s="772">
        <v>74</v>
      </c>
      <c r="D22" s="772">
        <v>112</v>
      </c>
      <c r="E22" s="772">
        <v>70</v>
      </c>
      <c r="F22" s="772">
        <v>44</v>
      </c>
      <c r="G22" s="772">
        <v>49</v>
      </c>
      <c r="H22" s="772">
        <v>45</v>
      </c>
      <c r="I22" s="772">
        <v>15</v>
      </c>
      <c r="J22" s="772">
        <v>12</v>
      </c>
      <c r="K22" s="772">
        <v>10</v>
      </c>
      <c r="L22" s="772">
        <v>3</v>
      </c>
      <c r="M22" s="216"/>
    </row>
    <row r="23" spans="1:13" ht="15" customHeight="1" x14ac:dyDescent="0.25">
      <c r="A23" s="215" t="s">
        <v>110</v>
      </c>
      <c r="B23" s="772">
        <v>3768</v>
      </c>
      <c r="C23" s="772">
        <v>2874</v>
      </c>
      <c r="D23" s="772">
        <v>3047</v>
      </c>
      <c r="E23" s="772">
        <v>2220</v>
      </c>
      <c r="F23" s="772">
        <v>1691</v>
      </c>
      <c r="G23" s="772">
        <v>1366</v>
      </c>
      <c r="H23" s="772">
        <v>1188</v>
      </c>
      <c r="I23" s="772">
        <v>878</v>
      </c>
      <c r="J23" s="772">
        <v>633</v>
      </c>
      <c r="K23" s="772">
        <v>448</v>
      </c>
      <c r="L23" s="772">
        <v>479</v>
      </c>
      <c r="M23" s="216"/>
    </row>
    <row r="24" spans="1:13" ht="15" customHeight="1" x14ac:dyDescent="0.25">
      <c r="A24" s="215" t="s">
        <v>111</v>
      </c>
      <c r="B24" s="772">
        <v>550</v>
      </c>
      <c r="C24" s="772">
        <v>536</v>
      </c>
      <c r="D24" s="772">
        <v>441</v>
      </c>
      <c r="E24" s="772">
        <v>374</v>
      </c>
      <c r="F24" s="772">
        <v>260</v>
      </c>
      <c r="G24" s="772">
        <v>180</v>
      </c>
      <c r="H24" s="772">
        <v>123</v>
      </c>
      <c r="I24" s="772">
        <v>74</v>
      </c>
      <c r="J24" s="772">
        <v>51</v>
      </c>
      <c r="K24" s="772">
        <v>36</v>
      </c>
      <c r="L24" s="772">
        <v>23</v>
      </c>
      <c r="M24" s="216"/>
    </row>
    <row r="25" spans="1:13" ht="15" customHeight="1" x14ac:dyDescent="0.25">
      <c r="A25" s="215" t="s">
        <v>112</v>
      </c>
      <c r="B25" s="772">
        <v>59</v>
      </c>
      <c r="C25" s="772">
        <v>55</v>
      </c>
      <c r="D25" s="772">
        <v>46</v>
      </c>
      <c r="E25" s="772">
        <v>34</v>
      </c>
      <c r="F25" s="772">
        <v>30</v>
      </c>
      <c r="G25" s="772">
        <v>23</v>
      </c>
      <c r="H25" s="772">
        <v>10</v>
      </c>
      <c r="I25" s="772">
        <v>7</v>
      </c>
      <c r="J25" s="772">
        <v>2</v>
      </c>
      <c r="K25" s="772">
        <v>0</v>
      </c>
      <c r="L25" s="772">
        <v>0</v>
      </c>
      <c r="M25" s="197"/>
    </row>
    <row r="26" spans="1:13" ht="15" customHeight="1" x14ac:dyDescent="0.25">
      <c r="A26" s="215" t="s">
        <v>113</v>
      </c>
      <c r="B26" s="772">
        <v>430</v>
      </c>
      <c r="C26" s="772">
        <v>334</v>
      </c>
      <c r="D26" s="772">
        <v>195</v>
      </c>
      <c r="E26" s="772">
        <v>131</v>
      </c>
      <c r="F26" s="772">
        <v>105</v>
      </c>
      <c r="G26" s="772">
        <v>67</v>
      </c>
      <c r="H26" s="772">
        <v>46</v>
      </c>
      <c r="I26" s="772">
        <v>14</v>
      </c>
      <c r="J26" s="772">
        <v>13</v>
      </c>
      <c r="K26" s="772">
        <v>6</v>
      </c>
      <c r="L26" s="772">
        <v>5</v>
      </c>
      <c r="M26" s="216"/>
    </row>
    <row r="27" spans="1:13" ht="15" customHeight="1" x14ac:dyDescent="0.25">
      <c r="A27" s="85" t="s">
        <v>114</v>
      </c>
      <c r="B27" s="772">
        <v>0</v>
      </c>
      <c r="C27" s="772">
        <v>0</v>
      </c>
      <c r="D27" s="772">
        <v>8267</v>
      </c>
      <c r="E27" s="772">
        <v>13620</v>
      </c>
      <c r="F27" s="772">
        <v>15704</v>
      </c>
      <c r="G27" s="772">
        <v>16074</v>
      </c>
      <c r="H27" s="772">
        <v>14345</v>
      </c>
      <c r="I27" s="772">
        <v>11967</v>
      </c>
      <c r="J27" s="772">
        <v>9119</v>
      </c>
      <c r="K27" s="772">
        <v>6978</v>
      </c>
      <c r="L27" s="772">
        <v>5373</v>
      </c>
      <c r="M27" s="216"/>
    </row>
    <row r="28" spans="1:13" ht="15" customHeight="1" x14ac:dyDescent="0.25">
      <c r="A28" s="85"/>
      <c r="B28" s="772"/>
      <c r="C28" s="772"/>
      <c r="D28" s="772"/>
      <c r="E28" s="772"/>
      <c r="F28" s="772"/>
      <c r="G28" s="772"/>
      <c r="H28" s="772"/>
      <c r="I28" s="772"/>
      <c r="J28" s="772"/>
      <c r="K28" s="772"/>
      <c r="L28" s="772"/>
      <c r="M28" s="216"/>
    </row>
    <row r="29" spans="1:13" ht="15" customHeight="1" x14ac:dyDescent="0.25">
      <c r="A29" s="212" t="s">
        <v>115</v>
      </c>
      <c r="B29" s="772"/>
      <c r="C29" s="772"/>
      <c r="D29" s="772"/>
      <c r="E29" s="772"/>
      <c r="F29" s="772"/>
      <c r="G29" s="772"/>
      <c r="H29" s="772"/>
      <c r="I29" s="772"/>
      <c r="J29" s="772"/>
      <c r="K29" s="772"/>
      <c r="L29" s="773"/>
    </row>
    <row r="30" spans="1:13" ht="15" customHeight="1" x14ac:dyDescent="0.25">
      <c r="A30" s="215" t="s">
        <v>116</v>
      </c>
      <c r="B30" s="772">
        <v>1515</v>
      </c>
      <c r="C30" s="772">
        <v>1469</v>
      </c>
      <c r="D30" s="772">
        <v>1543</v>
      </c>
      <c r="E30" s="772">
        <v>1444</v>
      </c>
      <c r="F30" s="772">
        <v>1370</v>
      </c>
      <c r="G30" s="772">
        <v>1140</v>
      </c>
      <c r="H30" s="772">
        <v>917</v>
      </c>
      <c r="I30" s="772">
        <v>706</v>
      </c>
      <c r="J30" s="772">
        <v>595</v>
      </c>
      <c r="K30" s="772">
        <v>443</v>
      </c>
      <c r="L30" s="772">
        <v>160</v>
      </c>
      <c r="M30" s="216"/>
    </row>
    <row r="31" spans="1:13" ht="15" customHeight="1" x14ac:dyDescent="0.25">
      <c r="A31" s="215" t="s">
        <v>117</v>
      </c>
      <c r="B31" s="772">
        <v>20</v>
      </c>
      <c r="C31" s="772">
        <v>27</v>
      </c>
      <c r="D31" s="772">
        <v>26</v>
      </c>
      <c r="E31" s="772">
        <v>10</v>
      </c>
      <c r="F31" s="772">
        <v>9</v>
      </c>
      <c r="G31" s="772">
        <v>8</v>
      </c>
      <c r="H31" s="772">
        <v>10</v>
      </c>
      <c r="I31" s="772">
        <v>1</v>
      </c>
      <c r="J31" s="772">
        <v>2</v>
      </c>
      <c r="K31" s="772">
        <v>1</v>
      </c>
      <c r="L31" s="772">
        <v>1</v>
      </c>
      <c r="M31" s="216"/>
    </row>
    <row r="32" spans="1:13" ht="15" customHeight="1" x14ac:dyDescent="0.25">
      <c r="A32" s="215" t="s">
        <v>118</v>
      </c>
      <c r="B32" s="772">
        <v>2238</v>
      </c>
      <c r="C32" s="772">
        <v>1624</v>
      </c>
      <c r="D32" s="772">
        <v>1066</v>
      </c>
      <c r="E32" s="772">
        <v>828</v>
      </c>
      <c r="F32" s="772">
        <v>680</v>
      </c>
      <c r="G32" s="772">
        <v>543</v>
      </c>
      <c r="H32" s="772">
        <v>403</v>
      </c>
      <c r="I32" s="772">
        <v>316</v>
      </c>
      <c r="J32" s="772">
        <v>225</v>
      </c>
      <c r="K32" s="772">
        <v>118</v>
      </c>
      <c r="L32" s="772">
        <v>62</v>
      </c>
      <c r="M32" s="216"/>
    </row>
    <row r="33" spans="1:13" ht="15" customHeight="1" x14ac:dyDescent="0.25">
      <c r="A33" s="215" t="s">
        <v>119</v>
      </c>
      <c r="B33" s="772">
        <v>1380</v>
      </c>
      <c r="C33" s="772">
        <v>1812</v>
      </c>
      <c r="D33" s="772">
        <v>1712</v>
      </c>
      <c r="E33" s="772">
        <v>1089</v>
      </c>
      <c r="F33" s="772">
        <v>1217</v>
      </c>
      <c r="G33" s="772">
        <v>697</v>
      </c>
      <c r="H33" s="772">
        <v>421</v>
      </c>
      <c r="I33" s="772">
        <v>339</v>
      </c>
      <c r="J33" s="772">
        <v>171</v>
      </c>
      <c r="K33" s="772">
        <v>121</v>
      </c>
      <c r="L33" s="772">
        <v>44</v>
      </c>
      <c r="M33" s="216"/>
    </row>
    <row r="34" spans="1:13" ht="15" customHeight="1" x14ac:dyDescent="0.25">
      <c r="A34" s="215" t="s">
        <v>120</v>
      </c>
      <c r="B34" s="772">
        <v>1341</v>
      </c>
      <c r="C34" s="772">
        <v>1261</v>
      </c>
      <c r="D34" s="772">
        <v>1172</v>
      </c>
      <c r="E34" s="772">
        <v>934</v>
      </c>
      <c r="F34" s="772">
        <v>739</v>
      </c>
      <c r="G34" s="772">
        <v>655</v>
      </c>
      <c r="H34" s="772">
        <v>378</v>
      </c>
      <c r="I34" s="772">
        <v>324</v>
      </c>
      <c r="J34" s="772">
        <v>260</v>
      </c>
      <c r="K34" s="772">
        <v>145</v>
      </c>
      <c r="L34" s="772">
        <v>126</v>
      </c>
      <c r="M34" s="216"/>
    </row>
    <row r="35" spans="1:13" ht="15" customHeight="1" x14ac:dyDescent="0.25">
      <c r="A35" s="215" t="s">
        <v>121</v>
      </c>
      <c r="B35" s="772">
        <v>90</v>
      </c>
      <c r="C35" s="772">
        <v>51</v>
      </c>
      <c r="D35" s="772">
        <v>27</v>
      </c>
      <c r="E35" s="772">
        <v>9</v>
      </c>
      <c r="F35" s="772">
        <v>21</v>
      </c>
      <c r="G35" s="772">
        <v>17</v>
      </c>
      <c r="H35" s="772">
        <v>7</v>
      </c>
      <c r="I35" s="772">
        <v>0</v>
      </c>
      <c r="J35" s="772">
        <v>0</v>
      </c>
      <c r="K35" s="772">
        <v>0</v>
      </c>
      <c r="L35" s="772">
        <v>0</v>
      </c>
      <c r="M35" s="197"/>
    </row>
    <row r="36" spans="1:13" ht="15" customHeight="1" x14ac:dyDescent="0.25">
      <c r="A36" s="215" t="s">
        <v>122</v>
      </c>
      <c r="B36" s="772">
        <v>15</v>
      </c>
      <c r="C36" s="772">
        <v>8</v>
      </c>
      <c r="D36" s="772">
        <v>4</v>
      </c>
      <c r="E36" s="772">
        <v>1</v>
      </c>
      <c r="F36" s="772">
        <v>4</v>
      </c>
      <c r="G36" s="772">
        <v>0</v>
      </c>
      <c r="H36" s="772">
        <v>1</v>
      </c>
      <c r="I36" s="772">
        <v>1</v>
      </c>
      <c r="J36" s="772">
        <v>0</v>
      </c>
      <c r="K36" s="772">
        <v>0</v>
      </c>
      <c r="L36" s="772">
        <v>1</v>
      </c>
      <c r="M36" s="197"/>
    </row>
    <row r="37" spans="1:13" ht="15" customHeight="1" x14ac:dyDescent="0.25">
      <c r="A37" s="219" t="s">
        <v>123</v>
      </c>
      <c r="B37" s="772">
        <v>145</v>
      </c>
      <c r="C37" s="772">
        <v>124</v>
      </c>
      <c r="D37" s="772">
        <v>77</v>
      </c>
      <c r="E37" s="772">
        <v>53</v>
      </c>
      <c r="F37" s="772">
        <v>27</v>
      </c>
      <c r="G37" s="772">
        <v>21</v>
      </c>
      <c r="H37" s="772">
        <v>9</v>
      </c>
      <c r="I37" s="772">
        <v>4</v>
      </c>
      <c r="J37" s="772">
        <v>1</v>
      </c>
      <c r="K37" s="772">
        <v>0</v>
      </c>
      <c r="L37" s="772">
        <v>0</v>
      </c>
      <c r="M37" s="197"/>
    </row>
    <row r="38" spans="1:13" ht="15" customHeight="1" x14ac:dyDescent="0.25">
      <c r="A38" s="598" t="s">
        <v>124</v>
      </c>
      <c r="B38" s="772">
        <v>0</v>
      </c>
      <c r="C38" s="772">
        <v>0</v>
      </c>
      <c r="D38" s="772">
        <v>0</v>
      </c>
      <c r="E38" s="772">
        <v>0</v>
      </c>
      <c r="F38" s="772">
        <v>0</v>
      </c>
      <c r="G38" s="772">
        <v>1</v>
      </c>
      <c r="H38" s="772">
        <v>8</v>
      </c>
      <c r="I38" s="772">
        <v>5</v>
      </c>
      <c r="J38" s="772">
        <v>9</v>
      </c>
      <c r="K38" s="772">
        <v>6</v>
      </c>
      <c r="L38" s="772">
        <v>3</v>
      </c>
      <c r="M38" s="216"/>
    </row>
    <row r="39" spans="1:13" ht="15" customHeight="1" x14ac:dyDescent="0.25">
      <c r="A39" s="598" t="s">
        <v>125</v>
      </c>
      <c r="B39" s="772">
        <v>0</v>
      </c>
      <c r="C39" s="772">
        <v>0</v>
      </c>
      <c r="D39" s="772">
        <v>0</v>
      </c>
      <c r="E39" s="772">
        <v>0</v>
      </c>
      <c r="F39" s="772">
        <v>0</v>
      </c>
      <c r="G39" s="772">
        <v>116</v>
      </c>
      <c r="H39" s="772">
        <v>606</v>
      </c>
      <c r="I39" s="772">
        <v>573</v>
      </c>
      <c r="J39" s="772">
        <v>225</v>
      </c>
      <c r="K39" s="772">
        <v>387</v>
      </c>
      <c r="L39" s="772">
        <v>200</v>
      </c>
      <c r="M39" s="216"/>
    </row>
    <row r="40" spans="1:13" ht="15" customHeight="1" x14ac:dyDescent="0.25">
      <c r="A40" s="598" t="s">
        <v>126</v>
      </c>
      <c r="B40" s="772">
        <v>0</v>
      </c>
      <c r="C40" s="772">
        <v>0</v>
      </c>
      <c r="D40" s="772">
        <v>0</v>
      </c>
      <c r="E40" s="772">
        <v>0</v>
      </c>
      <c r="F40" s="772">
        <v>0</v>
      </c>
      <c r="G40" s="772">
        <v>0</v>
      </c>
      <c r="H40" s="772">
        <v>8</v>
      </c>
      <c r="I40" s="772">
        <v>6</v>
      </c>
      <c r="J40" s="772">
        <v>0</v>
      </c>
      <c r="K40" s="772">
        <v>5</v>
      </c>
      <c r="L40" s="772">
        <v>4</v>
      </c>
      <c r="M40" s="216"/>
    </row>
    <row r="41" spans="1:13" ht="15" customHeight="1" x14ac:dyDescent="0.25">
      <c r="A41" s="215" t="s">
        <v>127</v>
      </c>
      <c r="B41" s="772">
        <v>0</v>
      </c>
      <c r="C41" s="772">
        <v>0</v>
      </c>
      <c r="D41" s="772">
        <v>0</v>
      </c>
      <c r="E41" s="772">
        <v>0</v>
      </c>
      <c r="F41" s="772">
        <v>0</v>
      </c>
      <c r="G41" s="772">
        <v>0</v>
      </c>
      <c r="H41" s="772">
        <v>0</v>
      </c>
      <c r="I41" s="772">
        <v>6</v>
      </c>
      <c r="J41" s="772">
        <v>16</v>
      </c>
      <c r="K41" s="772">
        <v>8</v>
      </c>
      <c r="L41" s="772">
        <v>4</v>
      </c>
      <c r="M41" s="216"/>
    </row>
    <row r="42" spans="1:13" ht="15" customHeight="1" x14ac:dyDescent="0.25">
      <c r="A42" s="199"/>
      <c r="B42" s="774"/>
      <c r="C42" s="774"/>
      <c r="D42" s="774"/>
      <c r="E42" s="774"/>
      <c r="F42" s="774"/>
      <c r="G42" s="774"/>
      <c r="H42" s="774"/>
      <c r="I42" s="774"/>
      <c r="J42" s="774"/>
      <c r="K42" s="774"/>
      <c r="L42" s="774"/>
    </row>
    <row r="43" spans="1:13" ht="15" customHeight="1" x14ac:dyDescent="0.25">
      <c r="A43" s="212" t="s">
        <v>128</v>
      </c>
      <c r="B43" s="774">
        <v>207659</v>
      </c>
      <c r="C43" s="774">
        <v>176143</v>
      </c>
      <c r="D43" s="774">
        <v>169093</v>
      </c>
      <c r="E43" s="774">
        <v>141318</v>
      </c>
      <c r="F43" s="774">
        <v>126203</v>
      </c>
      <c r="G43" s="774">
        <v>109337</v>
      </c>
      <c r="H43" s="774">
        <v>87168</v>
      </c>
      <c r="I43" s="774">
        <v>67207</v>
      </c>
      <c r="J43" s="774">
        <v>50404</v>
      </c>
      <c r="K43" s="774">
        <v>37353</v>
      </c>
      <c r="L43" s="774">
        <v>27618</v>
      </c>
      <c r="M43" s="220"/>
    </row>
    <row r="44" spans="1:13" ht="15" customHeight="1" x14ac:dyDescent="0.25">
      <c r="A44" s="212" t="s">
        <v>129</v>
      </c>
      <c r="B44" s="774">
        <v>6744</v>
      </c>
      <c r="C44" s="774">
        <v>6376</v>
      </c>
      <c r="D44" s="774">
        <v>5627</v>
      </c>
      <c r="E44" s="774">
        <v>4368</v>
      </c>
      <c r="F44" s="774">
        <v>4067</v>
      </c>
      <c r="G44" s="774">
        <v>3198</v>
      </c>
      <c r="H44" s="774">
        <v>2768</v>
      </c>
      <c r="I44" s="774">
        <v>2281</v>
      </c>
      <c r="J44" s="774">
        <v>1504</v>
      </c>
      <c r="K44" s="774">
        <v>1234</v>
      </c>
      <c r="L44" s="774">
        <v>605</v>
      </c>
      <c r="M44" s="220"/>
    </row>
    <row r="45" spans="1:13" ht="15" customHeight="1" x14ac:dyDescent="0.25">
      <c r="A45" s="203"/>
      <c r="B45" s="775"/>
      <c r="C45" s="775"/>
      <c r="D45" s="775"/>
      <c r="E45" s="775"/>
      <c r="F45" s="775"/>
      <c r="G45" s="775"/>
      <c r="H45" s="775"/>
      <c r="I45" s="775"/>
      <c r="J45" s="775"/>
      <c r="K45" s="775"/>
      <c r="L45" s="776"/>
      <c r="M45" s="214"/>
    </row>
    <row r="46" spans="1:13" s="671" customFormat="1" ht="19.2" customHeight="1" x14ac:dyDescent="0.3">
      <c r="A46" s="669" t="s">
        <v>130</v>
      </c>
      <c r="B46" s="777">
        <v>214403</v>
      </c>
      <c r="C46" s="777">
        <v>182519</v>
      </c>
      <c r="D46" s="777">
        <v>174720</v>
      </c>
      <c r="E46" s="777">
        <v>145686</v>
      </c>
      <c r="F46" s="777">
        <v>130270</v>
      </c>
      <c r="G46" s="777">
        <v>112535</v>
      </c>
      <c r="H46" s="777">
        <v>89936</v>
      </c>
      <c r="I46" s="777">
        <v>69488</v>
      </c>
      <c r="J46" s="777">
        <v>51908</v>
      </c>
      <c r="K46" s="777">
        <v>38587</v>
      </c>
      <c r="L46" s="777">
        <v>28223</v>
      </c>
      <c r="M46" s="670"/>
    </row>
    <row r="47" spans="1:13" ht="14.25" customHeight="1" x14ac:dyDescent="0.25">
      <c r="K47" s="101"/>
      <c r="L47" s="101"/>
    </row>
    <row r="48" spans="1:13" s="625" customFormat="1" ht="13.8" x14ac:dyDescent="0.25">
      <c r="A48" s="222" t="s">
        <v>131</v>
      </c>
      <c r="B48" s="624"/>
      <c r="C48" s="624"/>
      <c r="D48" s="624"/>
      <c r="E48" s="624"/>
      <c r="F48" s="624"/>
      <c r="G48" s="624"/>
      <c r="H48" s="624"/>
      <c r="I48" s="624"/>
      <c r="J48" s="624"/>
      <c r="K48" s="624"/>
      <c r="L48" s="624"/>
    </row>
    <row r="49" spans="1:12" s="625" customFormat="1" ht="13.8" x14ac:dyDescent="0.25">
      <c r="B49" s="624"/>
      <c r="C49" s="624"/>
      <c r="D49" s="624"/>
      <c r="E49" s="624"/>
      <c r="F49" s="624"/>
      <c r="G49" s="624"/>
      <c r="H49" s="624"/>
      <c r="I49" s="624"/>
      <c r="J49" s="624"/>
      <c r="K49" s="624"/>
      <c r="L49" s="624"/>
    </row>
    <row r="50" spans="1:12" s="625" customFormat="1" ht="13.8" x14ac:dyDescent="0.25">
      <c r="A50" s="693" t="s">
        <v>132</v>
      </c>
    </row>
    <row r="51" spans="1:12" s="625" customFormat="1" ht="13.8" x14ac:dyDescent="0.25">
      <c r="A51" s="223"/>
      <c r="B51" s="596"/>
      <c r="C51" s="596"/>
      <c r="D51" s="596"/>
      <c r="E51" s="596"/>
      <c r="F51" s="596"/>
      <c r="G51" s="596"/>
      <c r="H51" s="225"/>
      <c r="I51" s="225"/>
      <c r="J51" s="225"/>
      <c r="K51" s="224"/>
      <c r="L51" s="224"/>
    </row>
    <row r="52" spans="1:12" s="625" customFormat="1" ht="13.8" x14ac:dyDescent="0.25">
      <c r="A52" s="223" t="s">
        <v>133</v>
      </c>
      <c r="B52" s="596"/>
      <c r="C52" s="596"/>
      <c r="D52" s="596"/>
      <c r="E52" s="596"/>
      <c r="F52" s="596"/>
      <c r="G52" s="596"/>
      <c r="H52" s="596"/>
      <c r="I52" s="596"/>
      <c r="J52" s="596"/>
      <c r="K52" s="596"/>
      <c r="L52" s="596"/>
    </row>
    <row r="53" spans="1:12" s="625" customFormat="1" ht="34.5" customHeight="1" x14ac:dyDescent="0.25">
      <c r="A53" s="1160" t="s">
        <v>324</v>
      </c>
      <c r="B53" s="1160"/>
      <c r="C53" s="1160"/>
      <c r="D53" s="1160"/>
      <c r="E53" s="1160"/>
      <c r="F53" s="1160"/>
      <c r="G53" s="1160"/>
      <c r="H53" s="1160"/>
      <c r="I53" s="1160"/>
      <c r="J53" s="1160"/>
      <c r="K53" s="1160"/>
      <c r="L53" s="1160"/>
    </row>
    <row r="54" spans="1:12" s="625" customFormat="1" ht="9" customHeight="1" x14ac:dyDescent="0.25">
      <c r="A54" s="598"/>
      <c r="B54" s="598"/>
      <c r="C54" s="598"/>
      <c r="D54" s="598"/>
      <c r="E54" s="598"/>
      <c r="F54" s="598"/>
      <c r="G54" s="598"/>
      <c r="H54" s="598"/>
      <c r="I54" s="598"/>
      <c r="J54" s="598"/>
      <c r="K54" s="598"/>
      <c r="L54" s="598"/>
    </row>
    <row r="55" spans="1:12" s="625" customFormat="1" ht="13.8" x14ac:dyDescent="0.25">
      <c r="A55" s="223" t="s">
        <v>134</v>
      </c>
      <c r="B55" s="596"/>
      <c r="C55" s="596"/>
      <c r="D55" s="596"/>
      <c r="E55" s="596"/>
      <c r="F55" s="596"/>
      <c r="G55" s="596"/>
      <c r="H55" s="596"/>
      <c r="I55" s="596"/>
      <c r="J55" s="596"/>
      <c r="K55" s="596"/>
      <c r="L55" s="596"/>
    </row>
    <row r="56" spans="1:12" s="625" customFormat="1" ht="12" customHeight="1" x14ac:dyDescent="0.25">
      <c r="A56" s="223"/>
      <c r="B56" s="596"/>
      <c r="C56" s="596"/>
      <c r="D56" s="596"/>
      <c r="E56" s="596"/>
      <c r="F56" s="596"/>
      <c r="G56" s="596"/>
      <c r="H56" s="596"/>
      <c r="I56" s="596"/>
      <c r="J56" s="596"/>
      <c r="K56" s="596"/>
      <c r="L56" s="596"/>
    </row>
    <row r="57" spans="1:12" s="625" customFormat="1" ht="13.8" x14ac:dyDescent="0.25">
      <c r="A57" s="223" t="s">
        <v>135</v>
      </c>
      <c r="B57" s="596"/>
      <c r="C57" s="596"/>
      <c r="D57" s="596"/>
      <c r="E57" s="596"/>
      <c r="F57" s="596"/>
      <c r="G57" s="596"/>
      <c r="H57" s="596"/>
      <c r="I57" s="596"/>
      <c r="J57" s="596"/>
      <c r="K57" s="596"/>
      <c r="L57" s="596"/>
    </row>
    <row r="58" spans="1:12" s="625" customFormat="1" ht="8.25" customHeight="1" x14ac:dyDescent="0.25">
      <c r="A58" s="223"/>
      <c r="B58" s="596"/>
      <c r="C58" s="596"/>
      <c r="D58" s="596"/>
      <c r="E58" s="596"/>
      <c r="F58" s="596"/>
      <c r="G58" s="596"/>
      <c r="H58" s="596"/>
      <c r="I58" s="596"/>
      <c r="J58" s="596"/>
      <c r="K58" s="596"/>
      <c r="L58" s="596"/>
    </row>
    <row r="59" spans="1:12" s="625" customFormat="1" ht="13.8" x14ac:dyDescent="0.25">
      <c r="A59" s="226" t="s">
        <v>136</v>
      </c>
      <c r="B59" s="596"/>
      <c r="C59" s="596"/>
      <c r="D59" s="596"/>
      <c r="E59" s="596"/>
      <c r="F59" s="596"/>
      <c r="G59" s="596"/>
      <c r="H59" s="596"/>
      <c r="I59" s="596"/>
      <c r="J59" s="596"/>
      <c r="K59" s="596"/>
      <c r="L59" s="596"/>
    </row>
    <row r="60" spans="1:12" s="625" customFormat="1" ht="9.75" customHeight="1" x14ac:dyDescent="0.25">
      <c r="A60" s="226"/>
      <c r="B60" s="596"/>
      <c r="C60" s="596"/>
      <c r="D60" s="596"/>
      <c r="E60" s="596"/>
      <c r="F60" s="596"/>
      <c r="G60" s="596"/>
      <c r="H60" s="596"/>
      <c r="I60" s="596"/>
      <c r="J60" s="596"/>
      <c r="K60" s="596"/>
      <c r="L60" s="596"/>
    </row>
    <row r="61" spans="1:12" s="625" customFormat="1" ht="13.8" x14ac:dyDescent="0.25">
      <c r="A61" s="227" t="s">
        <v>802</v>
      </c>
      <c r="B61" s="596"/>
      <c r="C61" s="596"/>
      <c r="D61" s="596"/>
      <c r="E61" s="596"/>
      <c r="F61" s="596"/>
      <c r="G61" s="596"/>
      <c r="H61" s="596"/>
      <c r="I61" s="596"/>
      <c r="J61" s="596"/>
      <c r="K61" s="596"/>
      <c r="L61" s="596"/>
    </row>
  </sheetData>
  <mergeCells count="4">
    <mergeCell ref="A53:L53"/>
    <mergeCell ref="A5:A7"/>
    <mergeCell ref="B5:K5"/>
    <mergeCell ref="B6:L6"/>
  </mergeCells>
  <pageMargins left="0.7" right="0.7" top="0.75" bottom="0.75" header="0.3" footer="0.3"/>
  <pageSetup paperSize="9" scale="4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AW66"/>
  <sheetViews>
    <sheetView zoomScaleNormal="100" workbookViewId="0">
      <selection sqref="A1:M1"/>
    </sheetView>
  </sheetViews>
  <sheetFormatPr defaultColWidth="6.33203125" defaultRowHeight="13.2" x14ac:dyDescent="0.25"/>
  <cols>
    <col min="1" max="1" width="32.33203125" style="233" customWidth="1"/>
    <col min="2" max="2" width="1.6640625" style="233" customWidth="1"/>
    <col min="3" max="5" width="9.6640625" style="233" customWidth="1"/>
    <col min="6" max="10" width="9.6640625" style="289" customWidth="1"/>
    <col min="11" max="11" width="9.6640625" style="230" customWidth="1"/>
    <col min="12" max="12" width="9.6640625" style="290" customWidth="1"/>
    <col min="13" max="13" width="11" style="234" customWidth="1"/>
    <col min="14" max="14" width="7.6640625" style="233" customWidth="1"/>
    <col min="15" max="22" width="6.33203125" style="234" customWidth="1"/>
    <col min="23" max="239" width="11" style="234" customWidth="1"/>
    <col min="240" max="240" width="32.33203125" style="234" customWidth="1"/>
    <col min="241" max="241" width="1.6640625" style="234" customWidth="1"/>
    <col min="242" max="251" width="9.6640625" style="234" customWidth="1"/>
    <col min="252" max="252" width="11" style="234" customWidth="1"/>
    <col min="253" max="253" width="6.33203125" style="234" customWidth="1"/>
    <col min="254" max="254" width="7.6640625" style="234" customWidth="1"/>
    <col min="255" max="16384" width="6.33203125" style="234"/>
  </cols>
  <sheetData>
    <row r="1" spans="1:49" ht="15.75" customHeight="1" x14ac:dyDescent="0.25">
      <c r="A1" s="1166" t="s">
        <v>447</v>
      </c>
      <c r="B1" s="1166"/>
      <c r="C1" s="1166"/>
      <c r="D1" s="1166"/>
      <c r="E1" s="1166"/>
      <c r="F1" s="1166"/>
      <c r="G1" s="1166"/>
      <c r="H1" s="1166"/>
      <c r="I1" s="1166"/>
      <c r="J1" s="1166"/>
      <c r="K1" s="1166"/>
      <c r="L1" s="1166"/>
      <c r="M1" s="1166"/>
    </row>
    <row r="2" spans="1:49" ht="15" customHeight="1" x14ac:dyDescent="0.25">
      <c r="A2" s="623"/>
      <c r="B2" s="228"/>
      <c r="C2" s="228"/>
      <c r="D2" s="229"/>
      <c r="E2" s="229"/>
      <c r="F2" s="230"/>
      <c r="G2" s="230"/>
      <c r="H2" s="230"/>
      <c r="I2" s="230"/>
      <c r="J2" s="230"/>
      <c r="L2" s="231"/>
      <c r="M2" s="232"/>
    </row>
    <row r="3" spans="1:49" ht="20.100000000000001" customHeight="1" x14ac:dyDescent="0.25">
      <c r="A3" s="229"/>
      <c r="B3" s="229"/>
      <c r="C3" s="229"/>
      <c r="D3" s="229"/>
      <c r="E3" s="229"/>
      <c r="F3" s="230"/>
      <c r="G3" s="230"/>
      <c r="H3" s="230"/>
      <c r="I3" s="230"/>
      <c r="J3" s="230"/>
      <c r="L3" s="231"/>
      <c r="M3" s="232"/>
    </row>
    <row r="4" spans="1:49" ht="20.100000000000001" customHeight="1" x14ac:dyDescent="0.25">
      <c r="A4" s="235" t="s">
        <v>137</v>
      </c>
      <c r="B4" s="235"/>
      <c r="C4" s="235"/>
      <c r="D4" s="236"/>
      <c r="E4" s="236"/>
      <c r="F4" s="236"/>
      <c r="G4" s="236"/>
      <c r="H4" s="236"/>
      <c r="I4" s="236"/>
      <c r="J4" s="237"/>
      <c r="K4" s="237"/>
      <c r="L4" s="238"/>
      <c r="M4" s="206" t="s">
        <v>94</v>
      </c>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row>
    <row r="5" spans="1:49" ht="20.100000000000001" customHeight="1" x14ac:dyDescent="0.25">
      <c r="A5" s="239"/>
      <c r="B5" s="674"/>
      <c r="C5" s="1168" t="s">
        <v>446</v>
      </c>
      <c r="D5" s="1168"/>
      <c r="E5" s="1168"/>
      <c r="F5" s="1168"/>
      <c r="G5" s="1168"/>
      <c r="H5" s="1168"/>
      <c r="I5" s="1168"/>
      <c r="J5" s="1168"/>
      <c r="K5" s="1168"/>
      <c r="L5" s="1168"/>
      <c r="M5" s="116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row>
    <row r="6" spans="1:49" ht="20.100000000000001" customHeight="1" x14ac:dyDescent="0.25">
      <c r="A6" s="672" t="s">
        <v>138</v>
      </c>
      <c r="B6" s="673"/>
      <c r="C6" s="208">
        <v>2007</v>
      </c>
      <c r="D6" s="208">
        <v>2008</v>
      </c>
      <c r="E6" s="208">
        <v>2009</v>
      </c>
      <c r="F6" s="208">
        <v>2010</v>
      </c>
      <c r="G6" s="208">
        <v>2011</v>
      </c>
      <c r="H6" s="208">
        <v>2012</v>
      </c>
      <c r="I6" s="208">
        <v>2013</v>
      </c>
      <c r="J6" s="208">
        <v>2014</v>
      </c>
      <c r="K6" s="208">
        <v>2015</v>
      </c>
      <c r="L6" s="208">
        <v>2016</v>
      </c>
      <c r="M6" s="208">
        <v>2017</v>
      </c>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row>
    <row r="7" spans="1:49" ht="15" customHeight="1" x14ac:dyDescent="0.25">
      <c r="A7" s="240"/>
      <c r="B7" s="228"/>
      <c r="C7" s="229"/>
      <c r="D7" s="229"/>
      <c r="E7" s="229"/>
      <c r="F7" s="229"/>
      <c r="G7" s="229"/>
      <c r="H7" s="229"/>
      <c r="I7" s="229"/>
      <c r="J7" s="229"/>
      <c r="K7" s="241"/>
      <c r="L7" s="232"/>
      <c r="M7" s="232"/>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row>
    <row r="8" spans="1:49" ht="15" customHeight="1" x14ac:dyDescent="0.25">
      <c r="A8" s="228" t="s">
        <v>48</v>
      </c>
      <c r="B8" s="228"/>
      <c r="C8" s="229"/>
      <c r="D8" s="229"/>
      <c r="E8" s="229"/>
      <c r="F8" s="229"/>
      <c r="G8" s="229"/>
      <c r="H8" s="229"/>
      <c r="I8" s="229"/>
      <c r="J8" s="229"/>
      <c r="K8" s="241"/>
      <c r="L8" s="232"/>
      <c r="M8" s="232"/>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row>
    <row r="9" spans="1:49" ht="15" customHeight="1" x14ac:dyDescent="0.25">
      <c r="A9" s="242" t="s">
        <v>74</v>
      </c>
      <c r="B9" s="243"/>
      <c r="C9" s="244">
        <v>44107</v>
      </c>
      <c r="D9" s="244">
        <v>34500</v>
      </c>
      <c r="E9" s="244">
        <v>23123</v>
      </c>
      <c r="F9" s="244">
        <v>18493</v>
      </c>
      <c r="G9" s="244">
        <v>13602</v>
      </c>
      <c r="H9" s="244">
        <v>10049</v>
      </c>
      <c r="I9" s="244">
        <v>9010</v>
      </c>
      <c r="J9" s="244">
        <v>7882</v>
      </c>
      <c r="K9" s="244">
        <v>6708</v>
      </c>
      <c r="L9" s="244">
        <v>5855</v>
      </c>
      <c r="M9" s="244">
        <v>5664</v>
      </c>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row>
    <row r="10" spans="1:49" ht="15" customHeight="1" x14ac:dyDescent="0.25">
      <c r="A10" s="242" t="s">
        <v>75</v>
      </c>
      <c r="B10" s="243"/>
      <c r="C10" s="244">
        <v>1921</v>
      </c>
      <c r="D10" s="244">
        <v>1711</v>
      </c>
      <c r="E10" s="244">
        <v>1511</v>
      </c>
      <c r="F10" s="244">
        <v>1336</v>
      </c>
      <c r="G10" s="244">
        <v>1472</v>
      </c>
      <c r="H10" s="244">
        <v>1423</v>
      </c>
      <c r="I10" s="244">
        <v>1444</v>
      </c>
      <c r="J10" s="244">
        <v>1225</v>
      </c>
      <c r="K10" s="244">
        <v>1131</v>
      </c>
      <c r="L10" s="244">
        <v>961</v>
      </c>
      <c r="M10" s="244">
        <v>795</v>
      </c>
      <c r="N10" s="262"/>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row>
    <row r="11" spans="1:49" ht="15" customHeight="1" x14ac:dyDescent="0.25">
      <c r="A11" s="242" t="s">
        <v>76</v>
      </c>
      <c r="B11" s="243"/>
      <c r="C11" s="244">
        <v>648</v>
      </c>
      <c r="D11" s="244">
        <v>438</v>
      </c>
      <c r="E11" s="244">
        <v>219</v>
      </c>
      <c r="F11" s="244">
        <v>208</v>
      </c>
      <c r="G11" s="244">
        <v>268</v>
      </c>
      <c r="H11" s="244">
        <v>190</v>
      </c>
      <c r="I11" s="244">
        <v>156</v>
      </c>
      <c r="J11" s="244">
        <v>83</v>
      </c>
      <c r="K11" s="244">
        <v>77</v>
      </c>
      <c r="L11" s="244">
        <v>72</v>
      </c>
      <c r="M11" s="244">
        <v>70</v>
      </c>
      <c r="N11" s="262"/>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row>
    <row r="12" spans="1:49" ht="15" customHeight="1" x14ac:dyDescent="0.25">
      <c r="A12" s="242" t="s">
        <v>139</v>
      </c>
      <c r="B12" s="243"/>
      <c r="C12" s="244">
        <v>81139</v>
      </c>
      <c r="D12" s="244">
        <v>69553</v>
      </c>
      <c r="E12" s="244">
        <v>66547</v>
      </c>
      <c r="F12" s="244">
        <v>52872</v>
      </c>
      <c r="G12" s="244">
        <v>47116</v>
      </c>
      <c r="H12" s="244">
        <v>38928</v>
      </c>
      <c r="I12" s="244">
        <v>33210</v>
      </c>
      <c r="J12" s="244">
        <v>29373</v>
      </c>
      <c r="K12" s="244">
        <v>22100</v>
      </c>
      <c r="L12" s="244">
        <v>17100</v>
      </c>
      <c r="M12" s="244">
        <v>13421</v>
      </c>
    </row>
    <row r="13" spans="1:49" ht="15" customHeight="1" x14ac:dyDescent="0.25">
      <c r="A13" s="242" t="s">
        <v>140</v>
      </c>
      <c r="B13" s="243"/>
      <c r="C13" s="244">
        <v>8157</v>
      </c>
      <c r="D13" s="244">
        <v>7479</v>
      </c>
      <c r="E13" s="244">
        <v>6198</v>
      </c>
      <c r="F13" s="244">
        <v>4742</v>
      </c>
      <c r="G13" s="244">
        <v>4425</v>
      </c>
      <c r="H13" s="244">
        <v>3755</v>
      </c>
      <c r="I13" s="244">
        <v>3049</v>
      </c>
      <c r="J13" s="244">
        <v>1719</v>
      </c>
      <c r="K13" s="244">
        <v>1279</v>
      </c>
      <c r="L13" s="244">
        <v>950</v>
      </c>
      <c r="M13" s="244">
        <v>716</v>
      </c>
    </row>
    <row r="14" spans="1:49" ht="15" customHeight="1" x14ac:dyDescent="0.25">
      <c r="A14" s="242" t="s">
        <v>79</v>
      </c>
      <c r="B14" s="243"/>
      <c r="C14" s="244">
        <v>41293</v>
      </c>
      <c r="D14" s="244">
        <v>46419</v>
      </c>
      <c r="E14" s="244">
        <v>45069</v>
      </c>
      <c r="F14" s="244">
        <v>41286</v>
      </c>
      <c r="G14" s="244">
        <v>42478</v>
      </c>
      <c r="H14" s="244">
        <v>40780</v>
      </c>
      <c r="I14" s="244">
        <v>37061</v>
      </c>
      <c r="J14" s="244">
        <v>32673</v>
      </c>
      <c r="K14" s="244">
        <v>24942</v>
      </c>
      <c r="L14" s="244">
        <v>20263</v>
      </c>
      <c r="M14" s="244">
        <v>16744</v>
      </c>
      <c r="N14" s="273"/>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row>
    <row r="15" spans="1:49" ht="15" customHeight="1" x14ac:dyDescent="0.25">
      <c r="A15" s="242" t="s">
        <v>80</v>
      </c>
      <c r="B15" s="243"/>
      <c r="C15" s="244">
        <v>11612</v>
      </c>
      <c r="D15" s="244">
        <v>9395</v>
      </c>
      <c r="E15" s="244">
        <v>6645</v>
      </c>
      <c r="F15" s="244">
        <v>4713</v>
      </c>
      <c r="G15" s="244">
        <v>4743</v>
      </c>
      <c r="H15" s="244">
        <v>4081</v>
      </c>
      <c r="I15" s="244">
        <v>3388</v>
      </c>
      <c r="J15" s="244">
        <v>2755</v>
      </c>
      <c r="K15" s="244">
        <v>2482</v>
      </c>
      <c r="L15" s="244">
        <v>2475</v>
      </c>
      <c r="M15" s="244">
        <v>2325</v>
      </c>
      <c r="N15" s="273"/>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row>
    <row r="16" spans="1:49" ht="15" customHeight="1" x14ac:dyDescent="0.25">
      <c r="A16" s="242" t="s">
        <v>81</v>
      </c>
      <c r="B16" s="243"/>
      <c r="C16" s="244">
        <v>6584</v>
      </c>
      <c r="D16" s="244">
        <v>5876</v>
      </c>
      <c r="E16" s="244">
        <v>5184</v>
      </c>
      <c r="F16" s="244">
        <v>4633</v>
      </c>
      <c r="G16" s="244">
        <v>4446</v>
      </c>
      <c r="H16" s="244">
        <v>3315</v>
      </c>
      <c r="I16" s="244">
        <v>3066</v>
      </c>
      <c r="J16" s="244">
        <v>2923</v>
      </c>
      <c r="K16" s="244">
        <v>2545</v>
      </c>
      <c r="L16" s="244">
        <v>2231</v>
      </c>
      <c r="M16" s="244">
        <v>2048</v>
      </c>
      <c r="N16" s="273"/>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row>
    <row r="17" spans="1:49" ht="15" customHeight="1" x14ac:dyDescent="0.25">
      <c r="A17" s="242" t="s">
        <v>82</v>
      </c>
      <c r="B17" s="243"/>
      <c r="C17" s="244">
        <v>7991</v>
      </c>
      <c r="D17" s="244">
        <v>6753</v>
      </c>
      <c r="E17" s="244">
        <v>5863</v>
      </c>
      <c r="F17" s="244">
        <v>4910</v>
      </c>
      <c r="G17" s="244">
        <v>4723</v>
      </c>
      <c r="H17" s="244">
        <v>4328</v>
      </c>
      <c r="I17" s="244">
        <v>3889</v>
      </c>
      <c r="J17" s="244">
        <v>3130</v>
      </c>
      <c r="K17" s="244">
        <v>2510</v>
      </c>
      <c r="L17" s="244">
        <v>2212</v>
      </c>
      <c r="M17" s="244">
        <v>1679</v>
      </c>
      <c r="N17" s="273"/>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row>
    <row r="18" spans="1:49" ht="15" customHeight="1" x14ac:dyDescent="0.25">
      <c r="A18" s="242" t="s">
        <v>141</v>
      </c>
      <c r="B18" s="243"/>
      <c r="C18" s="244">
        <v>5640</v>
      </c>
      <c r="D18" s="244">
        <v>5521</v>
      </c>
      <c r="E18" s="244">
        <v>5075</v>
      </c>
      <c r="F18" s="244">
        <v>4636</v>
      </c>
      <c r="G18" s="244">
        <v>4130</v>
      </c>
      <c r="H18" s="244">
        <v>3896</v>
      </c>
      <c r="I18" s="244">
        <v>3258</v>
      </c>
      <c r="J18" s="244">
        <v>2590</v>
      </c>
      <c r="K18" s="244">
        <v>2242</v>
      </c>
      <c r="L18" s="244">
        <v>1824</v>
      </c>
      <c r="M18" s="244">
        <v>1446</v>
      </c>
      <c r="N18" s="273"/>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row>
    <row r="19" spans="1:49" ht="15" customHeight="1" x14ac:dyDescent="0.25">
      <c r="A19" s="243"/>
      <c r="B19" s="243"/>
      <c r="C19" s="246"/>
      <c r="D19" s="246"/>
      <c r="E19" s="246"/>
      <c r="F19" s="246"/>
      <c r="G19" s="246"/>
      <c r="H19" s="246"/>
      <c r="I19" s="246"/>
      <c r="J19" s="246"/>
      <c r="K19" s="246"/>
      <c r="L19" s="246"/>
      <c r="M19" s="246"/>
      <c r="N19" s="273"/>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row>
    <row r="20" spans="1:49" ht="19.8" customHeight="1" x14ac:dyDescent="0.25">
      <c r="A20" s="248" t="s">
        <v>142</v>
      </c>
      <c r="B20" s="249"/>
      <c r="C20" s="250">
        <v>209092</v>
      </c>
      <c r="D20" s="250">
        <v>187645</v>
      </c>
      <c r="E20" s="250">
        <v>165434</v>
      </c>
      <c r="F20" s="250">
        <v>137829</v>
      </c>
      <c r="G20" s="250">
        <v>127403</v>
      </c>
      <c r="H20" s="250">
        <v>110745</v>
      </c>
      <c r="I20" s="250">
        <v>97531</v>
      </c>
      <c r="J20" s="250">
        <v>84353</v>
      </c>
      <c r="K20" s="250">
        <v>66016</v>
      </c>
      <c r="L20" s="250">
        <v>53943</v>
      </c>
      <c r="M20" s="250">
        <v>44908</v>
      </c>
      <c r="N20" s="273"/>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row>
    <row r="21" spans="1:49" ht="15" customHeight="1" x14ac:dyDescent="0.25">
      <c r="A21" s="239"/>
      <c r="B21" s="239"/>
      <c r="C21" s="251"/>
      <c r="D21" s="251"/>
      <c r="E21" s="251"/>
      <c r="F21" s="251"/>
      <c r="G21" s="251"/>
      <c r="H21" s="251"/>
      <c r="I21" s="251"/>
      <c r="J21" s="251"/>
      <c r="K21" s="251"/>
      <c r="L21" s="251"/>
      <c r="M21" s="251"/>
      <c r="N21" s="273"/>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row>
    <row r="22" spans="1:49" ht="15" customHeight="1" x14ac:dyDescent="0.25">
      <c r="A22" s="252" t="s">
        <v>49</v>
      </c>
      <c r="B22" s="228"/>
      <c r="C22" s="253"/>
      <c r="D22" s="253"/>
      <c r="E22" s="253"/>
      <c r="F22" s="253"/>
      <c r="G22" s="253"/>
      <c r="H22" s="253"/>
      <c r="I22" s="253"/>
      <c r="J22" s="253"/>
      <c r="K22" s="253"/>
      <c r="L22" s="253"/>
      <c r="M22" s="253"/>
      <c r="N22" s="273"/>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row>
    <row r="23" spans="1:49" ht="15" customHeight="1" x14ac:dyDescent="0.25">
      <c r="A23" s="254" t="s">
        <v>143</v>
      </c>
      <c r="B23" s="255"/>
      <c r="C23" s="256">
        <v>158201</v>
      </c>
      <c r="D23" s="256">
        <v>149993</v>
      </c>
      <c r="E23" s="256">
        <v>136290</v>
      </c>
      <c r="F23" s="256">
        <v>112767</v>
      </c>
      <c r="G23" s="256">
        <v>109167</v>
      </c>
      <c r="H23" s="256">
        <v>99130</v>
      </c>
      <c r="I23" s="256">
        <v>88585</v>
      </c>
      <c r="J23" s="256">
        <v>82347</v>
      </c>
      <c r="K23" s="256">
        <v>67268</v>
      </c>
      <c r="L23" s="256">
        <v>54490</v>
      </c>
      <c r="M23" s="256">
        <v>43715</v>
      </c>
      <c r="N23" s="273"/>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row>
    <row r="24" spans="1:49" ht="21" customHeight="1" x14ac:dyDescent="0.25">
      <c r="A24" s="228" t="s">
        <v>144</v>
      </c>
      <c r="B24" s="249"/>
      <c r="C24" s="246"/>
      <c r="D24" s="246"/>
      <c r="E24" s="246"/>
      <c r="F24" s="246"/>
      <c r="G24" s="246"/>
      <c r="H24" s="246"/>
      <c r="I24" s="246"/>
      <c r="J24" s="246"/>
      <c r="K24" s="246"/>
      <c r="L24" s="246"/>
      <c r="M24" s="246"/>
      <c r="N24" s="273"/>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row>
    <row r="25" spans="1:49" s="232" customFormat="1" ht="15" customHeight="1" x14ac:dyDescent="0.25">
      <c r="A25" s="235" t="s">
        <v>143</v>
      </c>
      <c r="B25" s="239"/>
      <c r="C25" s="257">
        <v>367293</v>
      </c>
      <c r="D25" s="257">
        <v>337638</v>
      </c>
      <c r="E25" s="257">
        <v>301724</v>
      </c>
      <c r="F25" s="257">
        <v>250596</v>
      </c>
      <c r="G25" s="257">
        <v>236570</v>
      </c>
      <c r="H25" s="257">
        <v>209875</v>
      </c>
      <c r="I25" s="257">
        <v>186116</v>
      </c>
      <c r="J25" s="257">
        <v>166700</v>
      </c>
      <c r="K25" s="257">
        <v>133284</v>
      </c>
      <c r="L25" s="257">
        <v>108433</v>
      </c>
      <c r="M25" s="257">
        <v>88623</v>
      </c>
      <c r="N25" s="273"/>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row>
    <row r="26" spans="1:49" ht="15" customHeight="1" x14ac:dyDescent="0.25">
      <c r="A26" s="255"/>
      <c r="B26" s="255"/>
      <c r="C26" s="255"/>
      <c r="D26" s="258"/>
      <c r="E26" s="258"/>
      <c r="F26" s="258"/>
      <c r="G26" s="258"/>
      <c r="H26" s="258"/>
      <c r="I26" s="258"/>
      <c r="J26" s="258"/>
      <c r="K26" s="258"/>
      <c r="L26" s="232"/>
      <c r="M26" s="232"/>
      <c r="N26" s="273"/>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row>
    <row r="27" spans="1:49" s="578" customFormat="1" ht="13.8" x14ac:dyDescent="0.25">
      <c r="A27" s="222" t="s">
        <v>131</v>
      </c>
      <c r="M27" s="626"/>
      <c r="N27" s="273"/>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row>
    <row r="28" spans="1:49" s="578" customFormat="1" ht="13.8" x14ac:dyDescent="0.25">
      <c r="N28" s="273"/>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row>
    <row r="29" spans="1:49" s="578" customFormat="1" ht="39.75" customHeight="1" x14ac:dyDescent="0.25">
      <c r="A29" s="1169" t="s">
        <v>145</v>
      </c>
      <c r="B29" s="1170"/>
      <c r="C29" s="1170"/>
      <c r="D29" s="1170"/>
      <c r="E29" s="1170"/>
      <c r="F29" s="1170"/>
      <c r="G29" s="1170"/>
      <c r="H29" s="1170"/>
      <c r="I29" s="1170"/>
      <c r="J29" s="1170"/>
      <c r="K29" s="1170"/>
      <c r="L29" s="1170"/>
      <c r="M29" s="1170"/>
      <c r="N29" s="273"/>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row>
    <row r="30" spans="1:49" s="578" customFormat="1" ht="13.8" x14ac:dyDescent="0.25">
      <c r="A30" s="598"/>
      <c r="N30" s="273"/>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row>
    <row r="31" spans="1:49" s="578" customFormat="1" ht="25.5" customHeight="1" x14ac:dyDescent="0.25">
      <c r="A31" s="1160" t="s">
        <v>146</v>
      </c>
      <c r="B31" s="1171"/>
      <c r="C31" s="1171"/>
      <c r="D31" s="1171"/>
      <c r="E31" s="1171"/>
      <c r="F31" s="1171"/>
      <c r="G31" s="1171"/>
      <c r="H31" s="1171"/>
      <c r="I31" s="1171"/>
      <c r="J31" s="1171"/>
      <c r="K31" s="1171"/>
      <c r="L31" s="1171"/>
      <c r="M31" s="1171"/>
      <c r="N31" s="273"/>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row>
    <row r="32" spans="1:49" s="578" customFormat="1" ht="13.8" x14ac:dyDescent="0.25">
      <c r="A32" s="598"/>
      <c r="N32" s="273"/>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row>
    <row r="33" spans="1:49" s="578" customFormat="1" ht="27.75" customHeight="1" x14ac:dyDescent="0.25">
      <c r="A33" s="1160" t="s">
        <v>147</v>
      </c>
      <c r="B33" s="1160"/>
      <c r="C33" s="1160"/>
      <c r="D33" s="1160"/>
      <c r="E33" s="1160"/>
      <c r="F33" s="1160"/>
      <c r="G33" s="1160"/>
      <c r="H33" s="1160"/>
      <c r="I33" s="1160"/>
      <c r="J33" s="1160"/>
      <c r="K33" s="1160"/>
      <c r="L33" s="1160"/>
      <c r="M33" s="1160"/>
      <c r="N33" s="273"/>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row>
    <row r="34" spans="1:49" s="578" customFormat="1" ht="13.8" x14ac:dyDescent="0.25">
      <c r="A34" s="598"/>
      <c r="N34" s="273"/>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row>
    <row r="35" spans="1:49" s="578" customFormat="1" ht="25.5" customHeight="1" x14ac:dyDescent="0.25">
      <c r="A35" s="1146" t="s">
        <v>148</v>
      </c>
      <c r="B35" s="1153"/>
      <c r="C35" s="1153"/>
      <c r="D35" s="1153"/>
      <c r="E35" s="1153"/>
      <c r="F35" s="1153"/>
      <c r="G35" s="1153"/>
      <c r="H35" s="1153"/>
      <c r="I35" s="1153"/>
      <c r="J35" s="1153"/>
      <c r="K35" s="1153"/>
      <c r="L35" s="1153"/>
      <c r="M35" s="1153"/>
      <c r="N35" s="273"/>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row>
    <row r="36" spans="1:49" s="261" customFormat="1" x14ac:dyDescent="0.25">
      <c r="A36" s="259"/>
      <c r="B36" s="259"/>
      <c r="C36" s="259"/>
      <c r="D36" s="259"/>
      <c r="E36" s="260"/>
      <c r="F36" s="260"/>
      <c r="G36" s="260"/>
      <c r="H36" s="260"/>
      <c r="I36" s="260"/>
      <c r="J36" s="260"/>
      <c r="K36" s="260"/>
      <c r="L36" s="260"/>
      <c r="N36" s="273"/>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row>
    <row r="37" spans="1:49" s="261" customFormat="1" x14ac:dyDescent="0.25">
      <c r="A37" s="263"/>
      <c r="B37" s="264"/>
      <c r="C37" s="264"/>
      <c r="D37" s="264"/>
      <c r="E37" s="264"/>
      <c r="F37" s="264"/>
      <c r="G37" s="264"/>
      <c r="H37" s="264"/>
      <c r="I37" s="264"/>
      <c r="J37" s="264"/>
      <c r="K37" s="264"/>
      <c r="L37" s="263"/>
      <c r="N37" s="273"/>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row>
    <row r="38" spans="1:49" x14ac:dyDescent="0.25">
      <c r="A38" s="265"/>
      <c r="B38" s="265"/>
      <c r="C38" s="265"/>
      <c r="D38" s="265"/>
      <c r="E38" s="265"/>
      <c r="F38" s="266"/>
      <c r="G38" s="266"/>
      <c r="H38" s="266"/>
      <c r="I38" s="266"/>
      <c r="J38" s="266"/>
      <c r="K38" s="267"/>
      <c r="L38" s="268"/>
      <c r="N38" s="273"/>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row>
    <row r="39" spans="1:49" x14ac:dyDescent="0.25">
      <c r="A39" s="265"/>
      <c r="B39" s="265"/>
      <c r="C39" s="265"/>
      <c r="D39" s="265"/>
      <c r="E39" s="265"/>
      <c r="F39" s="266"/>
      <c r="G39" s="266"/>
      <c r="H39" s="266"/>
      <c r="I39" s="266"/>
      <c r="J39" s="266"/>
      <c r="K39" s="267"/>
      <c r="L39" s="268"/>
      <c r="N39" s="273"/>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row>
    <row r="40" spans="1:49" s="272" customFormat="1" x14ac:dyDescent="0.25">
      <c r="A40" s="269"/>
      <c r="B40" s="269"/>
      <c r="C40" s="269"/>
      <c r="D40" s="269"/>
      <c r="E40" s="270"/>
      <c r="F40" s="270"/>
      <c r="G40" s="271"/>
      <c r="H40" s="271"/>
      <c r="I40" s="271"/>
      <c r="J40" s="271"/>
      <c r="K40" s="271"/>
      <c r="L40" s="271"/>
      <c r="N40" s="273"/>
    </row>
    <row r="41" spans="1:49" s="272" customFormat="1" x14ac:dyDescent="0.25">
      <c r="A41" s="270"/>
      <c r="B41" s="270"/>
      <c r="C41" s="270"/>
      <c r="D41" s="270"/>
      <c r="E41" s="270"/>
      <c r="F41" s="270"/>
      <c r="G41" s="271"/>
      <c r="H41" s="271"/>
      <c r="I41" s="271"/>
      <c r="J41" s="271"/>
      <c r="K41" s="271"/>
      <c r="L41" s="271"/>
      <c r="N41" s="233"/>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row>
    <row r="42" spans="1:49" s="272" customFormat="1" x14ac:dyDescent="0.25">
      <c r="A42" s="274"/>
      <c r="B42" s="274"/>
      <c r="C42" s="274"/>
      <c r="D42" s="274"/>
      <c r="E42" s="270"/>
      <c r="F42" s="270"/>
      <c r="G42" s="270"/>
      <c r="H42" s="270"/>
      <c r="I42" s="270"/>
      <c r="J42" s="270"/>
      <c r="K42" s="271"/>
      <c r="L42" s="275"/>
      <c r="N42" s="233"/>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row>
    <row r="43" spans="1:49" s="272" customFormat="1" x14ac:dyDescent="0.25">
      <c r="A43" s="274"/>
      <c r="B43" s="274"/>
      <c r="C43" s="1167"/>
      <c r="D43" s="1167"/>
      <c r="E43" s="1167"/>
      <c r="F43" s="1167"/>
      <c r="G43" s="1167"/>
      <c r="H43" s="1167"/>
      <c r="I43" s="1167"/>
      <c r="J43" s="1167"/>
      <c r="K43" s="1167"/>
      <c r="L43" s="1167"/>
      <c r="N43" s="233"/>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row>
    <row r="44" spans="1:49" s="272" customFormat="1" x14ac:dyDescent="0.25">
      <c r="A44" s="276"/>
      <c r="B44" s="270"/>
      <c r="C44" s="277"/>
      <c r="D44" s="277"/>
      <c r="E44" s="277"/>
      <c r="F44" s="277"/>
      <c r="G44" s="277"/>
      <c r="H44" s="277"/>
      <c r="I44" s="277"/>
      <c r="J44" s="277"/>
      <c r="K44" s="277"/>
      <c r="L44" s="278"/>
      <c r="N44" s="233"/>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row>
    <row r="45" spans="1:49" s="272" customFormat="1" x14ac:dyDescent="0.25">
      <c r="A45" s="270"/>
      <c r="B45" s="270"/>
      <c r="C45" s="271"/>
      <c r="D45" s="271"/>
      <c r="E45" s="271"/>
      <c r="F45" s="271"/>
      <c r="G45" s="270"/>
      <c r="H45" s="270"/>
      <c r="I45" s="270"/>
      <c r="J45" s="270"/>
      <c r="K45" s="270"/>
      <c r="L45" s="278"/>
      <c r="N45" s="233"/>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row>
    <row r="46" spans="1:49" s="272" customFormat="1" x14ac:dyDescent="0.25">
      <c r="A46" s="269"/>
      <c r="B46" s="269"/>
      <c r="C46" s="270"/>
      <c r="D46" s="270"/>
      <c r="E46" s="270"/>
      <c r="F46" s="270"/>
      <c r="G46" s="270"/>
      <c r="H46" s="270"/>
      <c r="I46" s="270"/>
      <c r="J46" s="270"/>
      <c r="K46" s="279"/>
      <c r="L46" s="278"/>
      <c r="N46" s="233"/>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row>
    <row r="47" spans="1:49" s="272" customFormat="1" x14ac:dyDescent="0.25">
      <c r="A47" s="269"/>
      <c r="B47" s="269"/>
      <c r="C47" s="270"/>
      <c r="D47" s="270"/>
      <c r="E47" s="270"/>
      <c r="F47" s="270"/>
      <c r="G47" s="270"/>
      <c r="H47" s="270"/>
      <c r="I47" s="270"/>
      <c r="J47" s="270"/>
      <c r="K47" s="279"/>
      <c r="L47" s="278"/>
      <c r="N47" s="233"/>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row>
    <row r="48" spans="1:49" s="272" customFormat="1" x14ac:dyDescent="0.25">
      <c r="A48" s="274"/>
      <c r="B48" s="274"/>
      <c r="C48" s="280"/>
      <c r="D48" s="280"/>
      <c r="E48" s="280"/>
      <c r="F48" s="280"/>
      <c r="G48" s="280"/>
      <c r="H48" s="280"/>
      <c r="I48" s="280"/>
      <c r="J48" s="280"/>
      <c r="K48" s="280"/>
      <c r="L48" s="278"/>
      <c r="N48" s="233"/>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row>
    <row r="49" spans="1:49" s="272" customFormat="1" x14ac:dyDescent="0.25">
      <c r="A49" s="274"/>
      <c r="B49" s="274"/>
      <c r="C49" s="280"/>
      <c r="D49" s="280"/>
      <c r="E49" s="280"/>
      <c r="F49" s="280"/>
      <c r="G49" s="280"/>
      <c r="H49" s="280"/>
      <c r="I49" s="280"/>
      <c r="J49" s="280"/>
      <c r="K49" s="280"/>
      <c r="L49" s="278"/>
      <c r="N49" s="233"/>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row>
    <row r="50" spans="1:49" s="272" customFormat="1" x14ac:dyDescent="0.25">
      <c r="A50" s="274"/>
      <c r="B50" s="274"/>
      <c r="C50" s="280"/>
      <c r="D50" s="280"/>
      <c r="E50" s="280"/>
      <c r="F50" s="280"/>
      <c r="G50" s="280"/>
      <c r="H50" s="280"/>
      <c r="I50" s="280"/>
      <c r="J50" s="280"/>
      <c r="K50" s="280"/>
      <c r="L50" s="278"/>
      <c r="N50" s="233"/>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row>
    <row r="51" spans="1:49" s="272" customFormat="1" x14ac:dyDescent="0.25">
      <c r="A51" s="274"/>
      <c r="B51" s="274"/>
      <c r="C51" s="280"/>
      <c r="D51" s="280"/>
      <c r="E51" s="280"/>
      <c r="F51" s="280"/>
      <c r="G51" s="280"/>
      <c r="H51" s="280"/>
      <c r="I51" s="280"/>
      <c r="J51" s="280"/>
      <c r="K51" s="280"/>
      <c r="L51" s="278"/>
      <c r="N51" s="233"/>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row>
    <row r="52" spans="1:49" s="272" customFormat="1" x14ac:dyDescent="0.25">
      <c r="A52" s="274"/>
      <c r="B52" s="274"/>
      <c r="C52" s="280"/>
      <c r="D52" s="280"/>
      <c r="E52" s="280"/>
      <c r="F52" s="280"/>
      <c r="G52" s="280"/>
      <c r="H52" s="280"/>
      <c r="I52" s="280"/>
      <c r="J52" s="280"/>
      <c r="K52" s="280"/>
      <c r="L52" s="278"/>
      <c r="N52" s="233"/>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row>
    <row r="53" spans="1:49" s="272" customFormat="1" x14ac:dyDescent="0.25">
      <c r="A53" s="274"/>
      <c r="B53" s="274"/>
      <c r="C53" s="280"/>
      <c r="D53" s="280"/>
      <c r="E53" s="280"/>
      <c r="F53" s="280"/>
      <c r="G53" s="280"/>
      <c r="H53" s="280"/>
      <c r="I53" s="280"/>
      <c r="J53" s="280"/>
      <c r="K53" s="280"/>
      <c r="L53" s="278"/>
      <c r="N53" s="233"/>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row>
    <row r="54" spans="1:49" s="272" customFormat="1" x14ac:dyDescent="0.25">
      <c r="A54" s="274"/>
      <c r="B54" s="274"/>
      <c r="C54" s="280"/>
      <c r="D54" s="280"/>
      <c r="E54" s="280"/>
      <c r="F54" s="280"/>
      <c r="G54" s="280"/>
      <c r="H54" s="280"/>
      <c r="I54" s="280"/>
      <c r="J54" s="280"/>
      <c r="K54" s="280"/>
      <c r="L54" s="278"/>
      <c r="N54" s="233"/>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row>
    <row r="55" spans="1:49" s="272" customFormat="1" x14ac:dyDescent="0.25">
      <c r="A55" s="274"/>
      <c r="B55" s="274"/>
      <c r="C55" s="280"/>
      <c r="D55" s="280"/>
      <c r="E55" s="280"/>
      <c r="F55" s="280"/>
      <c r="G55" s="280"/>
      <c r="H55" s="280"/>
      <c r="I55" s="280"/>
      <c r="J55" s="280"/>
      <c r="K55" s="280"/>
      <c r="L55" s="278"/>
      <c r="N55" s="233"/>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row>
    <row r="56" spans="1:49" s="272" customFormat="1" x14ac:dyDescent="0.25">
      <c r="A56" s="274"/>
      <c r="B56" s="274"/>
      <c r="C56" s="280"/>
      <c r="D56" s="280"/>
      <c r="E56" s="280"/>
      <c r="F56" s="280"/>
      <c r="G56" s="280"/>
      <c r="H56" s="280"/>
      <c r="I56" s="280"/>
      <c r="J56" s="280"/>
      <c r="K56" s="280"/>
      <c r="L56" s="278"/>
      <c r="N56" s="233"/>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row>
    <row r="57" spans="1:49" s="272" customFormat="1" x14ac:dyDescent="0.25">
      <c r="A57" s="274"/>
      <c r="B57" s="274"/>
      <c r="C57" s="280"/>
      <c r="D57" s="280"/>
      <c r="E57" s="280"/>
      <c r="F57" s="280"/>
      <c r="G57" s="280"/>
      <c r="H57" s="280"/>
      <c r="I57" s="280"/>
      <c r="J57" s="280"/>
      <c r="K57" s="280"/>
      <c r="L57" s="278"/>
      <c r="N57" s="233"/>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row>
    <row r="58" spans="1:49" s="272" customFormat="1" x14ac:dyDescent="0.25">
      <c r="A58" s="281"/>
      <c r="B58" s="281"/>
      <c r="C58" s="280"/>
      <c r="D58" s="280"/>
      <c r="E58" s="280"/>
      <c r="F58" s="280"/>
      <c r="G58" s="280"/>
      <c r="H58" s="280"/>
      <c r="I58" s="280"/>
      <c r="J58" s="280"/>
      <c r="K58" s="280"/>
      <c r="L58" s="278"/>
      <c r="N58" s="233"/>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row>
    <row r="59" spans="1:49" s="272" customFormat="1" x14ac:dyDescent="0.25">
      <c r="A59" s="274"/>
      <c r="B59" s="274"/>
      <c r="C59" s="280"/>
      <c r="D59" s="280"/>
      <c r="E59" s="280"/>
      <c r="F59" s="280"/>
      <c r="G59" s="280"/>
      <c r="H59" s="280"/>
      <c r="I59" s="280"/>
      <c r="J59" s="280"/>
      <c r="K59" s="282"/>
      <c r="L59" s="278"/>
      <c r="N59" s="233"/>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row>
    <row r="60" spans="1:49" s="272" customFormat="1" x14ac:dyDescent="0.25">
      <c r="A60" s="269"/>
      <c r="B60" s="269"/>
      <c r="C60" s="280"/>
      <c r="D60" s="280"/>
      <c r="E60" s="280"/>
      <c r="F60" s="280"/>
      <c r="G60" s="280"/>
      <c r="H60" s="280"/>
      <c r="I60" s="280"/>
      <c r="J60" s="280"/>
      <c r="K60" s="282"/>
      <c r="L60" s="278"/>
      <c r="N60" s="233"/>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row>
    <row r="61" spans="1:49" s="272" customFormat="1" x14ac:dyDescent="0.25">
      <c r="A61" s="274"/>
      <c r="B61" s="274"/>
      <c r="C61" s="280"/>
      <c r="D61" s="280"/>
      <c r="E61" s="280"/>
      <c r="F61" s="280"/>
      <c r="G61" s="280"/>
      <c r="H61" s="280"/>
      <c r="I61" s="280"/>
      <c r="J61" s="280"/>
      <c r="K61" s="280"/>
      <c r="L61" s="278"/>
      <c r="N61" s="233"/>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row>
    <row r="62" spans="1:49" s="272" customFormat="1" x14ac:dyDescent="0.25">
      <c r="A62" s="283"/>
      <c r="B62" s="283"/>
      <c r="C62" s="280"/>
      <c r="D62" s="280"/>
      <c r="E62" s="280"/>
      <c r="F62" s="280"/>
      <c r="G62" s="280"/>
      <c r="H62" s="280"/>
      <c r="I62" s="280"/>
      <c r="J62" s="280"/>
      <c r="K62" s="282"/>
      <c r="L62" s="278"/>
      <c r="N62" s="233"/>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row>
    <row r="63" spans="1:49" s="272" customFormat="1" x14ac:dyDescent="0.25">
      <c r="A63" s="274"/>
      <c r="B63" s="274"/>
      <c r="C63" s="280"/>
      <c r="D63" s="280"/>
      <c r="E63" s="280"/>
      <c r="F63" s="280"/>
      <c r="G63" s="280"/>
      <c r="H63" s="280"/>
      <c r="I63" s="280"/>
      <c r="J63" s="280"/>
      <c r="K63" s="280"/>
      <c r="L63" s="278"/>
      <c r="N63" s="233"/>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row>
    <row r="64" spans="1:49" s="272" customFormat="1" x14ac:dyDescent="0.25">
      <c r="A64" s="269"/>
      <c r="B64" s="269"/>
      <c r="C64" s="269"/>
      <c r="D64" s="269"/>
      <c r="E64" s="284"/>
      <c r="F64" s="284"/>
      <c r="G64" s="284"/>
      <c r="H64" s="284"/>
      <c r="I64" s="284"/>
      <c r="J64" s="284"/>
      <c r="K64" s="284"/>
      <c r="L64" s="284"/>
      <c r="N64" s="233"/>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row>
    <row r="65" spans="1:49" s="272" customFormat="1" x14ac:dyDescent="0.25">
      <c r="A65" s="285"/>
      <c r="B65" s="286"/>
      <c r="C65" s="286"/>
      <c r="D65" s="286"/>
      <c r="E65" s="286"/>
      <c r="F65" s="286"/>
      <c r="G65" s="286"/>
      <c r="H65" s="286"/>
      <c r="I65" s="286"/>
      <c r="J65" s="286"/>
      <c r="K65" s="286"/>
      <c r="L65" s="285"/>
      <c r="N65" s="233"/>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row>
    <row r="66" spans="1:49" s="272" customFormat="1" x14ac:dyDescent="0.25">
      <c r="A66" s="273"/>
      <c r="B66" s="273"/>
      <c r="C66" s="273"/>
      <c r="D66" s="273"/>
      <c r="E66" s="273"/>
      <c r="F66" s="287"/>
      <c r="G66" s="287"/>
      <c r="H66" s="287"/>
      <c r="I66" s="287"/>
      <c r="J66" s="287"/>
      <c r="K66" s="287"/>
      <c r="L66" s="288"/>
      <c r="N66" s="233"/>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row>
  </sheetData>
  <mergeCells count="7">
    <mergeCell ref="A1:M1"/>
    <mergeCell ref="C43:L43"/>
    <mergeCell ref="C5:M5"/>
    <mergeCell ref="A29:M29"/>
    <mergeCell ref="A31:M31"/>
    <mergeCell ref="A33:M33"/>
    <mergeCell ref="A35:M35"/>
  </mergeCells>
  <pageMargins left="0.7" right="0.7" top="0.75" bottom="0.75" header="0.3" footer="0.3"/>
  <pageSetup paperSize="9" scale="6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AB65"/>
  <sheetViews>
    <sheetView zoomScaleNormal="100" workbookViewId="0">
      <selection sqref="A1:M1"/>
    </sheetView>
  </sheetViews>
  <sheetFormatPr defaultColWidth="5.44140625" defaultRowHeight="13.2" x14ac:dyDescent="0.25"/>
  <cols>
    <col min="1" max="1" width="32.6640625" style="233" customWidth="1"/>
    <col min="2" max="2" width="1.6640625" style="233" customWidth="1"/>
    <col min="3" max="9" width="9.6640625" style="289" customWidth="1"/>
    <col min="10" max="10" width="9.6640625" style="233" customWidth="1"/>
    <col min="11" max="11" width="9.6640625" style="290" customWidth="1"/>
    <col min="12" max="12" width="9.109375" style="234" customWidth="1"/>
    <col min="13" max="13" width="8.5546875" style="234" customWidth="1"/>
    <col min="14" max="17" width="5.44140625" style="234" customWidth="1"/>
    <col min="18" max="241" width="11" style="234" customWidth="1"/>
    <col min="242" max="242" width="30.5546875" style="234" customWidth="1"/>
    <col min="243" max="243" width="1.6640625" style="234" customWidth="1"/>
    <col min="244" max="252" width="9.6640625" style="234" customWidth="1"/>
    <col min="253" max="253" width="9.109375" style="234" customWidth="1"/>
    <col min="254" max="254" width="8.5546875" style="234" customWidth="1"/>
    <col min="255" max="16384" width="5.44140625" style="234"/>
  </cols>
  <sheetData>
    <row r="1" spans="1:28" ht="16.2" x14ac:dyDescent="0.25">
      <c r="A1" s="1174" t="s">
        <v>448</v>
      </c>
      <c r="B1" s="1174"/>
      <c r="C1" s="1174"/>
      <c r="D1" s="1174"/>
      <c r="E1" s="1174"/>
      <c r="F1" s="1174"/>
      <c r="G1" s="1174"/>
      <c r="H1" s="1174"/>
      <c r="I1" s="1174"/>
      <c r="J1" s="1174"/>
      <c r="K1" s="1174"/>
      <c r="L1" s="1174"/>
      <c r="M1" s="1174"/>
    </row>
    <row r="2" spans="1:28" ht="15" customHeight="1" x14ac:dyDescent="0.25">
      <c r="A2" s="623"/>
      <c r="B2" s="291"/>
      <c r="C2" s="291"/>
      <c r="D2" s="291"/>
      <c r="E2" s="291"/>
      <c r="F2" s="291"/>
      <c r="G2" s="291"/>
      <c r="H2" s="291"/>
      <c r="I2" s="291"/>
      <c r="J2" s="291"/>
      <c r="K2" s="291"/>
      <c r="L2" s="291"/>
      <c r="M2" s="291"/>
    </row>
    <row r="3" spans="1:28" ht="12.75" customHeight="1" x14ac:dyDescent="0.25">
      <c r="C3" s="233"/>
      <c r="D3" s="233"/>
      <c r="E3" s="233"/>
      <c r="F3" s="292"/>
      <c r="G3" s="292"/>
      <c r="H3" s="292"/>
      <c r="I3" s="292"/>
      <c r="J3" s="241"/>
      <c r="L3" s="293"/>
    </row>
    <row r="4" spans="1:28" ht="12.75" customHeight="1" x14ac:dyDescent="0.25">
      <c r="A4" s="254" t="s">
        <v>137</v>
      </c>
      <c r="B4" s="254"/>
      <c r="C4" s="294"/>
      <c r="D4" s="294"/>
      <c r="E4" s="294"/>
      <c r="F4" s="295"/>
      <c r="G4" s="295"/>
      <c r="H4" s="295"/>
      <c r="I4" s="294"/>
      <c r="J4" s="294"/>
      <c r="K4" s="294"/>
      <c r="L4" s="296"/>
      <c r="M4" s="206" t="s">
        <v>149</v>
      </c>
    </row>
    <row r="5" spans="1:28" ht="21" customHeight="1" x14ac:dyDescent="0.25">
      <c r="A5" s="297"/>
      <c r="B5" s="297"/>
      <c r="C5" s="1168" t="s">
        <v>446</v>
      </c>
      <c r="D5" s="1168"/>
      <c r="E5" s="1168"/>
      <c r="F5" s="1168"/>
      <c r="G5" s="1168"/>
      <c r="H5" s="1168"/>
      <c r="I5" s="1168"/>
      <c r="J5" s="1168"/>
      <c r="K5" s="1168"/>
      <c r="L5" s="1168"/>
      <c r="M5" s="1168"/>
    </row>
    <row r="6" spans="1:28" ht="27.75" customHeight="1" x14ac:dyDescent="0.25">
      <c r="A6" s="672" t="s">
        <v>138</v>
      </c>
      <c r="B6" s="265"/>
      <c r="C6" s="208">
        <v>2007</v>
      </c>
      <c r="D6" s="208">
        <v>2008</v>
      </c>
      <c r="E6" s="208">
        <v>2009</v>
      </c>
      <c r="F6" s="208">
        <v>2010</v>
      </c>
      <c r="G6" s="208">
        <v>2011</v>
      </c>
      <c r="H6" s="208">
        <v>2012</v>
      </c>
      <c r="I6" s="208">
        <v>2013</v>
      </c>
      <c r="J6" s="208">
        <v>2014</v>
      </c>
      <c r="K6" s="208">
        <v>2015</v>
      </c>
      <c r="L6" s="208">
        <v>2016</v>
      </c>
      <c r="M6" s="208">
        <v>2017</v>
      </c>
      <c r="P6" s="245"/>
      <c r="Q6" s="245"/>
      <c r="R6" s="245"/>
      <c r="S6" s="245"/>
      <c r="T6" s="245"/>
      <c r="U6" s="245"/>
      <c r="V6" s="245"/>
      <c r="W6" s="245"/>
      <c r="X6" s="245"/>
      <c r="Y6" s="245"/>
      <c r="Z6" s="245"/>
      <c r="AA6" s="245"/>
      <c r="AB6" s="245"/>
    </row>
    <row r="7" spans="1:28" x14ac:dyDescent="0.25">
      <c r="A7" s="298"/>
      <c r="B7" s="299"/>
      <c r="C7" s="300"/>
      <c r="D7" s="301"/>
      <c r="E7" s="302"/>
      <c r="F7" s="301"/>
      <c r="G7" s="301"/>
      <c r="H7" s="301"/>
      <c r="I7" s="301"/>
      <c r="J7" s="300"/>
      <c r="K7" s="303"/>
      <c r="L7" s="304"/>
      <c r="P7" s="245"/>
      <c r="Q7" s="245"/>
      <c r="R7" s="245"/>
      <c r="S7" s="245"/>
      <c r="T7" s="245"/>
      <c r="U7" s="245"/>
      <c r="V7" s="245"/>
      <c r="W7" s="245"/>
      <c r="X7" s="245"/>
      <c r="Y7" s="245"/>
      <c r="Z7" s="245"/>
      <c r="AA7" s="245"/>
      <c r="AB7" s="245"/>
    </row>
    <row r="8" spans="1:28" x14ac:dyDescent="0.25">
      <c r="A8" s="252" t="s">
        <v>48</v>
      </c>
      <c r="B8" s="252"/>
      <c r="C8" s="300"/>
      <c r="D8" s="301"/>
      <c r="E8" s="302"/>
      <c r="F8" s="301"/>
      <c r="G8" s="301"/>
      <c r="H8" s="301"/>
      <c r="I8" s="301"/>
      <c r="J8" s="300"/>
      <c r="K8" s="303"/>
      <c r="L8" s="304"/>
      <c r="P8" s="245"/>
      <c r="Q8" s="245"/>
      <c r="R8" s="245"/>
      <c r="S8" s="245"/>
      <c r="T8" s="245"/>
      <c r="U8" s="245"/>
      <c r="V8" s="245"/>
      <c r="W8" s="245"/>
      <c r="X8" s="245"/>
      <c r="Y8" s="245"/>
      <c r="Z8" s="245"/>
      <c r="AA8" s="245"/>
      <c r="AB8" s="245"/>
    </row>
    <row r="9" spans="1:28" x14ac:dyDescent="0.25">
      <c r="A9" s="242" t="s">
        <v>74</v>
      </c>
      <c r="B9" s="298"/>
      <c r="C9" s="305">
        <v>59.77287203046442</v>
      </c>
      <c r="D9" s="305">
        <v>53.90709229831716</v>
      </c>
      <c r="E9" s="305">
        <v>43.351831714724966</v>
      </c>
      <c r="F9" s="305">
        <v>36.423619317734186</v>
      </c>
      <c r="G9" s="305">
        <v>29.970914859862507</v>
      </c>
      <c r="H9" s="305">
        <v>26.810202230403927</v>
      </c>
      <c r="I9" s="305">
        <v>26.805902653814112</v>
      </c>
      <c r="J9" s="305">
        <v>23.069718433530408</v>
      </c>
      <c r="K9" s="305">
        <v>18.868136813681367</v>
      </c>
      <c r="L9" s="305">
        <v>16.339686880808195</v>
      </c>
      <c r="M9" s="305">
        <v>16.789684304135172</v>
      </c>
      <c r="O9" s="245"/>
      <c r="P9" s="245"/>
      <c r="Q9" s="245"/>
      <c r="R9" s="245"/>
      <c r="S9" s="245"/>
      <c r="T9" s="245"/>
      <c r="U9" s="245"/>
      <c r="V9" s="245"/>
      <c r="W9" s="245"/>
      <c r="X9" s="245"/>
      <c r="Y9" s="245"/>
      <c r="Z9" s="245"/>
      <c r="AA9" s="245"/>
      <c r="AB9" s="245"/>
    </row>
    <row r="10" spans="1:28" x14ac:dyDescent="0.25">
      <c r="A10" s="242" t="s">
        <v>75</v>
      </c>
      <c r="B10" s="298"/>
      <c r="C10" s="305">
        <v>27.889082462253196</v>
      </c>
      <c r="D10" s="305">
        <v>25.183985869885195</v>
      </c>
      <c r="E10" s="305">
        <v>23.51384998443822</v>
      </c>
      <c r="F10" s="305">
        <v>19.359513114041444</v>
      </c>
      <c r="G10" s="305">
        <v>19.645002001868413</v>
      </c>
      <c r="H10" s="305">
        <v>19.907666480134303</v>
      </c>
      <c r="I10" s="305">
        <v>20.258136924803591</v>
      </c>
      <c r="J10" s="305">
        <v>16.794625719769673</v>
      </c>
      <c r="K10" s="305">
        <v>14.409478914511404</v>
      </c>
      <c r="L10" s="305">
        <v>11.518638379479803</v>
      </c>
      <c r="M10" s="305">
        <v>10.008812791136851</v>
      </c>
      <c r="O10" s="245"/>
      <c r="P10" s="245"/>
      <c r="Q10" s="245"/>
      <c r="R10" s="245"/>
      <c r="S10" s="245"/>
      <c r="T10" s="245"/>
      <c r="U10" s="245"/>
      <c r="V10" s="245"/>
      <c r="W10" s="245"/>
      <c r="X10" s="245"/>
      <c r="Y10" s="245"/>
      <c r="Z10" s="245"/>
      <c r="AA10" s="245"/>
      <c r="AB10" s="245"/>
    </row>
    <row r="11" spans="1:28" x14ac:dyDescent="0.25">
      <c r="A11" s="242" t="s">
        <v>76</v>
      </c>
      <c r="B11" s="298"/>
      <c r="C11" s="305">
        <v>6.9948186528497409</v>
      </c>
      <c r="D11" s="305">
        <v>4.8467411751687504</v>
      </c>
      <c r="E11" s="305">
        <v>2.4384812381694689</v>
      </c>
      <c r="F11" s="305">
        <v>2.4256559766763846</v>
      </c>
      <c r="G11" s="305">
        <v>2.8586666666666667</v>
      </c>
      <c r="H11" s="305">
        <v>2.1229050279329607</v>
      </c>
      <c r="I11" s="305">
        <v>2.1349390994936361</v>
      </c>
      <c r="J11" s="305">
        <v>1.4063029481531684</v>
      </c>
      <c r="K11" s="305">
        <v>1.5421590226316844</v>
      </c>
      <c r="L11" s="305">
        <v>1.6479743648432137</v>
      </c>
      <c r="M11" s="305">
        <v>1.7543859649122806</v>
      </c>
      <c r="O11" s="245"/>
      <c r="P11" s="245"/>
      <c r="Q11" s="245"/>
      <c r="R11" s="245"/>
      <c r="S11" s="245"/>
      <c r="T11" s="245"/>
      <c r="U11" s="245"/>
      <c r="V11" s="245"/>
      <c r="W11" s="245"/>
      <c r="X11" s="245"/>
      <c r="Y11" s="245"/>
      <c r="Z11" s="245"/>
      <c r="AA11" s="245"/>
      <c r="AB11" s="245"/>
    </row>
    <row r="12" spans="1:28" x14ac:dyDescent="0.25">
      <c r="A12" s="242" t="s">
        <v>139</v>
      </c>
      <c r="B12" s="298"/>
      <c r="C12" s="305">
        <v>40.409075968405425</v>
      </c>
      <c r="D12" s="305">
        <v>35.619433903322118</v>
      </c>
      <c r="E12" s="305">
        <v>33.753474406054089</v>
      </c>
      <c r="F12" s="305">
        <v>28.177811412461296</v>
      </c>
      <c r="G12" s="305">
        <v>25.102426809451504</v>
      </c>
      <c r="H12" s="305">
        <v>22.839708988500352</v>
      </c>
      <c r="I12" s="305">
        <v>21.379736567654216</v>
      </c>
      <c r="J12" s="305">
        <v>19.671307737126554</v>
      </c>
      <c r="K12" s="305">
        <v>17.064451119227236</v>
      </c>
      <c r="L12" s="305">
        <v>15.626570653117547</v>
      </c>
      <c r="M12" s="305">
        <v>14.493677037549002</v>
      </c>
      <c r="O12" s="245"/>
      <c r="P12" s="245"/>
      <c r="Q12" s="245"/>
      <c r="R12" s="245"/>
      <c r="S12" s="245"/>
      <c r="T12" s="245"/>
      <c r="U12" s="245"/>
      <c r="V12" s="245"/>
      <c r="W12" s="245"/>
      <c r="X12" s="245"/>
      <c r="Y12" s="245"/>
      <c r="Z12" s="245"/>
      <c r="AA12" s="245"/>
      <c r="AB12" s="245"/>
    </row>
    <row r="13" spans="1:28" x14ac:dyDescent="0.25">
      <c r="A13" s="242" t="s">
        <v>140</v>
      </c>
      <c r="B13" s="298"/>
      <c r="C13" s="305">
        <v>40.24570751924216</v>
      </c>
      <c r="D13" s="305">
        <v>43.47244826784469</v>
      </c>
      <c r="E13" s="305">
        <v>45.102605152088486</v>
      </c>
      <c r="F13" s="305">
        <v>39.865489701555276</v>
      </c>
      <c r="G13" s="305">
        <v>40.067004708438972</v>
      </c>
      <c r="H13" s="305">
        <v>39.522155562572358</v>
      </c>
      <c r="I13" s="305">
        <v>39.871845168039755</v>
      </c>
      <c r="J13" s="305">
        <v>39.336384439359264</v>
      </c>
      <c r="K13" s="305">
        <v>33.844932521831176</v>
      </c>
      <c r="L13" s="305">
        <v>28.631705846895724</v>
      </c>
      <c r="M13" s="305">
        <v>25.408090844570619</v>
      </c>
      <c r="O13" s="245"/>
      <c r="P13" s="245"/>
      <c r="Q13" s="245"/>
      <c r="R13" s="245"/>
      <c r="S13" s="245"/>
      <c r="T13" s="245"/>
      <c r="U13" s="245"/>
      <c r="V13" s="245"/>
      <c r="W13" s="245"/>
      <c r="X13" s="245"/>
      <c r="Y13" s="245"/>
      <c r="Z13" s="245"/>
      <c r="AA13" s="245"/>
      <c r="AB13" s="245"/>
    </row>
    <row r="14" spans="1:28" x14ac:dyDescent="0.25">
      <c r="A14" s="242" t="s">
        <v>79</v>
      </c>
      <c r="B14" s="298"/>
      <c r="C14" s="305">
        <v>49.59524381455681</v>
      </c>
      <c r="D14" s="305">
        <v>47.660068175284401</v>
      </c>
      <c r="E14" s="305">
        <v>44.661242852754349</v>
      </c>
      <c r="F14" s="305">
        <v>40.158353435530309</v>
      </c>
      <c r="G14" s="305">
        <v>40.556436059500847</v>
      </c>
      <c r="H14" s="305">
        <v>40.970101269892304</v>
      </c>
      <c r="I14" s="305">
        <v>39.261197508369001</v>
      </c>
      <c r="J14" s="305">
        <v>37.991860465116275</v>
      </c>
      <c r="K14" s="305">
        <v>34.327474917078412</v>
      </c>
      <c r="L14" s="305">
        <v>31.602670077045445</v>
      </c>
      <c r="M14" s="305">
        <v>30.205834069958325</v>
      </c>
      <c r="O14" s="245"/>
      <c r="P14" s="245"/>
      <c r="Q14" s="245"/>
      <c r="R14" s="245"/>
      <c r="S14" s="245"/>
      <c r="T14" s="245"/>
      <c r="U14" s="245"/>
      <c r="V14" s="245"/>
      <c r="W14" s="245"/>
      <c r="X14" s="245"/>
      <c r="Y14" s="245"/>
      <c r="Z14" s="245"/>
      <c r="AA14" s="245"/>
      <c r="AB14" s="245"/>
    </row>
    <row r="15" spans="1:28" x14ac:dyDescent="0.25">
      <c r="A15" s="242" t="s">
        <v>80</v>
      </c>
      <c r="B15" s="298"/>
      <c r="C15" s="305">
        <v>45.105655686761963</v>
      </c>
      <c r="D15" s="305">
        <v>39.474789915966383</v>
      </c>
      <c r="E15" s="305">
        <v>30.171630948056666</v>
      </c>
      <c r="F15" s="305">
        <v>26.090566873339238</v>
      </c>
      <c r="G15" s="305">
        <v>27.297841726618703</v>
      </c>
      <c r="H15" s="305">
        <v>27.431605834509647</v>
      </c>
      <c r="I15" s="305">
        <v>25.311916324243555</v>
      </c>
      <c r="J15" s="305">
        <v>21.599372794982362</v>
      </c>
      <c r="K15" s="305">
        <v>18.94222697092269</v>
      </c>
      <c r="L15" s="305">
        <v>17.271458478715981</v>
      </c>
      <c r="M15" s="305">
        <v>15.976087404658834</v>
      </c>
      <c r="O15" s="245"/>
      <c r="P15" s="245"/>
      <c r="Q15" s="245"/>
      <c r="R15" s="245"/>
      <c r="S15" s="245"/>
      <c r="T15" s="245"/>
      <c r="U15" s="245"/>
      <c r="V15" s="245"/>
      <c r="W15" s="245"/>
      <c r="X15" s="245"/>
      <c r="Y15" s="245"/>
      <c r="Z15" s="245"/>
      <c r="AA15" s="245"/>
      <c r="AB15" s="245"/>
    </row>
    <row r="16" spans="1:28" x14ac:dyDescent="0.25">
      <c r="A16" s="242" t="s">
        <v>81</v>
      </c>
      <c r="B16" s="298"/>
      <c r="C16" s="305">
        <v>42.711644502108335</v>
      </c>
      <c r="D16" s="305">
        <v>40.585716259151816</v>
      </c>
      <c r="E16" s="305">
        <v>25.297677142299435</v>
      </c>
      <c r="F16" s="305">
        <v>19.653007550691441</v>
      </c>
      <c r="G16" s="305">
        <v>19.425026214610273</v>
      </c>
      <c r="H16" s="305">
        <v>16.647416260734193</v>
      </c>
      <c r="I16" s="305">
        <v>16.394845195444095</v>
      </c>
      <c r="J16" s="305">
        <v>14.375645502385284</v>
      </c>
      <c r="K16" s="305">
        <v>12.864580700601527</v>
      </c>
      <c r="L16" s="305">
        <v>11.667799801265625</v>
      </c>
      <c r="M16" s="305">
        <v>11.042217070146116</v>
      </c>
      <c r="O16" s="245"/>
      <c r="P16" s="245"/>
      <c r="Q16" s="245"/>
      <c r="R16" s="245"/>
      <c r="S16" s="245"/>
      <c r="T16" s="245"/>
      <c r="U16" s="245"/>
      <c r="V16" s="245"/>
      <c r="W16" s="245"/>
      <c r="X16" s="245"/>
      <c r="Y16" s="245"/>
      <c r="Z16" s="245"/>
      <c r="AA16" s="245"/>
      <c r="AB16" s="245"/>
    </row>
    <row r="17" spans="1:28" x14ac:dyDescent="0.25">
      <c r="A17" s="242" t="s">
        <v>82</v>
      </c>
      <c r="B17" s="299"/>
      <c r="C17" s="305">
        <v>12.765991437152532</v>
      </c>
      <c r="D17" s="305">
        <v>12.072294325860774</v>
      </c>
      <c r="E17" s="305">
        <v>11.586040629199273</v>
      </c>
      <c r="F17" s="305">
        <v>9.4185801154783135</v>
      </c>
      <c r="G17" s="305">
        <v>9.4791771199197186</v>
      </c>
      <c r="H17" s="305">
        <v>9.7188538578999371</v>
      </c>
      <c r="I17" s="305">
        <v>9.8162451410974807</v>
      </c>
      <c r="J17" s="305">
        <v>8.5428095744971202</v>
      </c>
      <c r="K17" s="305">
        <v>7.3589773660138382</v>
      </c>
      <c r="L17" s="305">
        <v>6.4631117604090571</v>
      </c>
      <c r="M17" s="305">
        <v>5.3661031033270481</v>
      </c>
      <c r="O17" s="245"/>
      <c r="P17" s="245"/>
      <c r="Q17" s="245"/>
      <c r="R17" s="245"/>
      <c r="S17" s="245"/>
      <c r="T17" s="245"/>
      <c r="U17" s="245"/>
      <c r="V17" s="245"/>
      <c r="W17" s="245"/>
      <c r="X17" s="245"/>
      <c r="Y17" s="245"/>
      <c r="Z17" s="245"/>
      <c r="AA17" s="245"/>
      <c r="AB17" s="245"/>
    </row>
    <row r="18" spans="1:28" x14ac:dyDescent="0.25">
      <c r="A18" s="242" t="s">
        <v>141</v>
      </c>
      <c r="B18" s="299"/>
      <c r="C18" s="305">
        <v>29.980863278758243</v>
      </c>
      <c r="D18" s="305">
        <v>28.809225631392195</v>
      </c>
      <c r="E18" s="305">
        <v>26.181386710689232</v>
      </c>
      <c r="F18" s="305">
        <v>22.969826091264924</v>
      </c>
      <c r="G18" s="305">
        <v>21.231749948591407</v>
      </c>
      <c r="H18" s="305">
        <v>23.179438362684436</v>
      </c>
      <c r="I18" s="305">
        <v>21.201275460402162</v>
      </c>
      <c r="J18" s="305">
        <v>16.057036577805331</v>
      </c>
      <c r="K18" s="305">
        <v>14.822160518312838</v>
      </c>
      <c r="L18" s="305">
        <v>14.284595504738038</v>
      </c>
      <c r="M18" s="305">
        <v>12.593624804041109</v>
      </c>
      <c r="O18" s="245"/>
      <c r="P18" s="245"/>
      <c r="Q18" s="245"/>
      <c r="R18" s="245"/>
      <c r="S18" s="245"/>
      <c r="T18" s="245"/>
      <c r="U18" s="245"/>
      <c r="V18" s="245"/>
      <c r="W18" s="245"/>
      <c r="X18" s="245"/>
      <c r="Y18" s="245"/>
      <c r="Z18" s="245"/>
      <c r="AA18" s="245"/>
      <c r="AB18" s="245"/>
    </row>
    <row r="19" spans="1:28" x14ac:dyDescent="0.25">
      <c r="A19" s="254"/>
      <c r="B19" s="299"/>
      <c r="C19" s="306"/>
      <c r="D19" s="306"/>
      <c r="E19" s="306"/>
      <c r="F19" s="306"/>
      <c r="G19" s="306"/>
      <c r="H19" s="306"/>
      <c r="I19" s="306"/>
      <c r="J19" s="306"/>
      <c r="K19" s="306"/>
      <c r="L19" s="306"/>
      <c r="M19" s="306"/>
      <c r="O19" s="245"/>
      <c r="P19" s="245"/>
      <c r="Q19" s="245"/>
      <c r="R19" s="245"/>
      <c r="S19" s="245"/>
      <c r="T19" s="245"/>
      <c r="U19" s="245"/>
      <c r="V19" s="245"/>
      <c r="W19" s="245"/>
      <c r="X19" s="245"/>
      <c r="Y19" s="245"/>
      <c r="Z19" s="245"/>
      <c r="AA19" s="245"/>
      <c r="AB19" s="245"/>
    </row>
    <row r="20" spans="1:28" ht="18" customHeight="1" x14ac:dyDescent="0.25">
      <c r="A20" s="307" t="s">
        <v>150</v>
      </c>
      <c r="B20" s="308"/>
      <c r="C20" s="309">
        <v>40.456473283388029</v>
      </c>
      <c r="D20" s="309">
        <v>37.299459128523068</v>
      </c>
      <c r="E20" s="309">
        <v>33.552508822455685</v>
      </c>
      <c r="F20" s="309">
        <v>28.563227918929002</v>
      </c>
      <c r="G20" s="309">
        <v>26.806503264467068</v>
      </c>
      <c r="H20" s="309">
        <v>25.80343766237095</v>
      </c>
      <c r="I20" s="309">
        <v>24.848978967884943</v>
      </c>
      <c r="J20" s="309">
        <v>22.620324584079722</v>
      </c>
      <c r="K20" s="309">
        <v>19.620698981456989</v>
      </c>
      <c r="L20" s="309">
        <v>17.636788674371843</v>
      </c>
      <c r="M20" s="309">
        <v>16.486715689693785</v>
      </c>
      <c r="O20" s="245"/>
      <c r="P20" s="245"/>
      <c r="Q20" s="245"/>
      <c r="R20" s="245"/>
      <c r="S20" s="245"/>
      <c r="T20" s="245"/>
      <c r="U20" s="245"/>
      <c r="V20" s="245"/>
      <c r="W20" s="245"/>
      <c r="X20" s="245"/>
      <c r="Y20" s="245"/>
      <c r="Z20" s="245"/>
      <c r="AA20" s="245"/>
      <c r="AB20" s="245"/>
    </row>
    <row r="21" spans="1:28" x14ac:dyDescent="0.25">
      <c r="A21" s="299"/>
      <c r="B21" s="299"/>
      <c r="C21" s="310"/>
      <c r="D21" s="310"/>
      <c r="E21" s="310"/>
      <c r="F21" s="310"/>
      <c r="G21" s="310"/>
      <c r="H21" s="310"/>
      <c r="I21" s="310"/>
      <c r="J21" s="310"/>
      <c r="K21" s="310"/>
      <c r="L21" s="310"/>
      <c r="M21" s="310"/>
      <c r="O21" s="245"/>
      <c r="P21" s="245"/>
      <c r="Q21" s="245"/>
    </row>
    <row r="22" spans="1:28" x14ac:dyDescent="0.25">
      <c r="A22" s="252" t="s">
        <v>49</v>
      </c>
      <c r="B22" s="252"/>
      <c r="C22" s="311"/>
      <c r="D22" s="311"/>
      <c r="E22" s="311"/>
      <c r="F22" s="311"/>
      <c r="G22" s="311"/>
      <c r="H22" s="311"/>
      <c r="I22" s="311"/>
      <c r="J22" s="311"/>
      <c r="K22" s="311"/>
      <c r="L22" s="311"/>
      <c r="M22" s="311"/>
      <c r="O22" s="245"/>
      <c r="P22" s="245"/>
      <c r="Q22" s="245"/>
    </row>
    <row r="23" spans="1:28" x14ac:dyDescent="0.25">
      <c r="A23" s="254" t="s">
        <v>143</v>
      </c>
      <c r="B23" s="312"/>
      <c r="C23" s="313">
        <v>24.355101915142559</v>
      </c>
      <c r="D23" s="313">
        <v>23.398712386764448</v>
      </c>
      <c r="E23" s="313">
        <v>21.002459455960945</v>
      </c>
      <c r="F23" s="313">
        <v>18.471676664165926</v>
      </c>
      <c r="G23" s="313">
        <v>18.114945199001053</v>
      </c>
      <c r="H23" s="313">
        <v>17.229272904869664</v>
      </c>
      <c r="I23" s="313">
        <v>16.673505341695339</v>
      </c>
      <c r="J23" s="313">
        <v>15.522877049056719</v>
      </c>
      <c r="K23" s="313">
        <v>12.383128107609583</v>
      </c>
      <c r="L23" s="313">
        <v>10.051039136152937</v>
      </c>
      <c r="M23" s="313">
        <v>8.5863506193014629</v>
      </c>
      <c r="O23" s="245"/>
      <c r="P23" s="245"/>
      <c r="Q23" s="245"/>
    </row>
    <row r="24" spans="1:28" ht="17.399999999999999" customHeight="1" x14ac:dyDescent="0.25">
      <c r="A24" s="252" t="s">
        <v>144</v>
      </c>
      <c r="B24" s="312"/>
      <c r="C24" s="311"/>
      <c r="D24" s="311"/>
      <c r="E24" s="311"/>
      <c r="F24" s="311"/>
      <c r="G24" s="311"/>
      <c r="H24" s="311"/>
      <c r="I24" s="311"/>
      <c r="J24" s="311"/>
      <c r="K24" s="311"/>
      <c r="L24" s="311"/>
      <c r="M24" s="311"/>
      <c r="O24" s="245"/>
      <c r="P24" s="245"/>
      <c r="Q24" s="245"/>
    </row>
    <row r="25" spans="1:28" x14ac:dyDescent="0.25">
      <c r="A25" s="254" t="s">
        <v>143</v>
      </c>
      <c r="B25" s="254"/>
      <c r="C25" s="314">
        <v>31.489670711047403</v>
      </c>
      <c r="D25" s="314">
        <v>29.511025182937274</v>
      </c>
      <c r="E25" s="314">
        <v>26.421035671252834</v>
      </c>
      <c r="F25" s="314">
        <v>22.926810524177831</v>
      </c>
      <c r="G25" s="314">
        <v>21.947223500423043</v>
      </c>
      <c r="H25" s="314">
        <v>20.892543390291127</v>
      </c>
      <c r="I25" s="314">
        <v>20.147068534196734</v>
      </c>
      <c r="J25" s="314">
        <v>18.452594432563348</v>
      </c>
      <c r="K25" s="314">
        <v>15.151349802883763</v>
      </c>
      <c r="L25" s="314">
        <v>12.787091326764058</v>
      </c>
      <c r="M25" s="314">
        <v>11.339955547650641</v>
      </c>
      <c r="N25" s="315"/>
      <c r="O25" s="245"/>
      <c r="P25" s="245"/>
      <c r="Q25" s="245"/>
    </row>
    <row r="26" spans="1:28" x14ac:dyDescent="0.25">
      <c r="A26" s="316"/>
      <c r="B26" s="316"/>
      <c r="C26" s="317"/>
      <c r="D26" s="317"/>
      <c r="E26" s="317"/>
      <c r="F26" s="317"/>
      <c r="G26" s="317"/>
      <c r="H26" s="317"/>
      <c r="I26" s="317"/>
      <c r="J26" s="318"/>
      <c r="K26" s="234"/>
      <c r="N26" s="319"/>
    </row>
    <row r="27" spans="1:28" s="578" customFormat="1" ht="13.8" x14ac:dyDescent="0.25">
      <c r="A27" s="222" t="s">
        <v>131</v>
      </c>
    </row>
    <row r="28" spans="1:28" s="578" customFormat="1" ht="13.8" x14ac:dyDescent="0.25"/>
    <row r="29" spans="1:28" s="578" customFormat="1" ht="26.25" customHeight="1" x14ac:dyDescent="0.25">
      <c r="A29" s="1169" t="s">
        <v>151</v>
      </c>
      <c r="B29" s="1171"/>
      <c r="C29" s="1171"/>
      <c r="D29" s="1171"/>
      <c r="E29" s="1171"/>
      <c r="F29" s="1171"/>
      <c r="G29" s="1171"/>
      <c r="H29" s="1171"/>
      <c r="I29" s="1171"/>
      <c r="J29" s="1171"/>
      <c r="K29" s="1171"/>
      <c r="L29" s="1171"/>
      <c r="M29" s="1171"/>
    </row>
    <row r="30" spans="1:28" s="578" customFormat="1" ht="13.8" x14ac:dyDescent="0.25">
      <c r="A30" s="596"/>
      <c r="B30" s="596"/>
      <c r="C30" s="596"/>
      <c r="D30" s="596"/>
      <c r="E30" s="596"/>
      <c r="F30" s="596"/>
      <c r="G30" s="596"/>
      <c r="H30" s="596"/>
      <c r="I30" s="596"/>
      <c r="J30" s="596"/>
      <c r="K30" s="596"/>
      <c r="L30" s="596"/>
      <c r="M30" s="596"/>
    </row>
    <row r="31" spans="1:28" s="578" customFormat="1" ht="36.75" customHeight="1" x14ac:dyDescent="0.25">
      <c r="A31" s="1160" t="s">
        <v>152</v>
      </c>
      <c r="B31" s="1175"/>
      <c r="C31" s="1175"/>
      <c r="D31" s="1175"/>
      <c r="E31" s="1175"/>
      <c r="F31" s="1175"/>
      <c r="G31" s="1175"/>
      <c r="H31" s="1175"/>
      <c r="I31" s="1175"/>
      <c r="J31" s="1175"/>
      <c r="K31" s="1175"/>
      <c r="L31" s="1175"/>
      <c r="M31" s="1175"/>
    </row>
    <row r="32" spans="1:28" s="578" customFormat="1" ht="13.8" x14ac:dyDescent="0.25">
      <c r="A32" s="598"/>
      <c r="B32" s="598"/>
      <c r="C32" s="598"/>
      <c r="D32" s="598"/>
      <c r="E32" s="598"/>
      <c r="F32" s="598"/>
      <c r="G32" s="598"/>
      <c r="H32" s="598"/>
      <c r="I32" s="598"/>
      <c r="J32" s="598"/>
      <c r="K32" s="598"/>
      <c r="L32" s="598"/>
      <c r="M32" s="598"/>
    </row>
    <row r="33" spans="1:13" s="578" customFormat="1" ht="27.75" customHeight="1" x14ac:dyDescent="0.25">
      <c r="A33" s="1169" t="s">
        <v>153</v>
      </c>
      <c r="B33" s="1171"/>
      <c r="C33" s="1171"/>
      <c r="D33" s="1171"/>
      <c r="E33" s="1171"/>
      <c r="F33" s="1171"/>
      <c r="G33" s="1171"/>
      <c r="H33" s="1171"/>
      <c r="I33" s="1171"/>
      <c r="J33" s="1171"/>
      <c r="K33" s="1171"/>
      <c r="L33" s="1171"/>
      <c r="M33" s="1171"/>
    </row>
    <row r="34" spans="1:13" s="578" customFormat="1" ht="13.8" x14ac:dyDescent="0.25">
      <c r="A34" s="596"/>
      <c r="B34" s="320"/>
      <c r="C34" s="321"/>
      <c r="D34" s="321"/>
      <c r="E34" s="321"/>
      <c r="F34" s="321"/>
      <c r="G34" s="321"/>
      <c r="H34" s="321"/>
      <c r="I34" s="321"/>
      <c r="J34" s="321"/>
      <c r="K34" s="321"/>
      <c r="L34" s="322"/>
      <c r="M34" s="323"/>
    </row>
    <row r="35" spans="1:13" s="578" customFormat="1" ht="28.5" customHeight="1" x14ac:dyDescent="0.25">
      <c r="A35" s="1160" t="s">
        <v>154</v>
      </c>
      <c r="B35" s="1171"/>
      <c r="C35" s="1171"/>
      <c r="D35" s="1171"/>
      <c r="E35" s="1171"/>
      <c r="F35" s="1171"/>
      <c r="G35" s="1171"/>
      <c r="H35" s="1171"/>
      <c r="I35" s="1171"/>
      <c r="J35" s="1171"/>
      <c r="K35" s="1171"/>
      <c r="L35" s="1171"/>
      <c r="M35" s="1171"/>
    </row>
    <row r="36" spans="1:13" s="578" customFormat="1" ht="13.8" x14ac:dyDescent="0.25">
      <c r="A36" s="598"/>
      <c r="B36" s="598"/>
      <c r="C36" s="598"/>
      <c r="D36" s="598"/>
      <c r="E36" s="598"/>
      <c r="F36" s="598"/>
      <c r="G36" s="598"/>
      <c r="H36" s="598"/>
      <c r="I36" s="598"/>
      <c r="J36" s="598"/>
      <c r="K36" s="321"/>
      <c r="L36" s="322"/>
      <c r="M36" s="323"/>
    </row>
    <row r="37" spans="1:13" s="578" customFormat="1" ht="40.5" customHeight="1" x14ac:dyDescent="0.25">
      <c r="A37" s="1146" t="s">
        <v>155</v>
      </c>
      <c r="B37" s="1153"/>
      <c r="C37" s="1153"/>
      <c r="D37" s="1153"/>
      <c r="E37" s="1153"/>
      <c r="F37" s="1153"/>
      <c r="G37" s="1153"/>
      <c r="H37" s="1153"/>
      <c r="I37" s="1153"/>
      <c r="J37" s="1153"/>
      <c r="K37" s="1153"/>
      <c r="L37" s="1153"/>
      <c r="M37" s="1153"/>
    </row>
    <row r="38" spans="1:13" x14ac:dyDescent="0.25">
      <c r="A38" s="265"/>
      <c r="B38" s="265"/>
      <c r="C38" s="266"/>
      <c r="D38" s="266"/>
      <c r="E38" s="266"/>
      <c r="F38" s="266"/>
      <c r="G38" s="266"/>
      <c r="H38" s="266"/>
      <c r="I38" s="266"/>
      <c r="J38" s="265"/>
      <c r="K38" s="268"/>
      <c r="L38" s="319"/>
    </row>
    <row r="39" spans="1:13" x14ac:dyDescent="0.25">
      <c r="A39" s="265"/>
      <c r="B39" s="265"/>
      <c r="C39" s="266"/>
      <c r="D39" s="266"/>
      <c r="E39" s="266"/>
      <c r="F39" s="266"/>
      <c r="G39" s="266"/>
      <c r="H39" s="266"/>
      <c r="I39" s="266"/>
      <c r="J39" s="265"/>
      <c r="K39" s="268"/>
      <c r="L39" s="319"/>
    </row>
    <row r="40" spans="1:13" x14ac:dyDescent="0.25">
      <c r="A40" s="1172"/>
      <c r="B40" s="1173"/>
      <c r="C40" s="1173"/>
      <c r="D40" s="1173"/>
      <c r="E40" s="1173"/>
      <c r="F40" s="1173"/>
      <c r="G40" s="1173"/>
      <c r="H40" s="1173"/>
      <c r="I40" s="1173"/>
      <c r="J40" s="1173"/>
      <c r="K40" s="1173"/>
      <c r="L40" s="1173"/>
    </row>
    <row r="41" spans="1:13" x14ac:dyDescent="0.25">
      <c r="A41" s="273"/>
      <c r="B41" s="273"/>
      <c r="C41" s="273"/>
      <c r="D41" s="273"/>
      <c r="E41" s="273"/>
      <c r="F41" s="324"/>
      <c r="G41" s="324"/>
      <c r="H41" s="324"/>
      <c r="I41" s="324"/>
      <c r="J41" s="325"/>
      <c r="K41" s="288"/>
      <c r="L41" s="288"/>
    </row>
    <row r="42" spans="1:13" x14ac:dyDescent="0.25">
      <c r="A42" s="274"/>
      <c r="B42" s="274"/>
      <c r="C42" s="270"/>
      <c r="D42" s="270"/>
      <c r="E42" s="270"/>
      <c r="F42" s="271"/>
      <c r="G42" s="271"/>
      <c r="H42" s="271"/>
      <c r="I42" s="270"/>
      <c r="J42" s="270"/>
      <c r="K42" s="270"/>
      <c r="L42" s="275"/>
    </row>
    <row r="43" spans="1:13" x14ac:dyDescent="0.25">
      <c r="A43" s="270"/>
      <c r="B43" s="270"/>
      <c r="C43" s="1167"/>
      <c r="D43" s="1167"/>
      <c r="E43" s="1167"/>
      <c r="F43" s="1167"/>
      <c r="G43" s="1167"/>
      <c r="H43" s="1167"/>
      <c r="I43" s="1167"/>
      <c r="J43" s="1167"/>
      <c r="K43" s="1167"/>
      <c r="L43" s="1167"/>
    </row>
    <row r="44" spans="1:13" x14ac:dyDescent="0.25">
      <c r="A44" s="276"/>
      <c r="B44" s="270"/>
      <c r="C44" s="277"/>
      <c r="D44" s="277"/>
      <c r="E44" s="277"/>
      <c r="F44" s="277"/>
      <c r="G44" s="277"/>
      <c r="H44" s="277"/>
      <c r="I44" s="277"/>
      <c r="J44" s="277"/>
      <c r="K44" s="277"/>
      <c r="L44" s="326"/>
    </row>
    <row r="45" spans="1:13" x14ac:dyDescent="0.25">
      <c r="A45" s="274"/>
      <c r="B45" s="274"/>
      <c r="C45" s="327"/>
      <c r="D45" s="327"/>
      <c r="E45" s="327"/>
      <c r="F45" s="327"/>
      <c r="G45" s="327"/>
      <c r="H45" s="327"/>
      <c r="I45" s="328"/>
      <c r="J45" s="328"/>
      <c r="K45" s="329"/>
      <c r="L45" s="326"/>
    </row>
    <row r="46" spans="1:13" x14ac:dyDescent="0.25">
      <c r="A46" s="269"/>
      <c r="B46" s="269"/>
      <c r="C46" s="327"/>
      <c r="D46" s="327"/>
      <c r="E46" s="327"/>
      <c r="F46" s="327"/>
      <c r="G46" s="327"/>
      <c r="H46" s="327"/>
      <c r="I46" s="328"/>
      <c r="J46" s="328"/>
      <c r="K46" s="329"/>
      <c r="L46" s="326"/>
    </row>
    <row r="47" spans="1:13" x14ac:dyDescent="0.25">
      <c r="A47" s="269"/>
      <c r="B47" s="269"/>
      <c r="C47" s="327"/>
      <c r="D47" s="327"/>
      <c r="E47" s="327"/>
      <c r="F47" s="327"/>
      <c r="G47" s="327"/>
      <c r="H47" s="327"/>
      <c r="I47" s="328"/>
      <c r="J47" s="328"/>
      <c r="K47" s="329"/>
      <c r="L47" s="326"/>
    </row>
    <row r="48" spans="1:13" x14ac:dyDescent="0.25">
      <c r="A48" s="274"/>
      <c r="B48" s="274"/>
      <c r="C48" s="330"/>
      <c r="D48" s="330"/>
      <c r="E48" s="330"/>
      <c r="F48" s="330"/>
      <c r="G48" s="330"/>
      <c r="H48" s="330"/>
      <c r="I48" s="330"/>
      <c r="J48" s="330"/>
      <c r="K48" s="330"/>
      <c r="L48" s="326"/>
    </row>
    <row r="49" spans="1:12" x14ac:dyDescent="0.25">
      <c r="A49" s="274"/>
      <c r="B49" s="274"/>
      <c r="C49" s="330"/>
      <c r="D49" s="330"/>
      <c r="E49" s="330"/>
      <c r="F49" s="330"/>
      <c r="G49" s="330"/>
      <c r="H49" s="330"/>
      <c r="I49" s="330"/>
      <c r="J49" s="330"/>
      <c r="K49" s="330"/>
      <c r="L49" s="326"/>
    </row>
    <row r="50" spans="1:12" x14ac:dyDescent="0.25">
      <c r="A50" s="274"/>
      <c r="B50" s="274"/>
      <c r="C50" s="330"/>
      <c r="D50" s="330"/>
      <c r="E50" s="330"/>
      <c r="F50" s="330"/>
      <c r="G50" s="330"/>
      <c r="H50" s="330"/>
      <c r="I50" s="330"/>
      <c r="J50" s="330"/>
      <c r="K50" s="330"/>
      <c r="L50" s="326"/>
    </row>
    <row r="51" spans="1:12" x14ac:dyDescent="0.25">
      <c r="A51" s="274"/>
      <c r="B51" s="274"/>
      <c r="C51" s="330"/>
      <c r="D51" s="330"/>
      <c r="E51" s="330"/>
      <c r="F51" s="330"/>
      <c r="G51" s="330"/>
      <c r="H51" s="330"/>
      <c r="I51" s="330"/>
      <c r="J51" s="330"/>
      <c r="K51" s="330"/>
      <c r="L51" s="326"/>
    </row>
    <row r="52" spans="1:12" x14ac:dyDescent="0.25">
      <c r="A52" s="274"/>
      <c r="B52" s="274"/>
      <c r="C52" s="330"/>
      <c r="D52" s="330"/>
      <c r="E52" s="330"/>
      <c r="F52" s="330"/>
      <c r="G52" s="330"/>
      <c r="H52" s="330"/>
      <c r="I52" s="330"/>
      <c r="J52" s="330"/>
      <c r="K52" s="330"/>
      <c r="L52" s="326"/>
    </row>
    <row r="53" spans="1:12" x14ac:dyDescent="0.25">
      <c r="A53" s="274"/>
      <c r="B53" s="274"/>
      <c r="C53" s="330"/>
      <c r="D53" s="330"/>
      <c r="E53" s="330"/>
      <c r="F53" s="330"/>
      <c r="G53" s="330"/>
      <c r="H53" s="330"/>
      <c r="I53" s="330"/>
      <c r="J53" s="330"/>
      <c r="K53" s="330"/>
      <c r="L53" s="326"/>
    </row>
    <row r="54" spans="1:12" x14ac:dyDescent="0.25">
      <c r="A54" s="274"/>
      <c r="B54" s="274"/>
      <c r="C54" s="330"/>
      <c r="D54" s="330"/>
      <c r="E54" s="330"/>
      <c r="F54" s="330"/>
      <c r="G54" s="330"/>
      <c r="H54" s="330"/>
      <c r="I54" s="330"/>
      <c r="J54" s="330"/>
      <c r="K54" s="330"/>
      <c r="L54" s="326"/>
    </row>
    <row r="55" spans="1:12" x14ac:dyDescent="0.25">
      <c r="A55" s="274"/>
      <c r="B55" s="274"/>
      <c r="C55" s="330"/>
      <c r="D55" s="330"/>
      <c r="E55" s="330"/>
      <c r="F55" s="330"/>
      <c r="G55" s="330"/>
      <c r="H55" s="330"/>
      <c r="I55" s="330"/>
      <c r="J55" s="330"/>
      <c r="K55" s="330"/>
      <c r="L55" s="326"/>
    </row>
    <row r="56" spans="1:12" x14ac:dyDescent="0.25">
      <c r="A56" s="274"/>
      <c r="B56" s="274"/>
      <c r="C56" s="330"/>
      <c r="D56" s="330"/>
      <c r="E56" s="330"/>
      <c r="F56" s="330"/>
      <c r="G56" s="330"/>
      <c r="H56" s="330"/>
      <c r="I56" s="330"/>
      <c r="J56" s="330"/>
      <c r="K56" s="330"/>
      <c r="L56" s="326"/>
    </row>
    <row r="57" spans="1:12" x14ac:dyDescent="0.25">
      <c r="A57" s="274"/>
      <c r="B57" s="274"/>
      <c r="C57" s="330"/>
      <c r="D57" s="330"/>
      <c r="E57" s="330"/>
      <c r="F57" s="330"/>
      <c r="G57" s="330"/>
      <c r="H57" s="330"/>
      <c r="I57" s="330"/>
      <c r="J57" s="330"/>
      <c r="K57" s="330"/>
      <c r="L57" s="326"/>
    </row>
    <row r="58" spans="1:12" x14ac:dyDescent="0.25">
      <c r="A58" s="281"/>
      <c r="B58" s="281"/>
      <c r="C58" s="330"/>
      <c r="D58" s="330"/>
      <c r="E58" s="330"/>
      <c r="F58" s="330"/>
      <c r="G58" s="330"/>
      <c r="H58" s="330"/>
      <c r="I58" s="330"/>
      <c r="J58" s="330"/>
      <c r="K58" s="330"/>
      <c r="L58" s="326"/>
    </row>
    <row r="59" spans="1:12" x14ac:dyDescent="0.25">
      <c r="A59" s="274"/>
      <c r="B59" s="274"/>
      <c r="C59" s="330"/>
      <c r="D59" s="330"/>
      <c r="E59" s="330"/>
      <c r="F59" s="330"/>
      <c r="G59" s="330"/>
      <c r="H59" s="330"/>
      <c r="I59" s="330"/>
      <c r="J59" s="330"/>
      <c r="K59" s="330"/>
      <c r="L59" s="326"/>
    </row>
    <row r="60" spans="1:12" x14ac:dyDescent="0.25">
      <c r="A60" s="269"/>
      <c r="B60" s="269"/>
      <c r="C60" s="330"/>
      <c r="D60" s="330"/>
      <c r="E60" s="330"/>
      <c r="F60" s="330"/>
      <c r="G60" s="330"/>
      <c r="H60" s="330"/>
      <c r="I60" s="330"/>
      <c r="J60" s="330"/>
      <c r="K60" s="330"/>
      <c r="L60" s="326"/>
    </row>
    <row r="61" spans="1:12" x14ac:dyDescent="0.25">
      <c r="A61" s="274"/>
      <c r="B61" s="274"/>
      <c r="C61" s="330"/>
      <c r="D61" s="330"/>
      <c r="E61" s="330"/>
      <c r="F61" s="330"/>
      <c r="G61" s="330"/>
      <c r="H61" s="330"/>
      <c r="I61" s="330"/>
      <c r="J61" s="330"/>
      <c r="K61" s="330"/>
      <c r="L61" s="326"/>
    </row>
    <row r="62" spans="1:12" x14ac:dyDescent="0.25">
      <c r="A62" s="283"/>
      <c r="B62" s="283"/>
      <c r="C62" s="330"/>
      <c r="D62" s="330"/>
      <c r="E62" s="330"/>
      <c r="F62" s="330"/>
      <c r="G62" s="330"/>
      <c r="H62" s="330"/>
      <c r="I62" s="330"/>
      <c r="J62" s="330"/>
      <c r="K62" s="330"/>
      <c r="L62" s="326"/>
    </row>
    <row r="63" spans="1:12" x14ac:dyDescent="0.25">
      <c r="A63" s="274"/>
      <c r="B63" s="274"/>
      <c r="C63" s="330"/>
      <c r="D63" s="330"/>
      <c r="E63" s="330"/>
      <c r="F63" s="330"/>
      <c r="G63" s="330"/>
      <c r="H63" s="330"/>
      <c r="I63" s="330"/>
      <c r="J63" s="330"/>
      <c r="K63" s="330"/>
      <c r="L63" s="326"/>
    </row>
    <row r="64" spans="1:12" x14ac:dyDescent="0.25">
      <c r="A64" s="269"/>
      <c r="B64" s="269"/>
      <c r="C64" s="284"/>
      <c r="D64" s="284"/>
      <c r="E64" s="284"/>
      <c r="F64" s="284"/>
      <c r="G64" s="284"/>
      <c r="H64" s="284"/>
      <c r="I64" s="284"/>
      <c r="J64" s="331"/>
      <c r="K64" s="326"/>
      <c r="L64" s="326"/>
    </row>
    <row r="65" spans="1:12" x14ac:dyDescent="0.25">
      <c r="A65" s="285"/>
      <c r="B65" s="276"/>
      <c r="C65" s="332"/>
      <c r="D65" s="332"/>
      <c r="E65" s="332"/>
      <c r="F65" s="332"/>
      <c r="G65" s="332"/>
      <c r="H65" s="332"/>
      <c r="I65" s="332"/>
      <c r="J65" s="270"/>
      <c r="K65" s="333"/>
      <c r="L65" s="326"/>
    </row>
  </sheetData>
  <mergeCells count="9">
    <mergeCell ref="A37:M37"/>
    <mergeCell ref="A40:L40"/>
    <mergeCell ref="C43:L43"/>
    <mergeCell ref="A1:M1"/>
    <mergeCell ref="C5:M5"/>
    <mergeCell ref="A29:M29"/>
    <mergeCell ref="A31:M31"/>
    <mergeCell ref="A33:M33"/>
    <mergeCell ref="A35:M35"/>
  </mergeCells>
  <pageMargins left="0.7" right="0.7" top="0.75" bottom="0.75" header="0.3" footer="0.3"/>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Contents</vt:lpstr>
      <vt:lpstr>Flowchart</vt:lpstr>
      <vt:lpstr>Q1.1</vt:lpstr>
      <vt:lpstr>Q1.2</vt:lpstr>
      <vt:lpstr>Q1.3</vt:lpstr>
      <vt:lpstr>Q1.4</vt:lpstr>
      <vt:lpstr>Q2.1</vt:lpstr>
      <vt:lpstr>Q2.2</vt:lpstr>
      <vt:lpstr>Q2.3</vt:lpstr>
      <vt:lpstr>Q3.1</vt:lpstr>
      <vt:lpstr>Q3.2</vt:lpstr>
      <vt:lpstr>Q3.3</vt:lpstr>
      <vt:lpstr>Q3.4</vt:lpstr>
      <vt:lpstr>Q4.1</vt:lpstr>
      <vt:lpstr>Q4.2</vt:lpstr>
      <vt:lpstr>Q4.3</vt:lpstr>
      <vt:lpstr>Q4.4</vt:lpstr>
      <vt:lpstr>Q5.1</vt:lpstr>
      <vt:lpstr>Q5.2</vt:lpstr>
      <vt:lpstr>Q5.3</vt:lpstr>
      <vt:lpstr>Q5.4</vt:lpstr>
      <vt:lpstr>Q6.1</vt:lpstr>
      <vt:lpstr>Q6.2</vt:lpstr>
      <vt:lpstr>Q6.3</vt:lpstr>
      <vt:lpstr>Q6.4</vt:lpstr>
      <vt:lpstr>Q6a</vt:lpstr>
      <vt:lpstr>Q6b</vt:lpstr>
      <vt:lpstr>Q6c</vt:lpstr>
      <vt:lpstr>Contents!Print_Area</vt:lpstr>
      <vt:lpstr>Flowchart!Print_Area</vt:lpstr>
      <vt:lpstr>Q1.1!Print_Area</vt:lpstr>
      <vt:lpstr>Q1.2!Print_Area</vt:lpstr>
      <vt:lpstr>Q1.3!Print_Area</vt:lpstr>
      <vt:lpstr>Q1.4!Print_Area</vt:lpstr>
      <vt:lpstr>Q2.1!Print_Area</vt:lpstr>
      <vt:lpstr>Q2.2!Print_Area</vt:lpstr>
      <vt:lpstr>Q2.3!Print_Area</vt:lpstr>
      <vt:lpstr>Q3.1!Print_Area</vt:lpstr>
      <vt:lpstr>Q3.2!Print_Area</vt:lpstr>
      <vt:lpstr>Q3.3!Print_Area</vt:lpstr>
      <vt:lpstr>Q3.4!Print_Area</vt:lpstr>
      <vt:lpstr>Q4.1!Print_Area</vt:lpstr>
      <vt:lpstr>Q4.2!Print_Area</vt:lpstr>
      <vt:lpstr>Q4.3!Print_Area</vt:lpstr>
      <vt:lpstr>Q4.4!Print_Area</vt:lpstr>
      <vt:lpstr>Q5.1!Print_Area</vt:lpstr>
      <vt:lpstr>Q5.2!Print_Area</vt:lpstr>
      <vt:lpstr>Q5.3!Print_Area</vt:lpstr>
      <vt:lpstr>Q5.4!Print_Area</vt:lpstr>
      <vt:lpstr>Q6.1!Print_Area</vt:lpstr>
      <vt:lpstr>Q6.2!Print_Area</vt:lpstr>
      <vt:lpstr>Q6.3!Print_Area</vt:lpstr>
      <vt:lpstr>Q6.4!Print_Area</vt:lpstr>
      <vt:lpstr>Q6b!Print_Area</vt:lpstr>
      <vt:lpstr>Q6c!Print_Area</vt:lpstr>
      <vt:lpstr>Q6a!Print_Titles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Mellbye, Alex</dc:creator>
  <cp:lastModifiedBy>Isaacs, Gordon</cp:lastModifiedBy>
  <cp:lastPrinted>2018-02-09T11:16:30Z</cp:lastPrinted>
  <dcterms:created xsi:type="dcterms:W3CDTF">2017-11-07T16:34:13Z</dcterms:created>
  <dcterms:modified xsi:type="dcterms:W3CDTF">2018-02-13T14:57:04Z</dcterms:modified>
</cp:coreProperties>
</file>