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Contents" sheetId="1" r:id="rId1"/>
    <sheet name="Flowchart" sheetId="2" r:id="rId2"/>
    <sheet name="5.01" sheetId="3" r:id="rId3"/>
    <sheet name="5.02" sheetId="4" r:id="rId4"/>
    <sheet name="5.03" sheetId="5" r:id="rId5"/>
    <sheet name="5.04" sheetId="6" r:id="rId6"/>
    <sheet name="5.05" sheetId="7" r:id="rId7"/>
    <sheet name="5.06" sheetId="8" r:id="rId8"/>
    <sheet name="5.07" sheetId="9" r:id="rId9"/>
    <sheet name="5.08" sheetId="10" r:id="rId10"/>
    <sheet name="5.09" sheetId="11" r:id="rId11"/>
    <sheet name="5.10" sheetId="12" r:id="rId12"/>
    <sheet name="5.11" sheetId="13" r:id="rId13"/>
    <sheet name="5.12" sheetId="14" r:id="rId14"/>
    <sheet name="5.13" sheetId="15" r:id="rId15"/>
    <sheet name="5.14" sheetId="16" r:id="rId16"/>
    <sheet name="5.15" sheetId="17" r:id="rId17"/>
    <sheet name="Relative Rate" sheetId="18" r:id="rId18"/>
  </sheets>
  <definedNames/>
  <calcPr fullCalcOnLoad="1"/>
</workbook>
</file>

<file path=xl/sharedStrings.xml><?xml version="1.0" encoding="utf-8"?>
<sst xmlns="http://schemas.openxmlformats.org/spreadsheetml/2006/main" count="1386" uniqueCount="303">
  <si>
    <t>back to contents</t>
  </si>
  <si>
    <t>Number of persons</t>
  </si>
  <si>
    <t>Total (known)</t>
  </si>
  <si>
    <t xml:space="preserve">Not stated </t>
  </si>
  <si>
    <t>Total (all)</t>
  </si>
  <si>
    <t>PNDs</t>
  </si>
  <si>
    <t>Cautions</t>
  </si>
  <si>
    <t>Proceedings</t>
  </si>
  <si>
    <t>Convictions</t>
  </si>
  <si>
    <t>Sentenced</t>
  </si>
  <si>
    <t>Absolute discharge</t>
  </si>
  <si>
    <t>Conditional discharge</t>
  </si>
  <si>
    <t>Fine</t>
  </si>
  <si>
    <t>Community sentence</t>
  </si>
  <si>
    <t>Suspended sentence</t>
  </si>
  <si>
    <t>Immediate custody</t>
  </si>
  <si>
    <t>Otherwise dealt with</t>
  </si>
  <si>
    <t>Compensation</t>
  </si>
  <si>
    <t>Conviction ratio</t>
  </si>
  <si>
    <t>Custody rate</t>
  </si>
  <si>
    <t>ACSL(months)</t>
  </si>
  <si>
    <t>Source: Ministry of Justice court proceedings database.</t>
  </si>
  <si>
    <t>Outcome</t>
  </si>
  <si>
    <t>Notes:</t>
  </si>
  <si>
    <t>- = Nil</t>
  </si>
  <si>
    <t>(1)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</si>
  <si>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(2) Data are given on a principal disposal basis.                                                                                                                                                                                                          </t>
  </si>
  <si>
    <t>(3) Figures excludes companies, public bodies, etc.</t>
  </si>
  <si>
    <t>(4) Due to limitations in data supply, fine data from magistrates’ courts has been omitted from our data since 2009 of values between £10,000 and £99,999.</t>
  </si>
  <si>
    <t>(5)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</si>
  <si>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(6) Conviction ratio is calculated as the number of offenders convicted as a proportion of the number of defendants prosecuted in a given year.</t>
  </si>
  <si>
    <t>(7) Custody rate is calculated as the number of offenders sentenced to immediate custody as a proportion of the offenders senteced in a given year.</t>
  </si>
  <si>
    <t>(8) Average custodial sentence length excludes life and indeterminate sentences.</t>
  </si>
  <si>
    <t>White</t>
  </si>
  <si>
    <t>Black</t>
  </si>
  <si>
    <t>Asian</t>
  </si>
  <si>
    <t>Mixed</t>
  </si>
  <si>
    <t>Chinese or Other</t>
  </si>
  <si>
    <t>-</t>
  </si>
  <si>
    <t>Other</t>
  </si>
  <si>
    <r>
      <t>Table 5.01b: Overview of out of court disposals, court proceedings and sentencing outcomes for indictable offences as a proportion of outcome by ethnicity, England and Wales, 2016</t>
    </r>
    <r>
      <rPr>
        <b/>
        <vertAlign val="superscript"/>
        <sz val="11"/>
        <color indexed="8"/>
        <rFont val="Arial"/>
        <family val="2"/>
      </rPr>
      <t>(1)(2)(3)(4)(5)</t>
    </r>
  </si>
  <si>
    <r>
      <t>Table 5.01c: Sentencing outcomes for all ethnicities as a proportion of all persons sentenced for indictable offences, England and Wales, 2016</t>
    </r>
    <r>
      <rPr>
        <b/>
        <vertAlign val="superscript"/>
        <sz val="11"/>
        <color indexed="8"/>
        <rFont val="Arial"/>
        <family val="2"/>
      </rPr>
      <t>(1)(2)(3)(4)(5)</t>
    </r>
  </si>
  <si>
    <t>Year</t>
  </si>
  <si>
    <t>Ethnic Group</t>
  </si>
  <si>
    <t>Asian/Asian British</t>
  </si>
  <si>
    <t>Black/African/Caribbean/Black British</t>
  </si>
  <si>
    <t>Mixed/Multiple ethnic groups</t>
  </si>
  <si>
    <t>Other ethnic group</t>
  </si>
  <si>
    <t>Total known</t>
  </si>
  <si>
    <t>Unknown</t>
  </si>
  <si>
    <t>Total all</t>
  </si>
  <si>
    <t>Source: Legal aid statistics for England and Wales, Contracted Work and Administration (CWA)  system</t>
  </si>
  <si>
    <t>(1) These figures are a further breakdown of published legal aid statistics for England and Wales, which can be found at:</t>
  </si>
  <si>
    <t>https://www.gov.uk/government/statistics/legal-aid-statistics-january-to-march-2017</t>
  </si>
  <si>
    <t>(2) Work carried out by legal aid providers at police stations and in magistrates’ courts in relation to people accused of or charged with criminal offences, and for prisoners relating to treatment and discipline in prison.</t>
  </si>
  <si>
    <t>Legal aid category</t>
  </si>
  <si>
    <t>Pre-charge suspects</t>
  </si>
  <si>
    <t>Charged defendants</t>
  </si>
  <si>
    <t>Representation at magistrates' court</t>
  </si>
  <si>
    <t>Prison Law</t>
  </si>
  <si>
    <t>(2) Categories include:</t>
  </si>
  <si>
    <r>
      <rPr>
        <b/>
        <sz val="9"/>
        <rFont val="Arial"/>
        <family val="2"/>
      </rPr>
      <t>Pre-charge:</t>
    </r>
    <r>
      <rPr>
        <sz val="9"/>
        <rFont val="Arial"/>
        <family val="2"/>
      </rPr>
      <t xml:space="preserve"> advice on rights and options pre-charge, in the station, in person by solicitor or outside the police station relating to pre-charge; or applications to extend detention.</t>
    </r>
  </si>
  <si>
    <r>
      <rPr>
        <b/>
        <sz val="9"/>
        <rFont val="Arial"/>
        <family val="2"/>
      </rPr>
      <t>Charged defendants:</t>
    </r>
    <r>
      <rPr>
        <sz val="9"/>
        <rFont val="Arial"/>
        <family val="2"/>
      </rPr>
      <t xml:space="preserve"> Appeals, reviews, and other work outside of court for defendants charged with a criminal offence</t>
    </r>
  </si>
  <si>
    <r>
      <rPr>
        <b/>
        <sz val="9"/>
        <rFont val="Arial"/>
        <family val="2"/>
      </rPr>
      <t>Magistrates’ court:</t>
    </r>
    <r>
      <rPr>
        <sz val="9"/>
        <rFont val="Arial"/>
        <family val="2"/>
      </rPr>
      <t xml:space="preserve"> solicitor preparation for appearance or trial. Representation within the Magistrates’ Court, often by a solicitor advocate or junior barrister. Excludes court duty solicitor sessions.</t>
    </r>
  </si>
  <si>
    <r>
      <rPr>
        <b/>
        <sz val="9"/>
        <rFont val="Arial"/>
        <family val="2"/>
      </rPr>
      <t>Prison law:</t>
    </r>
    <r>
      <rPr>
        <sz val="9"/>
        <rFont val="Arial"/>
        <family val="2"/>
      </rPr>
      <t xml:space="preserve"> advice for prisoners relating to their treatment or discipline in prison (e.g. parole hearings) and their progression through the prison system.</t>
    </r>
  </si>
  <si>
    <t>Offence group</t>
  </si>
  <si>
    <t>Anti-social behaviour orders</t>
  </si>
  <si>
    <t>Burglary</t>
  </si>
  <si>
    <t>Criminal damage</t>
  </si>
  <si>
    <t xml:space="preserve">Driving and motor vehicle offences </t>
  </si>
  <si>
    <t>Drug offences</t>
  </si>
  <si>
    <t>Fraud and forgery and other offences of dishonesty not otherwise categorised</t>
  </si>
  <si>
    <t>Homicide and related grave offences</t>
  </si>
  <si>
    <t>Offences against the person</t>
  </si>
  <si>
    <t>Public order offences</t>
  </si>
  <si>
    <t>Robbery</t>
  </si>
  <si>
    <t>Sexual offences and associated offences against children</t>
  </si>
  <si>
    <t>Sexual offender orders</t>
  </si>
  <si>
    <t>Theft (including taking vehicle without consent)</t>
  </si>
  <si>
    <t>Other offences</t>
  </si>
  <si>
    <t>Terrorism</t>
  </si>
  <si>
    <r>
      <t>Unknown/Not applicable</t>
    </r>
    <r>
      <rPr>
        <vertAlign val="superscript"/>
        <sz val="10"/>
        <color indexed="8"/>
        <rFont val="Arial"/>
        <family val="2"/>
      </rPr>
      <t>(3)</t>
    </r>
  </si>
  <si>
    <t>Total</t>
  </si>
  <si>
    <t>Driving and motor vehicle offences</t>
  </si>
  <si>
    <t>*</t>
  </si>
  <si>
    <t>* = Fewer than 5 (where not unknown) removed</t>
  </si>
  <si>
    <t>(2) Advice on rights and options pre-charge, in the station, in person by solicitor or outside the police station relating to pre-charge; or applications to extend detention.</t>
  </si>
  <si>
    <t>(3) Combined for disclosure control but not suppressed since non-identifiable</t>
  </si>
  <si>
    <t>Anti-social behaviour orders and ASBCP injunction breaches</t>
  </si>
  <si>
    <r>
      <t>Terrorism/Unknown/Not applicable</t>
    </r>
    <r>
      <rPr>
        <vertAlign val="superscript"/>
        <sz val="10"/>
        <color indexed="8"/>
        <rFont val="Arial"/>
        <family val="2"/>
      </rPr>
      <t>(3)</t>
    </r>
  </si>
  <si>
    <t>(2) Solicitor preparation for appearance or trial. Representation within the Magistrates’ Court, often by a solicitor advocate or junior barrister. Excludes court duty solicitor sessions.</t>
  </si>
  <si>
    <t>(3) Combined for disclosure control</t>
  </si>
  <si>
    <t>Type of representation</t>
  </si>
  <si>
    <t>Disciplinary matters - Written Representations</t>
  </si>
  <si>
    <t>Parole Board - Written Representations</t>
  </si>
  <si>
    <t>Parole and disciplinary matters - Oral Representations</t>
  </si>
  <si>
    <t>Prison Law Advice and Assistance Matters</t>
  </si>
  <si>
    <t>*=Fewer than 5/removed</t>
  </si>
  <si>
    <t>(2) Advice for prisoners relating to their treatment or discipline in prison (e.g. parole hearings) and their progression through the prison system.</t>
  </si>
  <si>
    <t>(3) Data before 2014 has a higher proportion of unknowns and hence has been omitted.</t>
  </si>
  <si>
    <t>Source: Published Legal aid statistics for England and Wales, Means Assessment and Administration Tool (MAAT)</t>
  </si>
  <si>
    <t>(1) These figures are taken from the published legal aid statistics for England and Wales, which can be found at:</t>
  </si>
  <si>
    <t>Appeal</t>
  </si>
  <si>
    <t>Committal for Sentence</t>
  </si>
  <si>
    <t>Either Way</t>
  </si>
  <si>
    <t>Indictable</t>
  </si>
  <si>
    <r>
      <t xml:space="preserve">Appeal: </t>
    </r>
    <r>
      <rPr>
        <sz val="9"/>
        <rFont val="Arial"/>
        <family val="2"/>
      </rPr>
      <t xml:space="preserve">The Crown Court deals with appeals from magistrates' courts against conviction and sentence in the Magistrates Court or Youth Court, hospital or guardianship orders, failure to comply with a supervision order and failure to make a football banning order.  The Crown Court also has the power to alter a sentence or other order made by the Crown Court within 56 days of the date on which it was made. </t>
    </r>
  </si>
  <si>
    <r>
      <t xml:space="preserve">Committal for sentence: </t>
    </r>
    <r>
      <rPr>
        <sz val="9"/>
        <rFont val="Arial"/>
        <family val="2"/>
      </rPr>
      <t>Where, in the magistrates’ court, an offender has been convicted of, or has pleaded guilty to, an either way offence, but the magistrates consider that the penalties available to them are inadequate having regard to the seriousness of the offence or combination of offences, they may commit the offender to the Crown Court for sentencing.</t>
    </r>
  </si>
  <si>
    <r>
      <rPr>
        <b/>
        <sz val="9"/>
        <rFont val="Arial"/>
        <family val="2"/>
      </rPr>
      <t>Either Way:</t>
    </r>
    <r>
      <rPr>
        <sz val="9"/>
        <rFont val="Arial"/>
        <family val="2"/>
      </rPr>
      <t xml:space="preserve"> An offence which can be tried either before the magistrates’ court or the Crown Court. The appropriate venue is determined at a Mode of Trial hearing at the magistrates’ court. If the magistrates determine that the matter is too serious or complex for summary trial, they can commit it to the Crown Court. If the magistrates determine that the case is suitable for summary trial, the defendant can elect for trial by jury.</t>
    </r>
  </si>
  <si>
    <r>
      <rPr>
        <b/>
        <sz val="9"/>
        <rFont val="Arial"/>
        <family val="2"/>
      </rPr>
      <t>Indictable:</t>
    </r>
    <r>
      <rPr>
        <sz val="9"/>
        <rFont val="Arial"/>
        <family val="2"/>
      </rPr>
      <t xml:space="preserve"> A criminal offence that can only be tried in the Crown Court. </t>
    </r>
  </si>
  <si>
    <t>Summary Only</t>
  </si>
  <si>
    <t>Source: Legal aid statistics for England and Wales, Means Assessment and Administration Tool (MAAT)</t>
  </si>
  <si>
    <r>
      <rPr>
        <b/>
        <sz val="9"/>
        <rFont val="Arial"/>
        <family val="2"/>
      </rPr>
      <t xml:space="preserve">Summary Only: </t>
    </r>
    <r>
      <rPr>
        <sz val="9"/>
        <rFont val="Arial"/>
        <family val="2"/>
      </rPr>
      <t>A summary offence is an offence that can be heard by a magistrate sitting alone, rather than a judge and jury. A summary offence can also be heard in the absence of the defendant. Summary offences are usually considered to be less serious offences. Examples include road traffic offences and minor assaults.</t>
    </r>
  </si>
  <si>
    <t>Ethnicity</t>
  </si>
  <si>
    <t>Total number of defendants dealt with</t>
  </si>
  <si>
    <t>Representation status at first hearing</t>
  </si>
  <si>
    <t>Number</t>
  </si>
  <si>
    <t>Not stated</t>
  </si>
  <si>
    <t>Source: CREST MIS</t>
  </si>
  <si>
    <t>Effective trials</t>
  </si>
  <si>
    <t>Cracked trials</t>
  </si>
  <si>
    <t>Ineffective trials</t>
  </si>
  <si>
    <t>Ethnicity of defendants dealt with</t>
  </si>
  <si>
    <t>Total number of defendants dealt with in trial cases</t>
  </si>
  <si>
    <t>Plea entered</t>
  </si>
  <si>
    <t>No plea entered</t>
  </si>
  <si>
    <r>
      <t>Guilty plea rate</t>
    </r>
    <r>
      <rPr>
        <b/>
        <vertAlign val="superscript"/>
        <sz val="10"/>
        <rFont val="Arial"/>
        <family val="2"/>
      </rPr>
      <t>3</t>
    </r>
  </si>
  <si>
    <t>Guilty (to all counts)</t>
  </si>
  <si>
    <r>
      <t>Not Guilty</t>
    </r>
    <r>
      <rPr>
        <b/>
        <vertAlign val="superscript"/>
        <sz val="10"/>
        <rFont val="Arial"/>
        <family val="2"/>
      </rPr>
      <t>2</t>
    </r>
  </si>
  <si>
    <t>Bench warrant</t>
  </si>
  <si>
    <r>
      <t>Percentage</t>
    </r>
    <r>
      <rPr>
        <vertAlign val="superscript"/>
        <sz val="10"/>
        <rFont val="Arial"/>
        <family val="2"/>
      </rPr>
      <t>4</t>
    </r>
  </si>
  <si>
    <t>All criminal cases dealt with in the Crown Court</t>
  </si>
  <si>
    <t>Number of defendants whose cases have completed</t>
  </si>
  <si>
    <t>Pre-court</t>
  </si>
  <si>
    <t>At court</t>
  </si>
  <si>
    <t>All</t>
  </si>
  <si>
    <t>Offence to charge</t>
  </si>
  <si>
    <t>Charge to first listing</t>
  </si>
  <si>
    <t>First listing to completion in the magistrates' court</t>
  </si>
  <si>
    <t>Sending to the Crown Court to main hearing</t>
  </si>
  <si>
    <r>
      <t>Main hearing</t>
    </r>
    <r>
      <rPr>
        <sz val="10"/>
        <rFont val="Arial"/>
        <family val="2"/>
      </rPr>
      <t xml:space="preserve"> to completion</t>
    </r>
  </si>
  <si>
    <t>Mean</t>
  </si>
  <si>
    <t>Violence against the person</t>
  </si>
  <si>
    <t>Sexual offences</t>
  </si>
  <si>
    <t>Theft Offences</t>
  </si>
  <si>
    <t>Criminal damage and arson</t>
  </si>
  <si>
    <t>Possession of weapons</t>
  </si>
  <si>
    <t>Miscellaneous crimes against society</t>
  </si>
  <si>
    <t>Fraud Offences</t>
  </si>
  <si>
    <t>Summary Non-Motoring</t>
  </si>
  <si>
    <t>Summary motoring</t>
  </si>
  <si>
    <t>Source: CREST MIS and Libra MIS.</t>
  </si>
  <si>
    <r>
      <t xml:space="preserve">Election type </t>
    </r>
    <r>
      <rPr>
        <b/>
        <vertAlign val="superscript"/>
        <sz val="11"/>
        <color indexed="8"/>
        <rFont val="Calibri"/>
        <family val="2"/>
      </rPr>
      <t>(3)</t>
    </r>
  </si>
  <si>
    <t>Direction of Magistrates</t>
  </si>
  <si>
    <t>Election of the accused</t>
  </si>
  <si>
    <t>Missing</t>
  </si>
  <si>
    <t>Chinese or other</t>
  </si>
  <si>
    <t>Remands</t>
  </si>
  <si>
    <t>Not remanded</t>
  </si>
  <si>
    <t>(per remanded at crown courts)</t>
  </si>
  <si>
    <t>Remanded on bail</t>
  </si>
  <si>
    <t>Remanded in custody</t>
  </si>
  <si>
    <t>Proceedings terminated early</t>
  </si>
  <si>
    <t>(per prosecuted at magistrates' courts)</t>
  </si>
  <si>
    <t>Discharged at committal proceedings</t>
  </si>
  <si>
    <t xml:space="preserve">Dismissed </t>
  </si>
  <si>
    <t>Committed for trial to Crown Court</t>
  </si>
  <si>
    <t>Found guilty at magistrates' court</t>
  </si>
  <si>
    <t>Court outcomes</t>
  </si>
  <si>
    <t xml:space="preserve">Convicted </t>
  </si>
  <si>
    <t xml:space="preserve">Sentenced  </t>
  </si>
  <si>
    <t>(per convicted at all courts)</t>
  </si>
  <si>
    <t xml:space="preserve">Immediate custody  </t>
  </si>
  <si>
    <t>(per sentenced at all courts)</t>
  </si>
  <si>
    <t xml:space="preserve">Suspended Sentence  </t>
  </si>
  <si>
    <t xml:space="preserve">Community Sentence </t>
  </si>
  <si>
    <t>* indicates a statistically significant difference</t>
  </si>
  <si>
    <t>(3) Figures exclude persons where sex "Not Stated" and other offenders, i.e. companies, public bodies, etc.</t>
  </si>
  <si>
    <t>(4)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</si>
  <si>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(5) RRI is a means of comparing the rates of CJS contact experienced by different groups. A rate is defined as the count of persons experiencing an event or outcome out of the total number of people who were ‘at-risk’ for experiencing the event or outcome. See technical document for more details.</t>
  </si>
  <si>
    <t>Guilty pleas</t>
  </si>
  <si>
    <t>(guilty pleas per all defendants with a plea)</t>
  </si>
  <si>
    <t>0.355*</t>
  </si>
  <si>
    <t>Contents</t>
  </si>
  <si>
    <t>Flowchart</t>
  </si>
  <si>
    <t>Prosecutions, convictions and sentencing</t>
  </si>
  <si>
    <t>Criminal legal aid statistics</t>
  </si>
  <si>
    <t>Representation at Crown Court</t>
  </si>
  <si>
    <t>Relative Rate index (RRI)</t>
  </si>
  <si>
    <t>Magistrates' court representation legal aid workload by offence group and ethnic group, in England and Wales, 2010-2016</t>
  </si>
  <si>
    <t>Pre-Charge representation legal aid workload by offence group and ethnic group, in England and Wales, 2010-2016</t>
  </si>
  <si>
    <t>Prison representation legal aid workload by type of representation and ethnic group, in England and Wales, 2016</t>
  </si>
  <si>
    <t>Magistrates court legal aid workload by category and ethnic group, in England and Wales, 2011-2016</t>
  </si>
  <si>
    <t>OUT OF COURT DISPOSALS</t>
  </si>
  <si>
    <t>Self identified ethnicity</t>
  </si>
  <si>
    <t>Officer identified ethnicity</t>
  </si>
  <si>
    <t>C&amp;O</t>
  </si>
  <si>
    <t>COURT PROCEEDINGS AND SENTENCING FOR INDICTABLE OFFENCES</t>
  </si>
  <si>
    <t>Proceedings (236,000)</t>
  </si>
  <si>
    <t>Convictions (200,000)</t>
  </si>
  <si>
    <t>Sentencing (198,000)</t>
  </si>
  <si>
    <t>Sentence Outcome</t>
  </si>
  <si>
    <t>Custody (62,000)</t>
  </si>
  <si>
    <t>Suspended sentence (33,000)</t>
  </si>
  <si>
    <t>Community sentence (40,000)</t>
  </si>
  <si>
    <t>Fine (34,000)</t>
  </si>
  <si>
    <t>Other (29,000)</t>
  </si>
  <si>
    <t xml:space="preserve">Black </t>
  </si>
  <si>
    <t xml:space="preserve">Mixed </t>
  </si>
  <si>
    <t xml:space="preserve">C&amp;O </t>
  </si>
  <si>
    <t>Average custodial sentence length (months)</t>
  </si>
  <si>
    <t>PREVIOUS CRIMINAL HISTORIES</t>
  </si>
  <si>
    <t>First time offenders (52,000)</t>
  </si>
  <si>
    <t>15 or more previous convictions / cautions (90,000)</t>
  </si>
  <si>
    <t>Relative Rate Index (RRI) for all ethnic groups, prosecutions, convictions, sentences, and outcomes, England and Wales, 2016</t>
  </si>
  <si>
    <r>
      <t xml:space="preserve">Other </t>
    </r>
    <r>
      <rPr>
        <vertAlign val="superscript"/>
        <sz val="10"/>
        <color indexed="8"/>
        <rFont val="Arial"/>
        <family val="2"/>
      </rPr>
      <t>(10)</t>
    </r>
  </si>
  <si>
    <r>
      <t>Table 5.01a: Overview of out of court disposals, court proceedings and sentencing outcomes for indictable offences, broken down by ethnicities and persons, England and Wales, 2016</t>
    </r>
    <r>
      <rPr>
        <b/>
        <vertAlign val="superscript"/>
        <sz val="11"/>
        <color indexed="8"/>
        <rFont val="Arial"/>
        <family val="2"/>
      </rPr>
      <t>(1)(2)(3)(4)(5)(6)(7)(8)(9)</t>
    </r>
  </si>
  <si>
    <t>Criminal Courts statistics</t>
  </si>
  <si>
    <t xml:space="preserve"> https://www.gov.uk/government/statistics/criminal-justice-system-statistics-quarterly-december-2016</t>
  </si>
  <si>
    <t>(10) Ethnicity information is recorded differently for cautions, dividng Mixed among White, Black and Asian, while Chinese or Other is labeled as Other.</t>
  </si>
  <si>
    <t>(9) Our data can be accessed through our previous publication at the following website:</t>
  </si>
  <si>
    <t>Numbers</t>
  </si>
  <si>
    <t>Sentence given</t>
  </si>
  <si>
    <t>Suspended Sentence Order</t>
  </si>
  <si>
    <r>
      <t xml:space="preserve">Community sentence </t>
    </r>
    <r>
      <rPr>
        <b/>
        <vertAlign val="superscript"/>
        <sz val="10"/>
        <rFont val="Arial"/>
        <family val="2"/>
      </rPr>
      <t>(1)</t>
    </r>
  </si>
  <si>
    <t xml:space="preserve">  Fine  </t>
  </si>
  <si>
    <t xml:space="preserve">  All  Sentences   </t>
  </si>
  <si>
    <t xml:space="preserve">Community sentence </t>
  </si>
  <si>
    <t>Absolute/conditional discharge</t>
  </si>
  <si>
    <t xml:space="preserve">All sentences   </t>
  </si>
  <si>
    <t>Asian or Asian British</t>
  </si>
  <si>
    <t>Black or Black British</t>
  </si>
  <si>
    <t>Chinese or other ethnic group</t>
  </si>
  <si>
    <t>Not Stated</t>
  </si>
  <si>
    <t xml:space="preserve">All </t>
  </si>
  <si>
    <t>Percentages</t>
  </si>
  <si>
    <t xml:space="preserve">Pre-sentencing reports </t>
  </si>
  <si>
    <r>
      <t>Table 5.08: Crown court legal aid workload</t>
    </r>
    <r>
      <rPr>
        <b/>
        <vertAlign val="superscript"/>
        <sz val="11"/>
        <color indexed="8"/>
        <rFont val="Arial"/>
        <family val="2"/>
      </rPr>
      <t xml:space="preserve">(1) </t>
    </r>
    <r>
      <rPr>
        <b/>
        <sz val="11"/>
        <color indexed="8"/>
        <rFont val="Arial"/>
        <family val="2"/>
      </rPr>
      <t>by ethnic group, in England and Wales, 2011-2016</t>
    </r>
  </si>
  <si>
    <r>
      <t>Table 5.09: Crown court legal aid workload by category</t>
    </r>
    <r>
      <rPr>
        <b/>
        <vertAlign val="superscript"/>
        <sz val="11"/>
        <color indexed="8"/>
        <rFont val="Arial"/>
        <family val="2"/>
      </rPr>
      <t>(1)(2)</t>
    </r>
    <r>
      <rPr>
        <b/>
        <sz val="11"/>
        <color indexed="8"/>
        <rFont val="Arial"/>
        <family val="2"/>
      </rPr>
      <t xml:space="preserve"> and ethnic group, in England and Wales, 2011-2016</t>
    </r>
  </si>
  <si>
    <r>
      <t>Table 5.02: Police station, magistrates' courts and prison law legal aid workload</t>
    </r>
    <r>
      <rPr>
        <b/>
        <vertAlign val="superscript"/>
        <sz val="11"/>
        <color indexed="8"/>
        <rFont val="Arial"/>
        <family val="2"/>
      </rPr>
      <t xml:space="preserve">(1)(2) </t>
    </r>
    <r>
      <rPr>
        <b/>
        <sz val="11"/>
        <color indexed="8"/>
        <rFont val="Arial"/>
        <family val="2"/>
      </rPr>
      <t>by ethnic group, in England and Wales, 2010-2016</t>
    </r>
  </si>
  <si>
    <r>
      <t>Table 5.03: Police station, magistrates' courts and prison law legal aid workload by category</t>
    </r>
    <r>
      <rPr>
        <b/>
        <vertAlign val="superscript"/>
        <sz val="11"/>
        <color indexed="8"/>
        <rFont val="Arial"/>
        <family val="2"/>
      </rPr>
      <t>(1)(2)</t>
    </r>
    <r>
      <rPr>
        <b/>
        <sz val="11"/>
        <color indexed="8"/>
        <rFont val="Arial"/>
        <family val="2"/>
      </rPr>
      <t xml:space="preserve"> and ethnic group, in England and Wales, 2010-2016</t>
    </r>
  </si>
  <si>
    <r>
      <t>Table 5.04: Pre-Charge representation</t>
    </r>
    <r>
      <rPr>
        <b/>
        <vertAlign val="superscript"/>
        <sz val="11"/>
        <color indexed="8"/>
        <rFont val="Arial"/>
        <family val="2"/>
      </rPr>
      <t>(1)(2)</t>
    </r>
    <r>
      <rPr>
        <b/>
        <sz val="11"/>
        <color indexed="8"/>
        <rFont val="Arial"/>
        <family val="2"/>
      </rPr>
      <t xml:space="preserve"> legal aid workload by offence group and ethnic group, in England and Wales, 2010-2016</t>
    </r>
  </si>
  <si>
    <r>
      <t>Table 5.05: Magistrates' courts representation</t>
    </r>
    <r>
      <rPr>
        <b/>
        <vertAlign val="superscript"/>
        <sz val="11"/>
        <color indexed="8"/>
        <rFont val="Arial"/>
        <family val="2"/>
      </rPr>
      <t>(1)(2)</t>
    </r>
    <r>
      <rPr>
        <b/>
        <sz val="11"/>
        <color indexed="8"/>
        <rFont val="Arial"/>
        <family val="2"/>
      </rPr>
      <t xml:space="preserve"> legal aid workload by offence group and ethnic group, in England and Wales, 2010-2016</t>
    </r>
  </si>
  <si>
    <r>
      <t>Table 5.06:  Prison representation</t>
    </r>
    <r>
      <rPr>
        <b/>
        <vertAlign val="superscript"/>
        <sz val="11"/>
        <color indexed="8"/>
        <rFont val="Arial"/>
        <family val="2"/>
      </rPr>
      <t>(1)(2)(3)</t>
    </r>
    <r>
      <rPr>
        <b/>
        <sz val="11"/>
        <color indexed="8"/>
        <rFont val="Arial"/>
        <family val="2"/>
      </rPr>
      <t xml:space="preserve"> legal aid workload by type of representation and ethnic group, in England and Wales, 2016</t>
    </r>
  </si>
  <si>
    <r>
      <t>Table 5.07: Magistrates court legal aid workload by category</t>
    </r>
    <r>
      <rPr>
        <b/>
        <vertAlign val="superscript"/>
        <sz val="11"/>
        <color indexed="8"/>
        <rFont val="Arial"/>
        <family val="2"/>
      </rPr>
      <t>(1)(2)</t>
    </r>
    <r>
      <rPr>
        <b/>
        <sz val="11"/>
        <color indexed="8"/>
        <rFont val="Arial"/>
        <family val="2"/>
      </rPr>
      <t xml:space="preserve"> and ethnic group, in England and Wales, 2011-2016</t>
    </r>
  </si>
  <si>
    <r>
      <t>Table 5.16: Relative Rate Index (RRI) for Black, Asian, Mixed and Chinese or Other ethnic groups compared to the White ethnic group at magistrates' and Crown Courts, England and Wales, 2016</t>
    </r>
    <r>
      <rPr>
        <b/>
        <vertAlign val="superscript"/>
        <sz val="11"/>
        <rFont val="Arial"/>
        <family val="2"/>
      </rPr>
      <t>(1)(2)(3)(4)(5)(6)</t>
    </r>
  </si>
  <si>
    <t>Table 5.15: Concordance between sentences proposed and given, where a pre-sentence report (PSR) was written, by ethnicity,  2010 to 2016</t>
  </si>
  <si>
    <t>Police station, magistrates' courts and prison law legal aid workload by category(1)(2) and ethnic group, in England and Wales, 2010-2016</t>
  </si>
  <si>
    <t>Police station, magistrates' courts and prison law legal aid workload(1)(2) by ethnic group, in England and Wales, 2010-2016</t>
  </si>
  <si>
    <t>Crown court legal aid workload by ethnic group, in England and Wales, 2011-2016</t>
  </si>
  <si>
    <t>Crown court legal aid workload by category and ethnic group, in England and Wales, 2011-2016</t>
  </si>
  <si>
    <t>Concordance between sentences proposed and given, where a pre-sentence report (PSR) was written, by ethnicity, 2010 to 2016</t>
  </si>
  <si>
    <t>PNDS (33,000)</t>
  </si>
  <si>
    <t>Cautions (98,000)</t>
  </si>
  <si>
    <t>The journey of all ethnic groups through the criminal justice system, 2016</t>
  </si>
  <si>
    <t>Overview of out of court disposals, court proceedings and sentencing outcomes for all ethnic groups, England and Wales, 2016</t>
  </si>
  <si>
    <t>(1) Ethnicity of defendants is taken from the case as a whole and not the specific trial hearing. Some trial hearings will not have all defendants present. In these instances the trial will still be defined by all the defendants relating to that case.</t>
  </si>
  <si>
    <t xml:space="preserve">(2) Methodological improvements have been made to the data from Q1 2014, such as ensuring all duplicate records have been removed. </t>
  </si>
  <si>
    <t>(1) Includes cases with an offence to completion time greater than 10 years but excludes a small number of cases with identified data quality issues and breaches.</t>
  </si>
  <si>
    <t>(2) Includes all criminal cases which have received a verdict and concluded in the specified time period, in either the magistrates' courts or the Crown Court.</t>
  </si>
  <si>
    <t>(3) Statistics are sourced from linked magistrates' courts and Crown Court adminstrative data systems - with a match rate of around 95%.</t>
  </si>
  <si>
    <t>(4)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</si>
  <si>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(5) Committal proceedings were abolished nationally on 28th May 2013. Triable-either-way cases are now sent rather than committed for trial.</t>
  </si>
  <si>
    <t>(1) The reporting period is defined by the date on which the defendant was dealt with.</t>
  </si>
  <si>
    <t>(2) Defendants with more than one case will be counted more than once.</t>
  </si>
  <si>
    <t xml:space="preserve">(3) Effectively, whether the defendant was dealt with at the Crown Court because magistrates directed them there or they elected to be tried at the Crown Court. Election by 'Prosecution request' is counted with 'Direction of Magistrates' and accounts for less than 1% of all election types. </t>
  </si>
  <si>
    <t>(4) Includes cases where defendants plead not guilty to all counts and also cases where defendants plead not guilty to some counts.</t>
  </si>
  <si>
    <t>(1) Includes cases where a bench warrant was issued, no plea recorded, indictment to lie on file, found unfit to plead, and other results.</t>
  </si>
  <si>
    <t>(2) Includes cases where defendants plead not guilty to all counts and also cases where defendants plead not guilty to some counts.</t>
  </si>
  <si>
    <t>(3) The guilty plea rate is the number of defendants pleading guilty to all counts as a proportion of all defendants with a plea.</t>
  </si>
  <si>
    <t>(4) Percentages may not sum due to rounding.</t>
  </si>
  <si>
    <t xml:space="preserve"> Table 5.10: Representation status, at first hearing, of defendants dealt with in the Crown Court, by ethnicity, England and Wales, 2010 - 2016</t>
  </si>
  <si>
    <r>
      <t>Known represention</t>
    </r>
    <r>
      <rPr>
        <b/>
        <vertAlign val="superscript"/>
        <sz val="10"/>
        <color indexed="8"/>
        <rFont val="Arial"/>
        <family val="2"/>
      </rPr>
      <t>(1)</t>
    </r>
  </si>
  <si>
    <r>
      <t>No representation / unknown</t>
    </r>
    <r>
      <rPr>
        <b/>
        <vertAlign val="superscript"/>
        <sz val="10"/>
        <color indexed="8"/>
        <rFont val="Arial"/>
        <family val="2"/>
      </rPr>
      <t>(2)</t>
    </r>
  </si>
  <si>
    <r>
      <t>Percentage</t>
    </r>
    <r>
      <rPr>
        <vertAlign val="superscript"/>
        <sz val="10"/>
        <rFont val="Arial"/>
        <family val="2"/>
      </rPr>
      <t>(3)</t>
    </r>
  </si>
  <si>
    <t>(1) Includes defendants who were known to be represented by an advocate or solicitor at first hearing.</t>
  </si>
  <si>
    <t>(2) Includes defendants who did not have an advocate recorded at the first hearing and defendants whose advocate representation was unknown.</t>
  </si>
  <si>
    <t>(3) Percentages may not sum due to rounding.</t>
  </si>
  <si>
    <t xml:space="preserve">Ethnicity of defendant(s) in case </t>
  </si>
  <si>
    <r>
      <t>Total number of trials</t>
    </r>
    <r>
      <rPr>
        <b/>
        <vertAlign val="superscript"/>
        <sz val="10"/>
        <rFont val="Arial"/>
        <family val="2"/>
      </rPr>
      <t>(3)</t>
    </r>
  </si>
  <si>
    <r>
      <t>Vacated trials</t>
    </r>
    <r>
      <rPr>
        <b/>
        <vertAlign val="superscript"/>
        <sz val="10"/>
        <rFont val="Arial"/>
        <family val="2"/>
      </rPr>
      <t xml:space="preserve"> (4)(5)</t>
    </r>
  </si>
  <si>
    <r>
      <t>Percentage</t>
    </r>
    <r>
      <rPr>
        <vertAlign val="superscript"/>
        <sz val="10"/>
        <rFont val="Arial"/>
        <family val="2"/>
      </rPr>
      <t>(6)</t>
    </r>
  </si>
  <si>
    <t>(4) Vacated trials are trials which have been removed from the list before the date of the trial. Therefore vacated trials are counted in the period the vacation happened rather than the date when they were due to be listed. For example a trial which was due to the listed in 2014 could be vacated in 2013 and so would be included in the vacated trial numbers for 2013. Vacated trials are not included in the proportions of effective, cracked and ineffective trials or in Total number of trials.</t>
  </si>
  <si>
    <t>(5) Excludes warned list cases.</t>
  </si>
  <si>
    <t>(6) Percentages may not sum due to rounding.</t>
  </si>
  <si>
    <t>Multiple ethnicities</t>
  </si>
  <si>
    <r>
      <t>Table 5.11: Effectiveness of Crown Court trials, by ethnicity</t>
    </r>
    <r>
      <rPr>
        <b/>
        <vertAlign val="superscript"/>
        <sz val="11"/>
        <rFont val="Arial"/>
        <family val="2"/>
      </rPr>
      <t>(1)</t>
    </r>
    <r>
      <rPr>
        <b/>
        <vertAlign val="superscript"/>
        <sz val="11"/>
        <rFont val="Arial"/>
        <family val="2"/>
      </rPr>
      <t xml:space="preserve"> </t>
    </r>
    <r>
      <rPr>
        <b/>
        <sz val="11"/>
        <rFont val="Arial"/>
        <family val="2"/>
      </rPr>
      <t>of defendant(s) in case for trial, England and Wales, 2010 - 2016</t>
    </r>
    <r>
      <rPr>
        <b/>
        <vertAlign val="superscript"/>
        <sz val="11"/>
        <rFont val="Arial"/>
        <family val="2"/>
      </rPr>
      <t xml:space="preserve"> (2) </t>
    </r>
  </si>
  <si>
    <r>
      <t>Table 5.12: Defendants dealt with in trial</t>
    </r>
    <r>
      <rPr>
        <b/>
        <vertAlign val="superscript"/>
        <sz val="11"/>
        <rFont val="Arial"/>
        <family val="2"/>
      </rPr>
      <t>1</t>
    </r>
    <r>
      <rPr>
        <b/>
        <sz val="11"/>
        <rFont val="Arial"/>
        <family val="2"/>
      </rPr>
      <t xml:space="preserve"> cases in the  Crown Court by plea and ethnicity, England and Wales, 2010 - 2016</t>
    </r>
  </si>
  <si>
    <r>
      <t>Table 5.13:  Average number of days taken from offence to completion for Crown Court cases by offence group, England and Wales, 2014 - 2016</t>
    </r>
    <r>
      <rPr>
        <b/>
        <vertAlign val="superscript"/>
        <sz val="11"/>
        <rFont val="Arial"/>
        <family val="2"/>
      </rPr>
      <t xml:space="preserve">(1) (2) (3) (4) (5) </t>
    </r>
  </si>
  <si>
    <r>
      <t>Offence to completion</t>
    </r>
    <r>
      <rPr>
        <vertAlign val="superscript"/>
        <sz val="10"/>
        <rFont val="Arial"/>
        <family val="2"/>
      </rPr>
      <t>(6)</t>
    </r>
  </si>
  <si>
    <r>
      <t>Median</t>
    </r>
    <r>
      <rPr>
        <vertAlign val="superscript"/>
        <sz val="10"/>
        <rFont val="Arial"/>
        <family val="2"/>
      </rPr>
      <t>(7)</t>
    </r>
  </si>
  <si>
    <t>(6) Totals may not sum due to rounding.</t>
  </si>
  <si>
    <t>(7) A median value of 0 indicates that the case had a first listing and completed on the same day.</t>
  </si>
  <si>
    <r>
      <t xml:space="preserve">Table 5.14: Number of defendants dealt within triable-either-way cases in the Crown Court by election type and ethnicity, England and Wales, 2014 - 2016 </t>
    </r>
    <r>
      <rPr>
        <b/>
        <vertAlign val="superscript"/>
        <sz val="11"/>
        <rFont val="Arial"/>
        <family val="2"/>
      </rPr>
      <t>(1) (2) (3)</t>
    </r>
    <r>
      <rPr>
        <b/>
        <vertAlign val="superscript"/>
        <sz val="11"/>
        <color indexed="10"/>
        <rFont val="Arial"/>
        <family val="2"/>
      </rPr>
      <t xml:space="preserve"> </t>
    </r>
    <r>
      <rPr>
        <b/>
        <vertAlign val="superscript"/>
        <sz val="11"/>
        <rFont val="Arial"/>
        <family val="2"/>
      </rPr>
      <t xml:space="preserve">(4) (5) </t>
    </r>
  </si>
  <si>
    <t>(5) A bench warrant is issued for a person deemed to be in contempt of court–usually as a result of that person’s failure to appear at their court appearance. Once a bench warrant has been issued, the case is considered disposed of. Following the apprehension of the person, the bench warrant is executed and the case is reopened.</t>
  </si>
  <si>
    <t>(6) A guilty plea is recorded when a defendant: (i) pleads guilty to all counts; (ii) pleads guilty to some counts and not guilty to others and no jury is sworn in respect of the not guilty counts; or (iii) pleads not guilty to some or all counts but offers a guilty plea to alternatives which are accepted (providing no jury is sworn in respect of the other counts).</t>
  </si>
  <si>
    <t>Representation status, at first hearing, of defendants dealt with in the Crown Court, by ethnicity, England and Wales, 2010 - 2016</t>
  </si>
  <si>
    <t>Effectiveness of Crown Court trials, by ethnicity(5) of defendant(s) in case for trial, England and Wales, 2010 - 2016</t>
  </si>
  <si>
    <t>Defendants dealt with in trial cases in the  Crown Court by plea and ethnicity, England and Wales, 2010 - 2016</t>
  </si>
  <si>
    <t>Average number of days taken from offence to completion for Crown Court cases by offence group, England and Wales, 2014 - 2016</t>
  </si>
  <si>
    <t xml:space="preserve">Number of defendants dealt within triable-either-way cases in the Crown Court by election type and ethnicity, England and Wales, 2014 - 2016 </t>
  </si>
  <si>
    <t>(3) The total number of trials listed during the reporting period indicated.</t>
  </si>
  <si>
    <t>(6) We consider a proportion statistically significant at  95%.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</si>
</sst>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
    <numFmt numFmtId="166" formatCode="0_)"/>
    <numFmt numFmtId="167" formatCode="_-* #,##0_-;\-* #,##0_-;_-* &quot;-&quot;??_-;_-@_-"/>
    <numFmt numFmtId="168" formatCode="0.0%"/>
    <numFmt numFmtId="169" formatCode="0.000"/>
    <numFmt numFmtId="170" formatCode="[$-809]dd\ mmmm\ yyyy"/>
  </numFmts>
  <fonts count="93">
    <font>
      <sz val="11"/>
      <color theme="1"/>
      <name val="Calibri"/>
      <family val="2"/>
    </font>
    <font>
      <sz val="11"/>
      <color indexed="8"/>
      <name val="Calibri"/>
      <family val="2"/>
    </font>
    <font>
      <b/>
      <vertAlign val="superscript"/>
      <sz val="11"/>
      <color indexed="8"/>
      <name val="Arial"/>
      <family val="2"/>
    </font>
    <font>
      <sz val="9"/>
      <name val="Arial"/>
      <family val="2"/>
    </font>
    <font>
      <b/>
      <sz val="9"/>
      <name val="Arial"/>
      <family val="2"/>
    </font>
    <font>
      <sz val="10"/>
      <name val="Arial"/>
      <family val="2"/>
    </font>
    <font>
      <vertAlign val="superscript"/>
      <sz val="10"/>
      <color indexed="8"/>
      <name val="Arial"/>
      <family val="2"/>
    </font>
    <font>
      <b/>
      <sz val="11"/>
      <color indexed="8"/>
      <name val="Arial"/>
      <family val="2"/>
    </font>
    <font>
      <b/>
      <sz val="10"/>
      <color indexed="8"/>
      <name val="Arial"/>
      <family val="2"/>
    </font>
    <font>
      <sz val="10"/>
      <color indexed="8"/>
      <name val="Arial"/>
      <family val="2"/>
    </font>
    <font>
      <sz val="9"/>
      <color indexed="8"/>
      <name val="Arial"/>
      <family val="2"/>
    </font>
    <font>
      <b/>
      <sz val="10"/>
      <name val="Arial"/>
      <family val="2"/>
    </font>
    <font>
      <b/>
      <vertAlign val="superscript"/>
      <sz val="10"/>
      <color indexed="8"/>
      <name val="Arial"/>
      <family val="2"/>
    </font>
    <font>
      <vertAlign val="superscript"/>
      <sz val="10"/>
      <name val="Arial"/>
      <family val="2"/>
    </font>
    <font>
      <b/>
      <sz val="11"/>
      <name val="Arial"/>
      <family val="2"/>
    </font>
    <font>
      <b/>
      <vertAlign val="superscript"/>
      <sz val="11"/>
      <name val="Arial"/>
      <family val="2"/>
    </font>
    <font>
      <b/>
      <vertAlign val="superscript"/>
      <sz val="10"/>
      <name val="Arial"/>
      <family val="2"/>
    </font>
    <font>
      <i/>
      <sz val="10"/>
      <name val="Arial"/>
      <family val="2"/>
    </font>
    <font>
      <sz val="8"/>
      <name val="Arial"/>
      <family val="2"/>
    </font>
    <font>
      <b/>
      <vertAlign val="superscript"/>
      <sz val="11"/>
      <color indexed="8"/>
      <name val="Calibri"/>
      <family val="2"/>
    </font>
    <font>
      <b/>
      <sz val="12"/>
      <name val="Arial"/>
      <family val="2"/>
    </font>
    <font>
      <sz val="12"/>
      <name val="Arial"/>
      <family val="2"/>
    </font>
    <font>
      <b/>
      <vertAlign val="superscript"/>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Arial"/>
      <family val="2"/>
    </font>
    <font>
      <u val="single"/>
      <sz val="10"/>
      <color indexed="30"/>
      <name val="Arial"/>
      <family val="2"/>
    </font>
    <font>
      <sz val="10"/>
      <color indexed="8"/>
      <name val="Calibri"/>
      <family val="2"/>
    </font>
    <font>
      <i/>
      <sz val="10"/>
      <color indexed="8"/>
      <name val="Arial"/>
      <family val="2"/>
    </font>
    <font>
      <b/>
      <i/>
      <sz val="10"/>
      <color indexed="8"/>
      <name val="Arial"/>
      <family val="2"/>
    </font>
    <font>
      <sz val="9"/>
      <color indexed="8"/>
      <name val="Calibri"/>
      <family val="2"/>
    </font>
    <font>
      <u val="single"/>
      <sz val="9"/>
      <color indexed="30"/>
      <name val="Arial"/>
      <family val="2"/>
    </font>
    <font>
      <b/>
      <sz val="9"/>
      <color indexed="8"/>
      <name val="Arial"/>
      <family val="2"/>
    </font>
    <font>
      <u val="single"/>
      <sz val="9"/>
      <color indexed="30"/>
      <name val="Calibri"/>
      <family val="2"/>
    </font>
    <font>
      <sz val="11"/>
      <name val="Calibri"/>
      <family val="2"/>
    </font>
    <font>
      <b/>
      <sz val="10"/>
      <color indexed="9"/>
      <name val="Arial"/>
      <family val="2"/>
    </font>
    <font>
      <sz val="9"/>
      <color indexed="10"/>
      <name val="Arial"/>
      <family val="2"/>
    </font>
    <font>
      <sz val="9"/>
      <color indexed="10"/>
      <name val="Calibri"/>
      <family val="2"/>
    </font>
    <font>
      <sz val="12"/>
      <color indexed="8"/>
      <name val="Arial"/>
      <family val="2"/>
    </font>
    <font>
      <i/>
      <sz val="11"/>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family val="2"/>
    </font>
    <font>
      <sz val="11"/>
      <color theme="1"/>
      <name val="Arial"/>
      <family val="2"/>
    </font>
    <font>
      <u val="single"/>
      <sz val="10"/>
      <color theme="10"/>
      <name val="Arial"/>
      <family val="2"/>
    </font>
    <font>
      <sz val="10"/>
      <color theme="1"/>
      <name val="Arial"/>
      <family val="2"/>
    </font>
    <font>
      <sz val="10"/>
      <color theme="1"/>
      <name val="Calibri"/>
      <family val="2"/>
    </font>
    <font>
      <b/>
      <sz val="10"/>
      <color theme="1"/>
      <name val="Arial"/>
      <family val="2"/>
    </font>
    <font>
      <i/>
      <sz val="10"/>
      <color theme="1"/>
      <name val="Arial"/>
      <family val="2"/>
    </font>
    <font>
      <sz val="9"/>
      <color theme="1"/>
      <name val="Arial"/>
      <family val="2"/>
    </font>
    <font>
      <b/>
      <i/>
      <sz val="10"/>
      <color theme="1"/>
      <name val="Arial"/>
      <family val="2"/>
    </font>
    <font>
      <sz val="9"/>
      <color theme="1"/>
      <name val="Calibri"/>
      <family val="2"/>
    </font>
    <font>
      <u val="single"/>
      <sz val="9"/>
      <color theme="10"/>
      <name val="Arial"/>
      <family val="2"/>
    </font>
    <font>
      <b/>
      <sz val="9"/>
      <color theme="1"/>
      <name val="Arial"/>
      <family val="2"/>
    </font>
    <font>
      <u val="single"/>
      <sz val="9"/>
      <color theme="10"/>
      <name val="Calibri"/>
      <family val="2"/>
    </font>
    <font>
      <b/>
      <sz val="10"/>
      <color theme="0"/>
      <name val="Arial"/>
      <family val="2"/>
    </font>
    <font>
      <sz val="9"/>
      <color rgb="FFFF0000"/>
      <name val="Arial"/>
      <family val="2"/>
    </font>
    <font>
      <sz val="9"/>
      <color rgb="FFFF0000"/>
      <name val="Calibri"/>
      <family val="2"/>
    </font>
    <font>
      <sz val="12"/>
      <color theme="1"/>
      <name val="Arial"/>
      <family val="2"/>
    </font>
    <font>
      <i/>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0000FF"/>
        <bgColor indexed="64"/>
      </patternFill>
    </fill>
    <fill>
      <patternFill patternType="solid">
        <fgColor theme="3" tint="-0.2499399930238723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style="double"/>
      <right/>
      <top/>
      <bottom/>
    </border>
    <border>
      <left>
        <color indexed="63"/>
      </left>
      <right style="double"/>
      <top>
        <color indexed="63"/>
      </top>
      <bottom>
        <color indexed="63"/>
      </bottom>
    </border>
    <border>
      <left>
        <color indexed="63"/>
      </left>
      <right style="double"/>
      <top>
        <color indexed="63"/>
      </top>
      <bottom style="medium"/>
    </border>
    <border>
      <left/>
      <right/>
      <top/>
      <bottom style="thin"/>
    </border>
    <border>
      <left/>
      <right/>
      <top style="thin"/>
      <bottom/>
    </border>
    <border>
      <left>
        <color indexed="63"/>
      </left>
      <right>
        <color indexed="63"/>
      </right>
      <top>
        <color indexed="63"/>
      </top>
      <bottom style="double"/>
    </border>
    <border>
      <left/>
      <right/>
      <top style="double"/>
      <bottom/>
    </border>
    <border>
      <left/>
      <right/>
      <top style="thin"/>
      <bottom style="thin"/>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thick">
        <color rgb="FF002060"/>
      </left>
      <right/>
      <top style="thick">
        <color rgb="FF002060"/>
      </top>
      <bottom/>
    </border>
    <border>
      <left/>
      <right/>
      <top style="thick">
        <color rgb="FF002060"/>
      </top>
      <bottom/>
    </border>
    <border>
      <left/>
      <right style="thick">
        <color rgb="FF002060"/>
      </right>
      <top style="thick">
        <color rgb="FF002060"/>
      </top>
      <bottom/>
    </border>
    <border>
      <left style="thick">
        <color rgb="FF002060"/>
      </left>
      <right/>
      <top/>
      <bottom/>
    </border>
    <border>
      <left/>
      <right style="thick">
        <color rgb="FF002060"/>
      </right>
      <top/>
      <bottom/>
    </border>
    <border>
      <left style="thick">
        <color rgb="FF002060"/>
      </left>
      <right/>
      <top/>
      <bottom style="thick">
        <color rgb="FF002060"/>
      </bottom>
    </border>
    <border>
      <left/>
      <right/>
      <top/>
      <bottom style="thick">
        <color rgb="FF002060"/>
      </bottom>
    </border>
    <border>
      <left/>
      <right style="thick">
        <color rgb="FF002060"/>
      </right>
      <top/>
      <bottom style="thick">
        <color rgb="FF002060"/>
      </bottom>
    </border>
    <border>
      <left/>
      <right/>
      <top style="thick">
        <color rgb="FF0000FF"/>
      </top>
      <bottom/>
    </border>
    <border>
      <left style="thick">
        <color rgb="FF0000FF"/>
      </left>
      <right/>
      <top/>
      <bottom/>
    </border>
    <border>
      <left/>
      <right/>
      <top/>
      <bottom style="thick">
        <color rgb="FF0000FF"/>
      </bottom>
    </border>
    <border>
      <left style="thick">
        <color rgb="FF0000FF"/>
      </left>
      <right/>
      <top style="thick">
        <color rgb="FF0000FF"/>
      </top>
      <bottom/>
    </border>
    <border>
      <left style="thick">
        <color rgb="FF0000FF"/>
      </left>
      <right/>
      <top/>
      <bottom style="thick">
        <color rgb="FF0000FF"/>
      </bottom>
    </border>
    <border>
      <left style="double"/>
      <right/>
      <top style="medium"/>
      <bottom/>
    </border>
    <border>
      <left style="double"/>
      <right/>
      <top/>
      <bottom style="medium"/>
    </border>
    <border>
      <left/>
      <right/>
      <top style="thin">
        <color indexed="8"/>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18"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37">
    <xf numFmtId="0" fontId="0" fillId="0" borderId="0" xfId="0" applyFont="1" applyAlignment="1">
      <alignment/>
    </xf>
    <xf numFmtId="0" fontId="75" fillId="33" borderId="0" xfId="0" applyFont="1" applyFill="1" applyAlignment="1">
      <alignment wrapText="1"/>
    </xf>
    <xf numFmtId="0" fontId="76" fillId="33" borderId="0" xfId="0" applyFont="1" applyFill="1" applyAlignment="1">
      <alignment/>
    </xf>
    <xf numFmtId="0" fontId="0" fillId="33" borderId="0" xfId="0" applyFill="1" applyAlignment="1">
      <alignment/>
    </xf>
    <xf numFmtId="0" fontId="77" fillId="33" borderId="0" xfId="53" applyFont="1" applyFill="1" applyAlignment="1" applyProtection="1">
      <alignment/>
      <protection/>
    </xf>
    <xf numFmtId="0" fontId="78" fillId="33" borderId="10" xfId="0" applyFont="1" applyFill="1" applyBorder="1" applyAlignment="1">
      <alignment/>
    </xf>
    <xf numFmtId="0" fontId="78" fillId="33" borderId="0" xfId="0" applyFont="1" applyFill="1" applyAlignment="1">
      <alignment/>
    </xf>
    <xf numFmtId="0" fontId="79" fillId="33" borderId="0" xfId="0" applyFont="1" applyFill="1" applyAlignment="1">
      <alignment/>
    </xf>
    <xf numFmtId="0" fontId="79" fillId="0" borderId="0" xfId="0" applyFont="1" applyAlignment="1">
      <alignment/>
    </xf>
    <xf numFmtId="0" fontId="78" fillId="33" borderId="11" xfId="0" applyFont="1" applyFill="1" applyBorder="1" applyAlignment="1">
      <alignment/>
    </xf>
    <xf numFmtId="0" fontId="80" fillId="33" borderId="0" xfId="0" applyFont="1" applyFill="1" applyBorder="1" applyAlignment="1">
      <alignment/>
    </xf>
    <xf numFmtId="164" fontId="78" fillId="33" borderId="0" xfId="0" applyNumberFormat="1" applyFont="1" applyFill="1" applyBorder="1" applyAlignment="1">
      <alignment horizontal="right"/>
    </xf>
    <xf numFmtId="164" fontId="80" fillId="33" borderId="0" xfId="0" applyNumberFormat="1" applyFont="1" applyFill="1" applyBorder="1" applyAlignment="1">
      <alignment horizontal="right"/>
    </xf>
    <xf numFmtId="164" fontId="78" fillId="33" borderId="12" xfId="0" applyNumberFormat="1" applyFont="1" applyFill="1" applyBorder="1" applyAlignment="1">
      <alignment horizontal="right" wrapText="1"/>
    </xf>
    <xf numFmtId="9" fontId="78" fillId="33" borderId="0" xfId="69" applyFont="1" applyFill="1" applyAlignment="1">
      <alignment/>
    </xf>
    <xf numFmtId="0" fontId="81" fillId="33" borderId="0" xfId="0" applyFont="1" applyFill="1" applyBorder="1" applyAlignment="1">
      <alignment horizontal="left" indent="1"/>
    </xf>
    <xf numFmtId="164" fontId="78" fillId="33" borderId="12" xfId="0" applyNumberFormat="1" applyFont="1" applyFill="1" applyBorder="1" applyAlignment="1">
      <alignment horizontal="right"/>
    </xf>
    <xf numFmtId="0" fontId="82" fillId="33" borderId="0" xfId="0" applyFont="1" applyFill="1" applyAlignment="1" quotePrefix="1">
      <alignment/>
    </xf>
    <xf numFmtId="0" fontId="82" fillId="33" borderId="0" xfId="0" applyFont="1" applyFill="1" applyAlignment="1">
      <alignment/>
    </xf>
    <xf numFmtId="0" fontId="3" fillId="33" borderId="0" xfId="0" applyFont="1" applyFill="1" applyBorder="1" applyAlignment="1" quotePrefix="1">
      <alignment horizontal="left"/>
    </xf>
    <xf numFmtId="3" fontId="78" fillId="33" borderId="0" xfId="0" applyNumberFormat="1" applyFont="1" applyFill="1" applyBorder="1" applyAlignment="1">
      <alignment horizontal="right"/>
    </xf>
    <xf numFmtId="3" fontId="80" fillId="33" borderId="0" xfId="0" applyNumberFormat="1" applyFont="1" applyFill="1" applyBorder="1" applyAlignment="1">
      <alignment horizontal="right"/>
    </xf>
    <xf numFmtId="3" fontId="78" fillId="33" borderId="12" xfId="0" applyNumberFormat="1" applyFont="1" applyFill="1" applyBorder="1" applyAlignment="1">
      <alignment horizontal="right"/>
    </xf>
    <xf numFmtId="0" fontId="80" fillId="33" borderId="0" xfId="0" applyFont="1" applyFill="1" applyBorder="1" applyAlignment="1">
      <alignment vertical="top"/>
    </xf>
    <xf numFmtId="9" fontId="81" fillId="33" borderId="0" xfId="69" applyFont="1" applyFill="1" applyBorder="1" applyAlignment="1">
      <alignment horizontal="right"/>
    </xf>
    <xf numFmtId="9" fontId="83" fillId="33" borderId="0" xfId="69" applyFont="1" applyFill="1" applyBorder="1" applyAlignment="1">
      <alignment horizontal="right"/>
    </xf>
    <xf numFmtId="0" fontId="80" fillId="33" borderId="11" xfId="0" applyFont="1" applyFill="1" applyBorder="1" applyAlignment="1">
      <alignment/>
    </xf>
    <xf numFmtId="165" fontId="78" fillId="33" borderId="11" xfId="0" applyNumberFormat="1" applyFont="1" applyFill="1" applyBorder="1" applyAlignment="1">
      <alignment horizontal="right"/>
    </xf>
    <xf numFmtId="165" fontId="80" fillId="33" borderId="11" xfId="0" applyNumberFormat="1" applyFont="1" applyFill="1" applyBorder="1" applyAlignment="1">
      <alignment horizontal="right"/>
    </xf>
    <xf numFmtId="0" fontId="84" fillId="33" borderId="0" xfId="0" applyFont="1" applyFill="1" applyAlignment="1">
      <alignment/>
    </xf>
    <xf numFmtId="0" fontId="84" fillId="0" borderId="0" xfId="0" applyFont="1" applyAlignment="1">
      <alignment/>
    </xf>
    <xf numFmtId="0" fontId="81" fillId="33" borderId="11" xfId="0" applyFont="1" applyFill="1" applyBorder="1" applyAlignment="1">
      <alignment horizontal="left" indent="1"/>
    </xf>
    <xf numFmtId="9" fontId="81" fillId="33" borderId="11" xfId="69" applyFont="1" applyFill="1" applyBorder="1" applyAlignment="1">
      <alignment horizontal="right"/>
    </xf>
    <xf numFmtId="164" fontId="80" fillId="33" borderId="11" xfId="0" applyNumberFormat="1" applyFont="1" applyFill="1" applyBorder="1" applyAlignment="1">
      <alignment horizontal="right"/>
    </xf>
    <xf numFmtId="0" fontId="4" fillId="33" borderId="0" xfId="0" applyFont="1" applyFill="1" applyAlignment="1">
      <alignment/>
    </xf>
    <xf numFmtId="0" fontId="3" fillId="33" borderId="0" xfId="0" applyFont="1" applyFill="1" applyBorder="1" applyAlignment="1">
      <alignment/>
    </xf>
    <xf numFmtId="0" fontId="3" fillId="33" borderId="0" xfId="0" applyFont="1" applyFill="1" applyBorder="1" applyAlignment="1">
      <alignment horizontal="right"/>
    </xf>
    <xf numFmtId="0" fontId="4" fillId="33" borderId="0" xfId="0" applyFont="1" applyFill="1" applyBorder="1" applyAlignment="1">
      <alignment/>
    </xf>
    <xf numFmtId="0" fontId="82" fillId="33" borderId="0" xfId="0" applyFont="1" applyFill="1" applyAlignment="1">
      <alignment vertical="top" wrapText="1"/>
    </xf>
    <xf numFmtId="0" fontId="82" fillId="33" borderId="0" xfId="0" applyFont="1" applyFill="1" applyAlignment="1">
      <alignment horizontal="left" vertical="top" wrapText="1"/>
    </xf>
    <xf numFmtId="0" fontId="3" fillId="33" borderId="0" xfId="0" applyFont="1" applyFill="1" applyBorder="1" applyAlignment="1" quotePrefix="1">
      <alignment horizontal="left" wrapText="1"/>
    </xf>
    <xf numFmtId="166" fontId="3" fillId="33" borderId="0" xfId="0" applyNumberFormat="1" applyFont="1" applyFill="1" applyBorder="1" applyAlignment="1" applyProtection="1">
      <alignment vertical="top" wrapText="1"/>
      <protection locked="0"/>
    </xf>
    <xf numFmtId="166" fontId="3" fillId="33" borderId="0" xfId="0" applyNumberFormat="1" applyFont="1" applyFill="1" applyBorder="1" applyAlignment="1" applyProtection="1">
      <alignment horizontal="left" vertical="top" wrapText="1"/>
      <protection locked="0"/>
    </xf>
    <xf numFmtId="0" fontId="3" fillId="33" borderId="0" xfId="57" applyFont="1" applyFill="1" applyAlignment="1">
      <alignment horizontal="left"/>
      <protection/>
    </xf>
    <xf numFmtId="9" fontId="83" fillId="33" borderId="11" xfId="69" applyFont="1" applyFill="1" applyBorder="1" applyAlignment="1">
      <alignment horizontal="right"/>
    </xf>
    <xf numFmtId="9" fontId="83" fillId="33" borderId="13" xfId="69" applyFont="1" applyFill="1" applyBorder="1" applyAlignment="1">
      <alignment horizontal="right"/>
    </xf>
    <xf numFmtId="165" fontId="80" fillId="33" borderId="14" xfId="0" applyNumberFormat="1" applyFont="1" applyFill="1" applyBorder="1" applyAlignment="1">
      <alignment horizontal="right"/>
    </xf>
    <xf numFmtId="164" fontId="78" fillId="33" borderId="0" xfId="0" applyNumberFormat="1" applyFont="1" applyFill="1" applyBorder="1" applyAlignment="1">
      <alignment horizontal="right" wrapText="1"/>
    </xf>
    <xf numFmtId="164" fontId="80" fillId="33" borderId="13" xfId="0" applyNumberFormat="1" applyFont="1" applyFill="1" applyBorder="1" applyAlignment="1">
      <alignment horizontal="right"/>
    </xf>
    <xf numFmtId="0" fontId="0" fillId="33" borderId="0" xfId="0" applyFont="1" applyFill="1" applyAlignment="1">
      <alignment/>
    </xf>
    <xf numFmtId="3" fontId="78" fillId="33" borderId="0" xfId="0" applyNumberFormat="1" applyFont="1" applyFill="1" applyAlignment="1">
      <alignment/>
    </xf>
    <xf numFmtId="0" fontId="76" fillId="33" borderId="15" xfId="0" applyFont="1" applyFill="1" applyBorder="1" applyAlignment="1">
      <alignment/>
    </xf>
    <xf numFmtId="49" fontId="8" fillId="33" borderId="16" xfId="0" applyNumberFormat="1" applyFont="1" applyFill="1" applyBorder="1" applyAlignment="1">
      <alignment/>
    </xf>
    <xf numFmtId="0" fontId="8" fillId="33" borderId="15" xfId="0" applyFont="1" applyFill="1" applyBorder="1" applyAlignment="1">
      <alignment/>
    </xf>
    <xf numFmtId="0" fontId="8" fillId="33" borderId="15" xfId="0" applyNumberFormat="1" applyFont="1" applyFill="1" applyBorder="1" applyAlignment="1">
      <alignment horizontal="right" wrapText="1"/>
    </xf>
    <xf numFmtId="0" fontId="80" fillId="33" borderId="15" xfId="0" applyFont="1" applyFill="1" applyBorder="1" applyAlignment="1">
      <alignment horizontal="right" wrapText="1"/>
    </xf>
    <xf numFmtId="167" fontId="78" fillId="33" borderId="0" xfId="42" applyNumberFormat="1" applyFont="1" applyFill="1" applyAlignment="1">
      <alignment/>
    </xf>
    <xf numFmtId="167" fontId="80" fillId="33" borderId="17" xfId="42" applyNumberFormat="1" applyFont="1" applyFill="1" applyBorder="1" applyAlignment="1">
      <alignment/>
    </xf>
    <xf numFmtId="0" fontId="78" fillId="33" borderId="18" xfId="0" applyFont="1" applyFill="1" applyBorder="1" applyAlignment="1">
      <alignment/>
    </xf>
    <xf numFmtId="167" fontId="80" fillId="33" borderId="0" xfId="42" applyNumberFormat="1" applyFont="1" applyFill="1" applyBorder="1" applyAlignment="1">
      <alignment/>
    </xf>
    <xf numFmtId="49" fontId="78" fillId="33" borderId="10" xfId="0" applyNumberFormat="1" applyFont="1" applyFill="1" applyBorder="1" applyAlignment="1">
      <alignment/>
    </xf>
    <xf numFmtId="0" fontId="76" fillId="33" borderId="10" xfId="0" applyFont="1" applyFill="1" applyBorder="1" applyAlignment="1">
      <alignment/>
    </xf>
    <xf numFmtId="49" fontId="76" fillId="33" borderId="10" xfId="0" applyNumberFormat="1" applyFont="1" applyFill="1" applyBorder="1" applyAlignment="1">
      <alignment/>
    </xf>
    <xf numFmtId="49" fontId="76" fillId="33" borderId="0" xfId="0" applyNumberFormat="1" applyFont="1" applyFill="1" applyBorder="1" applyAlignment="1">
      <alignment/>
    </xf>
    <xf numFmtId="0" fontId="85" fillId="33" borderId="0" xfId="53" applyFont="1" applyFill="1" applyAlignment="1" applyProtection="1">
      <alignment/>
      <protection/>
    </xf>
    <xf numFmtId="0" fontId="76" fillId="33" borderId="0" xfId="0" applyFont="1" applyFill="1" applyBorder="1" applyAlignment="1">
      <alignment/>
    </xf>
    <xf numFmtId="0" fontId="78" fillId="33" borderId="0" xfId="0" applyFont="1" applyFill="1" applyBorder="1" applyAlignment="1">
      <alignment/>
    </xf>
    <xf numFmtId="49" fontId="78" fillId="33" borderId="0" xfId="0" applyNumberFormat="1" applyFont="1" applyFill="1" applyBorder="1" applyAlignment="1">
      <alignment/>
    </xf>
    <xf numFmtId="49" fontId="78" fillId="33" borderId="15" xfId="0" applyNumberFormat="1" applyFont="1" applyFill="1" applyBorder="1" applyAlignment="1">
      <alignment/>
    </xf>
    <xf numFmtId="0" fontId="78" fillId="33" borderId="15" xfId="0" applyFont="1" applyFill="1" applyBorder="1" applyAlignment="1">
      <alignment/>
    </xf>
    <xf numFmtId="167" fontId="78" fillId="33" borderId="15" xfId="42" applyNumberFormat="1" applyFont="1" applyFill="1" applyBorder="1" applyAlignment="1">
      <alignment/>
    </xf>
    <xf numFmtId="0" fontId="80" fillId="33" borderId="0" xfId="0" applyFont="1" applyFill="1" applyAlignment="1">
      <alignment/>
    </xf>
    <xf numFmtId="49" fontId="80" fillId="33" borderId="0" xfId="0" applyNumberFormat="1" applyFont="1" applyFill="1" applyBorder="1" applyAlignment="1">
      <alignment/>
    </xf>
    <xf numFmtId="167" fontId="78" fillId="33" borderId="17" xfId="42" applyNumberFormat="1" applyFont="1" applyFill="1" applyBorder="1" applyAlignment="1">
      <alignment/>
    </xf>
    <xf numFmtId="49" fontId="78" fillId="33" borderId="18" xfId="0" applyNumberFormat="1" applyFont="1" applyFill="1" applyBorder="1" applyAlignment="1">
      <alignment/>
    </xf>
    <xf numFmtId="0" fontId="86" fillId="33" borderId="0" xfId="0" applyFont="1" applyFill="1" applyBorder="1" applyAlignment="1">
      <alignment/>
    </xf>
    <xf numFmtId="167" fontId="86" fillId="33" borderId="0" xfId="42" applyNumberFormat="1" applyFont="1" applyFill="1" applyBorder="1" applyAlignment="1">
      <alignment/>
    </xf>
    <xf numFmtId="0" fontId="82" fillId="33" borderId="0" xfId="0" applyFont="1" applyFill="1" applyBorder="1" applyAlignment="1">
      <alignment/>
    </xf>
    <xf numFmtId="49" fontId="82" fillId="33" borderId="0" xfId="0" applyNumberFormat="1" applyFont="1" applyFill="1" applyBorder="1" applyAlignment="1">
      <alignment/>
    </xf>
    <xf numFmtId="0" fontId="3" fillId="33" borderId="0" xfId="0" applyFont="1" applyFill="1" applyAlignment="1">
      <alignment horizontal="left"/>
    </xf>
    <xf numFmtId="0" fontId="3" fillId="33" borderId="0" xfId="0" applyFont="1" applyFill="1" applyAlignment="1">
      <alignment horizontal="left" wrapText="1"/>
    </xf>
    <xf numFmtId="0" fontId="7" fillId="33" borderId="0" xfId="0" applyFont="1" applyFill="1" applyAlignment="1">
      <alignment/>
    </xf>
    <xf numFmtId="167" fontId="5" fillId="33" borderId="0" xfId="42" applyNumberFormat="1" applyFont="1" applyFill="1" applyAlignment="1">
      <alignment/>
    </xf>
    <xf numFmtId="167" fontId="9" fillId="33" borderId="0" xfId="42" applyNumberFormat="1" applyFont="1" applyFill="1" applyAlignment="1">
      <alignment/>
    </xf>
    <xf numFmtId="167" fontId="9" fillId="33" borderId="0" xfId="42" applyNumberFormat="1" applyFont="1" applyFill="1" applyAlignment="1">
      <alignment horizontal="right"/>
    </xf>
    <xf numFmtId="0" fontId="80" fillId="33" borderId="15" xfId="0" applyFont="1" applyFill="1" applyBorder="1" applyAlignment="1">
      <alignment/>
    </xf>
    <xf numFmtId="167" fontId="8" fillId="33" borderId="15" xfId="42" applyNumberFormat="1" applyFont="1" applyFill="1" applyBorder="1" applyAlignment="1">
      <alignment/>
    </xf>
    <xf numFmtId="167" fontId="9" fillId="33" borderId="15" xfId="42" applyNumberFormat="1" applyFont="1" applyFill="1" applyBorder="1" applyAlignment="1">
      <alignment/>
    </xf>
    <xf numFmtId="167" fontId="9" fillId="33" borderId="15" xfId="42" applyNumberFormat="1" applyFont="1" applyFill="1" applyBorder="1" applyAlignment="1">
      <alignment horizontal="right"/>
    </xf>
    <xf numFmtId="167" fontId="8" fillId="33" borderId="11" xfId="42" applyNumberFormat="1" applyFont="1" applyFill="1" applyBorder="1" applyAlignment="1">
      <alignment/>
    </xf>
    <xf numFmtId="0" fontId="10" fillId="34" borderId="0" xfId="59" applyFont="1" applyFill="1" applyAlignment="1">
      <alignment horizontal="left" vertical="top"/>
      <protection/>
    </xf>
    <xf numFmtId="0" fontId="87" fillId="33" borderId="0" xfId="53" applyFont="1" applyFill="1" applyAlignment="1" applyProtection="1">
      <alignment/>
      <protection/>
    </xf>
    <xf numFmtId="0" fontId="10" fillId="33" borderId="0" xfId="59" applyFont="1" applyFill="1" applyAlignment="1">
      <alignment horizontal="left" vertical="top"/>
      <protection/>
    </xf>
    <xf numFmtId="0" fontId="82" fillId="33" borderId="0" xfId="0" applyFont="1" applyFill="1" applyAlignment="1">
      <alignment horizontal="left"/>
    </xf>
    <xf numFmtId="0" fontId="76" fillId="33" borderId="0" xfId="0" applyFont="1" applyFill="1" applyAlignment="1">
      <alignment horizontal="right"/>
    </xf>
    <xf numFmtId="167" fontId="11" fillId="33" borderId="15" xfId="42" applyNumberFormat="1" applyFont="1" applyFill="1" applyBorder="1" applyAlignment="1">
      <alignment/>
    </xf>
    <xf numFmtId="167" fontId="5" fillId="33" borderId="0" xfId="42" applyNumberFormat="1" applyFont="1" applyFill="1" applyAlignment="1">
      <alignment horizontal="right"/>
    </xf>
    <xf numFmtId="167" fontId="5" fillId="33" borderId="15" xfId="42" applyNumberFormat="1" applyFont="1" applyFill="1" applyBorder="1" applyAlignment="1">
      <alignment horizontal="right"/>
    </xf>
    <xf numFmtId="167" fontId="5" fillId="33" borderId="15" xfId="42" applyNumberFormat="1" applyFont="1" applyFill="1" applyBorder="1" applyAlignment="1">
      <alignment/>
    </xf>
    <xf numFmtId="167" fontId="5" fillId="33" borderId="0" xfId="42" applyNumberFormat="1" applyFont="1" applyFill="1" applyBorder="1" applyAlignment="1">
      <alignment/>
    </xf>
    <xf numFmtId="167" fontId="11" fillId="33" borderId="11" xfId="42" applyNumberFormat="1" applyFont="1" applyFill="1" applyBorder="1" applyAlignment="1">
      <alignment/>
    </xf>
    <xf numFmtId="0" fontId="78" fillId="33" borderId="0" xfId="0" applyFont="1" applyFill="1" applyAlignment="1">
      <alignment horizontal="right"/>
    </xf>
    <xf numFmtId="0" fontId="10" fillId="34" borderId="0" xfId="59" applyFont="1" applyFill="1" applyAlignment="1">
      <alignment horizontal="right" vertical="top"/>
      <protection/>
    </xf>
    <xf numFmtId="0" fontId="82" fillId="33" borderId="0" xfId="0" applyFont="1" applyFill="1" applyAlignment="1">
      <alignment horizontal="right"/>
    </xf>
    <xf numFmtId="0" fontId="8" fillId="33" borderId="19" xfId="0" applyFont="1" applyFill="1" applyBorder="1" applyAlignment="1">
      <alignment/>
    </xf>
    <xf numFmtId="0" fontId="80" fillId="33" borderId="19" xfId="0" applyFont="1" applyFill="1" applyBorder="1" applyAlignment="1">
      <alignment horizontal="right" wrapText="1"/>
    </xf>
    <xf numFmtId="167" fontId="80" fillId="33" borderId="15" xfId="42" applyNumberFormat="1" applyFont="1" applyFill="1" applyBorder="1" applyAlignment="1">
      <alignment/>
    </xf>
    <xf numFmtId="167" fontId="8" fillId="33" borderId="0" xfId="42" applyNumberFormat="1" applyFont="1" applyFill="1" applyAlignment="1">
      <alignment/>
    </xf>
    <xf numFmtId="49" fontId="80" fillId="33" borderId="11" xfId="0" applyNumberFormat="1" applyFont="1" applyFill="1" applyBorder="1" applyAlignment="1">
      <alignment/>
    </xf>
    <xf numFmtId="167" fontId="80" fillId="33" borderId="11" xfId="42" applyNumberFormat="1" applyFont="1" applyFill="1" applyBorder="1" applyAlignment="1">
      <alignment/>
    </xf>
    <xf numFmtId="0" fontId="82" fillId="0" borderId="0" xfId="0" applyFont="1" applyAlignment="1">
      <alignment vertical="center"/>
    </xf>
    <xf numFmtId="167" fontId="78" fillId="33" borderId="0" xfId="42" applyNumberFormat="1" applyFont="1" applyFill="1" applyBorder="1" applyAlignment="1">
      <alignment/>
    </xf>
    <xf numFmtId="9" fontId="78" fillId="33" borderId="0" xfId="69" applyFont="1" applyFill="1" applyBorder="1" applyAlignment="1">
      <alignment/>
    </xf>
    <xf numFmtId="0" fontId="5" fillId="33" borderId="19" xfId="0" applyFont="1" applyFill="1" applyBorder="1" applyAlignment="1">
      <alignment horizontal="right"/>
    </xf>
    <xf numFmtId="9" fontId="5" fillId="33" borderId="19" xfId="69" applyFont="1" applyFill="1" applyBorder="1" applyAlignment="1">
      <alignment horizontal="right"/>
    </xf>
    <xf numFmtId="0" fontId="11" fillId="33" borderId="0" xfId="65" applyFont="1" applyFill="1" applyBorder="1" applyAlignment="1">
      <alignment horizontal="left"/>
      <protection/>
    </xf>
    <xf numFmtId="0" fontId="5" fillId="33" borderId="0" xfId="65" applyFont="1" applyFill="1" applyBorder="1" applyAlignment="1">
      <alignment horizontal="right"/>
      <protection/>
    </xf>
    <xf numFmtId="3" fontId="11" fillId="33" borderId="0" xfId="61" applyNumberFormat="1" applyFont="1" applyFill="1" applyBorder="1">
      <alignment/>
      <protection/>
    </xf>
    <xf numFmtId="3" fontId="5" fillId="33" borderId="0" xfId="61" applyNumberFormat="1" applyFont="1" applyFill="1" applyBorder="1">
      <alignment/>
      <protection/>
    </xf>
    <xf numFmtId="9" fontId="5" fillId="33" borderId="0" xfId="69" applyFont="1" applyFill="1" applyBorder="1" applyAlignment="1">
      <alignment/>
    </xf>
    <xf numFmtId="0" fontId="5" fillId="33" borderId="0" xfId="65" applyFont="1" applyFill="1" applyAlignment="1">
      <alignment horizontal="left"/>
      <protection/>
    </xf>
    <xf numFmtId="0" fontId="5" fillId="33" borderId="0" xfId="65" applyFont="1" applyFill="1" applyAlignment="1">
      <alignment horizontal="right"/>
      <protection/>
    </xf>
    <xf numFmtId="0" fontId="5" fillId="33" borderId="0" xfId="64" applyFont="1" applyFill="1" applyBorder="1" applyAlignment="1">
      <alignment horizontal="left"/>
      <protection/>
    </xf>
    <xf numFmtId="0" fontId="5" fillId="33" borderId="0" xfId="64" applyFont="1" applyFill="1" applyBorder="1" applyAlignment="1">
      <alignment horizontal="right"/>
      <protection/>
    </xf>
    <xf numFmtId="0" fontId="11" fillId="33" borderId="0" xfId="65" applyFont="1" applyFill="1" applyAlignment="1">
      <alignment horizontal="left"/>
      <protection/>
    </xf>
    <xf numFmtId="0" fontId="11" fillId="33" borderId="0" xfId="65" applyFont="1" applyFill="1" applyBorder="1" applyAlignment="1">
      <alignment wrapText="1"/>
      <protection/>
    </xf>
    <xf numFmtId="0" fontId="5" fillId="33" borderId="0" xfId="65" applyFont="1" applyFill="1" applyBorder="1" applyAlignment="1">
      <alignment vertical="top" wrapText="1"/>
      <protection/>
    </xf>
    <xf numFmtId="0" fontId="5" fillId="33" borderId="0" xfId="65" applyFont="1" applyFill="1" applyBorder="1" applyAlignment="1">
      <alignment horizontal="left"/>
      <protection/>
    </xf>
    <xf numFmtId="0" fontId="5" fillId="33" borderId="15" xfId="64" applyFont="1" applyFill="1" applyBorder="1" applyAlignment="1">
      <alignment horizontal="left"/>
      <protection/>
    </xf>
    <xf numFmtId="0" fontId="5" fillId="33" borderId="15" xfId="64" applyFont="1" applyFill="1" applyBorder="1" applyAlignment="1">
      <alignment horizontal="right"/>
      <protection/>
    </xf>
    <xf numFmtId="0" fontId="5" fillId="33" borderId="0" xfId="0" applyFont="1" applyFill="1" applyAlignment="1">
      <alignment/>
    </xf>
    <xf numFmtId="0" fontId="78" fillId="33" borderId="0" xfId="0" applyFont="1" applyFill="1" applyBorder="1" applyAlignment="1">
      <alignment horizontal="left"/>
    </xf>
    <xf numFmtId="3" fontId="11" fillId="33" borderId="16" xfId="61" applyNumberFormat="1" applyFont="1" applyFill="1" applyBorder="1">
      <alignment/>
      <protection/>
    </xf>
    <xf numFmtId="9" fontId="11" fillId="33" borderId="16" xfId="69" applyFont="1" applyFill="1" applyBorder="1" applyAlignment="1">
      <alignment/>
    </xf>
    <xf numFmtId="0" fontId="0" fillId="33" borderId="0" xfId="0" applyFill="1" applyBorder="1" applyAlignment="1">
      <alignment/>
    </xf>
    <xf numFmtId="3" fontId="78" fillId="33" borderId="0" xfId="0" applyNumberFormat="1" applyFont="1" applyFill="1" applyBorder="1" applyAlignment="1" quotePrefix="1">
      <alignment horizontal="right"/>
    </xf>
    <xf numFmtId="9" fontId="5" fillId="33" borderId="0" xfId="69" applyFont="1" applyFill="1" applyBorder="1" applyAlignment="1">
      <alignment horizontal="right"/>
    </xf>
    <xf numFmtId="0" fontId="10" fillId="33" borderId="0" xfId="0" applyFont="1" applyFill="1" applyBorder="1" applyAlignment="1">
      <alignment/>
    </xf>
    <xf numFmtId="0" fontId="3" fillId="33" borderId="0" xfId="62" applyFont="1" applyFill="1" applyBorder="1" applyAlignment="1">
      <alignment horizontal="left"/>
      <protection/>
    </xf>
    <xf numFmtId="9" fontId="3" fillId="33" borderId="0" xfId="69" applyFont="1" applyFill="1" applyBorder="1" applyAlignment="1">
      <alignment horizontal="left"/>
    </xf>
    <xf numFmtId="3" fontId="3" fillId="33" borderId="0" xfId="62" applyNumberFormat="1" applyFont="1" applyFill="1" applyBorder="1" applyAlignment="1">
      <alignment horizontal="left"/>
      <protection/>
    </xf>
    <xf numFmtId="9" fontId="10" fillId="33" borderId="0" xfId="69" applyFont="1" applyFill="1" applyBorder="1" applyAlignment="1">
      <alignment/>
    </xf>
    <xf numFmtId="0" fontId="5" fillId="33" borderId="0" xfId="61" applyFill="1" applyAlignment="1">
      <alignment horizontal="right"/>
      <protection/>
    </xf>
    <xf numFmtId="0" fontId="5" fillId="33" borderId="0" xfId="61" applyFill="1">
      <alignment/>
      <protection/>
    </xf>
    <xf numFmtId="0" fontId="11" fillId="33" borderId="19" xfId="61" applyFont="1" applyFill="1" applyBorder="1" applyAlignment="1">
      <alignment horizontal="center" vertical="center" wrapText="1"/>
      <protection/>
    </xf>
    <xf numFmtId="0" fontId="5" fillId="33" borderId="15" xfId="61" applyFont="1" applyFill="1" applyBorder="1" applyAlignment="1">
      <alignment horizontal="right" vertical="center" wrapText="1"/>
      <protection/>
    </xf>
    <xf numFmtId="0" fontId="5" fillId="33" borderId="19" xfId="61" applyFont="1" applyFill="1" applyBorder="1" applyAlignment="1">
      <alignment horizontal="right" vertical="center" wrapText="1"/>
      <protection/>
    </xf>
    <xf numFmtId="3" fontId="5" fillId="33" borderId="0" xfId="61" applyNumberFormat="1" applyFont="1" applyFill="1">
      <alignment/>
      <protection/>
    </xf>
    <xf numFmtId="9" fontId="17" fillId="33" borderId="16" xfId="61" applyNumberFormat="1" applyFont="1" applyFill="1" applyBorder="1">
      <alignment/>
      <protection/>
    </xf>
    <xf numFmtId="9" fontId="17" fillId="33" borderId="0" xfId="61" applyNumberFormat="1" applyFont="1" applyFill="1" applyBorder="1">
      <alignment/>
      <protection/>
    </xf>
    <xf numFmtId="3" fontId="5" fillId="33" borderId="0" xfId="61" applyNumberFormat="1" applyFont="1" applyFill="1" applyAlignment="1">
      <alignment/>
      <protection/>
    </xf>
    <xf numFmtId="3" fontId="11" fillId="33" borderId="15" xfId="61" applyNumberFormat="1" applyFont="1" applyFill="1" applyBorder="1">
      <alignment/>
      <protection/>
    </xf>
    <xf numFmtId="3" fontId="5" fillId="33" borderId="15" xfId="61" applyNumberFormat="1" applyFont="1" applyFill="1" applyBorder="1">
      <alignment/>
      <protection/>
    </xf>
    <xf numFmtId="9" fontId="17" fillId="33" borderId="15" xfId="61" applyNumberFormat="1" applyFont="1" applyFill="1" applyBorder="1">
      <alignment/>
      <protection/>
    </xf>
    <xf numFmtId="0" fontId="78" fillId="33" borderId="0" xfId="0" applyFont="1" applyFill="1" applyBorder="1" applyAlignment="1">
      <alignment horizontal="right"/>
    </xf>
    <xf numFmtId="0" fontId="18" fillId="33" borderId="0" xfId="58" applyFont="1" applyFill="1">
      <alignment/>
      <protection/>
    </xf>
    <xf numFmtId="0" fontId="5" fillId="33" borderId="0" xfId="58" applyFill="1" applyAlignment="1">
      <alignment horizontal="right"/>
      <protection/>
    </xf>
    <xf numFmtId="0" fontId="5" fillId="33" borderId="0" xfId="58" applyFill="1">
      <alignment/>
      <protection/>
    </xf>
    <xf numFmtId="0" fontId="4" fillId="33" borderId="0" xfId="58" applyFont="1" applyFill="1">
      <alignment/>
      <protection/>
    </xf>
    <xf numFmtId="0" fontId="3" fillId="33" borderId="0" xfId="58" applyFont="1" applyFill="1" applyAlignment="1">
      <alignment horizontal="right"/>
      <protection/>
    </xf>
    <xf numFmtId="3" fontId="3" fillId="33" borderId="0" xfId="58" applyNumberFormat="1" applyFont="1" applyFill="1">
      <alignment/>
      <protection/>
    </xf>
    <xf numFmtId="168" fontId="3" fillId="33" borderId="0" xfId="58" applyNumberFormat="1" applyFont="1" applyFill="1">
      <alignment/>
      <protection/>
    </xf>
    <xf numFmtId="0" fontId="74" fillId="33" borderId="0" xfId="0" applyFont="1" applyFill="1" applyAlignment="1">
      <alignment/>
    </xf>
    <xf numFmtId="9" fontId="5" fillId="33" borderId="0" xfId="69" applyFont="1" applyFill="1" applyAlignment="1">
      <alignment/>
    </xf>
    <xf numFmtId="0" fontId="5" fillId="33" borderId="15" xfId="66" applyFont="1" applyFill="1" applyBorder="1" applyAlignment="1">
      <alignment horizontal="right" vertical="center" wrapText="1"/>
      <protection/>
    </xf>
    <xf numFmtId="9" fontId="5" fillId="33" borderId="15" xfId="69" applyFont="1" applyFill="1" applyBorder="1" applyAlignment="1">
      <alignment horizontal="right" vertical="center" wrapText="1"/>
    </xf>
    <xf numFmtId="3" fontId="11" fillId="33" borderId="0" xfId="61" applyNumberFormat="1" applyFont="1" applyFill="1">
      <alignment/>
      <protection/>
    </xf>
    <xf numFmtId="3" fontId="11" fillId="33" borderId="0" xfId="61" applyNumberFormat="1" applyFont="1" applyFill="1" applyBorder="1" applyAlignment="1">
      <alignment/>
      <protection/>
    </xf>
    <xf numFmtId="3" fontId="5" fillId="33" borderId="0" xfId="61" applyNumberFormat="1" applyFont="1" applyFill="1" applyBorder="1" applyAlignment="1">
      <alignment/>
      <protection/>
    </xf>
    <xf numFmtId="9" fontId="5" fillId="33" borderId="0" xfId="69" applyFont="1" applyFill="1" applyBorder="1" applyAlignment="1">
      <alignment/>
    </xf>
    <xf numFmtId="9" fontId="5" fillId="33" borderId="15" xfId="69" applyFont="1" applyFill="1" applyBorder="1" applyAlignment="1">
      <alignment/>
    </xf>
    <xf numFmtId="9" fontId="78" fillId="33" borderId="0" xfId="69" applyFont="1" applyFill="1" applyBorder="1" applyAlignment="1" quotePrefix="1">
      <alignment horizontal="right"/>
    </xf>
    <xf numFmtId="9" fontId="0" fillId="33" borderId="0" xfId="69" applyFont="1" applyFill="1" applyAlignment="1">
      <alignment/>
    </xf>
    <xf numFmtId="0" fontId="3" fillId="33" borderId="0" xfId="58" applyFont="1" applyFill="1">
      <alignment/>
      <protection/>
    </xf>
    <xf numFmtId="9" fontId="3" fillId="33" borderId="0" xfId="69" applyFont="1" applyFill="1" applyAlignment="1">
      <alignment/>
    </xf>
    <xf numFmtId="0" fontId="18" fillId="33" borderId="0" xfId="0" applyFont="1" applyFill="1" applyAlignment="1">
      <alignment/>
    </xf>
    <xf numFmtId="0" fontId="11" fillId="33" borderId="0" xfId="0" applyFont="1" applyFill="1" applyAlignment="1">
      <alignment/>
    </xf>
    <xf numFmtId="0" fontId="9"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right" vertical="top"/>
    </xf>
    <xf numFmtId="0" fontId="5" fillId="33" borderId="15" xfId="0" applyFont="1" applyFill="1" applyBorder="1" applyAlignment="1">
      <alignment horizontal="right" wrapText="1"/>
    </xf>
    <xf numFmtId="0" fontId="11" fillId="33" borderId="0" xfId="0" applyFont="1" applyFill="1" applyBorder="1" applyAlignment="1">
      <alignment horizontal="left"/>
    </xf>
    <xf numFmtId="167" fontId="73" fillId="33" borderId="0" xfId="42" applyNumberFormat="1" applyFont="1" applyFill="1" applyAlignment="1">
      <alignment/>
    </xf>
    <xf numFmtId="167" fontId="73" fillId="33" borderId="0" xfId="42" applyNumberFormat="1" applyFont="1" applyFill="1" applyAlignment="1">
      <alignment horizontal="right"/>
    </xf>
    <xf numFmtId="0" fontId="11" fillId="33" borderId="0" xfId="0" applyFont="1" applyFill="1" applyBorder="1" applyAlignment="1">
      <alignment horizontal="left" indent="1"/>
    </xf>
    <xf numFmtId="0" fontId="5" fillId="33" borderId="0" xfId="0" applyFont="1" applyFill="1" applyBorder="1" applyAlignment="1">
      <alignment horizontal="left" indent="2"/>
    </xf>
    <xf numFmtId="167" fontId="0" fillId="33" borderId="0" xfId="42" applyNumberFormat="1" applyFont="1" applyFill="1" applyAlignment="1">
      <alignment/>
    </xf>
    <xf numFmtId="167" fontId="0" fillId="33" borderId="0" xfId="42" applyNumberFormat="1" applyFont="1" applyFill="1" applyAlignment="1">
      <alignment horizontal="right"/>
    </xf>
    <xf numFmtId="0" fontId="5" fillId="33" borderId="0" xfId="0" applyFont="1" applyFill="1" applyBorder="1" applyAlignment="1">
      <alignment horizontal="left" vertical="top" indent="2"/>
    </xf>
    <xf numFmtId="0" fontId="0" fillId="33" borderId="0" xfId="0" applyFont="1" applyFill="1" applyAlignment="1">
      <alignment horizontal="right"/>
    </xf>
    <xf numFmtId="164" fontId="11" fillId="33" borderId="0" xfId="0" applyNumberFormat="1" applyFont="1" applyFill="1" applyAlignment="1">
      <alignment/>
    </xf>
    <xf numFmtId="164" fontId="11" fillId="33" borderId="0" xfId="0" applyNumberFormat="1" applyFont="1" applyFill="1" applyAlignment="1">
      <alignment horizontal="right"/>
    </xf>
    <xf numFmtId="164" fontId="5" fillId="33" borderId="0" xfId="0" applyNumberFormat="1" applyFont="1" applyFill="1" applyAlignment="1">
      <alignment/>
    </xf>
    <xf numFmtId="164" fontId="5" fillId="33" borderId="0" xfId="0" applyNumberFormat="1" applyFont="1" applyFill="1" applyAlignment="1">
      <alignment horizontal="right"/>
    </xf>
    <xf numFmtId="0" fontId="5" fillId="33" borderId="16" xfId="0" applyFont="1" applyFill="1" applyBorder="1" applyAlignment="1">
      <alignment/>
    </xf>
    <xf numFmtId="164" fontId="5" fillId="33" borderId="16" xfId="0" applyNumberFormat="1" applyFont="1" applyFill="1" applyBorder="1" applyAlignment="1">
      <alignment/>
    </xf>
    <xf numFmtId="164" fontId="5" fillId="33" borderId="16" xfId="0" applyNumberFormat="1" applyFont="1" applyFill="1" applyBorder="1" applyAlignment="1">
      <alignment horizontal="right"/>
    </xf>
    <xf numFmtId="0" fontId="3" fillId="33" borderId="0" xfId="0" applyFont="1" applyFill="1" applyAlignment="1">
      <alignment/>
    </xf>
    <xf numFmtId="0" fontId="50" fillId="33" borderId="0" xfId="0" applyFont="1" applyFill="1" applyAlignment="1">
      <alignment/>
    </xf>
    <xf numFmtId="0" fontId="50" fillId="33" borderId="0" xfId="0" applyFont="1" applyFill="1" applyAlignment="1">
      <alignment horizontal="right"/>
    </xf>
    <xf numFmtId="0" fontId="5" fillId="33" borderId="0" xfId="58" applyFont="1" applyFill="1" applyAlignment="1">
      <alignment horizontal="left"/>
      <protection/>
    </xf>
    <xf numFmtId="0" fontId="5" fillId="33" borderId="0" xfId="58" applyFont="1" applyFill="1">
      <alignment/>
      <protection/>
    </xf>
    <xf numFmtId="0" fontId="80" fillId="33" borderId="0" xfId="0" applyFont="1" applyFill="1" applyBorder="1" applyAlignment="1">
      <alignment/>
    </xf>
    <xf numFmtId="0" fontId="11" fillId="33" borderId="0" xfId="58" applyFont="1" applyFill="1" applyBorder="1" applyAlignment="1">
      <alignment horizontal="left"/>
      <protection/>
    </xf>
    <xf numFmtId="0" fontId="5" fillId="33" borderId="0" xfId="58" applyFont="1" applyFill="1" applyBorder="1" applyAlignment="1">
      <alignment horizontal="left"/>
      <protection/>
    </xf>
    <xf numFmtId="164" fontId="11" fillId="33" borderId="0" xfId="60" applyNumberFormat="1" applyFont="1" applyFill="1" applyBorder="1" applyAlignment="1">
      <alignment wrapText="1"/>
      <protection/>
    </xf>
    <xf numFmtId="164" fontId="78" fillId="33" borderId="0" xfId="60" applyNumberFormat="1" applyFont="1" applyFill="1" applyBorder="1" applyAlignment="1">
      <alignment wrapText="1"/>
      <protection/>
    </xf>
    <xf numFmtId="164" fontId="5" fillId="33" borderId="0" xfId="60" applyNumberFormat="1" applyFont="1" applyFill="1" applyBorder="1" applyAlignment="1">
      <alignment wrapText="1"/>
      <protection/>
    </xf>
    <xf numFmtId="0" fontId="11" fillId="33" borderId="15" xfId="58" applyFont="1" applyFill="1" applyBorder="1" applyAlignment="1">
      <alignment horizontal="left"/>
      <protection/>
    </xf>
    <xf numFmtId="0" fontId="5" fillId="33" borderId="15" xfId="58" applyFont="1" applyFill="1" applyBorder="1" applyAlignment="1">
      <alignment horizontal="left"/>
      <protection/>
    </xf>
    <xf numFmtId="164" fontId="11" fillId="33" borderId="15" xfId="60" applyNumberFormat="1" applyFont="1" applyFill="1" applyBorder="1" applyAlignment="1">
      <alignment wrapText="1"/>
      <protection/>
    </xf>
    <xf numFmtId="164" fontId="5" fillId="33" borderId="15" xfId="60" applyNumberFormat="1" applyFont="1" applyFill="1" applyBorder="1" applyAlignment="1">
      <alignment wrapText="1"/>
      <protection/>
    </xf>
    <xf numFmtId="164" fontId="78" fillId="33" borderId="15" xfId="60" applyNumberFormat="1" applyFont="1" applyFill="1" applyBorder="1" applyAlignment="1">
      <alignment wrapText="1"/>
      <protection/>
    </xf>
    <xf numFmtId="0" fontId="5" fillId="33" borderId="0" xfId="58" applyFont="1" applyFill="1" applyBorder="1" applyAlignment="1">
      <alignment horizontal="left" vertical="center"/>
      <protection/>
    </xf>
    <xf numFmtId="3" fontId="78" fillId="33" borderId="0" xfId="60" applyNumberFormat="1" applyFont="1" applyFill="1" applyBorder="1" applyAlignment="1">
      <alignment wrapText="1"/>
      <protection/>
    </xf>
    <xf numFmtId="0" fontId="4" fillId="33" borderId="0" xfId="58" applyFont="1" applyFill="1" applyAlignment="1">
      <alignment horizontal="left"/>
      <protection/>
    </xf>
    <xf numFmtId="0" fontId="3" fillId="33" borderId="0" xfId="58" applyFont="1" applyFill="1" applyAlignment="1">
      <alignment horizontal="left"/>
      <protection/>
    </xf>
    <xf numFmtId="3" fontId="82" fillId="33" borderId="0" xfId="60" applyNumberFormat="1" applyFont="1" applyFill="1" applyBorder="1" applyAlignment="1">
      <alignment wrapText="1"/>
      <protection/>
    </xf>
    <xf numFmtId="0" fontId="3" fillId="33" borderId="0" xfId="58" applyFont="1" applyFill="1" applyAlignment="1" quotePrefix="1">
      <alignment horizontal="left"/>
      <protection/>
    </xf>
    <xf numFmtId="0" fontId="3" fillId="33" borderId="0" xfId="58" applyFont="1" applyFill="1" applyAlignment="1">
      <alignment horizontal="left" vertical="top"/>
      <protection/>
    </xf>
    <xf numFmtId="0" fontId="3" fillId="33" borderId="0" xfId="58" applyFont="1" applyFill="1" applyAlignment="1">
      <alignment vertical="top"/>
      <protection/>
    </xf>
    <xf numFmtId="0" fontId="84" fillId="33" borderId="0" xfId="0" applyFont="1" applyFill="1" applyAlignment="1">
      <alignment vertical="top"/>
    </xf>
    <xf numFmtId="0" fontId="84" fillId="33" borderId="0" xfId="0" applyFont="1" applyFill="1" applyAlignment="1">
      <alignment vertical="top" wrapText="1"/>
    </xf>
    <xf numFmtId="0" fontId="84" fillId="33" borderId="0" xfId="0" applyFont="1" applyFill="1" applyAlignment="1">
      <alignment wrapText="1"/>
    </xf>
    <xf numFmtId="0" fontId="20" fillId="33" borderId="0" xfId="0" applyFont="1" applyFill="1" applyBorder="1" applyAlignment="1">
      <alignment vertical="top" wrapText="1"/>
    </xf>
    <xf numFmtId="0" fontId="80" fillId="33" borderId="0" xfId="0" applyFont="1" applyFill="1" applyBorder="1" applyAlignment="1">
      <alignment horizontal="left"/>
    </xf>
    <xf numFmtId="0" fontId="80" fillId="33" borderId="0" xfId="0" applyFont="1" applyFill="1" applyBorder="1" applyAlignment="1">
      <alignment horizontal="left" wrapText="1"/>
    </xf>
    <xf numFmtId="0" fontId="80" fillId="33" borderId="11" xfId="0" applyFont="1" applyFill="1" applyBorder="1" applyAlignment="1">
      <alignment horizontal="left" wrapText="1"/>
    </xf>
    <xf numFmtId="0" fontId="78" fillId="33" borderId="0" xfId="0" applyFont="1" applyFill="1" applyBorder="1" applyAlignment="1">
      <alignment horizontal="right" wrapText="1"/>
    </xf>
    <xf numFmtId="0" fontId="80" fillId="33" borderId="10" xfId="0" applyFont="1" applyFill="1" applyBorder="1" applyAlignment="1">
      <alignment/>
    </xf>
    <xf numFmtId="0" fontId="5" fillId="33" borderId="15" xfId="0" applyFont="1" applyFill="1" applyBorder="1" applyAlignment="1">
      <alignment/>
    </xf>
    <xf numFmtId="0" fontId="5" fillId="33" borderId="17" xfId="0" applyFont="1" applyFill="1" applyBorder="1" applyAlignment="1">
      <alignment/>
    </xf>
    <xf numFmtId="0" fontId="80" fillId="33" borderId="16" xfId="0" applyFont="1" applyFill="1" applyBorder="1" applyAlignment="1">
      <alignment/>
    </xf>
    <xf numFmtId="0" fontId="11" fillId="33" borderId="0" xfId="0" applyFont="1" applyFill="1" applyBorder="1" applyAlignment="1">
      <alignment/>
    </xf>
    <xf numFmtId="165" fontId="17" fillId="33" borderId="0" xfId="0" applyNumberFormat="1" applyFont="1" applyFill="1" applyBorder="1" applyAlignment="1">
      <alignment/>
    </xf>
    <xf numFmtId="2" fontId="78" fillId="33" borderId="0" xfId="0" applyNumberFormat="1" applyFont="1" applyFill="1" applyBorder="1" applyAlignment="1">
      <alignment horizontal="right"/>
    </xf>
    <xf numFmtId="2" fontId="81" fillId="33" borderId="0" xfId="0" applyNumberFormat="1" applyFont="1" applyFill="1" applyBorder="1" applyAlignment="1">
      <alignment horizontal="right"/>
    </xf>
    <xf numFmtId="0" fontId="78" fillId="33" borderId="0" xfId="0" applyFont="1" applyFill="1" applyBorder="1" applyAlignment="1">
      <alignment horizontal="left" vertical="top" wrapText="1"/>
    </xf>
    <xf numFmtId="0" fontId="86" fillId="33" borderId="0" xfId="0" applyFont="1" applyFill="1" applyAlignment="1">
      <alignment/>
    </xf>
    <xf numFmtId="0" fontId="75" fillId="33" borderId="0" xfId="0" applyFont="1" applyFill="1" applyAlignment="1">
      <alignment/>
    </xf>
    <xf numFmtId="0" fontId="78" fillId="33" borderId="0" xfId="0" applyNumberFormat="1" applyFont="1" applyFill="1" applyAlignment="1">
      <alignment vertical="center"/>
    </xf>
    <xf numFmtId="0" fontId="67" fillId="33" borderId="0" xfId="53" applyFill="1" applyAlignment="1" applyProtection="1">
      <alignment horizontal="left"/>
      <protection/>
    </xf>
    <xf numFmtId="0" fontId="77" fillId="33" borderId="0" xfId="53" applyFont="1" applyFill="1" applyAlignment="1" applyProtection="1">
      <alignment horizontal="left"/>
      <protection/>
    </xf>
    <xf numFmtId="0" fontId="78" fillId="33" borderId="0" xfId="0" applyNumberFormat="1" applyFont="1" applyFill="1" applyAlignment="1">
      <alignment horizontal="left" vertical="center"/>
    </xf>
    <xf numFmtId="0" fontId="80" fillId="33" borderId="0" xfId="0" applyFont="1" applyFill="1" applyAlignment="1">
      <alignment horizontal="left"/>
    </xf>
    <xf numFmtId="0" fontId="67" fillId="33" borderId="0" xfId="53" applyFill="1" applyAlignment="1" applyProtection="1" quotePrefix="1">
      <alignment horizontal="left"/>
      <protection/>
    </xf>
    <xf numFmtId="0" fontId="78" fillId="33" borderId="0" xfId="0" applyFont="1" applyFill="1" applyAlignment="1">
      <alignment horizontal="left"/>
    </xf>
    <xf numFmtId="0" fontId="78" fillId="33" borderId="0" xfId="0" applyFont="1" applyFill="1" applyAlignment="1">
      <alignment horizontal="center"/>
    </xf>
    <xf numFmtId="0" fontId="78" fillId="33" borderId="0" xfId="0" applyFont="1" applyFill="1" applyBorder="1" applyAlignment="1">
      <alignment horizontal="center" vertical="center"/>
    </xf>
    <xf numFmtId="0" fontId="80" fillId="33" borderId="0" xfId="0" applyFont="1" applyFill="1" applyAlignment="1">
      <alignment horizontal="center"/>
    </xf>
    <xf numFmtId="0" fontId="80" fillId="33" borderId="0" xfId="0" applyFont="1" applyFill="1" applyAlignment="1">
      <alignment horizontal="center" vertical="center"/>
    </xf>
    <xf numFmtId="0" fontId="78" fillId="33" borderId="20" xfId="0" applyFont="1" applyFill="1" applyBorder="1" applyAlignment="1">
      <alignment horizontal="center"/>
    </xf>
    <xf numFmtId="0" fontId="78" fillId="33" borderId="21" xfId="0" applyFont="1" applyFill="1" applyBorder="1" applyAlignment="1">
      <alignment horizontal="center"/>
    </xf>
    <xf numFmtId="9" fontId="78" fillId="33" borderId="22" xfId="69" applyFont="1" applyFill="1" applyBorder="1" applyAlignment="1">
      <alignment horizontal="center" vertical="center"/>
    </xf>
    <xf numFmtId="0" fontId="78" fillId="33" borderId="0" xfId="0" applyFont="1" applyFill="1" applyBorder="1" applyAlignment="1">
      <alignment horizontal="center"/>
    </xf>
    <xf numFmtId="0" fontId="78" fillId="33" borderId="0" xfId="0" applyFont="1" applyFill="1" applyAlignment="1">
      <alignment horizontal="center" vertical="center"/>
    </xf>
    <xf numFmtId="9" fontId="78" fillId="33" borderId="23" xfId="69" applyFont="1" applyFill="1" applyBorder="1" applyAlignment="1">
      <alignment horizontal="center" vertical="center"/>
    </xf>
    <xf numFmtId="9" fontId="78" fillId="33" borderId="0" xfId="69" applyFont="1" applyFill="1" applyBorder="1" applyAlignment="1">
      <alignment horizontal="center" vertical="center"/>
    </xf>
    <xf numFmtId="9" fontId="78" fillId="33" borderId="24" xfId="69" applyFont="1" applyFill="1" applyBorder="1" applyAlignment="1">
      <alignment horizontal="center" vertical="center"/>
    </xf>
    <xf numFmtId="3" fontId="78" fillId="33" borderId="0" xfId="0" applyNumberFormat="1" applyFont="1" applyFill="1" applyBorder="1" applyAlignment="1">
      <alignment horizontal="center" vertical="center"/>
    </xf>
    <xf numFmtId="3" fontId="78" fillId="33" borderId="0" xfId="0" applyNumberFormat="1" applyFont="1" applyFill="1" applyAlignment="1">
      <alignment horizontal="center" vertical="center"/>
    </xf>
    <xf numFmtId="9" fontId="78" fillId="33" borderId="25" xfId="69" applyFont="1" applyFill="1" applyBorder="1" applyAlignment="1">
      <alignment horizontal="center" vertical="center"/>
    </xf>
    <xf numFmtId="9" fontId="78" fillId="33" borderId="26" xfId="69" applyFont="1" applyFill="1" applyBorder="1" applyAlignment="1">
      <alignment horizontal="center" vertical="center"/>
    </xf>
    <xf numFmtId="9" fontId="78" fillId="33" borderId="27" xfId="69" applyNumberFormat="1" applyFont="1" applyFill="1" applyBorder="1" applyAlignment="1">
      <alignment horizontal="center" vertical="center"/>
    </xf>
    <xf numFmtId="0" fontId="78" fillId="33" borderId="0" xfId="0" applyFont="1" applyFill="1" applyAlignment="1">
      <alignment/>
    </xf>
    <xf numFmtId="0" fontId="88" fillId="33" borderId="0" xfId="0" applyFont="1" applyFill="1" applyAlignment="1">
      <alignment horizontal="center" vertical="center"/>
    </xf>
    <xf numFmtId="0" fontId="88" fillId="33" borderId="0" xfId="0" applyFont="1" applyFill="1" applyAlignment="1">
      <alignment vertical="center"/>
    </xf>
    <xf numFmtId="9" fontId="78" fillId="33" borderId="22" xfId="0" applyNumberFormat="1" applyFont="1" applyFill="1" applyBorder="1" applyAlignment="1">
      <alignment horizontal="center"/>
    </xf>
    <xf numFmtId="9" fontId="78" fillId="33" borderId="24" xfId="69" applyNumberFormat="1" applyFont="1" applyFill="1" applyBorder="1" applyAlignment="1">
      <alignment horizontal="center" vertical="center"/>
    </xf>
    <xf numFmtId="3" fontId="5" fillId="33" borderId="0" xfId="63" applyNumberFormat="1" applyFont="1" applyFill="1" applyBorder="1" applyAlignment="1">
      <alignment horizontal="center" vertical="center" wrapText="1"/>
      <protection/>
    </xf>
    <xf numFmtId="9" fontId="78" fillId="33" borderId="0" xfId="69" applyFont="1" applyFill="1" applyAlignment="1">
      <alignment horizontal="center" vertical="center"/>
    </xf>
    <xf numFmtId="9" fontId="5" fillId="33" borderId="0" xfId="69" applyFont="1" applyFill="1" applyBorder="1" applyAlignment="1">
      <alignment horizontal="center" vertical="center" wrapText="1"/>
    </xf>
    <xf numFmtId="9" fontId="5" fillId="33" borderId="0" xfId="69" applyFont="1" applyFill="1" applyAlignment="1">
      <alignment horizontal="center" vertical="center" wrapText="1"/>
    </xf>
    <xf numFmtId="0" fontId="88" fillId="35" borderId="0" xfId="0" applyFont="1" applyFill="1" applyAlignment="1">
      <alignment horizontal="center" vertical="center" wrapText="1"/>
    </xf>
    <xf numFmtId="0" fontId="88" fillId="33" borderId="0" xfId="0" applyFont="1" applyFill="1" applyAlignment="1">
      <alignment horizontal="center" vertical="center" wrapText="1"/>
    </xf>
    <xf numFmtId="0" fontId="78" fillId="33" borderId="0" xfId="0" applyFont="1" applyFill="1" applyAlignment="1">
      <alignment horizontal="center" vertical="center" wrapText="1"/>
    </xf>
    <xf numFmtId="0" fontId="78" fillId="33" borderId="28" xfId="0" applyFont="1" applyFill="1" applyBorder="1" applyAlignment="1">
      <alignment horizontal="center" vertical="center" wrapText="1"/>
    </xf>
    <xf numFmtId="0" fontId="78" fillId="33" borderId="29" xfId="0" applyFont="1" applyFill="1" applyBorder="1" applyAlignment="1">
      <alignment horizontal="center" vertical="center"/>
    </xf>
    <xf numFmtId="9" fontId="5" fillId="33" borderId="29" xfId="69" applyFont="1" applyFill="1" applyBorder="1" applyAlignment="1">
      <alignment horizontal="center" vertical="center" wrapText="1"/>
    </xf>
    <xf numFmtId="9" fontId="5" fillId="33" borderId="30" xfId="69" applyFont="1" applyFill="1" applyBorder="1" applyAlignment="1">
      <alignment horizontal="center" vertical="center" wrapText="1"/>
    </xf>
    <xf numFmtId="0" fontId="78" fillId="33" borderId="31" xfId="0" applyFont="1" applyFill="1" applyBorder="1" applyAlignment="1">
      <alignment horizontal="center" vertical="center" wrapText="1"/>
    </xf>
    <xf numFmtId="9" fontId="5" fillId="33" borderId="32" xfId="69" applyFont="1" applyFill="1" applyBorder="1" applyAlignment="1">
      <alignment horizontal="center" vertical="center" wrapText="1"/>
    </xf>
    <xf numFmtId="0" fontId="78" fillId="33" borderId="33" xfId="0" applyFont="1" applyFill="1" applyBorder="1" applyAlignment="1">
      <alignment horizontal="center" vertical="center"/>
    </xf>
    <xf numFmtId="0" fontId="78" fillId="33" borderId="34" xfId="0" applyFont="1" applyFill="1" applyBorder="1" applyAlignment="1">
      <alignment horizontal="center" vertical="center"/>
    </xf>
    <xf numFmtId="9" fontId="5" fillId="33" borderId="34" xfId="69" applyFont="1" applyFill="1" applyBorder="1" applyAlignment="1">
      <alignment horizontal="center" vertical="center" wrapText="1"/>
    </xf>
    <xf numFmtId="9" fontId="5" fillId="33" borderId="35" xfId="69" applyFont="1" applyFill="1" applyBorder="1" applyAlignment="1">
      <alignment horizontal="center" vertical="center" wrapText="1"/>
    </xf>
    <xf numFmtId="3" fontId="5" fillId="33" borderId="0" xfId="63" applyNumberFormat="1" applyFont="1" applyFill="1" applyBorder="1" applyAlignment="1">
      <alignment vertical="center" wrapText="1"/>
      <protection/>
    </xf>
    <xf numFmtId="0" fontId="78" fillId="33" borderId="0" xfId="0" applyFont="1" applyFill="1" applyBorder="1" applyAlignment="1">
      <alignment horizontal="center" vertical="center" wrapText="1"/>
    </xf>
    <xf numFmtId="0" fontId="78" fillId="33" borderId="36" xfId="0" applyFont="1" applyFill="1" applyBorder="1" applyAlignment="1">
      <alignment horizontal="left" vertical="center" wrapText="1"/>
    </xf>
    <xf numFmtId="0" fontId="78" fillId="33" borderId="36" xfId="0" applyFont="1" applyFill="1" applyBorder="1" applyAlignment="1">
      <alignment horizontal="center" vertical="center"/>
    </xf>
    <xf numFmtId="168" fontId="78" fillId="33" borderId="36" xfId="69" applyNumberFormat="1" applyFont="1" applyFill="1" applyBorder="1" applyAlignment="1">
      <alignment horizontal="center" vertical="center"/>
    </xf>
    <xf numFmtId="168" fontId="78" fillId="33" borderId="37" xfId="69" applyNumberFormat="1" applyFont="1" applyFill="1" applyBorder="1" applyAlignment="1">
      <alignment horizontal="center" vertical="center"/>
    </xf>
    <xf numFmtId="0" fontId="78" fillId="33" borderId="38" xfId="0" applyFont="1" applyFill="1" applyBorder="1" applyAlignment="1">
      <alignment horizontal="left" vertical="center" wrapText="1"/>
    </xf>
    <xf numFmtId="9" fontId="78" fillId="33" borderId="38" xfId="0" applyNumberFormat="1" applyFont="1" applyFill="1" applyBorder="1" applyAlignment="1">
      <alignment horizontal="center"/>
    </xf>
    <xf numFmtId="9" fontId="78" fillId="33" borderId="38" xfId="0" applyNumberFormat="1" applyFont="1" applyFill="1" applyBorder="1" applyAlignment="1">
      <alignment horizontal="center" vertical="center"/>
    </xf>
    <xf numFmtId="9" fontId="78" fillId="33" borderId="37" xfId="69" applyNumberFormat="1" applyFont="1" applyFill="1" applyBorder="1" applyAlignment="1">
      <alignment horizontal="center" vertical="center"/>
    </xf>
    <xf numFmtId="0" fontId="88" fillId="33" borderId="0" xfId="0" applyFont="1" applyFill="1" applyBorder="1" applyAlignment="1">
      <alignment horizontal="left" vertical="center" wrapText="1"/>
    </xf>
    <xf numFmtId="0" fontId="78" fillId="33" borderId="0" xfId="0" applyFont="1" applyFill="1" applyBorder="1" applyAlignment="1">
      <alignment horizontal="left" vertical="center" wrapText="1"/>
    </xf>
    <xf numFmtId="9" fontId="78" fillId="33" borderId="0" xfId="0" applyNumberFormat="1" applyFont="1" applyFill="1" applyBorder="1" applyAlignment="1">
      <alignment horizontal="center"/>
    </xf>
    <xf numFmtId="9" fontId="78" fillId="33" borderId="0" xfId="0" applyNumberFormat="1" applyFont="1" applyFill="1" applyBorder="1" applyAlignment="1">
      <alignment horizontal="center" vertical="center"/>
    </xf>
    <xf numFmtId="9" fontId="78" fillId="33" borderId="0" xfId="69" applyNumberFormat="1" applyFont="1" applyFill="1" applyBorder="1" applyAlignment="1">
      <alignment horizontal="center" vertical="center"/>
    </xf>
    <xf numFmtId="0" fontId="78" fillId="33" borderId="36" xfId="0" applyFont="1" applyFill="1" applyBorder="1" applyAlignment="1">
      <alignment horizontal="left"/>
    </xf>
    <xf numFmtId="165" fontId="78" fillId="33" borderId="38" xfId="0" applyNumberFormat="1" applyFont="1" applyFill="1" applyBorder="1" applyAlignment="1">
      <alignment horizontal="center"/>
    </xf>
    <xf numFmtId="9" fontId="78" fillId="33" borderId="21" xfId="69" applyFont="1" applyFill="1" applyBorder="1" applyAlignment="1">
      <alignment horizontal="center" vertical="center"/>
    </xf>
    <xf numFmtId="2" fontId="67" fillId="33" borderId="0" xfId="53" applyNumberFormat="1" applyFill="1" applyAlignment="1" applyProtection="1">
      <alignment horizontal="left"/>
      <protection/>
    </xf>
    <xf numFmtId="0" fontId="85" fillId="0" borderId="0" xfId="53" applyFont="1" applyAlignment="1" applyProtection="1">
      <alignment/>
      <protection/>
    </xf>
    <xf numFmtId="0" fontId="11" fillId="33" borderId="0" xfId="0" applyFont="1" applyFill="1" applyBorder="1" applyAlignment="1">
      <alignment horizontal="left" vertical="top" wrapText="1"/>
    </xf>
    <xf numFmtId="0" fontId="11" fillId="34" borderId="0" xfId="0" applyFont="1" applyFill="1" applyBorder="1" applyAlignment="1">
      <alignment horizontal="center"/>
    </xf>
    <xf numFmtId="0" fontId="11" fillId="34" borderId="19" xfId="0" applyFont="1" applyFill="1" applyBorder="1" applyAlignment="1">
      <alignment vertical="center" wrapText="1"/>
    </xf>
    <xf numFmtId="0" fontId="11" fillId="34" borderId="0" xfId="0" applyFont="1" applyFill="1" applyBorder="1" applyAlignment="1">
      <alignment vertical="center" wrapText="1"/>
    </xf>
    <xf numFmtId="0" fontId="11" fillId="34" borderId="0" xfId="0" applyFont="1" applyFill="1" applyBorder="1" applyAlignment="1">
      <alignment horizontal="right" wrapText="1"/>
    </xf>
    <xf numFmtId="0" fontId="11" fillId="33" borderId="19" xfId="0" applyFont="1" applyFill="1" applyBorder="1" applyAlignment="1">
      <alignment horizontal="right" wrapText="1"/>
    </xf>
    <xf numFmtId="0" fontId="11" fillId="33" borderId="19" xfId="0" applyFont="1" applyFill="1" applyBorder="1" applyAlignment="1">
      <alignment horizontal="right"/>
    </xf>
    <xf numFmtId="0" fontId="11" fillId="33" borderId="0" xfId="0" applyFont="1" applyFill="1" applyBorder="1" applyAlignment="1">
      <alignment horizontal="right" wrapText="1"/>
    </xf>
    <xf numFmtId="0" fontId="11" fillId="34" borderId="0" xfId="0" applyFont="1" applyFill="1" applyBorder="1" applyAlignment="1">
      <alignment/>
    </xf>
    <xf numFmtId="0" fontId="5" fillId="34" borderId="0" xfId="0" applyFont="1" applyFill="1" applyBorder="1" applyAlignment="1">
      <alignment vertical="top" wrapText="1"/>
    </xf>
    <xf numFmtId="0" fontId="5" fillId="34" borderId="19" xfId="0" applyFont="1" applyFill="1" applyBorder="1" applyAlignment="1">
      <alignment horizontal="left" wrapText="1"/>
    </xf>
    <xf numFmtId="0" fontId="5" fillId="34" borderId="0" xfId="0" applyFont="1" applyFill="1" applyBorder="1" applyAlignment="1">
      <alignment horizontal="left" wrapText="1"/>
    </xf>
    <xf numFmtId="3" fontId="8" fillId="33" borderId="19" xfId="0" applyNumberFormat="1" applyFont="1" applyFill="1" applyBorder="1" applyAlignment="1">
      <alignment/>
    </xf>
    <xf numFmtId="0" fontId="11" fillId="34" borderId="19" xfId="0" applyFont="1" applyFill="1" applyBorder="1" applyAlignment="1">
      <alignment horizontal="left" wrapText="1"/>
    </xf>
    <xf numFmtId="0" fontId="11" fillId="34" borderId="0" xfId="0" applyFont="1" applyFill="1" applyBorder="1" applyAlignment="1">
      <alignment horizontal="left" wrapText="1"/>
    </xf>
    <xf numFmtId="3" fontId="11" fillId="34" borderId="0" xfId="0" applyNumberFormat="1" applyFont="1" applyFill="1" applyBorder="1" applyAlignment="1">
      <alignment/>
    </xf>
    <xf numFmtId="3" fontId="11" fillId="33" borderId="19" xfId="0" applyNumberFormat="1" applyFont="1" applyFill="1" applyBorder="1" applyAlignment="1">
      <alignment/>
    </xf>
    <xf numFmtId="3" fontId="11" fillId="33" borderId="0" xfId="0" applyNumberFormat="1" applyFont="1" applyFill="1" applyBorder="1" applyAlignment="1">
      <alignment/>
    </xf>
    <xf numFmtId="3" fontId="11" fillId="33" borderId="0" xfId="0" applyNumberFormat="1" applyFont="1" applyFill="1" applyAlignment="1">
      <alignment/>
    </xf>
    <xf numFmtId="3" fontId="5" fillId="33" borderId="0" xfId="0" applyNumberFormat="1" applyFont="1" applyFill="1" applyBorder="1" applyAlignment="1">
      <alignment/>
    </xf>
    <xf numFmtId="3" fontId="5" fillId="33" borderId="0" xfId="0" applyNumberFormat="1" applyFont="1" applyFill="1" applyAlignment="1">
      <alignment/>
    </xf>
    <xf numFmtId="0" fontId="11" fillId="33" borderId="0" xfId="0" applyFont="1" applyFill="1" applyBorder="1" applyAlignment="1">
      <alignment horizontal="right"/>
    </xf>
    <xf numFmtId="0" fontId="5" fillId="33" borderId="0" xfId="0" applyFont="1" applyFill="1" applyBorder="1" applyAlignment="1">
      <alignment horizontal="right"/>
    </xf>
    <xf numFmtId="0" fontId="14" fillId="33" borderId="0" xfId="0" applyFont="1" applyFill="1" applyBorder="1" applyAlignment="1">
      <alignment horizontal="left" vertical="center"/>
    </xf>
    <xf numFmtId="0" fontId="5" fillId="33" borderId="0" xfId="0" applyFont="1" applyFill="1" applyBorder="1" applyAlignment="1">
      <alignment/>
    </xf>
    <xf numFmtId="0" fontId="5" fillId="33" borderId="0" xfId="0" applyFont="1" applyFill="1" applyBorder="1" applyAlignment="1">
      <alignment horizontal="left" wrapText="1" indent="2"/>
    </xf>
    <xf numFmtId="3" fontId="80" fillId="33" borderId="19" xfId="0" applyNumberFormat="1" applyFont="1" applyFill="1" applyBorder="1" applyAlignment="1">
      <alignment/>
    </xf>
    <xf numFmtId="0" fontId="11" fillId="33" borderId="0" xfId="0" applyFont="1" applyFill="1" applyBorder="1" applyAlignment="1">
      <alignment horizontal="left" wrapText="1" indent="2"/>
    </xf>
    <xf numFmtId="1" fontId="5" fillId="34" borderId="0" xfId="0" applyNumberFormat="1" applyFont="1" applyFill="1" applyBorder="1" applyAlignment="1">
      <alignment/>
    </xf>
    <xf numFmtId="1" fontId="5" fillId="33" borderId="0" xfId="0" applyNumberFormat="1" applyFont="1" applyFill="1" applyBorder="1" applyAlignment="1">
      <alignment/>
    </xf>
    <xf numFmtId="1" fontId="5" fillId="33" borderId="0" xfId="0" applyNumberFormat="1" applyFont="1" applyFill="1" applyAlignment="1">
      <alignment/>
    </xf>
    <xf numFmtId="1" fontId="11" fillId="34" borderId="0" xfId="0" applyNumberFormat="1" applyFont="1" applyFill="1" applyBorder="1" applyAlignment="1">
      <alignment/>
    </xf>
    <xf numFmtId="1" fontId="11" fillId="33" borderId="19"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0" fontId="11" fillId="33" borderId="19" xfId="0" applyFont="1" applyFill="1" applyBorder="1" applyAlignment="1">
      <alignment/>
    </xf>
    <xf numFmtId="0" fontId="3" fillId="34" borderId="0" xfId="0" applyFont="1" applyFill="1" applyBorder="1" applyAlignment="1">
      <alignment/>
    </xf>
    <xf numFmtId="1" fontId="3" fillId="34" borderId="0" xfId="0" applyNumberFormat="1" applyFont="1" applyFill="1" applyBorder="1" applyAlignment="1">
      <alignment/>
    </xf>
    <xf numFmtId="1" fontId="3" fillId="33" borderId="0" xfId="0" applyNumberFormat="1" applyFont="1" applyFill="1" applyAlignment="1">
      <alignment/>
    </xf>
    <xf numFmtId="1" fontId="3" fillId="33" borderId="0" xfId="0" applyNumberFormat="1" applyFont="1" applyFill="1" applyBorder="1" applyAlignment="1">
      <alignment/>
    </xf>
    <xf numFmtId="0" fontId="18" fillId="34" borderId="0" xfId="0" applyFont="1" applyFill="1" applyBorder="1" applyAlignment="1">
      <alignment/>
    </xf>
    <xf numFmtId="1" fontId="18" fillId="34" borderId="0" xfId="0" applyNumberFormat="1" applyFont="1" applyFill="1" applyBorder="1" applyAlignment="1">
      <alignment/>
    </xf>
    <xf numFmtId="1" fontId="18" fillId="33" borderId="0" xfId="0" applyNumberFormat="1" applyFont="1" applyFill="1" applyAlignment="1">
      <alignment/>
    </xf>
    <xf numFmtId="1" fontId="18" fillId="33" borderId="0" xfId="0" applyNumberFormat="1" applyFont="1" applyFill="1" applyBorder="1" applyAlignment="1">
      <alignment/>
    </xf>
    <xf numFmtId="1" fontId="9" fillId="34" borderId="0" xfId="0" applyNumberFormat="1" applyFont="1" applyFill="1" applyBorder="1" applyAlignment="1">
      <alignment/>
    </xf>
    <xf numFmtId="1" fontId="9" fillId="33" borderId="0" xfId="0" applyNumberFormat="1" applyFont="1" applyFill="1" applyAlignment="1">
      <alignment/>
    </xf>
    <xf numFmtId="1" fontId="9" fillId="33" borderId="0" xfId="0" applyNumberFormat="1" applyFont="1" applyFill="1" applyBorder="1" applyAlignment="1">
      <alignment/>
    </xf>
    <xf numFmtId="1" fontId="8" fillId="33" borderId="19" xfId="0" applyNumberFormat="1" applyFont="1" applyFill="1" applyBorder="1" applyAlignment="1">
      <alignment/>
    </xf>
    <xf numFmtId="0" fontId="20" fillId="33" borderId="0" xfId="0" applyFont="1" applyFill="1" applyAlignment="1">
      <alignment/>
    </xf>
    <xf numFmtId="0" fontId="21" fillId="33" borderId="0" xfId="0" applyFont="1" applyFill="1" applyBorder="1" applyAlignment="1">
      <alignment horizontal="left" wrapText="1" indent="2"/>
    </xf>
    <xf numFmtId="9" fontId="20" fillId="33" borderId="0" xfId="0" applyNumberFormat="1" applyFont="1" applyFill="1" applyAlignment="1">
      <alignment/>
    </xf>
    <xf numFmtId="9" fontId="21" fillId="33" borderId="0" xfId="0" applyNumberFormat="1" applyFont="1" applyFill="1" applyAlignment="1">
      <alignment/>
    </xf>
    <xf numFmtId="0" fontId="20" fillId="33" borderId="0" xfId="0" applyFont="1" applyFill="1" applyBorder="1" applyAlignment="1">
      <alignment horizontal="left" wrapText="1" indent="2"/>
    </xf>
    <xf numFmtId="0" fontId="14" fillId="33" borderId="0" xfId="0" applyFont="1" applyFill="1" applyAlignment="1">
      <alignment vertical="top"/>
    </xf>
    <xf numFmtId="0" fontId="14" fillId="33" borderId="0" xfId="61" applyFont="1" applyFill="1" applyAlignment="1">
      <alignment vertical="top"/>
      <protection/>
    </xf>
    <xf numFmtId="0" fontId="75" fillId="33" borderId="0" xfId="0" applyFont="1" applyFill="1" applyBorder="1" applyAlignment="1">
      <alignment vertical="top"/>
    </xf>
    <xf numFmtId="0" fontId="14" fillId="33" borderId="0" xfId="58" applyFont="1" applyFill="1" applyAlignment="1">
      <alignment vertical="top"/>
      <protection/>
    </xf>
    <xf numFmtId="0" fontId="3" fillId="33" borderId="0" xfId="58" applyFont="1" applyFill="1" applyAlignment="1">
      <alignment/>
      <protection/>
    </xf>
    <xf numFmtId="0" fontId="3" fillId="33" borderId="0" xfId="0" applyFont="1" applyFill="1" applyAlignment="1" quotePrefix="1">
      <alignment vertical="top"/>
    </xf>
    <xf numFmtId="0" fontId="3" fillId="33" borderId="0" xfId="0" applyFont="1" applyFill="1" applyBorder="1" applyAlignment="1">
      <alignment vertical="top"/>
    </xf>
    <xf numFmtId="0" fontId="3" fillId="33" borderId="0" xfId="0" applyFont="1" applyFill="1" applyBorder="1" applyAlignment="1">
      <alignment horizontal="right" vertical="top"/>
    </xf>
    <xf numFmtId="0" fontId="3" fillId="33" borderId="0" xfId="0" applyFont="1" applyFill="1" applyAlignment="1">
      <alignment horizontal="left" vertical="top"/>
    </xf>
    <xf numFmtId="0" fontId="3" fillId="33" borderId="0" xfId="0" applyFont="1" applyFill="1" applyAlignment="1">
      <alignment vertical="top"/>
    </xf>
    <xf numFmtId="0" fontId="3" fillId="33" borderId="0" xfId="0" applyFont="1" applyFill="1" applyAlignment="1">
      <alignment horizontal="right" vertical="top"/>
    </xf>
    <xf numFmtId="0" fontId="89" fillId="33" borderId="0" xfId="0" applyFont="1" applyFill="1" applyAlignment="1">
      <alignment horizontal="left" vertical="top"/>
    </xf>
    <xf numFmtId="0" fontId="89" fillId="33" borderId="0" xfId="0" applyFont="1" applyFill="1" applyAlignment="1">
      <alignment vertical="top"/>
    </xf>
    <xf numFmtId="0" fontId="89" fillId="33" borderId="0" xfId="0" applyFont="1" applyFill="1" applyAlignment="1">
      <alignment horizontal="right" vertical="top"/>
    </xf>
    <xf numFmtId="9" fontId="89" fillId="33" borderId="0" xfId="0" applyNumberFormat="1" applyFont="1" applyFill="1" applyAlignment="1">
      <alignment vertical="top"/>
    </xf>
    <xf numFmtId="9" fontId="89" fillId="33" borderId="0" xfId="0" applyNumberFormat="1" applyFont="1" applyFill="1" applyAlignment="1">
      <alignment horizontal="right" vertical="top"/>
    </xf>
    <xf numFmtId="1" fontId="89" fillId="33" borderId="0" xfId="0" applyNumberFormat="1" applyFont="1" applyFill="1" applyAlignment="1">
      <alignment vertical="top"/>
    </xf>
    <xf numFmtId="1" fontId="89" fillId="33" borderId="0" xfId="0" applyNumberFormat="1" applyFont="1" applyFill="1" applyAlignment="1">
      <alignment horizontal="right" vertical="top"/>
    </xf>
    <xf numFmtId="0" fontId="90" fillId="33" borderId="0" xfId="0" applyFont="1" applyFill="1" applyAlignment="1">
      <alignment vertical="top"/>
    </xf>
    <xf numFmtId="0" fontId="90" fillId="33" borderId="0" xfId="0" applyFont="1" applyFill="1" applyAlignment="1">
      <alignment horizontal="right" vertical="top"/>
    </xf>
    <xf numFmtId="2" fontId="81" fillId="33" borderId="10" xfId="0" applyNumberFormat="1" applyFont="1" applyFill="1" applyBorder="1" applyAlignment="1">
      <alignment horizontal="left"/>
    </xf>
    <xf numFmtId="2" fontId="78" fillId="33" borderId="10" xfId="0" applyNumberFormat="1" applyFont="1" applyFill="1" applyBorder="1" applyAlignment="1">
      <alignment horizontal="left"/>
    </xf>
    <xf numFmtId="2" fontId="81" fillId="33" borderId="10" xfId="0" applyNumberFormat="1" applyFont="1" applyFill="1" applyBorder="1" applyAlignment="1">
      <alignment horizontal="left" vertical="top"/>
    </xf>
    <xf numFmtId="2" fontId="17" fillId="33" borderId="15" xfId="0" applyNumberFormat="1" applyFont="1" applyFill="1" applyBorder="1" applyAlignment="1">
      <alignment horizontal="left"/>
    </xf>
    <xf numFmtId="2" fontId="78" fillId="33" borderId="15" xfId="0" applyNumberFormat="1" applyFont="1" applyFill="1" applyBorder="1" applyAlignment="1">
      <alignment horizontal="left"/>
    </xf>
    <xf numFmtId="2" fontId="81" fillId="33" borderId="15" xfId="0" applyNumberFormat="1" applyFont="1" applyFill="1" applyBorder="1" applyAlignment="1">
      <alignment horizontal="left" vertical="top"/>
    </xf>
    <xf numFmtId="2" fontId="81" fillId="33" borderId="0" xfId="0" applyNumberFormat="1" applyFont="1" applyFill="1" applyAlignment="1">
      <alignment horizontal="left"/>
    </xf>
    <xf numFmtId="2" fontId="78" fillId="33" borderId="0" xfId="0" applyNumberFormat="1" applyFont="1" applyFill="1" applyAlignment="1">
      <alignment horizontal="left"/>
    </xf>
    <xf numFmtId="2" fontId="81" fillId="33" borderId="0" xfId="0" applyNumberFormat="1" applyFont="1" applyFill="1" applyAlignment="1">
      <alignment horizontal="left" vertical="top"/>
    </xf>
    <xf numFmtId="2" fontId="17" fillId="33" borderId="17" xfId="0" applyNumberFormat="1" applyFont="1" applyFill="1" applyBorder="1" applyAlignment="1">
      <alignment horizontal="left"/>
    </xf>
    <xf numFmtId="2" fontId="78" fillId="33" borderId="17" xfId="0" applyNumberFormat="1" applyFont="1" applyFill="1" applyBorder="1" applyAlignment="1">
      <alignment horizontal="left"/>
    </xf>
    <xf numFmtId="2" fontId="81" fillId="33" borderId="17" xfId="0" applyNumberFormat="1" applyFont="1" applyFill="1" applyBorder="1" applyAlignment="1">
      <alignment horizontal="left"/>
    </xf>
    <xf numFmtId="2" fontId="81" fillId="33" borderId="15" xfId="0" applyNumberFormat="1" applyFont="1" applyFill="1" applyBorder="1" applyAlignment="1">
      <alignment horizontal="left"/>
    </xf>
    <xf numFmtId="2" fontId="17" fillId="33" borderId="0" xfId="0" applyNumberFormat="1" applyFont="1" applyFill="1" applyBorder="1" applyAlignment="1">
      <alignment horizontal="left"/>
    </xf>
    <xf numFmtId="2" fontId="78" fillId="33" borderId="0" xfId="0" applyNumberFormat="1" applyFont="1" applyFill="1" applyBorder="1" applyAlignment="1">
      <alignment horizontal="left"/>
    </xf>
    <xf numFmtId="2" fontId="81" fillId="33" borderId="0" xfId="0" applyNumberFormat="1" applyFont="1" applyFill="1" applyBorder="1" applyAlignment="1">
      <alignment horizontal="left"/>
    </xf>
    <xf numFmtId="2" fontId="81" fillId="33" borderId="16" xfId="0" applyNumberFormat="1" applyFont="1" applyFill="1" applyBorder="1" applyAlignment="1">
      <alignment horizontal="left"/>
    </xf>
    <xf numFmtId="2" fontId="78" fillId="33" borderId="16" xfId="0" applyNumberFormat="1" applyFont="1" applyFill="1" applyBorder="1" applyAlignment="1">
      <alignment horizontal="left"/>
    </xf>
    <xf numFmtId="2" fontId="81" fillId="33" borderId="0" xfId="0" applyNumberFormat="1" applyFont="1" applyFill="1" applyBorder="1" applyAlignment="1">
      <alignment horizontal="left" vertical="top"/>
    </xf>
    <xf numFmtId="0" fontId="89" fillId="33" borderId="0" xfId="58" applyFont="1" applyFill="1" applyAlignment="1">
      <alignment horizontal="left" vertical="top"/>
      <protection/>
    </xf>
    <xf numFmtId="0" fontId="89" fillId="33" borderId="0" xfId="58" applyFont="1" applyFill="1" applyAlignment="1">
      <alignment vertical="top"/>
      <protection/>
    </xf>
    <xf numFmtId="0" fontId="90" fillId="33" borderId="0" xfId="0" applyFont="1" applyFill="1" applyAlignment="1">
      <alignment vertical="top" wrapText="1"/>
    </xf>
    <xf numFmtId="0" fontId="82" fillId="33" borderId="0" xfId="0" applyFont="1" applyFill="1" applyAlignment="1">
      <alignment horizontal="left" vertical="top" wrapText="1"/>
    </xf>
    <xf numFmtId="0" fontId="82" fillId="33" borderId="0" xfId="0" applyFont="1" applyFill="1" applyBorder="1" applyAlignment="1">
      <alignment horizontal="left" vertical="top" wrapText="1"/>
    </xf>
    <xf numFmtId="0" fontId="11" fillId="33" borderId="0" xfId="0" applyFont="1" applyFill="1" applyBorder="1" applyAlignment="1">
      <alignment horizontal="center"/>
    </xf>
    <xf numFmtId="0" fontId="76" fillId="34" borderId="0" xfId="0" applyFont="1" applyFill="1" applyAlignment="1">
      <alignment/>
    </xf>
    <xf numFmtId="0" fontId="76" fillId="34" borderId="0" xfId="0" applyFont="1" applyFill="1" applyBorder="1" applyAlignment="1">
      <alignment/>
    </xf>
    <xf numFmtId="0" fontId="76" fillId="33" borderId="16" xfId="0" applyFont="1" applyFill="1" applyBorder="1" applyAlignment="1">
      <alignment/>
    </xf>
    <xf numFmtId="3" fontId="76" fillId="34" borderId="0" xfId="0" applyNumberFormat="1" applyFont="1" applyFill="1" applyBorder="1" applyAlignment="1">
      <alignment/>
    </xf>
    <xf numFmtId="3" fontId="9" fillId="33" borderId="0" xfId="0" applyNumberFormat="1" applyFont="1" applyFill="1" applyAlignment="1">
      <alignment/>
    </xf>
    <xf numFmtId="3" fontId="9" fillId="33" borderId="0" xfId="0" applyNumberFormat="1" applyFont="1" applyFill="1" applyBorder="1" applyAlignment="1">
      <alignment/>
    </xf>
    <xf numFmtId="3" fontId="76" fillId="33" borderId="0" xfId="0" applyNumberFormat="1" applyFont="1" applyFill="1" applyBorder="1" applyAlignment="1">
      <alignment/>
    </xf>
    <xf numFmtId="3" fontId="76" fillId="33" borderId="0" xfId="0" applyNumberFormat="1" applyFont="1" applyFill="1" applyAlignment="1">
      <alignment/>
    </xf>
    <xf numFmtId="3" fontId="8" fillId="33" borderId="0" xfId="0" applyNumberFormat="1" applyFont="1" applyFill="1" applyBorder="1" applyAlignment="1">
      <alignment/>
    </xf>
    <xf numFmtId="1" fontId="76" fillId="33" borderId="0" xfId="0" applyNumberFormat="1" applyFont="1" applyFill="1" applyAlignment="1">
      <alignment/>
    </xf>
    <xf numFmtId="1" fontId="76" fillId="34" borderId="0" xfId="0" applyNumberFormat="1" applyFont="1" applyFill="1" applyBorder="1" applyAlignment="1">
      <alignment/>
    </xf>
    <xf numFmtId="1" fontId="76" fillId="33" borderId="0" xfId="0" applyNumberFormat="1" applyFont="1" applyFill="1" applyBorder="1" applyAlignment="1">
      <alignment/>
    </xf>
    <xf numFmtId="0" fontId="91" fillId="33" borderId="0" xfId="0" applyFont="1" applyFill="1" applyAlignment="1">
      <alignment/>
    </xf>
    <xf numFmtId="0" fontId="91" fillId="33" borderId="0" xfId="0" applyFont="1" applyFill="1" applyBorder="1" applyAlignment="1">
      <alignment/>
    </xf>
    <xf numFmtId="9" fontId="76" fillId="33" borderId="0" xfId="0" applyNumberFormat="1" applyFont="1" applyFill="1" applyBorder="1" applyAlignment="1">
      <alignment/>
    </xf>
    <xf numFmtId="0" fontId="75" fillId="33" borderId="11" xfId="0" applyFont="1" applyFill="1" applyBorder="1" applyAlignment="1">
      <alignment/>
    </xf>
    <xf numFmtId="2" fontId="76" fillId="33" borderId="0" xfId="0" applyNumberFormat="1" applyFont="1" applyFill="1" applyAlignment="1">
      <alignment horizontal="left" vertical="top"/>
    </xf>
    <xf numFmtId="2" fontId="92" fillId="33" borderId="0" xfId="0" applyNumberFormat="1" applyFont="1" applyFill="1" applyAlignment="1">
      <alignment horizontal="left" vertical="top"/>
    </xf>
    <xf numFmtId="169" fontId="92" fillId="33" borderId="0" xfId="0" applyNumberFormat="1" applyFont="1" applyFill="1" applyAlignment="1">
      <alignment horizontal="left" vertical="top"/>
    </xf>
    <xf numFmtId="2" fontId="92" fillId="33" borderId="15" xfId="0" applyNumberFormat="1" applyFont="1" applyFill="1" applyBorder="1" applyAlignment="1">
      <alignment horizontal="left" vertical="top"/>
    </xf>
    <xf numFmtId="169" fontId="92" fillId="33" borderId="15" xfId="0" applyNumberFormat="1" applyFont="1" applyFill="1" applyBorder="1" applyAlignment="1">
      <alignment horizontal="left" vertical="top"/>
    </xf>
    <xf numFmtId="2" fontId="92" fillId="33" borderId="17" xfId="0" applyNumberFormat="1" applyFont="1" applyFill="1" applyBorder="1" applyAlignment="1">
      <alignment/>
    </xf>
    <xf numFmtId="169" fontId="92" fillId="33" borderId="17" xfId="0" applyNumberFormat="1" applyFont="1" applyFill="1" applyBorder="1" applyAlignment="1">
      <alignment/>
    </xf>
    <xf numFmtId="2" fontId="92" fillId="33" borderId="15" xfId="0" applyNumberFormat="1" applyFont="1" applyFill="1" applyBorder="1" applyAlignment="1">
      <alignment/>
    </xf>
    <xf numFmtId="169" fontId="92" fillId="33" borderId="15" xfId="0" applyNumberFormat="1" applyFont="1" applyFill="1" applyBorder="1" applyAlignment="1">
      <alignment/>
    </xf>
    <xf numFmtId="0" fontId="75" fillId="33" borderId="0" xfId="0" applyFont="1" applyFill="1" applyBorder="1" applyAlignment="1">
      <alignment horizontal="center" vertical="center" textRotation="90"/>
    </xf>
    <xf numFmtId="2" fontId="92" fillId="33" borderId="0" xfId="0" applyNumberFormat="1" applyFont="1" applyFill="1" applyBorder="1" applyAlignment="1">
      <alignment horizontal="left" vertical="top"/>
    </xf>
    <xf numFmtId="169" fontId="92" fillId="33" borderId="0" xfId="0" applyNumberFormat="1" applyFont="1" applyFill="1" applyBorder="1" applyAlignment="1">
      <alignment horizontal="left" vertical="top"/>
    </xf>
    <xf numFmtId="2" fontId="92" fillId="33" borderId="0" xfId="0" applyNumberFormat="1" applyFont="1" applyFill="1" applyAlignment="1">
      <alignment horizontal="left"/>
    </xf>
    <xf numFmtId="169" fontId="92" fillId="33" borderId="0" xfId="0" applyNumberFormat="1" applyFont="1" applyFill="1" applyAlignment="1">
      <alignment horizontal="left"/>
    </xf>
    <xf numFmtId="2" fontId="92" fillId="33" borderId="15" xfId="0" applyNumberFormat="1" applyFont="1" applyFill="1" applyBorder="1" applyAlignment="1">
      <alignment horizontal="left"/>
    </xf>
    <xf numFmtId="169" fontId="92" fillId="33" borderId="15" xfId="0" applyNumberFormat="1" applyFont="1" applyFill="1" applyBorder="1" applyAlignment="1">
      <alignment horizontal="left"/>
    </xf>
    <xf numFmtId="0" fontId="92" fillId="33" borderId="11" xfId="0" applyFont="1" applyFill="1" applyBorder="1" applyAlignment="1">
      <alignment/>
    </xf>
    <xf numFmtId="2" fontId="88" fillId="36" borderId="0" xfId="0" applyNumberFormat="1" applyFont="1" applyFill="1" applyBorder="1" applyAlignment="1">
      <alignment horizontal="center" vertical="center"/>
    </xf>
    <xf numFmtId="0" fontId="88" fillId="35" borderId="0" xfId="0" applyFont="1" applyFill="1" applyAlignment="1">
      <alignment horizontal="center"/>
    </xf>
    <xf numFmtId="0" fontId="88" fillId="35" borderId="0" xfId="0" applyFont="1" applyFill="1" applyAlignment="1">
      <alignment horizontal="center" vertical="center"/>
    </xf>
    <xf numFmtId="0" fontId="88" fillId="35" borderId="39" xfId="0" applyFont="1" applyFill="1" applyBorder="1" applyAlignment="1">
      <alignment horizontal="center" vertical="center" wrapText="1"/>
    </xf>
    <xf numFmtId="0" fontId="88" fillId="35" borderId="36" xfId="0" applyFont="1" applyFill="1" applyBorder="1" applyAlignment="1">
      <alignment horizontal="center" vertical="center" wrapText="1"/>
    </xf>
    <xf numFmtId="0" fontId="88" fillId="35" borderId="40" xfId="0" applyFont="1" applyFill="1" applyBorder="1" applyAlignment="1">
      <alignment horizontal="center" vertical="center" wrapText="1"/>
    </xf>
    <xf numFmtId="0" fontId="88" fillId="35" borderId="38" xfId="0" applyFont="1" applyFill="1" applyBorder="1" applyAlignment="1">
      <alignment horizontal="center" vertical="center" wrapText="1"/>
    </xf>
    <xf numFmtId="0" fontId="88" fillId="35" borderId="0" xfId="0" applyFont="1" applyFill="1" applyBorder="1" applyAlignment="1">
      <alignment horizontal="center" vertical="center" wrapText="1"/>
    </xf>
    <xf numFmtId="9" fontId="88" fillId="35" borderId="0" xfId="69" applyFont="1" applyFill="1" applyAlignment="1">
      <alignment horizontal="center" vertical="center" wrapText="1"/>
    </xf>
    <xf numFmtId="0" fontId="88" fillId="35" borderId="0" xfId="0" applyFont="1" applyFill="1" applyAlignment="1">
      <alignment horizontal="center" vertical="center" wrapText="1"/>
    </xf>
    <xf numFmtId="0" fontId="80" fillId="33" borderId="41" xfId="0" applyFont="1" applyFill="1" applyBorder="1" applyAlignment="1">
      <alignment horizontal="center" wrapText="1"/>
    </xf>
    <xf numFmtId="0" fontId="80" fillId="33" borderId="42" xfId="0" applyFont="1" applyFill="1" applyBorder="1" applyAlignment="1">
      <alignment horizontal="center" wrapText="1"/>
    </xf>
    <xf numFmtId="0" fontId="80" fillId="33" borderId="10" xfId="0" applyFont="1" applyFill="1" applyBorder="1" applyAlignment="1">
      <alignment horizontal="center" wrapText="1"/>
    </xf>
    <xf numFmtId="0" fontId="80" fillId="33" borderId="11" xfId="0" applyFont="1" applyFill="1" applyBorder="1" applyAlignment="1">
      <alignment horizontal="center" wrapText="1"/>
    </xf>
    <xf numFmtId="0" fontId="80" fillId="33" borderId="10" xfId="0" applyFont="1" applyFill="1" applyBorder="1" applyAlignment="1">
      <alignment horizontal="center"/>
    </xf>
    <xf numFmtId="0" fontId="80" fillId="33" borderId="11" xfId="0" applyFont="1" applyFill="1" applyBorder="1" applyAlignment="1">
      <alignment horizontal="center"/>
    </xf>
    <xf numFmtId="0" fontId="80" fillId="33" borderId="10" xfId="0" applyFont="1" applyFill="1" applyBorder="1" applyAlignment="1">
      <alignment/>
    </xf>
    <xf numFmtId="0" fontId="80" fillId="33" borderId="11" xfId="0" applyFont="1" applyFill="1" applyBorder="1" applyAlignment="1">
      <alignment/>
    </xf>
    <xf numFmtId="0" fontId="75" fillId="33" borderId="0" xfId="0" applyFont="1" applyFill="1" applyAlignment="1">
      <alignment horizontal="left" vertical="top" wrapText="1"/>
    </xf>
    <xf numFmtId="0" fontId="80" fillId="33" borderId="11" xfId="0" applyFont="1" applyFill="1" applyBorder="1" applyAlignment="1">
      <alignment horizontal="right"/>
    </xf>
    <xf numFmtId="166" fontId="3" fillId="33" borderId="0" xfId="0" applyNumberFormat="1" applyFont="1" applyFill="1" applyBorder="1" applyAlignment="1" applyProtection="1">
      <alignment horizontal="left" vertical="top" wrapText="1"/>
      <protection locked="0"/>
    </xf>
    <xf numFmtId="0" fontId="80" fillId="33" borderId="10" xfId="0" applyFont="1" applyFill="1" applyBorder="1" applyAlignment="1">
      <alignment horizontal="left"/>
    </xf>
    <xf numFmtId="0" fontId="80" fillId="33" borderId="11" xfId="0" applyFont="1" applyFill="1" applyBorder="1" applyAlignment="1">
      <alignment horizontal="left"/>
    </xf>
    <xf numFmtId="0" fontId="82" fillId="33" borderId="0" xfId="0" applyFont="1" applyFill="1" applyAlignment="1">
      <alignment horizontal="left" vertical="top" wrapText="1"/>
    </xf>
    <xf numFmtId="0" fontId="3" fillId="33" borderId="0" xfId="0" applyFont="1" applyFill="1" applyBorder="1" applyAlignment="1" quotePrefix="1">
      <alignment horizontal="left" wrapText="1"/>
    </xf>
    <xf numFmtId="0" fontId="3" fillId="33" borderId="0" xfId="0" applyFont="1" applyFill="1" applyBorder="1" applyAlignment="1" quotePrefix="1">
      <alignment horizontal="left" vertical="top" wrapText="1"/>
    </xf>
    <xf numFmtId="0" fontId="7" fillId="33" borderId="0" xfId="0" applyFont="1" applyFill="1" applyAlignment="1">
      <alignment horizontal="left" vertical="top" wrapText="1"/>
    </xf>
    <xf numFmtId="49" fontId="8" fillId="33" borderId="15" xfId="0" applyNumberFormat="1" applyFont="1" applyFill="1" applyBorder="1" applyAlignment="1">
      <alignment horizontal="center" wrapText="1"/>
    </xf>
    <xf numFmtId="0" fontId="82" fillId="33" borderId="0" xfId="0" applyFont="1" applyFill="1" applyBorder="1" applyAlignment="1">
      <alignment horizontal="left" vertical="top" wrapText="1"/>
    </xf>
    <xf numFmtId="0" fontId="85" fillId="33" borderId="0" xfId="53" applyFont="1" applyFill="1" applyAlignment="1" applyProtection="1">
      <alignment horizontal="left"/>
      <protection/>
    </xf>
    <xf numFmtId="0" fontId="3" fillId="33" borderId="0" xfId="0" applyFont="1" applyFill="1" applyAlignment="1">
      <alignment horizontal="left" vertical="top" wrapText="1"/>
    </xf>
    <xf numFmtId="0" fontId="3" fillId="33" borderId="0" xfId="0" applyFont="1" applyFill="1" applyAlignment="1">
      <alignment horizontal="left" wrapText="1"/>
    </xf>
    <xf numFmtId="49" fontId="8" fillId="33" borderId="19" xfId="0" applyNumberFormat="1" applyFont="1" applyFill="1" applyBorder="1" applyAlignment="1">
      <alignment horizontal="center" wrapText="1"/>
    </xf>
    <xf numFmtId="0" fontId="7" fillId="0" borderId="0" xfId="0" applyFont="1" applyFill="1" applyAlignment="1">
      <alignment horizontal="left" vertical="top" wrapText="1"/>
    </xf>
    <xf numFmtId="0" fontId="4" fillId="33" borderId="0" xfId="0" applyFont="1" applyFill="1" applyAlignment="1">
      <alignment horizontal="left" vertical="top" wrapText="1"/>
    </xf>
    <xf numFmtId="0" fontId="89" fillId="33" borderId="0" xfId="0" applyFont="1" applyFill="1" applyBorder="1" applyAlignment="1">
      <alignment horizontal="left" vertical="top" wrapText="1"/>
    </xf>
    <xf numFmtId="0" fontId="89" fillId="33" borderId="0" xfId="0" applyFont="1" applyFill="1" applyBorder="1" applyAlignment="1">
      <alignment horizontal="left" vertical="top"/>
    </xf>
    <xf numFmtId="0" fontId="3" fillId="33" borderId="0" xfId="0" applyFont="1" applyFill="1" applyBorder="1" applyAlignment="1">
      <alignment horizontal="left" vertical="top"/>
    </xf>
    <xf numFmtId="0" fontId="11" fillId="33" borderId="16" xfId="65" applyFont="1" applyFill="1" applyBorder="1" applyAlignment="1">
      <alignment horizontal="left" vertical="center" wrapText="1"/>
      <protection/>
    </xf>
    <xf numFmtId="0" fontId="11" fillId="33" borderId="0" xfId="65" applyFont="1" applyFill="1" applyBorder="1" applyAlignment="1">
      <alignment horizontal="left" vertical="center" wrapText="1"/>
      <protection/>
    </xf>
    <xf numFmtId="0" fontId="11" fillId="33" borderId="15" xfId="65" applyFont="1" applyFill="1" applyBorder="1" applyAlignment="1">
      <alignment horizontal="left" vertical="center" wrapText="1"/>
      <protection/>
    </xf>
    <xf numFmtId="0" fontId="80" fillId="33" borderId="16" xfId="0" applyFont="1" applyFill="1" applyBorder="1" applyAlignment="1">
      <alignment horizontal="left" vertical="center" wrapText="1"/>
    </xf>
    <xf numFmtId="0" fontId="80" fillId="33" borderId="0" xfId="0" applyFont="1" applyFill="1" applyBorder="1" applyAlignment="1">
      <alignment horizontal="left" vertical="center" wrapText="1"/>
    </xf>
    <xf numFmtId="0" fontId="80" fillId="33" borderId="15" xfId="0" applyFont="1" applyFill="1" applyBorder="1" applyAlignment="1">
      <alignment horizontal="left" vertical="center" wrapText="1"/>
    </xf>
    <xf numFmtId="0" fontId="80" fillId="33" borderId="19" xfId="0" applyFont="1" applyFill="1" applyBorder="1" applyAlignment="1">
      <alignment horizontal="center"/>
    </xf>
    <xf numFmtId="0" fontId="80" fillId="33" borderId="19" xfId="0" applyFont="1" applyFill="1" applyBorder="1" applyAlignment="1">
      <alignment horizontal="center" vertical="center" wrapText="1"/>
    </xf>
    <xf numFmtId="0" fontId="3" fillId="33" borderId="0" xfId="58" applyFont="1" applyFill="1" applyAlignment="1">
      <alignment horizontal="left" wrapText="1"/>
      <protection/>
    </xf>
    <xf numFmtId="0" fontId="11" fillId="33" borderId="43" xfId="61" applyFont="1" applyFill="1" applyBorder="1" applyAlignment="1">
      <alignment horizontal="left" vertical="center" wrapText="1"/>
      <protection/>
    </xf>
    <xf numFmtId="0" fontId="11" fillId="33" borderId="15" xfId="61" applyFont="1" applyFill="1" applyBorder="1" applyAlignment="1">
      <alignment horizontal="left" vertical="center" wrapText="1"/>
      <protection/>
    </xf>
    <xf numFmtId="0" fontId="11" fillId="33" borderId="43" xfId="61" applyFont="1" applyFill="1" applyBorder="1" applyAlignment="1">
      <alignment horizontal="right" vertical="center" wrapText="1"/>
      <protection/>
    </xf>
    <xf numFmtId="0" fontId="11" fillId="33" borderId="15" xfId="61" applyFont="1" applyFill="1" applyBorder="1" applyAlignment="1">
      <alignment horizontal="right" vertical="center" wrapText="1"/>
      <protection/>
    </xf>
    <xf numFmtId="0" fontId="11" fillId="33" borderId="16" xfId="58" applyFont="1" applyFill="1" applyBorder="1" applyAlignment="1">
      <alignment horizontal="right" vertical="center" wrapText="1"/>
      <protection/>
    </xf>
    <xf numFmtId="0" fontId="11" fillId="33" borderId="15" xfId="58" applyFont="1" applyFill="1" applyBorder="1" applyAlignment="1">
      <alignment horizontal="right" vertical="center" wrapText="1"/>
      <protection/>
    </xf>
    <xf numFmtId="0" fontId="11" fillId="33" borderId="19" xfId="61" applyFont="1" applyFill="1" applyBorder="1" applyAlignment="1">
      <alignment horizontal="center" vertical="center" wrapText="1"/>
      <protection/>
    </xf>
    <xf numFmtId="0" fontId="3" fillId="33" borderId="0" xfId="58" applyFont="1" applyFill="1" applyAlignment="1">
      <alignment horizontal="left" vertical="top" wrapText="1"/>
      <protection/>
    </xf>
    <xf numFmtId="0" fontId="11" fillId="33" borderId="0" xfId="61" applyFont="1" applyFill="1" applyBorder="1" applyAlignment="1">
      <alignment horizontal="left" vertical="center" wrapText="1"/>
      <protection/>
    </xf>
    <xf numFmtId="0" fontId="11" fillId="33" borderId="43" xfId="61" applyFont="1" applyFill="1" applyBorder="1" applyAlignment="1">
      <alignment horizontal="center" vertical="center" wrapText="1"/>
      <protection/>
    </xf>
    <xf numFmtId="0" fontId="11" fillId="33" borderId="0" xfId="61" applyFont="1" applyFill="1" applyBorder="1" applyAlignment="1">
      <alignment horizontal="center" vertical="center" wrapText="1"/>
      <protection/>
    </xf>
    <xf numFmtId="0" fontId="11" fillId="33" borderId="15" xfId="61" applyFont="1" applyFill="1" applyBorder="1" applyAlignment="1">
      <alignment horizontal="center" vertical="center" wrapText="1"/>
      <protection/>
    </xf>
    <xf numFmtId="0" fontId="11" fillId="33" borderId="16" xfId="66" applyFont="1" applyFill="1" applyBorder="1" applyAlignment="1">
      <alignment horizontal="right" vertical="center" wrapText="1"/>
      <protection/>
    </xf>
    <xf numFmtId="0" fontId="0" fillId="33" borderId="0" xfId="0" applyFill="1" applyBorder="1" applyAlignment="1">
      <alignment horizontal="right" vertical="center" wrapText="1"/>
    </xf>
    <xf numFmtId="0" fontId="0" fillId="33" borderId="15" xfId="0" applyFill="1" applyBorder="1" applyAlignment="1">
      <alignment horizontal="right" vertical="center" wrapText="1"/>
    </xf>
    <xf numFmtId="0" fontId="11" fillId="33" borderId="19" xfId="66" applyFont="1" applyFill="1" applyBorder="1" applyAlignment="1">
      <alignment horizontal="center" vertical="center" wrapText="1"/>
      <protection/>
    </xf>
    <xf numFmtId="9" fontId="11" fillId="33" borderId="16" xfId="69" applyFont="1" applyFill="1" applyBorder="1" applyAlignment="1">
      <alignment horizontal="right" vertical="center" wrapText="1"/>
    </xf>
    <xf numFmtId="9" fontId="78" fillId="33" borderId="0" xfId="69" applyFont="1" applyFill="1" applyBorder="1" applyAlignment="1">
      <alignment horizontal="right" vertical="center" wrapText="1"/>
    </xf>
    <xf numFmtId="9" fontId="78" fillId="33" borderId="15" xfId="69" applyFont="1" applyFill="1" applyBorder="1" applyAlignment="1">
      <alignment horizontal="right" vertical="center" wrapText="1"/>
    </xf>
    <xf numFmtId="0" fontId="89" fillId="33" borderId="0" xfId="0" applyFont="1" applyFill="1" applyAlignment="1">
      <alignment horizontal="left" vertical="top" wrapText="1"/>
    </xf>
    <xf numFmtId="0" fontId="11" fillId="33" borderId="16"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15" xfId="0" applyFont="1" applyFill="1" applyBorder="1" applyAlignment="1">
      <alignment horizontal="left" vertical="center" wrapText="1"/>
    </xf>
    <xf numFmtId="0" fontId="11" fillId="33" borderId="19" xfId="0" applyFont="1" applyFill="1" applyBorder="1" applyAlignment="1">
      <alignment horizontal="center" vertical="center"/>
    </xf>
    <xf numFmtId="0" fontId="11" fillId="33" borderId="0" xfId="0" applyFont="1" applyFill="1" applyBorder="1" applyAlignment="1">
      <alignment horizontal="right" vertical="center" wrapText="1"/>
    </xf>
    <xf numFmtId="0" fontId="11" fillId="33" borderId="15" xfId="0" applyFont="1" applyFill="1" applyBorder="1" applyAlignment="1">
      <alignment horizontal="right" vertical="center" wrapText="1"/>
    </xf>
    <xf numFmtId="0" fontId="11" fillId="33" borderId="15" xfId="0" applyFont="1" applyFill="1" applyBorder="1" applyAlignment="1">
      <alignment horizontal="center" vertical="center"/>
    </xf>
    <xf numFmtId="0" fontId="5" fillId="33" borderId="15" xfId="0" applyFont="1" applyFill="1" applyBorder="1" applyAlignment="1">
      <alignment horizontal="right" vertical="center" wrapText="1"/>
    </xf>
    <xf numFmtId="0" fontId="89" fillId="33" borderId="0" xfId="58" applyFont="1" applyFill="1" applyAlignment="1">
      <alignment horizontal="left" vertical="top" wrapText="1"/>
      <protection/>
    </xf>
    <xf numFmtId="0" fontId="11" fillId="33" borderId="16" xfId="58" applyFont="1" applyFill="1" applyBorder="1" applyAlignment="1">
      <alignment horizontal="left" vertical="center"/>
      <protection/>
    </xf>
    <xf numFmtId="0" fontId="11" fillId="33" borderId="0" xfId="58" applyFont="1" applyFill="1" applyBorder="1" applyAlignment="1">
      <alignment horizontal="left" vertical="center"/>
      <protection/>
    </xf>
    <xf numFmtId="0" fontId="11" fillId="33" borderId="15" xfId="58" applyFont="1" applyFill="1" applyBorder="1" applyAlignment="1">
      <alignment horizontal="left" vertical="center"/>
      <protection/>
    </xf>
    <xf numFmtId="0" fontId="11" fillId="33" borderId="16" xfId="58" applyFont="1" applyFill="1" applyBorder="1" applyAlignment="1">
      <alignment horizontal="right" wrapText="1"/>
      <protection/>
    </xf>
    <xf numFmtId="0" fontId="11" fillId="33" borderId="0" xfId="58" applyFont="1" applyFill="1" applyBorder="1" applyAlignment="1">
      <alignment horizontal="right" wrapText="1"/>
      <protection/>
    </xf>
    <xf numFmtId="0" fontId="11" fillId="33" borderId="15" xfId="58" applyFont="1" applyFill="1" applyBorder="1" applyAlignment="1">
      <alignment horizontal="right" wrapText="1"/>
      <protection/>
    </xf>
    <xf numFmtId="0" fontId="73" fillId="33" borderId="19" xfId="0" applyFont="1" applyFill="1" applyBorder="1" applyAlignment="1">
      <alignment horizontal="center"/>
    </xf>
    <xf numFmtId="0" fontId="5" fillId="33" borderId="15" xfId="58" applyFont="1" applyFill="1" applyBorder="1" applyAlignment="1">
      <alignment horizontal="center"/>
      <protection/>
    </xf>
    <xf numFmtId="0" fontId="5" fillId="33" borderId="19" xfId="58" applyFont="1" applyFill="1" applyBorder="1" applyAlignment="1">
      <alignment horizontal="center"/>
      <protection/>
    </xf>
    <xf numFmtId="0" fontId="11" fillId="33" borderId="19" xfId="0" applyFont="1" applyFill="1" applyBorder="1" applyAlignment="1">
      <alignment horizontal="center"/>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3" borderId="0" xfId="0" applyFont="1" applyFill="1" applyBorder="1" applyAlignment="1">
      <alignment horizontal="center"/>
    </xf>
    <xf numFmtId="0" fontId="14" fillId="33" borderId="0" xfId="0" applyFont="1" applyFill="1" applyBorder="1" applyAlignment="1">
      <alignment horizontal="left" vertical="top" wrapText="1"/>
    </xf>
    <xf numFmtId="0" fontId="76" fillId="33" borderId="0" xfId="0" applyFont="1" applyFill="1" applyAlignment="1">
      <alignment/>
    </xf>
    <xf numFmtId="0" fontId="11" fillId="33" borderId="16" xfId="0" applyFont="1" applyFill="1" applyBorder="1" applyAlignment="1">
      <alignment horizontal="center"/>
    </xf>
    <xf numFmtId="0" fontId="75" fillId="33" borderId="10" xfId="0" applyFont="1" applyFill="1" applyBorder="1" applyAlignment="1">
      <alignment horizontal="center" vertical="center" textRotation="90" wrapText="1"/>
    </xf>
    <xf numFmtId="0" fontId="75" fillId="33" borderId="0" xfId="0" applyFont="1" applyFill="1" applyBorder="1" applyAlignment="1">
      <alignment horizontal="center" vertical="center" textRotation="90" wrapText="1"/>
    </xf>
    <xf numFmtId="0" fontId="75" fillId="33" borderId="17" xfId="0" applyFont="1" applyFill="1" applyBorder="1" applyAlignment="1">
      <alignment horizontal="center" vertical="center" textRotation="90" wrapText="1"/>
    </xf>
    <xf numFmtId="0" fontId="75" fillId="33" borderId="18" xfId="0" applyFont="1" applyFill="1" applyBorder="1" applyAlignment="1">
      <alignment horizontal="center" vertical="center" textRotation="90"/>
    </xf>
    <xf numFmtId="0" fontId="75" fillId="33" borderId="0" xfId="0" applyFont="1" applyFill="1" applyBorder="1" applyAlignment="1">
      <alignment horizontal="center" vertical="center" textRotation="90"/>
    </xf>
    <xf numFmtId="0" fontId="75" fillId="33" borderId="18" xfId="0" applyFont="1" applyFill="1" applyBorder="1" applyAlignment="1">
      <alignment horizontal="center" vertical="center" textRotation="90" wrapText="1"/>
    </xf>
    <xf numFmtId="0" fontId="75" fillId="33" borderId="11" xfId="0" applyFont="1" applyFill="1" applyBorder="1" applyAlignment="1">
      <alignment horizontal="center" vertical="center" textRotation="90" wrapText="1"/>
    </xf>
    <xf numFmtId="0" fontId="78" fillId="33" borderId="10" xfId="0" applyFont="1" applyFill="1" applyBorder="1" applyAlignment="1">
      <alignment horizontal="lef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3 2 5 2" xfId="59"/>
    <cellStyle name="Normal 4" xfId="60"/>
    <cellStyle name="Normal_2010.03.11 Tables - Crown (Q4 09)" xfId="61"/>
    <cellStyle name="Normal_2012.03.07 Timeliness tables for Chapter 5 CSQ4 2011" xfId="62"/>
    <cellStyle name="Normal_Figures1.1 and 1.1A and GreenPaper Figure VA 2" xfId="63"/>
    <cellStyle name="Normal_Tables - Crown (Q1 10) final" xfId="64"/>
    <cellStyle name="Normal_Tables - Crown (Q1 10) for updating NAP" xfId="65"/>
    <cellStyle name="Normal_Tables - Crown (Q1 10) for updating NAP 2"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40</xdr:row>
      <xdr:rowOff>9525</xdr:rowOff>
    </xdr:from>
    <xdr:to>
      <xdr:col>12</xdr:col>
      <xdr:colOff>590550</xdr:colOff>
      <xdr:row>44</xdr:row>
      <xdr:rowOff>28575</xdr:rowOff>
    </xdr:to>
    <xdr:sp>
      <xdr:nvSpPr>
        <xdr:cNvPr id="1" name="Text Box 2"/>
        <xdr:cNvSpPr txBox="1">
          <a:spLocks noChangeArrowheads="1"/>
        </xdr:cNvSpPr>
      </xdr:nvSpPr>
      <xdr:spPr>
        <a:xfrm>
          <a:off x="38100" y="7629525"/>
          <a:ext cx="7867650" cy="7810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Data Sources and Quality 
</a:t>
          </a:r>
          <a:r>
            <a:rPr lang="en-US" cap="none" sz="12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t>
          </a:r>
          <a:r>
            <a:rPr lang="en-US" cap="none" sz="1200" b="1"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133350</xdr:rowOff>
    </xdr:from>
    <xdr:to>
      <xdr:col>16</xdr:col>
      <xdr:colOff>9525</xdr:colOff>
      <xdr:row>15</xdr:row>
      <xdr:rowOff>133350</xdr:rowOff>
    </xdr:to>
    <xdr:sp>
      <xdr:nvSpPr>
        <xdr:cNvPr id="1" name="Straight Connector 1"/>
        <xdr:cNvSpPr>
          <a:spLocks/>
        </xdr:cNvSpPr>
      </xdr:nvSpPr>
      <xdr:spPr>
        <a:xfrm>
          <a:off x="609600" y="3019425"/>
          <a:ext cx="9153525" cy="0"/>
        </a:xfrm>
        <a:prstGeom prst="line">
          <a:avLst/>
        </a:prstGeom>
        <a:noFill/>
        <a:ln w="38100" cmpd="sng">
          <a:solidFill>
            <a:srgbClr val="00206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43</xdr:row>
      <xdr:rowOff>133350</xdr:rowOff>
    </xdr:from>
    <xdr:to>
      <xdr:col>15</xdr:col>
      <xdr:colOff>600075</xdr:colOff>
      <xdr:row>43</xdr:row>
      <xdr:rowOff>133350</xdr:rowOff>
    </xdr:to>
    <xdr:sp>
      <xdr:nvSpPr>
        <xdr:cNvPr id="2" name="Straight Connector 2"/>
        <xdr:cNvSpPr>
          <a:spLocks/>
        </xdr:cNvSpPr>
      </xdr:nvSpPr>
      <xdr:spPr>
        <a:xfrm>
          <a:off x="619125" y="9144000"/>
          <a:ext cx="9124950" cy="0"/>
        </a:xfrm>
        <a:prstGeom prst="line">
          <a:avLst/>
        </a:prstGeom>
        <a:noFill/>
        <a:ln w="38100" cmpd="sng">
          <a:solidFill>
            <a:srgbClr val="00206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ov.uk/government/statistics/legal-aid-statistics-january-to-march-2017"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www.gov.uk/government/statistics/legal-aid-statistics-january-to-march-2017" TargetMode="Externa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statistics/criminal-justice-system-statistics-quarterly-december-2016"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statistics/legal-aid-statistics-january-to-march-2017"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statistics/legal-aid-statistics-january-to-march-2017"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www.gov.uk/government/statistics/legal-aid-statistics-january-to-march-2017"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www.gov.uk/government/statistics/legal-aid-statistics-january-to-march-2017"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government/statistics/legal-aid-statistics-january-to-march-2017"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www.gov.uk/government/statistics/legal-aid-statistics-january-to-march-2017" TargetMode="External" /></Relationships>
</file>

<file path=xl/worksheets/sheet1.xml><?xml version="1.0" encoding="utf-8"?>
<worksheet xmlns="http://schemas.openxmlformats.org/spreadsheetml/2006/main" xmlns:r="http://schemas.openxmlformats.org/officeDocument/2006/relationships">
  <sheetPr>
    <tabColor rgb="FF00FFFF"/>
  </sheetPr>
  <dimension ref="A1:P64"/>
  <sheetViews>
    <sheetView tabSelected="1" zoomScalePageLayoutView="0" workbookViewId="0" topLeftCell="A1">
      <selection activeCell="A1" sqref="A1"/>
    </sheetView>
  </sheetViews>
  <sheetFormatPr defaultColWidth="9.140625" defaultRowHeight="15"/>
  <cols>
    <col min="1" max="16384" width="9.140625" style="3" customWidth="1"/>
  </cols>
  <sheetData>
    <row r="1" spans="1:16" ht="15">
      <c r="A1" s="239" t="s">
        <v>183</v>
      </c>
      <c r="B1" s="71"/>
      <c r="C1" s="71"/>
      <c r="D1" s="6"/>
      <c r="E1" s="6"/>
      <c r="F1" s="6"/>
      <c r="G1" s="6"/>
      <c r="H1" s="6"/>
      <c r="I1" s="6"/>
      <c r="J1" s="6"/>
      <c r="K1" s="6"/>
      <c r="L1" s="6"/>
      <c r="M1" s="6"/>
      <c r="N1" s="6"/>
      <c r="O1" s="6"/>
      <c r="P1" s="6"/>
    </row>
    <row r="2" spans="1:16" ht="15">
      <c r="A2" s="6"/>
      <c r="B2" s="6"/>
      <c r="C2" s="6"/>
      <c r="D2" s="6"/>
      <c r="E2" s="6"/>
      <c r="F2" s="6"/>
      <c r="G2" s="6"/>
      <c r="H2" s="6"/>
      <c r="I2" s="6"/>
      <c r="J2" s="6"/>
      <c r="K2" s="6"/>
      <c r="L2" s="6"/>
      <c r="M2" s="6"/>
      <c r="N2" s="6"/>
      <c r="O2" s="6"/>
      <c r="P2" s="6"/>
    </row>
    <row r="3" spans="1:16" ht="15">
      <c r="A3" s="4" t="s">
        <v>184</v>
      </c>
      <c r="B3" s="71"/>
      <c r="C3" s="240" t="s">
        <v>254</v>
      </c>
      <c r="D3" s="6"/>
      <c r="E3" s="6"/>
      <c r="F3" s="6"/>
      <c r="G3" s="6"/>
      <c r="H3" s="6"/>
      <c r="I3" s="6"/>
      <c r="J3" s="6"/>
      <c r="K3" s="6"/>
      <c r="L3" s="6"/>
      <c r="M3" s="6"/>
      <c r="N3" s="6"/>
      <c r="O3" s="6"/>
      <c r="P3" s="6"/>
    </row>
    <row r="4" spans="1:16" ht="15">
      <c r="A4" s="4"/>
      <c r="B4" s="71"/>
      <c r="C4" s="240"/>
      <c r="D4" s="6"/>
      <c r="E4" s="6"/>
      <c r="F4" s="6"/>
      <c r="G4" s="6"/>
      <c r="H4" s="6"/>
      <c r="I4" s="6"/>
      <c r="J4" s="6"/>
      <c r="K4" s="6"/>
      <c r="L4" s="6"/>
      <c r="M4" s="6"/>
      <c r="N4" s="6"/>
      <c r="O4" s="6"/>
      <c r="P4" s="6"/>
    </row>
    <row r="5" spans="1:16" ht="15">
      <c r="A5" s="4"/>
      <c r="B5" s="71"/>
      <c r="C5" s="240"/>
      <c r="D5" s="6"/>
      <c r="E5" s="6"/>
      <c r="F5" s="6"/>
      <c r="G5" s="6"/>
      <c r="H5" s="6"/>
      <c r="I5" s="6"/>
      <c r="J5" s="6"/>
      <c r="K5" s="6"/>
      <c r="L5" s="6"/>
      <c r="M5" s="6"/>
      <c r="N5" s="6"/>
      <c r="O5" s="6"/>
      <c r="P5" s="6"/>
    </row>
    <row r="6" spans="1:16" ht="15">
      <c r="A6" s="71" t="s">
        <v>185</v>
      </c>
      <c r="B6" s="6"/>
      <c r="C6" s="6"/>
      <c r="D6" s="6"/>
      <c r="E6" s="6"/>
      <c r="F6" s="6"/>
      <c r="G6" s="6"/>
      <c r="H6" s="6"/>
      <c r="I6" s="6"/>
      <c r="J6" s="6"/>
      <c r="K6" s="6"/>
      <c r="L6" s="6"/>
      <c r="M6" s="6"/>
      <c r="N6" s="6"/>
      <c r="O6" s="6"/>
      <c r="P6" s="6"/>
    </row>
    <row r="7" spans="1:16" ht="15">
      <c r="A7" s="6"/>
      <c r="B7" s="6"/>
      <c r="C7" s="6"/>
      <c r="D7" s="6"/>
      <c r="E7" s="6"/>
      <c r="F7" s="6"/>
      <c r="G7" s="6"/>
      <c r="H7" s="6"/>
      <c r="I7" s="6"/>
      <c r="J7" s="6"/>
      <c r="K7" s="6"/>
      <c r="L7" s="6"/>
      <c r="M7" s="6"/>
      <c r="N7" s="6"/>
      <c r="O7" s="6"/>
      <c r="P7" s="6"/>
    </row>
    <row r="8" spans="1:16" ht="15">
      <c r="A8" s="241">
        <v>5.01</v>
      </c>
      <c r="B8" s="240"/>
      <c r="C8" s="240" t="s">
        <v>255</v>
      </c>
      <c r="D8" s="6"/>
      <c r="E8" s="6"/>
      <c r="F8" s="6"/>
      <c r="G8" s="6"/>
      <c r="H8" s="6"/>
      <c r="I8" s="6"/>
      <c r="J8" s="6"/>
      <c r="K8" s="6"/>
      <c r="L8" s="6"/>
      <c r="M8" s="6"/>
      <c r="N8" s="6"/>
      <c r="O8" s="6"/>
      <c r="P8" s="6"/>
    </row>
    <row r="9" spans="1:16" ht="15">
      <c r="A9" s="4"/>
      <c r="B9" s="240"/>
      <c r="C9" s="240"/>
      <c r="D9" s="6"/>
      <c r="E9" s="6"/>
      <c r="F9" s="6"/>
      <c r="G9" s="6"/>
      <c r="H9" s="6"/>
      <c r="I9" s="6"/>
      <c r="J9" s="6"/>
      <c r="K9" s="6"/>
      <c r="L9" s="6"/>
      <c r="M9" s="6"/>
      <c r="N9" s="6"/>
      <c r="O9" s="6"/>
      <c r="P9" s="6"/>
    </row>
    <row r="10" spans="1:16" ht="15">
      <c r="A10" s="71" t="s">
        <v>186</v>
      </c>
      <c r="B10" s="240"/>
      <c r="C10" s="240"/>
      <c r="D10" s="6"/>
      <c r="E10" s="6"/>
      <c r="F10" s="6"/>
      <c r="G10" s="6"/>
      <c r="H10" s="6"/>
      <c r="I10" s="6"/>
      <c r="J10" s="6"/>
      <c r="K10" s="6"/>
      <c r="L10" s="6"/>
      <c r="M10" s="6"/>
      <c r="N10" s="6"/>
      <c r="O10" s="6"/>
      <c r="P10" s="6"/>
    </row>
    <row r="11" spans="1:16" ht="15">
      <c r="A11" s="71"/>
      <c r="B11" s="240"/>
      <c r="C11" s="240"/>
      <c r="D11" s="6"/>
      <c r="E11" s="6"/>
      <c r="F11" s="6"/>
      <c r="G11" s="6"/>
      <c r="H11" s="6"/>
      <c r="I11" s="6"/>
      <c r="J11" s="6"/>
      <c r="K11" s="6"/>
      <c r="L11" s="6"/>
      <c r="M11" s="6"/>
      <c r="N11" s="6"/>
      <c r="O11" s="6"/>
      <c r="P11" s="6"/>
    </row>
    <row r="12" spans="1:16" ht="15" customHeight="1">
      <c r="A12" s="241">
        <v>5.02</v>
      </c>
      <c r="B12" s="243"/>
      <c r="C12" s="6" t="s">
        <v>248</v>
      </c>
      <c r="D12" s="6"/>
      <c r="E12" s="6"/>
      <c r="F12" s="6"/>
      <c r="G12" s="6"/>
      <c r="H12" s="6"/>
      <c r="I12" s="6"/>
      <c r="J12" s="6"/>
      <c r="K12" s="6"/>
      <c r="L12" s="6"/>
      <c r="M12" s="6"/>
      <c r="N12" s="6"/>
      <c r="O12" s="6"/>
      <c r="P12" s="6"/>
    </row>
    <row r="13" spans="1:16" ht="15">
      <c r="A13" s="241">
        <v>5.03</v>
      </c>
      <c r="B13" s="243"/>
      <c r="C13" s="6" t="s">
        <v>247</v>
      </c>
      <c r="D13" s="6"/>
      <c r="E13" s="6"/>
      <c r="F13" s="6"/>
      <c r="G13" s="6"/>
      <c r="H13" s="6"/>
      <c r="I13" s="6"/>
      <c r="J13" s="6"/>
      <c r="K13" s="6"/>
      <c r="L13" s="6"/>
      <c r="M13" s="6"/>
      <c r="N13" s="6"/>
      <c r="O13" s="6"/>
      <c r="P13" s="6"/>
    </row>
    <row r="14" spans="1:16" ht="15">
      <c r="A14" s="241">
        <v>5.04</v>
      </c>
      <c r="B14" s="243"/>
      <c r="C14" s="6" t="s">
        <v>190</v>
      </c>
      <c r="D14" s="6"/>
      <c r="E14" s="6"/>
      <c r="F14" s="6"/>
      <c r="G14" s="6"/>
      <c r="H14" s="6"/>
      <c r="I14" s="6"/>
      <c r="J14" s="6"/>
      <c r="K14" s="6"/>
      <c r="L14" s="6"/>
      <c r="M14" s="6"/>
      <c r="N14" s="6"/>
      <c r="O14" s="6"/>
      <c r="P14" s="6"/>
    </row>
    <row r="15" spans="1:16" ht="15">
      <c r="A15" s="241">
        <v>5.05</v>
      </c>
      <c r="B15" s="243"/>
      <c r="C15" s="6" t="s">
        <v>189</v>
      </c>
      <c r="D15" s="6"/>
      <c r="E15" s="6"/>
      <c r="F15" s="6"/>
      <c r="G15" s="6"/>
      <c r="H15" s="6"/>
      <c r="I15" s="6"/>
      <c r="J15" s="6"/>
      <c r="K15" s="6"/>
      <c r="L15" s="6"/>
      <c r="M15" s="6"/>
      <c r="N15" s="6"/>
      <c r="O15" s="6"/>
      <c r="P15" s="6"/>
    </row>
    <row r="16" spans="1:16" ht="15">
      <c r="A16" s="241">
        <v>5.06</v>
      </c>
      <c r="B16" s="243"/>
      <c r="C16" s="6" t="s">
        <v>191</v>
      </c>
      <c r="D16" s="6"/>
      <c r="E16" s="6"/>
      <c r="F16" s="6"/>
      <c r="G16" s="6"/>
      <c r="H16" s="6"/>
      <c r="I16" s="6"/>
      <c r="J16" s="6"/>
      <c r="K16" s="6"/>
      <c r="L16" s="6"/>
      <c r="M16" s="6"/>
      <c r="N16" s="6"/>
      <c r="O16" s="6"/>
      <c r="P16" s="6"/>
    </row>
    <row r="17" spans="1:16" ht="15">
      <c r="A17" s="241">
        <v>5.07</v>
      </c>
      <c r="B17" s="240"/>
      <c r="C17" s="240" t="s">
        <v>192</v>
      </c>
      <c r="D17" s="6"/>
      <c r="E17" s="6"/>
      <c r="F17" s="6"/>
      <c r="G17" s="6"/>
      <c r="H17" s="6"/>
      <c r="I17" s="6"/>
      <c r="J17" s="6"/>
      <c r="K17" s="6"/>
      <c r="L17" s="6"/>
      <c r="M17" s="6"/>
      <c r="N17" s="6"/>
      <c r="O17" s="6"/>
      <c r="P17" s="6"/>
    </row>
    <row r="18" spans="1:16" ht="15">
      <c r="A18" s="4"/>
      <c r="B18" s="240"/>
      <c r="C18" s="240"/>
      <c r="D18" s="6"/>
      <c r="E18" s="6"/>
      <c r="F18" s="6"/>
      <c r="G18" s="6"/>
      <c r="H18" s="6"/>
      <c r="I18" s="6"/>
      <c r="J18" s="6"/>
      <c r="K18" s="6"/>
      <c r="L18" s="6"/>
      <c r="M18" s="6"/>
      <c r="N18" s="6"/>
      <c r="O18" s="6"/>
      <c r="P18" s="6"/>
    </row>
    <row r="19" spans="1:16" ht="15">
      <c r="A19" s="71" t="s">
        <v>187</v>
      </c>
      <c r="B19" s="240"/>
      <c r="C19" s="240"/>
      <c r="D19" s="6"/>
      <c r="E19" s="6"/>
      <c r="F19" s="6"/>
      <c r="G19" s="6"/>
      <c r="H19" s="6"/>
      <c r="I19" s="6"/>
      <c r="J19" s="6"/>
      <c r="K19" s="6"/>
      <c r="L19" s="6"/>
      <c r="M19" s="6"/>
      <c r="N19" s="6"/>
      <c r="O19" s="6"/>
      <c r="P19" s="6"/>
    </row>
    <row r="20" spans="1:16" ht="15">
      <c r="A20" s="71"/>
      <c r="B20" s="240"/>
      <c r="C20" s="240"/>
      <c r="D20" s="6"/>
      <c r="E20" s="6"/>
      <c r="F20" s="6"/>
      <c r="G20" s="6"/>
      <c r="H20" s="6"/>
      <c r="I20" s="6"/>
      <c r="J20" s="6"/>
      <c r="K20" s="6"/>
      <c r="L20" s="6"/>
      <c r="M20" s="6"/>
      <c r="O20" s="6"/>
      <c r="P20" s="6"/>
    </row>
    <row r="21" spans="1:16" ht="15">
      <c r="A21" s="241">
        <v>5.08</v>
      </c>
      <c r="B21" s="240"/>
      <c r="C21" s="240" t="s">
        <v>249</v>
      </c>
      <c r="D21" s="6"/>
      <c r="E21" s="6"/>
      <c r="F21" s="6"/>
      <c r="G21" s="6"/>
      <c r="H21" s="6"/>
      <c r="I21" s="6"/>
      <c r="J21" s="6"/>
      <c r="K21" s="6"/>
      <c r="L21" s="6"/>
      <c r="M21" s="6"/>
      <c r="N21" s="6"/>
      <c r="O21" s="6"/>
      <c r="P21" s="6"/>
    </row>
    <row r="22" spans="1:16" ht="15">
      <c r="A22" s="245">
        <v>5.09</v>
      </c>
      <c r="B22" s="240"/>
      <c r="C22" s="240" t="s">
        <v>250</v>
      </c>
      <c r="D22" s="6"/>
      <c r="E22" s="6"/>
      <c r="F22" s="6"/>
      <c r="G22" s="6"/>
      <c r="H22" s="6"/>
      <c r="I22" s="6"/>
      <c r="J22" s="6"/>
      <c r="K22" s="6"/>
      <c r="L22" s="6"/>
      <c r="M22" s="6"/>
      <c r="N22" s="6"/>
      <c r="O22" s="6"/>
      <c r="P22" s="6"/>
    </row>
    <row r="23" spans="1:16" ht="15">
      <c r="A23" s="71"/>
      <c r="B23" s="240"/>
      <c r="C23" s="240"/>
      <c r="D23" s="6"/>
      <c r="E23" s="6"/>
      <c r="F23" s="6"/>
      <c r="G23" s="6"/>
      <c r="H23" s="6"/>
      <c r="I23" s="6"/>
      <c r="J23" s="6"/>
      <c r="K23" s="6"/>
      <c r="L23" s="6"/>
      <c r="M23" s="6"/>
      <c r="N23" s="6"/>
      <c r="O23" s="6"/>
      <c r="P23" s="6"/>
    </row>
    <row r="24" spans="1:16" ht="15">
      <c r="A24" s="244"/>
      <c r="B24" s="243"/>
      <c r="C24" s="240"/>
      <c r="D24" s="6"/>
      <c r="E24" s="6"/>
      <c r="F24" s="6"/>
      <c r="G24" s="6"/>
      <c r="H24" s="6"/>
      <c r="I24" s="6"/>
      <c r="J24" s="6"/>
      <c r="K24" s="6"/>
      <c r="L24" s="6"/>
      <c r="M24" s="6"/>
      <c r="N24" s="6"/>
      <c r="O24" s="6"/>
      <c r="P24" s="6"/>
    </row>
    <row r="25" spans="1:16" ht="15">
      <c r="A25" s="244" t="s">
        <v>217</v>
      </c>
      <c r="B25" s="246"/>
      <c r="C25" s="71"/>
      <c r="D25" s="6"/>
      <c r="E25" s="6"/>
      <c r="F25" s="6"/>
      <c r="G25" s="6"/>
      <c r="H25" s="6"/>
      <c r="I25" s="6"/>
      <c r="J25" s="6"/>
      <c r="K25" s="6"/>
      <c r="L25" s="6"/>
      <c r="M25" s="6"/>
      <c r="N25" s="6"/>
      <c r="O25" s="6"/>
      <c r="P25" s="6"/>
    </row>
    <row r="26" spans="1:16" ht="15">
      <c r="A26" s="304">
        <v>5.1</v>
      </c>
      <c r="B26" s="246"/>
      <c r="C26" s="6" t="s">
        <v>296</v>
      </c>
      <c r="D26" s="6"/>
      <c r="E26" s="6"/>
      <c r="F26" s="6"/>
      <c r="G26" s="6"/>
      <c r="H26" s="6"/>
      <c r="I26" s="6"/>
      <c r="J26" s="6"/>
      <c r="K26" s="6"/>
      <c r="L26" s="6"/>
      <c r="M26" s="6"/>
      <c r="N26" s="6"/>
      <c r="O26" s="6"/>
      <c r="P26" s="6"/>
    </row>
    <row r="27" spans="1:16" ht="15">
      <c r="A27" s="304">
        <v>5.11</v>
      </c>
      <c r="B27" s="246"/>
      <c r="C27" s="6" t="s">
        <v>297</v>
      </c>
      <c r="D27" s="6"/>
      <c r="E27" s="6"/>
      <c r="F27" s="6"/>
      <c r="G27" s="6"/>
      <c r="H27" s="6"/>
      <c r="I27" s="6"/>
      <c r="J27" s="6"/>
      <c r="K27" s="6"/>
      <c r="L27" s="6"/>
      <c r="M27" s="6"/>
      <c r="N27" s="6"/>
      <c r="O27" s="6"/>
      <c r="P27" s="6"/>
    </row>
    <row r="28" spans="1:16" ht="15">
      <c r="A28" s="304">
        <v>5.12</v>
      </c>
      <c r="B28" s="246"/>
      <c r="C28" s="6" t="s">
        <v>298</v>
      </c>
      <c r="D28" s="6"/>
      <c r="E28" s="6"/>
      <c r="F28" s="6"/>
      <c r="G28" s="6"/>
      <c r="H28" s="6"/>
      <c r="I28" s="6"/>
      <c r="J28" s="6"/>
      <c r="K28" s="6"/>
      <c r="L28" s="6"/>
      <c r="M28" s="6"/>
      <c r="N28" s="6"/>
      <c r="O28" s="6"/>
      <c r="P28" s="6"/>
    </row>
    <row r="29" spans="1:16" ht="15">
      <c r="A29" s="304">
        <v>5.13</v>
      </c>
      <c r="B29" s="246"/>
      <c r="C29" s="6" t="s">
        <v>299</v>
      </c>
      <c r="D29" s="6"/>
      <c r="E29" s="6"/>
      <c r="F29" s="6"/>
      <c r="G29" s="6"/>
      <c r="H29" s="6"/>
      <c r="I29" s="6"/>
      <c r="J29" s="6"/>
      <c r="K29" s="6"/>
      <c r="L29" s="6"/>
      <c r="M29" s="6"/>
      <c r="N29" s="6"/>
      <c r="O29" s="6"/>
      <c r="P29" s="6"/>
    </row>
    <row r="30" spans="1:16" ht="15">
      <c r="A30" s="241">
        <v>5.14</v>
      </c>
      <c r="B30" s="246"/>
      <c r="C30" s="6" t="s">
        <v>300</v>
      </c>
      <c r="D30" s="6"/>
      <c r="E30" s="6"/>
      <c r="F30" s="6"/>
      <c r="G30" s="6"/>
      <c r="H30" s="6"/>
      <c r="I30" s="6"/>
      <c r="J30" s="6"/>
      <c r="K30" s="6"/>
      <c r="L30" s="6"/>
      <c r="M30" s="6"/>
      <c r="N30" s="6"/>
      <c r="O30" s="6"/>
      <c r="P30" s="6"/>
    </row>
    <row r="31" spans="1:16" ht="15">
      <c r="A31" s="241"/>
      <c r="B31" s="246"/>
      <c r="C31" s="6"/>
      <c r="D31" s="6"/>
      <c r="E31" s="6"/>
      <c r="F31" s="6"/>
      <c r="G31" s="6"/>
      <c r="H31" s="6"/>
      <c r="I31" s="6"/>
      <c r="J31" s="6"/>
      <c r="K31" s="6"/>
      <c r="L31" s="6"/>
      <c r="M31" s="6"/>
      <c r="N31" s="6"/>
      <c r="O31" s="6"/>
      <c r="P31" s="6"/>
    </row>
    <row r="32" spans="1:16" ht="15">
      <c r="A32" s="6"/>
      <c r="B32" s="240"/>
      <c r="C32" s="240"/>
      <c r="D32" s="6"/>
      <c r="E32" s="6"/>
      <c r="F32" s="6"/>
      <c r="G32" s="6"/>
      <c r="H32" s="6"/>
      <c r="I32" s="6"/>
      <c r="J32" s="6"/>
      <c r="K32" s="6"/>
      <c r="L32" s="6"/>
      <c r="M32" s="6"/>
      <c r="N32" s="6"/>
      <c r="O32" s="6"/>
      <c r="P32" s="6"/>
    </row>
    <row r="33" spans="1:16" ht="15">
      <c r="A33" s="71" t="s">
        <v>236</v>
      </c>
      <c r="B33" s="240"/>
      <c r="C33" s="240"/>
      <c r="D33" s="6"/>
      <c r="E33" s="6"/>
      <c r="F33" s="6"/>
      <c r="G33" s="6"/>
      <c r="H33" s="6"/>
      <c r="I33" s="6"/>
      <c r="J33" s="6"/>
      <c r="K33" s="6"/>
      <c r="L33" s="6"/>
      <c r="M33" s="6"/>
      <c r="N33" s="6"/>
      <c r="O33" s="6"/>
      <c r="P33" s="6"/>
    </row>
    <row r="34" spans="1:16" ht="15">
      <c r="A34" s="241">
        <v>5.15</v>
      </c>
      <c r="B34" s="243"/>
      <c r="C34" s="6" t="s">
        <v>251</v>
      </c>
      <c r="D34" s="6"/>
      <c r="E34" s="6"/>
      <c r="F34" s="6"/>
      <c r="G34" s="6"/>
      <c r="H34" s="6"/>
      <c r="I34" s="6"/>
      <c r="J34" s="6"/>
      <c r="K34" s="6"/>
      <c r="L34" s="6"/>
      <c r="M34" s="6"/>
      <c r="N34" s="6"/>
      <c r="O34" s="6"/>
      <c r="P34" s="6"/>
    </row>
    <row r="35" spans="1:16" ht="15">
      <c r="A35" s="244"/>
      <c r="B35" s="243"/>
      <c r="C35" s="240"/>
      <c r="D35" s="6"/>
      <c r="E35" s="6"/>
      <c r="F35" s="6"/>
      <c r="G35" s="6"/>
      <c r="H35" s="6"/>
      <c r="I35" s="6"/>
      <c r="J35" s="6"/>
      <c r="K35" s="6"/>
      <c r="L35" s="6"/>
      <c r="M35" s="6"/>
      <c r="N35" s="6"/>
      <c r="O35" s="6"/>
      <c r="P35" s="6"/>
    </row>
    <row r="36" spans="1:16" ht="15">
      <c r="A36" s="242"/>
      <c r="B36" s="243"/>
      <c r="C36" s="240"/>
      <c r="D36" s="6"/>
      <c r="E36" s="6"/>
      <c r="F36" s="6"/>
      <c r="G36" s="6"/>
      <c r="H36" s="6"/>
      <c r="I36" s="6"/>
      <c r="J36" s="6"/>
      <c r="K36" s="6"/>
      <c r="L36" s="6"/>
      <c r="M36" s="6"/>
      <c r="N36" s="6"/>
      <c r="O36" s="6"/>
      <c r="P36" s="6"/>
    </row>
    <row r="37" spans="1:16" ht="15">
      <c r="A37" s="244" t="s">
        <v>188</v>
      </c>
      <c r="B37" s="243"/>
      <c r="C37" s="240"/>
      <c r="D37" s="6"/>
      <c r="E37" s="6"/>
      <c r="F37" s="6"/>
      <c r="G37" s="6"/>
      <c r="H37" s="6"/>
      <c r="I37" s="6"/>
      <c r="J37" s="6"/>
      <c r="K37" s="6"/>
      <c r="L37" s="6"/>
      <c r="M37" s="6"/>
      <c r="N37" s="6"/>
      <c r="O37" s="6"/>
      <c r="P37" s="6"/>
    </row>
    <row r="38" spans="1:16" ht="15">
      <c r="A38" s="244"/>
      <c r="B38" s="243"/>
      <c r="C38" s="240"/>
      <c r="D38" s="6"/>
      <c r="E38" s="6"/>
      <c r="F38" s="6"/>
      <c r="G38" s="6"/>
      <c r="H38" s="6"/>
      <c r="I38" s="6"/>
      <c r="J38" s="6"/>
      <c r="K38" s="6"/>
      <c r="L38" s="6"/>
      <c r="M38" s="6"/>
      <c r="N38" s="6"/>
      <c r="O38" s="6"/>
      <c r="P38" s="6"/>
    </row>
    <row r="39" spans="1:16" ht="15">
      <c r="A39" s="241">
        <v>5.16</v>
      </c>
      <c r="B39" s="243"/>
      <c r="C39" s="240" t="s">
        <v>214</v>
      </c>
      <c r="D39" s="6"/>
      <c r="E39" s="6"/>
      <c r="F39" s="6"/>
      <c r="G39" s="6"/>
      <c r="H39" s="6"/>
      <c r="I39" s="6"/>
      <c r="J39" s="6"/>
      <c r="K39" s="6"/>
      <c r="L39" s="6"/>
      <c r="M39" s="6"/>
      <c r="N39" s="6"/>
      <c r="O39" s="6"/>
      <c r="P39" s="6"/>
    </row>
    <row r="40" spans="1:16" ht="15">
      <c r="A40" s="6"/>
      <c r="B40" s="6"/>
      <c r="C40" s="6"/>
      <c r="D40" s="6"/>
      <c r="E40" s="6"/>
      <c r="F40" s="6"/>
      <c r="G40" s="6"/>
      <c r="H40" s="6"/>
      <c r="I40" s="6"/>
      <c r="J40" s="6"/>
      <c r="K40" s="6"/>
      <c r="L40" s="6"/>
      <c r="M40" s="6"/>
      <c r="N40" s="6"/>
      <c r="O40" s="6"/>
      <c r="P40" s="6"/>
    </row>
    <row r="41" spans="1:16" ht="15">
      <c r="A41" s="6"/>
      <c r="B41" s="6"/>
      <c r="C41" s="6"/>
      <c r="D41" s="6"/>
      <c r="E41" s="6"/>
      <c r="F41" s="6"/>
      <c r="G41" s="6"/>
      <c r="H41" s="6"/>
      <c r="I41" s="6"/>
      <c r="J41" s="6"/>
      <c r="K41" s="6"/>
      <c r="L41" s="6"/>
      <c r="M41" s="6"/>
      <c r="N41" s="6"/>
      <c r="O41" s="6"/>
      <c r="P41" s="6"/>
    </row>
    <row r="42" spans="1:16" ht="15">
      <c r="A42" s="6"/>
      <c r="B42" s="6"/>
      <c r="C42" s="6"/>
      <c r="D42" s="6"/>
      <c r="E42" s="6"/>
      <c r="F42" s="6"/>
      <c r="G42" s="6"/>
      <c r="H42" s="6"/>
      <c r="I42" s="6"/>
      <c r="J42" s="6"/>
      <c r="K42" s="6"/>
      <c r="L42" s="6"/>
      <c r="M42" s="6"/>
      <c r="N42" s="6"/>
      <c r="O42" s="6"/>
      <c r="P42" s="6"/>
    </row>
    <row r="43" spans="1:16" ht="15">
      <c r="A43" s="6"/>
      <c r="B43" s="6"/>
      <c r="C43" s="6"/>
      <c r="D43" s="6"/>
      <c r="E43" s="6"/>
      <c r="F43" s="6"/>
      <c r="G43" s="6"/>
      <c r="H43" s="6"/>
      <c r="I43" s="6"/>
      <c r="J43" s="6"/>
      <c r="K43" s="6"/>
      <c r="L43" s="6"/>
      <c r="M43" s="6"/>
      <c r="N43" s="6"/>
      <c r="O43" s="6"/>
      <c r="P43" s="6"/>
    </row>
    <row r="44" spans="1:16" ht="15">
      <c r="A44" s="6"/>
      <c r="B44" s="6"/>
      <c r="C44" s="6"/>
      <c r="D44" s="6"/>
      <c r="E44" s="6"/>
      <c r="F44" s="6"/>
      <c r="G44" s="6"/>
      <c r="H44" s="6"/>
      <c r="I44" s="6"/>
      <c r="J44" s="6"/>
      <c r="K44" s="6"/>
      <c r="L44" s="6"/>
      <c r="M44" s="6"/>
      <c r="N44" s="6"/>
      <c r="O44" s="6"/>
      <c r="P44" s="6"/>
    </row>
    <row r="45" spans="1:16" ht="15">
      <c r="A45" s="6"/>
      <c r="B45" s="6"/>
      <c r="C45" s="6"/>
      <c r="D45" s="6"/>
      <c r="E45" s="6"/>
      <c r="F45" s="6"/>
      <c r="G45" s="6"/>
      <c r="H45" s="6"/>
      <c r="I45" s="6"/>
      <c r="J45" s="6"/>
      <c r="K45" s="6"/>
      <c r="L45" s="6"/>
      <c r="M45" s="6"/>
      <c r="N45" s="6"/>
      <c r="O45" s="6"/>
      <c r="P45" s="6"/>
    </row>
    <row r="46" spans="6:16" ht="15">
      <c r="F46" s="6"/>
      <c r="G46" s="6"/>
      <c r="H46" s="6"/>
      <c r="I46" s="6"/>
      <c r="J46" s="6"/>
      <c r="K46" s="6"/>
      <c r="L46" s="6"/>
      <c r="M46" s="6"/>
      <c r="N46" s="6"/>
      <c r="O46" s="6"/>
      <c r="P46" s="6"/>
    </row>
    <row r="47" spans="14:16" ht="15">
      <c r="N47" s="6"/>
      <c r="O47" s="6"/>
      <c r="P47" s="6"/>
    </row>
    <row r="48" spans="14:16" ht="15">
      <c r="N48" s="6"/>
      <c r="O48" s="6"/>
      <c r="P48" s="6"/>
    </row>
    <row r="49" spans="14:16" ht="15">
      <c r="N49" s="6"/>
      <c r="O49" s="6"/>
      <c r="P49" s="6"/>
    </row>
    <row r="50" spans="14:16" ht="15">
      <c r="N50" s="6"/>
      <c r="O50" s="6"/>
      <c r="P50" s="6"/>
    </row>
    <row r="51" spans="14:16" ht="15">
      <c r="N51" s="6"/>
      <c r="O51" s="6"/>
      <c r="P51" s="6"/>
    </row>
    <row r="52" spans="14:16" ht="15">
      <c r="N52" s="6"/>
      <c r="O52" s="6"/>
      <c r="P52" s="6"/>
    </row>
    <row r="53" spans="14:16" ht="15">
      <c r="N53" s="6"/>
      <c r="O53" s="6"/>
      <c r="P53" s="6"/>
    </row>
    <row r="54" spans="14:16" ht="15">
      <c r="N54" s="6"/>
      <c r="O54" s="6"/>
      <c r="P54" s="6"/>
    </row>
    <row r="55" spans="14:16" ht="15">
      <c r="N55" s="6"/>
      <c r="O55" s="6"/>
      <c r="P55" s="6"/>
    </row>
    <row r="56" spans="14:16" ht="15">
      <c r="N56" s="6"/>
      <c r="O56" s="6"/>
      <c r="P56" s="6"/>
    </row>
    <row r="57" spans="14:16" ht="15">
      <c r="N57" s="6"/>
      <c r="O57" s="6"/>
      <c r="P57" s="6"/>
    </row>
    <row r="58" spans="14:16" ht="15">
      <c r="N58" s="6"/>
      <c r="O58" s="6"/>
      <c r="P58" s="6"/>
    </row>
    <row r="59" spans="15:16" ht="15">
      <c r="O59" s="6"/>
      <c r="P59" s="6"/>
    </row>
    <row r="60" spans="15:16" ht="15">
      <c r="O60" s="6"/>
      <c r="P60" s="6"/>
    </row>
    <row r="61" spans="15:16" ht="15">
      <c r="O61" s="6"/>
      <c r="P61" s="6"/>
    </row>
    <row r="62" ht="15">
      <c r="P62" s="6"/>
    </row>
    <row r="63" ht="15">
      <c r="P63" s="6"/>
    </row>
    <row r="64" ht="15">
      <c r="P64" s="6"/>
    </row>
  </sheetData>
  <sheetProtection/>
  <hyperlinks>
    <hyperlink ref="A8" location="'5.01'!A1" display="'5.01'!A1"/>
    <hyperlink ref="A3" location="flowchart!A1" display="Flowchart"/>
    <hyperlink ref="A12" location="'5.02'!A1" display="'5.02'!A1"/>
    <hyperlink ref="A13" location="'5.03'!A1" display="'5.03'!A1"/>
    <hyperlink ref="A14" location="'5.04'!A1" display="'5.04'!A1"/>
    <hyperlink ref="A15" location="'5.05'!A1" display="'5.05'!A1"/>
    <hyperlink ref="A34" location="'5.15'!A1" display="'5.15'!A1"/>
    <hyperlink ref="A21" location="'5.08'!A1" display="'5.08'!A1"/>
    <hyperlink ref="A22" location="'5.09'!A1" display="'5.09'!A1"/>
    <hyperlink ref="A16" location="'5.06'!A1" display="'5.06'!A1"/>
    <hyperlink ref="A17" location="'5.07'!A1" display="'5.07'!A1"/>
    <hyperlink ref="A26" location="'5.10'!A1" display="'5.10'!A1"/>
    <hyperlink ref="A27" location="'5.11'!A1" display="'5.11'!A1"/>
    <hyperlink ref="A28" location="'5.12'!A1" display="'5.12'!A1"/>
    <hyperlink ref="A29" location="'5.13'!A1" display="'5.13'!A1"/>
    <hyperlink ref="A30" location="'5.14'!A1" display="'5.14'!A1"/>
    <hyperlink ref="A39" location="'Relative Rate'!A1" display="Relative Rate"/>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G17"/>
  <sheetViews>
    <sheetView zoomScalePageLayoutView="0" workbookViewId="0" topLeftCell="A1">
      <selection activeCell="A1" sqref="A1:G2"/>
    </sheetView>
  </sheetViews>
  <sheetFormatPr defaultColWidth="9.140625" defaultRowHeight="15"/>
  <cols>
    <col min="1" max="1" width="32.421875" style="3" customWidth="1"/>
    <col min="2" max="7" width="10.7109375" style="3" customWidth="1"/>
    <col min="8" max="16384" width="9.140625" style="3" customWidth="1"/>
  </cols>
  <sheetData>
    <row r="1" spans="1:7" ht="15">
      <c r="A1" s="463" t="s">
        <v>237</v>
      </c>
      <c r="B1" s="463"/>
      <c r="C1" s="463"/>
      <c r="D1" s="463"/>
      <c r="E1" s="463"/>
      <c r="F1" s="463"/>
      <c r="G1" s="463"/>
    </row>
    <row r="2" spans="1:7" ht="15">
      <c r="A2" s="463"/>
      <c r="B2" s="463"/>
      <c r="C2" s="463"/>
      <c r="D2" s="463"/>
      <c r="E2" s="463"/>
      <c r="F2" s="463"/>
      <c r="G2" s="463"/>
    </row>
    <row r="3" spans="1:7" ht="15">
      <c r="A3" s="4" t="s">
        <v>0</v>
      </c>
      <c r="B3" s="51"/>
      <c r="C3" s="51"/>
      <c r="D3" s="51"/>
      <c r="E3" s="51"/>
      <c r="F3" s="51"/>
      <c r="G3" s="51"/>
    </row>
    <row r="4" spans="1:7" ht="15">
      <c r="A4" s="52"/>
      <c r="B4" s="464"/>
      <c r="C4" s="464"/>
      <c r="D4" s="464"/>
      <c r="E4" s="464"/>
      <c r="F4" s="464"/>
      <c r="G4" s="464"/>
    </row>
    <row r="5" spans="1:7" ht="15">
      <c r="A5" s="53" t="s">
        <v>43</v>
      </c>
      <c r="B5" s="55">
        <v>2011</v>
      </c>
      <c r="C5" s="55">
        <v>2012</v>
      </c>
      <c r="D5" s="55">
        <v>2013</v>
      </c>
      <c r="E5" s="55">
        <v>2014</v>
      </c>
      <c r="F5" s="55">
        <v>2015</v>
      </c>
      <c r="G5" s="55">
        <v>2016</v>
      </c>
    </row>
    <row r="6" spans="1:7" ht="15">
      <c r="A6" s="6" t="s">
        <v>44</v>
      </c>
      <c r="B6" s="56">
        <v>7661</v>
      </c>
      <c r="C6" s="56">
        <v>6777</v>
      </c>
      <c r="D6" s="56">
        <v>7249</v>
      </c>
      <c r="E6" s="56">
        <v>6930</v>
      </c>
      <c r="F6" s="56">
        <v>6736</v>
      </c>
      <c r="G6" s="56">
        <v>6073</v>
      </c>
    </row>
    <row r="7" spans="1:7" ht="15">
      <c r="A7" s="6" t="s">
        <v>45</v>
      </c>
      <c r="B7" s="56">
        <v>9320</v>
      </c>
      <c r="C7" s="56">
        <v>7822</v>
      </c>
      <c r="D7" s="56">
        <v>8139</v>
      </c>
      <c r="E7" s="56">
        <v>8032</v>
      </c>
      <c r="F7" s="56">
        <v>7407</v>
      </c>
      <c r="G7" s="56">
        <v>7170</v>
      </c>
    </row>
    <row r="8" spans="1:7" ht="15">
      <c r="A8" s="6" t="s">
        <v>46</v>
      </c>
      <c r="B8" s="56">
        <v>3310</v>
      </c>
      <c r="C8" s="56">
        <v>2828</v>
      </c>
      <c r="D8" s="56">
        <v>3010</v>
      </c>
      <c r="E8" s="56">
        <v>3100</v>
      </c>
      <c r="F8" s="56">
        <v>2798</v>
      </c>
      <c r="G8" s="56">
        <v>2633</v>
      </c>
    </row>
    <row r="9" spans="1:7" ht="15">
      <c r="A9" s="6" t="s">
        <v>33</v>
      </c>
      <c r="B9" s="56">
        <v>76646</v>
      </c>
      <c r="C9" s="56">
        <v>68516</v>
      </c>
      <c r="D9" s="56">
        <v>71568</v>
      </c>
      <c r="E9" s="56">
        <v>72043</v>
      </c>
      <c r="F9" s="56">
        <v>67875</v>
      </c>
      <c r="G9" s="56">
        <v>61771</v>
      </c>
    </row>
    <row r="10" spans="1:7" ht="15.75" thickBot="1">
      <c r="A10" s="10" t="s">
        <v>48</v>
      </c>
      <c r="B10" s="57">
        <v>96937</v>
      </c>
      <c r="C10" s="57">
        <v>85943</v>
      </c>
      <c r="D10" s="57">
        <v>89966</v>
      </c>
      <c r="E10" s="57">
        <v>90105</v>
      </c>
      <c r="F10" s="57">
        <v>84816</v>
      </c>
      <c r="G10" s="57">
        <v>77647</v>
      </c>
    </row>
    <row r="11" spans="1:7" ht="15.75" thickTop="1">
      <c r="A11" s="58" t="s">
        <v>49</v>
      </c>
      <c r="B11" s="56">
        <v>32900</v>
      </c>
      <c r="C11" s="56">
        <v>29915</v>
      </c>
      <c r="D11" s="56">
        <v>30600</v>
      </c>
      <c r="E11" s="56">
        <v>30062</v>
      </c>
      <c r="F11" s="56">
        <v>24543</v>
      </c>
      <c r="G11" s="56">
        <v>21492</v>
      </c>
    </row>
    <row r="12" spans="1:7" ht="15.75" thickBot="1">
      <c r="A12" s="10" t="s">
        <v>50</v>
      </c>
      <c r="B12" s="59">
        <v>129837</v>
      </c>
      <c r="C12" s="59">
        <v>115858</v>
      </c>
      <c r="D12" s="59">
        <v>120566</v>
      </c>
      <c r="E12" s="59">
        <v>120167</v>
      </c>
      <c r="F12" s="59">
        <v>109359</v>
      </c>
      <c r="G12" s="59">
        <v>99139</v>
      </c>
    </row>
    <row r="13" spans="1:7" ht="15">
      <c r="A13" s="60" t="s">
        <v>100</v>
      </c>
      <c r="B13" s="62"/>
      <c r="C13" s="62"/>
      <c r="D13" s="62"/>
      <c r="E13" s="62"/>
      <c r="F13" s="62"/>
      <c r="G13" s="62"/>
    </row>
    <row r="14" spans="1:7" ht="15">
      <c r="A14" s="63"/>
      <c r="B14" s="2"/>
      <c r="C14" s="2"/>
      <c r="D14" s="2"/>
      <c r="E14" s="2"/>
      <c r="F14" s="2"/>
      <c r="G14" s="2"/>
    </row>
    <row r="15" spans="1:7" ht="15">
      <c r="A15" s="34" t="s">
        <v>23</v>
      </c>
      <c r="B15" s="2"/>
      <c r="C15" s="2"/>
      <c r="D15" s="2"/>
      <c r="E15" s="2"/>
      <c r="F15" s="2"/>
      <c r="G15" s="2"/>
    </row>
    <row r="16" spans="1:7" ht="15">
      <c r="A16" s="18" t="s">
        <v>101</v>
      </c>
      <c r="B16" s="18"/>
      <c r="C16" s="18"/>
      <c r="D16" s="18"/>
      <c r="E16" s="18"/>
      <c r="F16" s="56"/>
      <c r="G16" s="18"/>
    </row>
    <row r="17" spans="1:7" ht="15">
      <c r="A17" s="466" t="s">
        <v>53</v>
      </c>
      <c r="B17" s="466"/>
      <c r="C17" s="466"/>
      <c r="D17" s="466"/>
      <c r="E17" s="18"/>
      <c r="F17" s="18"/>
      <c r="G17" s="18"/>
    </row>
  </sheetData>
  <sheetProtection/>
  <mergeCells count="3">
    <mergeCell ref="A1:G2"/>
    <mergeCell ref="B4:G4"/>
    <mergeCell ref="A17:D17"/>
  </mergeCells>
  <hyperlinks>
    <hyperlink ref="A3" location="Contents!A1" display="back to contents"/>
    <hyperlink ref="A17" r:id="rId1" display="https://www.gov.uk/government/statistics/legal-aid-statistics-january-to-march-2017"/>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FF00"/>
  </sheetPr>
  <dimension ref="A1:H57"/>
  <sheetViews>
    <sheetView zoomScalePageLayoutView="0" workbookViewId="0" topLeftCell="A1">
      <selection activeCell="A1" sqref="A1:G2"/>
    </sheetView>
  </sheetViews>
  <sheetFormatPr defaultColWidth="9.140625" defaultRowHeight="15"/>
  <cols>
    <col min="1" max="1" width="32.7109375" style="3" customWidth="1"/>
    <col min="2" max="2" width="20.8515625" style="3" customWidth="1"/>
    <col min="3" max="8" width="10.7109375" style="3" customWidth="1"/>
    <col min="9" max="16384" width="9.140625" style="3" customWidth="1"/>
  </cols>
  <sheetData>
    <row r="1" spans="1:8" ht="15">
      <c r="A1" s="463" t="s">
        <v>238</v>
      </c>
      <c r="B1" s="463"/>
      <c r="C1" s="463"/>
      <c r="D1" s="463"/>
      <c r="E1" s="463"/>
      <c r="F1" s="463"/>
      <c r="G1" s="463"/>
      <c r="H1" s="65"/>
    </row>
    <row r="2" spans="1:8" ht="15">
      <c r="A2" s="463"/>
      <c r="B2" s="463"/>
      <c r="C2" s="463"/>
      <c r="D2" s="463"/>
      <c r="E2" s="463"/>
      <c r="F2" s="463"/>
      <c r="G2" s="463"/>
      <c r="H2" s="65"/>
    </row>
    <row r="3" spans="1:8" ht="15">
      <c r="A3" s="4" t="s">
        <v>0</v>
      </c>
      <c r="B3" s="2"/>
      <c r="C3" s="51"/>
      <c r="D3" s="51"/>
      <c r="E3" s="51"/>
      <c r="F3" s="51"/>
      <c r="G3" s="51"/>
      <c r="H3" s="51"/>
    </row>
    <row r="4" spans="1:8" ht="15">
      <c r="A4" s="52"/>
      <c r="B4" s="52"/>
      <c r="C4" s="464"/>
      <c r="D4" s="464"/>
      <c r="E4" s="464"/>
      <c r="F4" s="464"/>
      <c r="G4" s="464"/>
      <c r="H4" s="464"/>
    </row>
    <row r="5" spans="1:8" ht="15">
      <c r="A5" s="53" t="s">
        <v>43</v>
      </c>
      <c r="B5" s="53" t="s">
        <v>55</v>
      </c>
      <c r="C5" s="55">
        <v>2011</v>
      </c>
      <c r="D5" s="55">
        <v>2012</v>
      </c>
      <c r="E5" s="55">
        <v>2013</v>
      </c>
      <c r="F5" s="55">
        <v>2014</v>
      </c>
      <c r="G5" s="55">
        <v>2015</v>
      </c>
      <c r="H5" s="55">
        <v>2016</v>
      </c>
    </row>
    <row r="6" spans="1:8" ht="15">
      <c r="A6" s="6" t="s">
        <v>44</v>
      </c>
      <c r="B6" s="6" t="s">
        <v>102</v>
      </c>
      <c r="C6" s="56">
        <v>268</v>
      </c>
      <c r="D6" s="56">
        <v>278</v>
      </c>
      <c r="E6" s="56">
        <v>265</v>
      </c>
      <c r="F6" s="56">
        <v>246</v>
      </c>
      <c r="G6" s="56">
        <v>221</v>
      </c>
      <c r="H6" s="56">
        <v>217</v>
      </c>
    </row>
    <row r="7" spans="1:8" ht="15">
      <c r="A7" s="67"/>
      <c r="B7" s="6" t="s">
        <v>103</v>
      </c>
      <c r="C7" s="56">
        <v>611</v>
      </c>
      <c r="D7" s="56">
        <v>667</v>
      </c>
      <c r="E7" s="56">
        <v>652</v>
      </c>
      <c r="F7" s="56">
        <v>521</v>
      </c>
      <c r="G7" s="56">
        <v>457</v>
      </c>
      <c r="H7" s="56">
        <v>546</v>
      </c>
    </row>
    <row r="8" spans="1:8" ht="15">
      <c r="A8" s="67"/>
      <c r="B8" s="6" t="s">
        <v>104</v>
      </c>
      <c r="C8" s="56">
        <v>4144</v>
      </c>
      <c r="D8" s="56">
        <v>3416</v>
      </c>
      <c r="E8" s="56">
        <v>3957</v>
      </c>
      <c r="F8" s="56">
        <v>4086</v>
      </c>
      <c r="G8" s="56">
        <v>3887</v>
      </c>
      <c r="H8" s="56">
        <v>3318</v>
      </c>
    </row>
    <row r="9" spans="1:8" ht="15">
      <c r="A9" s="67"/>
      <c r="B9" s="6" t="s">
        <v>105</v>
      </c>
      <c r="C9" s="56">
        <v>2638</v>
      </c>
      <c r="D9" s="56">
        <v>2416</v>
      </c>
      <c r="E9" s="56">
        <v>2375</v>
      </c>
      <c r="F9" s="56">
        <v>2077</v>
      </c>
      <c r="G9" s="56">
        <v>2171</v>
      </c>
      <c r="H9" s="56">
        <v>1992</v>
      </c>
    </row>
    <row r="10" spans="1:8" ht="15">
      <c r="A10" s="68"/>
      <c r="B10" s="69"/>
      <c r="C10" s="70"/>
      <c r="D10" s="70"/>
      <c r="E10" s="70"/>
      <c r="F10" s="70"/>
      <c r="G10" s="70"/>
      <c r="H10" s="70"/>
    </row>
    <row r="11" spans="1:8" ht="15">
      <c r="A11" s="6" t="s">
        <v>45</v>
      </c>
      <c r="B11" s="6" t="s">
        <v>102</v>
      </c>
      <c r="C11" s="56">
        <v>327</v>
      </c>
      <c r="D11" s="56">
        <v>309</v>
      </c>
      <c r="E11" s="56">
        <v>274</v>
      </c>
      <c r="F11" s="56">
        <v>273</v>
      </c>
      <c r="G11" s="56">
        <v>273</v>
      </c>
      <c r="H11" s="56">
        <v>242</v>
      </c>
    </row>
    <row r="12" spans="1:8" ht="15">
      <c r="A12" s="67"/>
      <c r="B12" s="6" t="s">
        <v>103</v>
      </c>
      <c r="C12" s="56">
        <v>812</v>
      </c>
      <c r="D12" s="56">
        <v>803</v>
      </c>
      <c r="E12" s="56">
        <v>800</v>
      </c>
      <c r="F12" s="56">
        <v>662</v>
      </c>
      <c r="G12" s="56">
        <v>567</v>
      </c>
      <c r="H12" s="56">
        <v>748</v>
      </c>
    </row>
    <row r="13" spans="1:8" ht="15">
      <c r="A13" s="67"/>
      <c r="B13" s="6" t="s">
        <v>104</v>
      </c>
      <c r="C13" s="56">
        <v>4743</v>
      </c>
      <c r="D13" s="56">
        <v>3787</v>
      </c>
      <c r="E13" s="56">
        <v>4317</v>
      </c>
      <c r="F13" s="56">
        <v>4629</v>
      </c>
      <c r="G13" s="56">
        <v>4161</v>
      </c>
      <c r="H13" s="56">
        <v>3712</v>
      </c>
    </row>
    <row r="14" spans="1:8" ht="15">
      <c r="A14" s="67"/>
      <c r="B14" s="6" t="s">
        <v>105</v>
      </c>
      <c r="C14" s="56">
        <v>3438</v>
      </c>
      <c r="D14" s="56">
        <v>2923</v>
      </c>
      <c r="E14" s="56">
        <v>2748</v>
      </c>
      <c r="F14" s="56">
        <v>2468</v>
      </c>
      <c r="G14" s="56">
        <v>2406</v>
      </c>
      <c r="H14" s="56">
        <v>2468</v>
      </c>
    </row>
    <row r="15" spans="1:8" ht="15">
      <c r="A15" s="68"/>
      <c r="B15" s="69"/>
      <c r="C15" s="70"/>
      <c r="D15" s="70"/>
      <c r="E15" s="70"/>
      <c r="F15" s="70"/>
      <c r="G15" s="70"/>
      <c r="H15" s="70"/>
    </row>
    <row r="16" spans="1:8" ht="15">
      <c r="A16" s="6" t="s">
        <v>46</v>
      </c>
      <c r="B16" s="6" t="s">
        <v>102</v>
      </c>
      <c r="C16" s="56">
        <v>96</v>
      </c>
      <c r="D16" s="56">
        <v>116</v>
      </c>
      <c r="E16" s="56">
        <v>118</v>
      </c>
      <c r="F16" s="56">
        <v>100</v>
      </c>
      <c r="G16" s="56">
        <v>85</v>
      </c>
      <c r="H16" s="56">
        <v>86</v>
      </c>
    </row>
    <row r="17" spans="1:8" ht="15">
      <c r="A17" s="67"/>
      <c r="B17" s="6" t="s">
        <v>103</v>
      </c>
      <c r="C17" s="56">
        <v>409</v>
      </c>
      <c r="D17" s="56">
        <v>375</v>
      </c>
      <c r="E17" s="56">
        <v>381</v>
      </c>
      <c r="F17" s="56">
        <v>337</v>
      </c>
      <c r="G17" s="56">
        <v>241</v>
      </c>
      <c r="H17" s="56">
        <v>324</v>
      </c>
    </row>
    <row r="18" spans="1:8" ht="15">
      <c r="A18" s="67"/>
      <c r="B18" s="6" t="s">
        <v>104</v>
      </c>
      <c r="C18" s="56">
        <v>1671</v>
      </c>
      <c r="D18" s="56">
        <v>1316</v>
      </c>
      <c r="E18" s="56">
        <v>1522</v>
      </c>
      <c r="F18" s="56">
        <v>1715</v>
      </c>
      <c r="G18" s="56">
        <v>1528</v>
      </c>
      <c r="H18" s="56">
        <v>1334</v>
      </c>
    </row>
    <row r="19" spans="1:8" ht="15">
      <c r="A19" s="67"/>
      <c r="B19" s="6" t="s">
        <v>105</v>
      </c>
      <c r="C19" s="56">
        <v>1134</v>
      </c>
      <c r="D19" s="56">
        <v>1021</v>
      </c>
      <c r="E19" s="56">
        <v>989</v>
      </c>
      <c r="F19" s="56">
        <v>948</v>
      </c>
      <c r="G19" s="56">
        <v>944</v>
      </c>
      <c r="H19" s="56">
        <v>889</v>
      </c>
    </row>
    <row r="20" spans="1:8" ht="15">
      <c r="A20" s="68"/>
      <c r="B20" s="69"/>
      <c r="C20" s="70"/>
      <c r="D20" s="70"/>
      <c r="E20" s="70"/>
      <c r="F20" s="70"/>
      <c r="G20" s="70"/>
      <c r="H20" s="70"/>
    </row>
    <row r="21" spans="1:8" ht="15">
      <c r="A21" s="6" t="s">
        <v>33</v>
      </c>
      <c r="B21" s="6" t="s">
        <v>102</v>
      </c>
      <c r="C21" s="56">
        <v>2881</v>
      </c>
      <c r="D21" s="56">
        <v>3142</v>
      </c>
      <c r="E21" s="56">
        <v>2734</v>
      </c>
      <c r="F21" s="56">
        <v>2518</v>
      </c>
      <c r="G21" s="56">
        <v>2020</v>
      </c>
      <c r="H21" s="56">
        <v>2104</v>
      </c>
    </row>
    <row r="22" spans="1:8" ht="15">
      <c r="A22" s="67"/>
      <c r="B22" s="6" t="s">
        <v>103</v>
      </c>
      <c r="C22" s="56">
        <v>11585</v>
      </c>
      <c r="D22" s="56">
        <v>12105</v>
      </c>
      <c r="E22" s="56">
        <v>11210</v>
      </c>
      <c r="F22" s="56">
        <v>9525</v>
      </c>
      <c r="G22" s="56">
        <v>7944</v>
      </c>
      <c r="H22" s="56">
        <v>8795</v>
      </c>
    </row>
    <row r="23" spans="1:8" ht="15">
      <c r="A23" s="67"/>
      <c r="B23" s="6" t="s">
        <v>104</v>
      </c>
      <c r="C23" s="56">
        <v>41521</v>
      </c>
      <c r="D23" s="56">
        <v>33820</v>
      </c>
      <c r="E23" s="56">
        <v>38609</v>
      </c>
      <c r="F23" s="56">
        <v>42761</v>
      </c>
      <c r="G23" s="56">
        <v>40039</v>
      </c>
      <c r="H23" s="56">
        <v>33980</v>
      </c>
    </row>
    <row r="24" spans="1:8" ht="15">
      <c r="A24" s="67"/>
      <c r="B24" s="6" t="s">
        <v>105</v>
      </c>
      <c r="C24" s="56">
        <v>20659</v>
      </c>
      <c r="D24" s="56">
        <v>19449</v>
      </c>
      <c r="E24" s="56">
        <v>19015</v>
      </c>
      <c r="F24" s="56">
        <v>17239</v>
      </c>
      <c r="G24" s="56">
        <v>17872</v>
      </c>
      <c r="H24" s="56">
        <v>16892</v>
      </c>
    </row>
    <row r="25" spans="1:8" ht="15">
      <c r="A25" s="68"/>
      <c r="B25" s="69"/>
      <c r="C25" s="70"/>
      <c r="D25" s="70"/>
      <c r="E25" s="70"/>
      <c r="F25" s="70"/>
      <c r="G25" s="70"/>
      <c r="H25" s="70"/>
    </row>
    <row r="26" spans="1:8" ht="15">
      <c r="A26" s="71" t="s">
        <v>48</v>
      </c>
      <c r="B26" s="71" t="s">
        <v>102</v>
      </c>
      <c r="C26" s="59">
        <v>3572</v>
      </c>
      <c r="D26" s="59">
        <v>3845</v>
      </c>
      <c r="E26" s="59">
        <v>3391</v>
      </c>
      <c r="F26" s="59">
        <v>3137</v>
      </c>
      <c r="G26" s="59">
        <v>2599</v>
      </c>
      <c r="H26" s="59">
        <v>2649</v>
      </c>
    </row>
    <row r="27" spans="1:8" ht="15">
      <c r="A27" s="72"/>
      <c r="B27" s="71" t="s">
        <v>103</v>
      </c>
      <c r="C27" s="59">
        <v>13417</v>
      </c>
      <c r="D27" s="59">
        <v>13950</v>
      </c>
      <c r="E27" s="59">
        <v>13043</v>
      </c>
      <c r="F27" s="59">
        <v>11045</v>
      </c>
      <c r="G27" s="59">
        <v>9209</v>
      </c>
      <c r="H27" s="59">
        <v>10413</v>
      </c>
    </row>
    <row r="28" spans="1:8" ht="15">
      <c r="A28" s="72"/>
      <c r="B28" s="71" t="s">
        <v>104</v>
      </c>
      <c r="C28" s="59">
        <v>52079</v>
      </c>
      <c r="D28" s="59">
        <v>42339</v>
      </c>
      <c r="E28" s="59">
        <v>48405</v>
      </c>
      <c r="F28" s="59">
        <v>53191</v>
      </c>
      <c r="G28" s="59">
        <v>49615</v>
      </c>
      <c r="H28" s="59">
        <v>42344</v>
      </c>
    </row>
    <row r="29" spans="1:8" ht="15">
      <c r="A29" s="72"/>
      <c r="B29" s="71" t="s">
        <v>105</v>
      </c>
      <c r="C29" s="59">
        <v>27869</v>
      </c>
      <c r="D29" s="59">
        <v>25809</v>
      </c>
      <c r="E29" s="59">
        <v>25127</v>
      </c>
      <c r="F29" s="59">
        <v>22732</v>
      </c>
      <c r="G29" s="59">
        <v>23393</v>
      </c>
      <c r="H29" s="59">
        <v>22241</v>
      </c>
    </row>
    <row r="30" spans="1:8" ht="15.75" thickBot="1">
      <c r="A30" s="67"/>
      <c r="B30" s="66"/>
      <c r="C30" s="73"/>
      <c r="D30" s="73"/>
      <c r="E30" s="73"/>
      <c r="F30" s="73"/>
      <c r="G30" s="73"/>
      <c r="H30" s="73"/>
    </row>
    <row r="31" spans="1:8" ht="15.75" thickTop="1">
      <c r="A31" s="74" t="s">
        <v>49</v>
      </c>
      <c r="B31" s="58" t="s">
        <v>102</v>
      </c>
      <c r="C31" s="56">
        <v>1220</v>
      </c>
      <c r="D31" s="56">
        <v>1354</v>
      </c>
      <c r="E31" s="56">
        <v>1120</v>
      </c>
      <c r="F31" s="56">
        <v>1015</v>
      </c>
      <c r="G31" s="56">
        <v>911</v>
      </c>
      <c r="H31" s="56">
        <v>795</v>
      </c>
    </row>
    <row r="32" spans="1:8" ht="15">
      <c r="A32" s="67"/>
      <c r="B32" s="6" t="s">
        <v>103</v>
      </c>
      <c r="C32" s="56">
        <v>4204</v>
      </c>
      <c r="D32" s="56">
        <v>4623</v>
      </c>
      <c r="E32" s="56">
        <v>4174</v>
      </c>
      <c r="F32" s="56">
        <v>3240</v>
      </c>
      <c r="G32" s="56">
        <v>2377</v>
      </c>
      <c r="H32" s="56">
        <v>2533</v>
      </c>
    </row>
    <row r="33" spans="1:8" ht="15">
      <c r="A33" s="67"/>
      <c r="B33" s="6" t="s">
        <v>104</v>
      </c>
      <c r="C33" s="56">
        <v>17713</v>
      </c>
      <c r="D33" s="56">
        <v>14665</v>
      </c>
      <c r="E33" s="56">
        <v>16317</v>
      </c>
      <c r="F33" s="56">
        <v>17776</v>
      </c>
      <c r="G33" s="56">
        <v>14264</v>
      </c>
      <c r="H33" s="56">
        <v>11865</v>
      </c>
    </row>
    <row r="34" spans="1:8" ht="15">
      <c r="A34" s="67"/>
      <c r="B34" s="6" t="s">
        <v>105</v>
      </c>
      <c r="C34" s="56">
        <v>9763</v>
      </c>
      <c r="D34" s="56">
        <v>9273</v>
      </c>
      <c r="E34" s="56">
        <v>8989</v>
      </c>
      <c r="F34" s="56">
        <v>8031</v>
      </c>
      <c r="G34" s="56">
        <v>6991</v>
      </c>
      <c r="H34" s="56">
        <v>6299</v>
      </c>
    </row>
    <row r="35" spans="1:8" ht="15">
      <c r="A35" s="68"/>
      <c r="B35" s="69"/>
      <c r="C35" s="70"/>
      <c r="D35" s="70"/>
      <c r="E35" s="70"/>
      <c r="F35" s="70"/>
      <c r="G35" s="70"/>
      <c r="H35" s="70"/>
    </row>
    <row r="36" spans="1:8" ht="15">
      <c r="A36" s="72" t="s">
        <v>50</v>
      </c>
      <c r="B36" s="71" t="s">
        <v>102</v>
      </c>
      <c r="C36" s="59">
        <v>4792</v>
      </c>
      <c r="D36" s="59">
        <v>5199</v>
      </c>
      <c r="E36" s="59">
        <v>4511</v>
      </c>
      <c r="F36" s="59">
        <v>4152</v>
      </c>
      <c r="G36" s="59">
        <v>3510</v>
      </c>
      <c r="H36" s="59">
        <v>3444</v>
      </c>
    </row>
    <row r="37" spans="1:8" ht="15">
      <c r="A37" s="72"/>
      <c r="B37" s="71" t="s">
        <v>103</v>
      </c>
      <c r="C37" s="59">
        <v>17621</v>
      </c>
      <c r="D37" s="59">
        <v>18573</v>
      </c>
      <c r="E37" s="59">
        <v>17217</v>
      </c>
      <c r="F37" s="59">
        <v>14285</v>
      </c>
      <c r="G37" s="59">
        <v>11586</v>
      </c>
      <c r="H37" s="59">
        <v>12946</v>
      </c>
    </row>
    <row r="38" spans="1:8" ht="15">
      <c r="A38" s="72"/>
      <c r="B38" s="71" t="s">
        <v>104</v>
      </c>
      <c r="C38" s="59">
        <v>69792</v>
      </c>
      <c r="D38" s="59">
        <v>57004</v>
      </c>
      <c r="E38" s="59">
        <v>64722</v>
      </c>
      <c r="F38" s="59">
        <v>70967</v>
      </c>
      <c r="G38" s="59">
        <v>63879</v>
      </c>
      <c r="H38" s="59">
        <v>54209</v>
      </c>
    </row>
    <row r="39" spans="1:8" ht="15.75" thickBot="1">
      <c r="A39" s="72"/>
      <c r="B39" s="10" t="s">
        <v>105</v>
      </c>
      <c r="C39" s="59">
        <v>37632</v>
      </c>
      <c r="D39" s="59">
        <v>35082</v>
      </c>
      <c r="E39" s="59">
        <v>34116</v>
      </c>
      <c r="F39" s="59">
        <v>30763</v>
      </c>
      <c r="G39" s="59">
        <v>30384</v>
      </c>
      <c r="H39" s="59">
        <v>28540</v>
      </c>
    </row>
    <row r="40" spans="1:8" ht="15">
      <c r="A40" s="60" t="s">
        <v>100</v>
      </c>
      <c r="B40" s="61"/>
      <c r="C40" s="62"/>
      <c r="D40" s="62"/>
      <c r="E40" s="62"/>
      <c r="F40" s="62"/>
      <c r="G40" s="62"/>
      <c r="H40" s="62"/>
    </row>
    <row r="41" spans="1:8" ht="15">
      <c r="A41" s="67"/>
      <c r="B41" s="65"/>
      <c r="C41" s="63"/>
      <c r="D41" s="63"/>
      <c r="E41" s="63"/>
      <c r="F41" s="63"/>
      <c r="G41" s="63"/>
      <c r="H41" s="63"/>
    </row>
    <row r="42" spans="1:8" ht="15">
      <c r="A42" s="34" t="s">
        <v>23</v>
      </c>
      <c r="B42" s="65"/>
      <c r="C42" s="63"/>
      <c r="D42" s="63"/>
      <c r="E42" s="63"/>
      <c r="F42" s="63"/>
      <c r="G42" s="63"/>
      <c r="H42" s="63"/>
    </row>
    <row r="43" spans="1:8" ht="15">
      <c r="A43" s="18" t="s">
        <v>101</v>
      </c>
      <c r="B43" s="75"/>
      <c r="C43" s="76"/>
      <c r="D43" s="76"/>
      <c r="E43" s="76"/>
      <c r="F43" s="76"/>
      <c r="G43" s="76"/>
      <c r="H43" s="76"/>
    </row>
    <row r="44" spans="1:8" ht="15">
      <c r="A44" s="466" t="s">
        <v>53</v>
      </c>
      <c r="B44" s="466"/>
      <c r="C44" s="466"/>
      <c r="D44" s="466"/>
      <c r="E44" s="78"/>
      <c r="F44" s="78"/>
      <c r="G44" s="78"/>
      <c r="H44" s="78"/>
    </row>
    <row r="45" spans="1:8" ht="15">
      <c r="A45" s="64"/>
      <c r="B45" s="77"/>
      <c r="C45" s="78"/>
      <c r="D45" s="78"/>
      <c r="E45" s="78"/>
      <c r="F45" s="78"/>
      <c r="G45" s="78"/>
      <c r="H45" s="78"/>
    </row>
    <row r="46" spans="1:8" ht="15">
      <c r="A46" s="18" t="s">
        <v>60</v>
      </c>
      <c r="B46" s="77"/>
      <c r="C46" s="78"/>
      <c r="D46" s="78"/>
      <c r="E46" s="78"/>
      <c r="F46" s="78"/>
      <c r="G46" s="78"/>
      <c r="H46" s="78"/>
    </row>
    <row r="47" spans="1:8" ht="15">
      <c r="A47" s="18"/>
      <c r="B47" s="77"/>
      <c r="C47" s="78"/>
      <c r="D47" s="78"/>
      <c r="E47" s="78"/>
      <c r="F47" s="78"/>
      <c r="G47" s="78"/>
      <c r="H47" s="78"/>
    </row>
    <row r="48" spans="1:8" ht="15">
      <c r="A48" s="471" t="s">
        <v>106</v>
      </c>
      <c r="B48" s="467"/>
      <c r="C48" s="467"/>
      <c r="D48" s="467"/>
      <c r="E48" s="467"/>
      <c r="F48" s="467"/>
      <c r="G48" s="467"/>
      <c r="H48" s="77"/>
    </row>
    <row r="49" spans="1:8" ht="15">
      <c r="A49" s="467"/>
      <c r="B49" s="467"/>
      <c r="C49" s="467"/>
      <c r="D49" s="467"/>
      <c r="E49" s="467"/>
      <c r="F49" s="467"/>
      <c r="G49" s="467"/>
      <c r="H49" s="77"/>
    </row>
    <row r="50" spans="1:8" ht="23.25" customHeight="1">
      <c r="A50" s="467"/>
      <c r="B50" s="467"/>
      <c r="C50" s="467"/>
      <c r="D50" s="467"/>
      <c r="E50" s="467"/>
      <c r="F50" s="467"/>
      <c r="G50" s="467"/>
      <c r="H50" s="77"/>
    </row>
    <row r="51" spans="1:8" ht="15">
      <c r="A51" s="471" t="s">
        <v>107</v>
      </c>
      <c r="B51" s="471"/>
      <c r="C51" s="471"/>
      <c r="D51" s="471"/>
      <c r="E51" s="471"/>
      <c r="F51" s="471"/>
      <c r="G51" s="471"/>
      <c r="H51" s="79"/>
    </row>
    <row r="52" spans="1:8" ht="15">
      <c r="A52" s="471"/>
      <c r="B52" s="471"/>
      <c r="C52" s="471"/>
      <c r="D52" s="471"/>
      <c r="E52" s="471"/>
      <c r="F52" s="471"/>
      <c r="G52" s="471"/>
      <c r="H52" s="79"/>
    </row>
    <row r="53" spans="1:8" ht="15">
      <c r="A53" s="471"/>
      <c r="B53" s="471"/>
      <c r="C53" s="471"/>
      <c r="D53" s="471"/>
      <c r="E53" s="471"/>
      <c r="F53" s="471"/>
      <c r="G53" s="471"/>
      <c r="H53" s="79"/>
    </row>
    <row r="54" spans="1:8" ht="15">
      <c r="A54" s="467" t="s">
        <v>108</v>
      </c>
      <c r="B54" s="467"/>
      <c r="C54" s="467"/>
      <c r="D54" s="467"/>
      <c r="E54" s="467"/>
      <c r="F54" s="467"/>
      <c r="G54" s="467"/>
      <c r="H54" s="77"/>
    </row>
    <row r="55" spans="1:8" ht="38.25" customHeight="1">
      <c r="A55" s="467"/>
      <c r="B55" s="467"/>
      <c r="C55" s="467"/>
      <c r="D55" s="467"/>
      <c r="E55" s="467"/>
      <c r="F55" s="467"/>
      <c r="G55" s="467"/>
      <c r="H55" s="77"/>
    </row>
    <row r="56" spans="1:8" ht="15">
      <c r="A56" s="467" t="s">
        <v>109</v>
      </c>
      <c r="B56" s="467"/>
      <c r="C56" s="467"/>
      <c r="D56" s="467"/>
      <c r="E56" s="467"/>
      <c r="F56" s="467"/>
      <c r="G56" s="467"/>
      <c r="H56" s="77"/>
    </row>
    <row r="57" spans="1:8" ht="15">
      <c r="A57" s="467"/>
      <c r="B57" s="467"/>
      <c r="C57" s="467"/>
      <c r="D57" s="467"/>
      <c r="E57" s="467"/>
      <c r="F57" s="467"/>
      <c r="G57" s="467"/>
      <c r="H57" s="77"/>
    </row>
  </sheetData>
  <sheetProtection/>
  <mergeCells count="7">
    <mergeCell ref="A1:G2"/>
    <mergeCell ref="C4:H4"/>
    <mergeCell ref="A48:G50"/>
    <mergeCell ref="A54:G55"/>
    <mergeCell ref="A56:G57"/>
    <mergeCell ref="A51:G53"/>
    <mergeCell ref="A44:D44"/>
  </mergeCells>
  <hyperlinks>
    <hyperlink ref="A3" location="Contents!A1" display="back to contents"/>
    <hyperlink ref="A44" r:id="rId1" display="https://www.gov.uk/government/statistics/legal-aid-statistics-january-to-march-2017"/>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92D050"/>
  </sheetPr>
  <dimension ref="A1:G59"/>
  <sheetViews>
    <sheetView zoomScalePageLayoutView="0" workbookViewId="0" topLeftCell="A1">
      <selection activeCell="A1" sqref="A1"/>
    </sheetView>
  </sheetViews>
  <sheetFormatPr defaultColWidth="9.140625" defaultRowHeight="15"/>
  <cols>
    <col min="1" max="1" width="19.8515625" style="3" customWidth="1"/>
    <col min="2" max="2" width="9.140625" style="3" customWidth="1"/>
    <col min="3" max="3" width="11.140625" style="3" customWidth="1"/>
    <col min="4" max="4" width="10.7109375" style="3" customWidth="1"/>
    <col min="5" max="5" width="13.57421875" style="3" customWidth="1"/>
    <col min="6" max="6" width="10.7109375" style="3" customWidth="1"/>
    <col min="7" max="7" width="13.421875" style="3" customWidth="1"/>
    <col min="8" max="16384" width="9.140625" style="3" customWidth="1"/>
  </cols>
  <sheetData>
    <row r="1" spans="1:7" ht="15" customHeight="1">
      <c r="A1" s="361" t="s">
        <v>271</v>
      </c>
      <c r="B1" s="361"/>
      <c r="C1" s="361"/>
      <c r="D1" s="361"/>
      <c r="E1" s="361"/>
      <c r="F1" s="361"/>
      <c r="G1" s="361"/>
    </row>
    <row r="2" spans="1:7" ht="15">
      <c r="A2" s="361"/>
      <c r="B2" s="361"/>
      <c r="C2" s="361"/>
      <c r="D2" s="361"/>
      <c r="E2" s="361"/>
      <c r="F2" s="361"/>
      <c r="G2" s="361"/>
    </row>
    <row r="3" spans="1:7" ht="15">
      <c r="A3" s="4" t="s">
        <v>0</v>
      </c>
      <c r="B3" s="66"/>
      <c r="C3" s="66"/>
      <c r="D3" s="66"/>
      <c r="E3" s="112"/>
      <c r="F3" s="66"/>
      <c r="G3" s="112"/>
    </row>
    <row r="4" spans="1:7" ht="15">
      <c r="A4" s="475" t="s">
        <v>113</v>
      </c>
      <c r="B4" s="475" t="s">
        <v>42</v>
      </c>
      <c r="C4" s="478" t="s">
        <v>114</v>
      </c>
      <c r="D4" s="481" t="s">
        <v>115</v>
      </c>
      <c r="E4" s="481"/>
      <c r="F4" s="481"/>
      <c r="G4" s="481"/>
    </row>
    <row r="5" spans="1:7" ht="27" customHeight="1">
      <c r="A5" s="476"/>
      <c r="B5" s="476"/>
      <c r="C5" s="479"/>
      <c r="D5" s="482" t="s">
        <v>272</v>
      </c>
      <c r="E5" s="481"/>
      <c r="F5" s="482" t="s">
        <v>273</v>
      </c>
      <c r="G5" s="481"/>
    </row>
    <row r="6" spans="1:7" ht="21.75" customHeight="1">
      <c r="A6" s="477"/>
      <c r="B6" s="477"/>
      <c r="C6" s="480"/>
      <c r="D6" s="113" t="s">
        <v>116</v>
      </c>
      <c r="E6" s="114" t="s">
        <v>274</v>
      </c>
      <c r="F6" s="113" t="s">
        <v>116</v>
      </c>
      <c r="G6" s="114" t="s">
        <v>274</v>
      </c>
    </row>
    <row r="7" spans="1:7" ht="22.5" customHeight="1">
      <c r="A7" s="115" t="s">
        <v>33</v>
      </c>
      <c r="B7" s="116">
        <v>2010</v>
      </c>
      <c r="C7" s="117">
        <v>76223</v>
      </c>
      <c r="D7" s="118">
        <v>72654</v>
      </c>
      <c r="E7" s="119">
        <v>0.9531768626267662</v>
      </c>
      <c r="F7" s="118">
        <v>3569</v>
      </c>
      <c r="G7" s="119">
        <v>0.0468231373732338</v>
      </c>
    </row>
    <row r="8" spans="1:7" ht="15" customHeight="1">
      <c r="A8" s="120"/>
      <c r="B8" s="121">
        <v>2011</v>
      </c>
      <c r="C8" s="117">
        <v>72682</v>
      </c>
      <c r="D8" s="118">
        <v>68909</v>
      </c>
      <c r="E8" s="119">
        <v>0.948088935362263</v>
      </c>
      <c r="F8" s="118">
        <v>3773</v>
      </c>
      <c r="G8" s="119">
        <v>0.05191106463773699</v>
      </c>
    </row>
    <row r="9" spans="1:7" ht="15" customHeight="1">
      <c r="A9" s="122"/>
      <c r="B9" s="123">
        <v>2012</v>
      </c>
      <c r="C9" s="117">
        <v>65030</v>
      </c>
      <c r="D9" s="118">
        <v>62060</v>
      </c>
      <c r="E9" s="119">
        <v>0.9543287713363063</v>
      </c>
      <c r="F9" s="118">
        <v>2970</v>
      </c>
      <c r="G9" s="119">
        <v>0.04567122866369368</v>
      </c>
    </row>
    <row r="10" spans="1:7" ht="15" customHeight="1">
      <c r="A10" s="122"/>
      <c r="B10" s="123">
        <v>2013</v>
      </c>
      <c r="C10" s="117">
        <v>60393</v>
      </c>
      <c r="D10" s="118">
        <v>57804</v>
      </c>
      <c r="E10" s="119">
        <v>0.9571307933038598</v>
      </c>
      <c r="F10" s="118">
        <v>2589</v>
      </c>
      <c r="G10" s="119">
        <v>0.042869206696140284</v>
      </c>
    </row>
    <row r="11" spans="1:7" ht="15" customHeight="1">
      <c r="A11" s="122"/>
      <c r="B11" s="123">
        <v>2014</v>
      </c>
      <c r="C11" s="117">
        <v>63511</v>
      </c>
      <c r="D11" s="118">
        <v>59934</v>
      </c>
      <c r="E11" s="119">
        <v>0.9436790477240163</v>
      </c>
      <c r="F11" s="118">
        <v>3577</v>
      </c>
      <c r="G11" s="119">
        <v>0.05632095227598369</v>
      </c>
    </row>
    <row r="12" spans="1:7" ht="15" customHeight="1">
      <c r="A12" s="122"/>
      <c r="B12" s="123">
        <v>2015</v>
      </c>
      <c r="C12" s="117">
        <v>63117</v>
      </c>
      <c r="D12" s="118">
        <v>58824</v>
      </c>
      <c r="E12" s="119">
        <v>0.9319834592898902</v>
      </c>
      <c r="F12" s="118">
        <v>4293</v>
      </c>
      <c r="G12" s="119">
        <v>0.06801654071010979</v>
      </c>
    </row>
    <row r="13" spans="1:7" ht="15" customHeight="1">
      <c r="A13" s="122"/>
      <c r="B13" s="123">
        <v>2016</v>
      </c>
      <c r="C13" s="117">
        <v>54281</v>
      </c>
      <c r="D13" s="118">
        <v>50671</v>
      </c>
      <c r="E13" s="119">
        <v>0.9334942244984433</v>
      </c>
      <c r="F13" s="118">
        <v>3610</v>
      </c>
      <c r="G13" s="119">
        <v>0.06650577550155672</v>
      </c>
    </row>
    <row r="14" spans="1:7" ht="22.5" customHeight="1">
      <c r="A14" s="124" t="s">
        <v>34</v>
      </c>
      <c r="B14" s="121">
        <v>2010</v>
      </c>
      <c r="C14" s="117">
        <v>11388</v>
      </c>
      <c r="D14" s="118">
        <v>10793</v>
      </c>
      <c r="E14" s="119">
        <v>0.9477520196698279</v>
      </c>
      <c r="F14" s="118">
        <v>595</v>
      </c>
      <c r="G14" s="119">
        <v>0.05224798033017211</v>
      </c>
    </row>
    <row r="15" spans="1:7" ht="15" customHeight="1">
      <c r="A15" s="120"/>
      <c r="B15" s="121">
        <v>2011</v>
      </c>
      <c r="C15" s="117">
        <v>11288</v>
      </c>
      <c r="D15" s="118">
        <v>10559</v>
      </c>
      <c r="E15" s="119">
        <v>0.9354181431608788</v>
      </c>
      <c r="F15" s="118">
        <v>729</v>
      </c>
      <c r="G15" s="119">
        <v>0.0645818568391212</v>
      </c>
    </row>
    <row r="16" spans="1:7" ht="15" customHeight="1">
      <c r="A16" s="122"/>
      <c r="B16" s="123">
        <v>2012</v>
      </c>
      <c r="C16" s="117">
        <v>10097</v>
      </c>
      <c r="D16" s="118">
        <v>9536</v>
      </c>
      <c r="E16" s="119">
        <v>0.9444389422600773</v>
      </c>
      <c r="F16" s="118">
        <v>561</v>
      </c>
      <c r="G16" s="119">
        <v>0.05556105773992275</v>
      </c>
    </row>
    <row r="17" spans="1:7" ht="15" customHeight="1">
      <c r="A17" s="122"/>
      <c r="B17" s="123">
        <v>2013</v>
      </c>
      <c r="C17" s="117">
        <v>9087</v>
      </c>
      <c r="D17" s="118">
        <v>8593</v>
      </c>
      <c r="E17" s="119">
        <v>0.9456366237482118</v>
      </c>
      <c r="F17" s="118">
        <v>494</v>
      </c>
      <c r="G17" s="119">
        <v>0.05436337625178827</v>
      </c>
    </row>
    <row r="18" spans="1:7" ht="15" customHeight="1">
      <c r="A18" s="122"/>
      <c r="B18" s="123">
        <v>2014</v>
      </c>
      <c r="C18" s="117">
        <v>9050</v>
      </c>
      <c r="D18" s="118">
        <v>8483</v>
      </c>
      <c r="E18" s="119">
        <v>0.9373480662983426</v>
      </c>
      <c r="F18" s="118">
        <v>567</v>
      </c>
      <c r="G18" s="119">
        <v>0.06265193370165746</v>
      </c>
    </row>
    <row r="19" spans="1:7" ht="15" customHeight="1">
      <c r="A19" s="122"/>
      <c r="B19" s="123">
        <v>2015</v>
      </c>
      <c r="C19" s="117">
        <v>8947</v>
      </c>
      <c r="D19" s="118">
        <v>8231</v>
      </c>
      <c r="E19" s="119">
        <v>0.9199731753660445</v>
      </c>
      <c r="F19" s="118">
        <v>716</v>
      </c>
      <c r="G19" s="119">
        <v>0.08002682463395551</v>
      </c>
    </row>
    <row r="20" spans="1:7" ht="15">
      <c r="A20" s="122"/>
      <c r="B20" s="123">
        <v>2016</v>
      </c>
      <c r="C20" s="117">
        <v>8646</v>
      </c>
      <c r="D20" s="118">
        <v>7965</v>
      </c>
      <c r="E20" s="119">
        <v>0.9212352532963219</v>
      </c>
      <c r="F20" s="118">
        <v>681</v>
      </c>
      <c r="G20" s="119">
        <v>0.078764746703678</v>
      </c>
    </row>
    <row r="21" spans="1:7" ht="22.5" customHeight="1">
      <c r="A21" s="125" t="s">
        <v>35</v>
      </c>
      <c r="B21" s="116">
        <v>2010</v>
      </c>
      <c r="C21" s="117">
        <v>8011</v>
      </c>
      <c r="D21" s="118">
        <v>7601</v>
      </c>
      <c r="E21" s="119">
        <v>0.9488203719885158</v>
      </c>
      <c r="F21" s="118">
        <v>410</v>
      </c>
      <c r="G21" s="119">
        <v>0.05117962801148421</v>
      </c>
    </row>
    <row r="22" spans="1:7" ht="15" customHeight="1">
      <c r="A22" s="126"/>
      <c r="B22" s="121">
        <v>2011</v>
      </c>
      <c r="C22" s="117">
        <v>7953</v>
      </c>
      <c r="D22" s="118">
        <v>7465</v>
      </c>
      <c r="E22" s="119">
        <v>0.9386395071042374</v>
      </c>
      <c r="F22" s="118">
        <v>488</v>
      </c>
      <c r="G22" s="119">
        <v>0.061360492895762606</v>
      </c>
    </row>
    <row r="23" spans="1:7" ht="15" customHeight="1">
      <c r="A23" s="122"/>
      <c r="B23" s="123">
        <v>2012</v>
      </c>
      <c r="C23" s="117">
        <v>7150</v>
      </c>
      <c r="D23" s="118">
        <v>6774</v>
      </c>
      <c r="E23" s="119">
        <v>0.9474125874125874</v>
      </c>
      <c r="F23" s="118">
        <v>376</v>
      </c>
      <c r="G23" s="119">
        <v>0.05258741258741259</v>
      </c>
    </row>
    <row r="24" spans="1:7" ht="15" customHeight="1">
      <c r="A24" s="122"/>
      <c r="B24" s="123">
        <v>2013</v>
      </c>
      <c r="C24" s="117">
        <v>6756</v>
      </c>
      <c r="D24" s="118">
        <v>6373</v>
      </c>
      <c r="E24" s="119">
        <v>0.9433096506808762</v>
      </c>
      <c r="F24" s="118">
        <v>383</v>
      </c>
      <c r="G24" s="119">
        <v>0.05669034931912374</v>
      </c>
    </row>
    <row r="25" spans="1:7" ht="15" customHeight="1">
      <c r="A25" s="122"/>
      <c r="B25" s="123">
        <v>2014</v>
      </c>
      <c r="C25" s="117">
        <v>6655</v>
      </c>
      <c r="D25" s="118">
        <v>6281</v>
      </c>
      <c r="E25" s="119">
        <v>0.943801652892562</v>
      </c>
      <c r="F25" s="118">
        <v>374</v>
      </c>
      <c r="G25" s="119">
        <v>0.05619834710743802</v>
      </c>
    </row>
    <row r="26" spans="1:7" ht="15" customHeight="1">
      <c r="A26" s="122"/>
      <c r="B26" s="123">
        <v>2015</v>
      </c>
      <c r="C26" s="117">
        <v>6735</v>
      </c>
      <c r="D26" s="118">
        <v>6201</v>
      </c>
      <c r="E26" s="119">
        <v>0.9207126948775056</v>
      </c>
      <c r="F26" s="118">
        <v>534</v>
      </c>
      <c r="G26" s="119">
        <v>0.07928730512249443</v>
      </c>
    </row>
    <row r="27" spans="1:7" ht="15">
      <c r="A27" s="122"/>
      <c r="B27" s="123">
        <v>2016</v>
      </c>
      <c r="C27" s="117">
        <v>5988</v>
      </c>
      <c r="D27" s="118">
        <v>5567</v>
      </c>
      <c r="E27" s="119">
        <v>0.9296927187708751</v>
      </c>
      <c r="F27" s="118">
        <v>421</v>
      </c>
      <c r="G27" s="119">
        <v>0.07030728122912491</v>
      </c>
    </row>
    <row r="28" spans="1:7" ht="22.5" customHeight="1">
      <c r="A28" s="115" t="s">
        <v>36</v>
      </c>
      <c r="B28" s="116">
        <v>2010</v>
      </c>
      <c r="C28" s="117">
        <v>3022</v>
      </c>
      <c r="D28" s="118">
        <v>2876</v>
      </c>
      <c r="E28" s="119">
        <v>0.9516876240900066</v>
      </c>
      <c r="F28" s="118">
        <v>146</v>
      </c>
      <c r="G28" s="119">
        <v>0.048312375909993384</v>
      </c>
    </row>
    <row r="29" spans="1:7" ht="15" customHeight="1">
      <c r="A29" s="120"/>
      <c r="B29" s="121">
        <v>2011</v>
      </c>
      <c r="C29" s="117">
        <v>3199</v>
      </c>
      <c r="D29" s="118">
        <v>3032</v>
      </c>
      <c r="E29" s="119">
        <v>0.9477961863082213</v>
      </c>
      <c r="F29" s="118">
        <v>167</v>
      </c>
      <c r="G29" s="119">
        <v>0.05220381369177868</v>
      </c>
    </row>
    <row r="30" spans="1:7" ht="15" customHeight="1">
      <c r="A30" s="122"/>
      <c r="B30" s="123">
        <v>2012</v>
      </c>
      <c r="C30" s="117">
        <v>2958</v>
      </c>
      <c r="D30" s="118">
        <v>2849</v>
      </c>
      <c r="E30" s="119">
        <v>0.9631507775524003</v>
      </c>
      <c r="F30" s="118">
        <v>109</v>
      </c>
      <c r="G30" s="119">
        <v>0.03684922244759973</v>
      </c>
    </row>
    <row r="31" spans="1:7" ht="15" customHeight="1">
      <c r="A31" s="122"/>
      <c r="B31" s="123">
        <v>2013</v>
      </c>
      <c r="C31" s="117">
        <v>2686</v>
      </c>
      <c r="D31" s="118">
        <v>2548</v>
      </c>
      <c r="E31" s="119">
        <v>0.9486224869694714</v>
      </c>
      <c r="F31" s="118">
        <v>138</v>
      </c>
      <c r="G31" s="119">
        <v>0.05137751303052867</v>
      </c>
    </row>
    <row r="32" spans="1:7" ht="15" customHeight="1">
      <c r="A32" s="122"/>
      <c r="B32" s="123">
        <v>2014</v>
      </c>
      <c r="C32" s="117">
        <v>2701</v>
      </c>
      <c r="D32" s="118">
        <v>2557</v>
      </c>
      <c r="E32" s="119">
        <v>0.9466864124398371</v>
      </c>
      <c r="F32" s="118">
        <v>144</v>
      </c>
      <c r="G32" s="119">
        <v>0.053313587560162905</v>
      </c>
    </row>
    <row r="33" spans="1:7" ht="15" customHeight="1">
      <c r="A33" s="122"/>
      <c r="B33" s="123">
        <v>2015</v>
      </c>
      <c r="C33" s="117">
        <v>2729</v>
      </c>
      <c r="D33" s="118">
        <v>2534</v>
      </c>
      <c r="E33" s="119">
        <v>0.9285452546720411</v>
      </c>
      <c r="F33" s="118">
        <v>195</v>
      </c>
      <c r="G33" s="119">
        <v>0.07145474532795897</v>
      </c>
    </row>
    <row r="34" spans="1:7" ht="15" customHeight="1">
      <c r="A34" s="122"/>
      <c r="B34" s="123">
        <v>2016</v>
      </c>
      <c r="C34" s="117">
        <v>2352</v>
      </c>
      <c r="D34" s="118">
        <v>2187</v>
      </c>
      <c r="E34" s="119">
        <v>0.9298469387755102</v>
      </c>
      <c r="F34" s="118">
        <v>165</v>
      </c>
      <c r="G34" s="119">
        <v>0.07015306122448979</v>
      </c>
    </row>
    <row r="35" spans="1:7" ht="22.5" customHeight="1">
      <c r="A35" s="115" t="s">
        <v>37</v>
      </c>
      <c r="B35" s="116">
        <v>2010</v>
      </c>
      <c r="C35" s="117">
        <v>2017</v>
      </c>
      <c r="D35" s="118">
        <v>1920</v>
      </c>
      <c r="E35" s="119">
        <v>0.9519087754090233</v>
      </c>
      <c r="F35" s="118">
        <v>97</v>
      </c>
      <c r="G35" s="119">
        <v>0.0480912245909767</v>
      </c>
    </row>
    <row r="36" spans="1:7" ht="15" customHeight="1">
      <c r="A36" s="127"/>
      <c r="B36" s="116">
        <v>2011</v>
      </c>
      <c r="C36" s="117">
        <v>1889</v>
      </c>
      <c r="D36" s="118">
        <v>1773</v>
      </c>
      <c r="E36" s="119">
        <v>0.9385918475383801</v>
      </c>
      <c r="F36" s="118">
        <v>116</v>
      </c>
      <c r="G36" s="119">
        <v>0.0614081524616199</v>
      </c>
    </row>
    <row r="37" spans="1:7" ht="15" customHeight="1">
      <c r="A37" s="122"/>
      <c r="B37" s="123">
        <v>2012</v>
      </c>
      <c r="C37" s="117">
        <v>1681</v>
      </c>
      <c r="D37" s="118">
        <v>1606</v>
      </c>
      <c r="E37" s="119">
        <v>0.9553837001784652</v>
      </c>
      <c r="F37" s="118">
        <v>75</v>
      </c>
      <c r="G37" s="119">
        <v>0.044616299821534804</v>
      </c>
    </row>
    <row r="38" spans="1:7" ht="15" customHeight="1">
      <c r="A38" s="122"/>
      <c r="B38" s="123">
        <v>2013</v>
      </c>
      <c r="C38" s="117">
        <v>1496</v>
      </c>
      <c r="D38" s="118">
        <v>1415</v>
      </c>
      <c r="E38" s="119">
        <v>0.945855614973262</v>
      </c>
      <c r="F38" s="118">
        <v>81</v>
      </c>
      <c r="G38" s="119">
        <v>0.05414438502673797</v>
      </c>
    </row>
    <row r="39" spans="1:7" ht="15" customHeight="1">
      <c r="A39" s="122"/>
      <c r="B39" s="123">
        <v>2014</v>
      </c>
      <c r="C39" s="117">
        <v>1489</v>
      </c>
      <c r="D39" s="118">
        <v>1404</v>
      </c>
      <c r="E39" s="119">
        <v>0.9429147078576225</v>
      </c>
      <c r="F39" s="118">
        <v>85</v>
      </c>
      <c r="G39" s="119">
        <v>0.05708529214237743</v>
      </c>
    </row>
    <row r="40" spans="1:7" ht="15" customHeight="1">
      <c r="A40" s="122"/>
      <c r="B40" s="123">
        <v>2015</v>
      </c>
      <c r="C40" s="117">
        <v>1501</v>
      </c>
      <c r="D40" s="118">
        <v>1360</v>
      </c>
      <c r="E40" s="119">
        <v>0.9060626249167222</v>
      </c>
      <c r="F40" s="118">
        <v>141</v>
      </c>
      <c r="G40" s="119">
        <v>0.09393737508327782</v>
      </c>
    </row>
    <row r="41" spans="1:7" ht="15" customHeight="1">
      <c r="A41" s="122"/>
      <c r="B41" s="123">
        <v>2016</v>
      </c>
      <c r="C41" s="117">
        <v>1289</v>
      </c>
      <c r="D41" s="118">
        <v>1179</v>
      </c>
      <c r="E41" s="119">
        <v>0.9146625290923196</v>
      </c>
      <c r="F41" s="118">
        <v>110</v>
      </c>
      <c r="G41" s="119">
        <v>0.08533747090768037</v>
      </c>
    </row>
    <row r="42" spans="1:7" ht="22.5" customHeight="1">
      <c r="A42" s="115" t="s">
        <v>117</v>
      </c>
      <c r="B42" s="116">
        <v>2010</v>
      </c>
      <c r="C42" s="117">
        <v>11927</v>
      </c>
      <c r="D42" s="118">
        <v>11269</v>
      </c>
      <c r="E42" s="119">
        <v>0.9448310555881613</v>
      </c>
      <c r="F42" s="118">
        <v>658</v>
      </c>
      <c r="G42" s="119">
        <v>0.055168944411838686</v>
      </c>
    </row>
    <row r="43" spans="1:7" ht="15" customHeight="1">
      <c r="A43" s="127"/>
      <c r="B43" s="116">
        <v>2011</v>
      </c>
      <c r="C43" s="117">
        <v>9253</v>
      </c>
      <c r="D43" s="118">
        <v>8657</v>
      </c>
      <c r="E43" s="119">
        <v>0.9355884577974711</v>
      </c>
      <c r="F43" s="118">
        <v>596</v>
      </c>
      <c r="G43" s="119">
        <v>0.06441154220252891</v>
      </c>
    </row>
    <row r="44" spans="1:7" ht="15" customHeight="1">
      <c r="A44" s="122"/>
      <c r="B44" s="123">
        <v>2012</v>
      </c>
      <c r="C44" s="117">
        <v>9493</v>
      </c>
      <c r="D44" s="118">
        <v>8891</v>
      </c>
      <c r="E44" s="119">
        <v>0.9365848519962078</v>
      </c>
      <c r="F44" s="118">
        <v>602</v>
      </c>
      <c r="G44" s="119">
        <v>0.06341514800379226</v>
      </c>
    </row>
    <row r="45" spans="1:7" ht="15" customHeight="1">
      <c r="A45" s="122"/>
      <c r="B45" s="123">
        <v>2013</v>
      </c>
      <c r="C45" s="117">
        <v>9777</v>
      </c>
      <c r="D45" s="118">
        <v>9207</v>
      </c>
      <c r="E45" s="119">
        <v>0.941699907947223</v>
      </c>
      <c r="F45" s="118">
        <v>570</v>
      </c>
      <c r="G45" s="119">
        <v>0.058300092052776926</v>
      </c>
    </row>
    <row r="46" spans="1:7" ht="15" customHeight="1">
      <c r="A46" s="122"/>
      <c r="B46" s="123">
        <v>2014</v>
      </c>
      <c r="C46" s="117">
        <v>11196</v>
      </c>
      <c r="D46" s="118">
        <v>10386</v>
      </c>
      <c r="E46" s="119">
        <v>0.927652733118971</v>
      </c>
      <c r="F46" s="118">
        <v>810</v>
      </c>
      <c r="G46" s="119">
        <v>0.07234726688102894</v>
      </c>
    </row>
    <row r="47" spans="1:7" ht="15" customHeight="1">
      <c r="A47" s="122"/>
      <c r="B47" s="123">
        <v>2015</v>
      </c>
      <c r="C47" s="117">
        <v>13386</v>
      </c>
      <c r="D47" s="118">
        <v>12280</v>
      </c>
      <c r="E47" s="119">
        <v>0.9173763633647094</v>
      </c>
      <c r="F47" s="118">
        <v>1106</v>
      </c>
      <c r="G47" s="119">
        <v>0.0826236366352906</v>
      </c>
    </row>
    <row r="48" spans="1:7" ht="15" customHeight="1">
      <c r="A48" s="128"/>
      <c r="B48" s="129">
        <v>2016</v>
      </c>
      <c r="C48" s="117">
        <v>15230</v>
      </c>
      <c r="D48" s="118">
        <v>14041</v>
      </c>
      <c r="E48" s="119">
        <v>0.9219304005252791</v>
      </c>
      <c r="F48" s="118">
        <v>1189</v>
      </c>
      <c r="G48" s="119">
        <v>0.07806959947472095</v>
      </c>
    </row>
    <row r="49" spans="1:7" ht="15">
      <c r="A49" s="130" t="s">
        <v>118</v>
      </c>
      <c r="B49" s="131"/>
      <c r="C49" s="132"/>
      <c r="D49" s="132"/>
      <c r="E49" s="133"/>
      <c r="F49" s="132"/>
      <c r="G49" s="133"/>
    </row>
    <row r="50" spans="1:7" ht="15">
      <c r="A50" s="134"/>
      <c r="B50" s="131"/>
      <c r="C50" s="135"/>
      <c r="D50" s="135"/>
      <c r="E50" s="136"/>
      <c r="F50" s="135"/>
      <c r="G50" s="136"/>
    </row>
    <row r="51" spans="1:7" ht="15">
      <c r="A51" s="37" t="s">
        <v>23</v>
      </c>
      <c r="B51" s="29"/>
      <c r="C51" s="137"/>
      <c r="D51" s="138"/>
      <c r="E51" s="139"/>
      <c r="F51" s="140"/>
      <c r="G51" s="141"/>
    </row>
    <row r="52" spans="1:7" ht="15">
      <c r="A52" s="474" t="s">
        <v>275</v>
      </c>
      <c r="B52" s="474"/>
      <c r="C52" s="474"/>
      <c r="D52" s="474"/>
      <c r="E52" s="474"/>
      <c r="F52" s="474"/>
      <c r="G52" s="474"/>
    </row>
    <row r="53" spans="1:7" ht="15" customHeight="1">
      <c r="A53" s="365" t="s">
        <v>276</v>
      </c>
      <c r="B53" s="365"/>
      <c r="C53" s="365"/>
      <c r="D53" s="365"/>
      <c r="E53" s="365"/>
      <c r="F53" s="365"/>
      <c r="G53" s="365"/>
    </row>
    <row r="54" spans="1:7" ht="15">
      <c r="A54" s="474" t="s">
        <v>277</v>
      </c>
      <c r="B54" s="474"/>
      <c r="C54" s="474"/>
      <c r="D54" s="474"/>
      <c r="E54" s="474"/>
      <c r="F54" s="474"/>
      <c r="G54" s="474"/>
    </row>
    <row r="55" spans="1:7" ht="15">
      <c r="A55" s="37"/>
      <c r="B55" s="29"/>
      <c r="C55" s="137"/>
      <c r="D55" s="138"/>
      <c r="E55" s="139"/>
      <c r="F55" s="140"/>
      <c r="G55" s="141"/>
    </row>
    <row r="56" spans="1:7" ht="15">
      <c r="A56" s="472"/>
      <c r="B56" s="472"/>
      <c r="C56" s="472"/>
      <c r="D56" s="472"/>
      <c r="E56" s="472"/>
      <c r="F56" s="472"/>
      <c r="G56" s="472"/>
    </row>
    <row r="57" spans="1:7" ht="15">
      <c r="A57" s="473"/>
      <c r="B57" s="473"/>
      <c r="C57" s="473"/>
      <c r="D57" s="473"/>
      <c r="E57" s="473"/>
      <c r="F57" s="473"/>
      <c r="G57" s="473"/>
    </row>
    <row r="58" spans="1:7" ht="15">
      <c r="A58" s="472"/>
      <c r="B58" s="472"/>
      <c r="C58" s="472"/>
      <c r="D58" s="472"/>
      <c r="E58" s="472"/>
      <c r="F58" s="472"/>
      <c r="G58" s="472"/>
    </row>
    <row r="59" spans="1:7" ht="15">
      <c r="A59" s="473"/>
      <c r="B59" s="473"/>
      <c r="C59" s="473"/>
      <c r="D59" s="473"/>
      <c r="E59" s="473"/>
      <c r="F59" s="473"/>
      <c r="G59" s="473"/>
    </row>
  </sheetData>
  <sheetProtection/>
  <mergeCells count="12">
    <mergeCell ref="A4:A6"/>
    <mergeCell ref="B4:B6"/>
    <mergeCell ref="C4:C6"/>
    <mergeCell ref="D4:G4"/>
    <mergeCell ref="D5:E5"/>
    <mergeCell ref="F5:G5"/>
    <mergeCell ref="A56:G56"/>
    <mergeCell ref="A57:G57"/>
    <mergeCell ref="A58:G58"/>
    <mergeCell ref="A59:G59"/>
    <mergeCell ref="A52:G52"/>
    <mergeCell ref="A54:G54"/>
  </mergeCells>
  <hyperlinks>
    <hyperlink ref="A3" location="Contents!A1" display="back to contents"/>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92D050"/>
  </sheetPr>
  <dimension ref="A1:Q75"/>
  <sheetViews>
    <sheetView zoomScalePageLayoutView="0" workbookViewId="0" topLeftCell="A1">
      <selection activeCell="A1" sqref="A1"/>
    </sheetView>
  </sheetViews>
  <sheetFormatPr defaultColWidth="9.140625" defaultRowHeight="15"/>
  <cols>
    <col min="1" max="1" width="19.28125" style="3" customWidth="1"/>
    <col min="2" max="2" width="5.8515625" style="3" customWidth="1"/>
    <col min="3" max="3" width="9.140625" style="3" customWidth="1"/>
    <col min="4" max="10" width="12.7109375" style="3" customWidth="1"/>
    <col min="11" max="16384" width="9.140625" style="3" customWidth="1"/>
  </cols>
  <sheetData>
    <row r="1" spans="1:10" ht="17.25">
      <c r="A1" s="360" t="s">
        <v>286</v>
      </c>
      <c r="B1" s="360"/>
      <c r="C1" s="360"/>
      <c r="D1" s="360"/>
      <c r="E1" s="360"/>
      <c r="F1" s="360"/>
      <c r="G1" s="360"/>
      <c r="H1" s="360"/>
      <c r="I1" s="360"/>
      <c r="J1" s="360"/>
    </row>
    <row r="2" spans="1:10" ht="15">
      <c r="A2" s="4" t="s">
        <v>0</v>
      </c>
      <c r="B2" s="142"/>
      <c r="C2" s="143"/>
      <c r="D2" s="143"/>
      <c r="E2" s="143"/>
      <c r="F2" s="143"/>
      <c r="G2" s="143"/>
      <c r="H2" s="143"/>
      <c r="I2" s="143"/>
      <c r="J2" s="143"/>
    </row>
    <row r="3" spans="1:10" ht="27">
      <c r="A3" s="484" t="s">
        <v>278</v>
      </c>
      <c r="B3" s="486" t="s">
        <v>42</v>
      </c>
      <c r="C3" s="488" t="s">
        <v>279</v>
      </c>
      <c r="D3" s="490" t="s">
        <v>119</v>
      </c>
      <c r="E3" s="490"/>
      <c r="F3" s="490" t="s">
        <v>120</v>
      </c>
      <c r="G3" s="490"/>
      <c r="H3" s="490" t="s">
        <v>121</v>
      </c>
      <c r="I3" s="490"/>
      <c r="J3" s="144" t="s">
        <v>280</v>
      </c>
    </row>
    <row r="4" spans="1:10" ht="25.5" customHeight="1">
      <c r="A4" s="485"/>
      <c r="B4" s="487"/>
      <c r="C4" s="489"/>
      <c r="D4" s="145" t="s">
        <v>116</v>
      </c>
      <c r="E4" s="145" t="s">
        <v>281</v>
      </c>
      <c r="F4" s="146" t="s">
        <v>116</v>
      </c>
      <c r="G4" s="145" t="s">
        <v>281</v>
      </c>
      <c r="H4" s="145" t="s">
        <v>116</v>
      </c>
      <c r="I4" s="145" t="s">
        <v>281</v>
      </c>
      <c r="J4" s="146" t="s">
        <v>116</v>
      </c>
    </row>
    <row r="5" spans="1:10" ht="22.5" customHeight="1">
      <c r="A5" s="115" t="s">
        <v>33</v>
      </c>
      <c r="B5" s="116">
        <v>2010</v>
      </c>
      <c r="C5" s="117">
        <v>26682</v>
      </c>
      <c r="D5" s="147">
        <v>10897</v>
      </c>
      <c r="E5" s="148">
        <v>0.4084026684656323</v>
      </c>
      <c r="F5" s="147">
        <v>12320</v>
      </c>
      <c r="G5" s="148">
        <v>0.46173450266096994</v>
      </c>
      <c r="H5" s="147">
        <v>3465</v>
      </c>
      <c r="I5" s="148">
        <v>0.12986282887339778</v>
      </c>
      <c r="J5" s="147">
        <v>10324</v>
      </c>
    </row>
    <row r="6" spans="1:10" ht="15">
      <c r="A6" s="120"/>
      <c r="B6" s="121">
        <v>2011</v>
      </c>
      <c r="C6" s="117">
        <v>26041</v>
      </c>
      <c r="D6" s="147">
        <v>11206</v>
      </c>
      <c r="E6" s="149">
        <v>0.4303214162282554</v>
      </c>
      <c r="F6" s="147">
        <v>11210</v>
      </c>
      <c r="G6" s="149">
        <v>0.4304750201605161</v>
      </c>
      <c r="H6" s="147">
        <v>3625</v>
      </c>
      <c r="I6" s="149">
        <v>0.13920356361122846</v>
      </c>
      <c r="J6" s="147">
        <v>10328</v>
      </c>
    </row>
    <row r="7" spans="1:10" ht="15">
      <c r="A7" s="122"/>
      <c r="B7" s="123">
        <v>2012</v>
      </c>
      <c r="C7" s="117">
        <v>23640</v>
      </c>
      <c r="D7" s="147">
        <v>10908</v>
      </c>
      <c r="E7" s="149">
        <v>0.46142131979695433</v>
      </c>
      <c r="F7" s="147">
        <v>9601</v>
      </c>
      <c r="G7" s="149">
        <v>0.4061336717428088</v>
      </c>
      <c r="H7" s="147">
        <v>3131</v>
      </c>
      <c r="I7" s="149">
        <v>0.13244500846023688</v>
      </c>
      <c r="J7" s="147">
        <v>10155</v>
      </c>
    </row>
    <row r="8" spans="1:10" ht="15">
      <c r="A8" s="122"/>
      <c r="B8" s="123">
        <v>2013</v>
      </c>
      <c r="C8" s="117">
        <v>20387</v>
      </c>
      <c r="D8" s="147">
        <v>9846</v>
      </c>
      <c r="E8" s="149">
        <v>0.4829548241526463</v>
      </c>
      <c r="F8" s="147">
        <v>7852</v>
      </c>
      <c r="G8" s="149">
        <v>0.3851473978515721</v>
      </c>
      <c r="H8" s="147">
        <v>2689</v>
      </c>
      <c r="I8" s="149">
        <v>0.13189777799578162</v>
      </c>
      <c r="J8" s="147">
        <v>10944</v>
      </c>
    </row>
    <row r="9" spans="1:10" ht="15">
      <c r="A9" s="122"/>
      <c r="B9" s="123">
        <v>2014</v>
      </c>
      <c r="C9" s="117">
        <v>21960</v>
      </c>
      <c r="D9" s="147">
        <v>10189</v>
      </c>
      <c r="E9" s="149">
        <v>0.4639799635701275</v>
      </c>
      <c r="F9" s="147">
        <v>8445</v>
      </c>
      <c r="G9" s="149">
        <v>0.38456284153005466</v>
      </c>
      <c r="H9" s="147">
        <v>3326</v>
      </c>
      <c r="I9" s="149">
        <v>0.15145719489981785</v>
      </c>
      <c r="J9" s="147">
        <v>12095</v>
      </c>
    </row>
    <row r="10" spans="1:10" ht="15">
      <c r="A10" s="122"/>
      <c r="B10" s="123">
        <v>2015</v>
      </c>
      <c r="C10" s="117">
        <v>23542</v>
      </c>
      <c r="D10" s="147">
        <v>10865</v>
      </c>
      <c r="E10" s="149">
        <v>0.4615155891597995</v>
      </c>
      <c r="F10" s="147">
        <v>9188</v>
      </c>
      <c r="G10" s="149">
        <v>0.39028119955823637</v>
      </c>
      <c r="H10" s="147">
        <v>3489</v>
      </c>
      <c r="I10" s="149">
        <v>0.14820321128196415</v>
      </c>
      <c r="J10" s="147">
        <v>12060</v>
      </c>
    </row>
    <row r="11" spans="1:10" ht="15">
      <c r="A11" s="122"/>
      <c r="B11" s="123">
        <v>2016</v>
      </c>
      <c r="C11" s="117">
        <v>21499</v>
      </c>
      <c r="D11" s="147">
        <v>10204</v>
      </c>
      <c r="E11" s="149">
        <v>0.47462672682450346</v>
      </c>
      <c r="F11" s="147">
        <v>8065</v>
      </c>
      <c r="G11" s="149">
        <v>0.3751337271501</v>
      </c>
      <c r="H11" s="147">
        <v>3230</v>
      </c>
      <c r="I11" s="149">
        <v>0.15023954602539652</v>
      </c>
      <c r="J11" s="147">
        <v>9181</v>
      </c>
    </row>
    <row r="12" spans="1:10" ht="22.5" customHeight="1">
      <c r="A12" s="124" t="s">
        <v>34</v>
      </c>
      <c r="B12" s="121">
        <v>2010</v>
      </c>
      <c r="C12" s="117">
        <v>5355</v>
      </c>
      <c r="D12" s="147">
        <v>2619</v>
      </c>
      <c r="E12" s="149">
        <v>0.4890756302521008</v>
      </c>
      <c r="F12" s="147">
        <v>1845</v>
      </c>
      <c r="G12" s="149">
        <v>0.3445378151260504</v>
      </c>
      <c r="H12" s="147">
        <v>891</v>
      </c>
      <c r="I12" s="149">
        <v>0.16638655462184873</v>
      </c>
      <c r="J12" s="147">
        <v>1381</v>
      </c>
    </row>
    <row r="13" spans="1:10" ht="15">
      <c r="A13" s="120"/>
      <c r="B13" s="121">
        <v>2011</v>
      </c>
      <c r="C13" s="117">
        <v>5474</v>
      </c>
      <c r="D13" s="147">
        <v>2830</v>
      </c>
      <c r="E13" s="149">
        <v>0.5169894044574351</v>
      </c>
      <c r="F13" s="147">
        <v>1735</v>
      </c>
      <c r="G13" s="149">
        <v>0.3169528681037632</v>
      </c>
      <c r="H13" s="147">
        <v>909</v>
      </c>
      <c r="I13" s="149">
        <v>0.1660577274388016</v>
      </c>
      <c r="J13" s="147">
        <v>1340</v>
      </c>
    </row>
    <row r="14" spans="1:10" ht="15">
      <c r="A14" s="122"/>
      <c r="B14" s="123">
        <v>2012</v>
      </c>
      <c r="C14" s="117">
        <v>4920</v>
      </c>
      <c r="D14" s="147">
        <v>2666</v>
      </c>
      <c r="E14" s="149">
        <v>0.541869918699187</v>
      </c>
      <c r="F14" s="147">
        <v>1455</v>
      </c>
      <c r="G14" s="149">
        <v>0.29573170731707316</v>
      </c>
      <c r="H14" s="147">
        <v>799</v>
      </c>
      <c r="I14" s="149">
        <v>0.16239837398373982</v>
      </c>
      <c r="J14" s="147">
        <v>1301</v>
      </c>
    </row>
    <row r="15" spans="1:10" ht="15">
      <c r="A15" s="122"/>
      <c r="B15" s="123">
        <v>2013</v>
      </c>
      <c r="C15" s="117">
        <v>4226</v>
      </c>
      <c r="D15" s="147">
        <v>2407</v>
      </c>
      <c r="E15" s="149">
        <v>0.569569332702319</v>
      </c>
      <c r="F15" s="147">
        <v>1164</v>
      </c>
      <c r="G15" s="149">
        <v>0.27543776620918126</v>
      </c>
      <c r="H15" s="147">
        <v>655</v>
      </c>
      <c r="I15" s="149">
        <v>0.15499290108849975</v>
      </c>
      <c r="J15" s="147">
        <v>1261</v>
      </c>
    </row>
    <row r="16" spans="1:10" ht="15">
      <c r="A16" s="122"/>
      <c r="B16" s="123">
        <v>2014</v>
      </c>
      <c r="C16" s="117">
        <v>4351</v>
      </c>
      <c r="D16" s="147">
        <v>2450</v>
      </c>
      <c r="E16" s="149">
        <v>0.5630889450700989</v>
      </c>
      <c r="F16" s="147">
        <v>1190</v>
      </c>
      <c r="G16" s="149">
        <v>0.27350034474833373</v>
      </c>
      <c r="H16" s="147">
        <v>711</v>
      </c>
      <c r="I16" s="149">
        <v>0.16341071018156744</v>
      </c>
      <c r="J16" s="147">
        <v>1307</v>
      </c>
    </row>
    <row r="17" spans="1:10" ht="15">
      <c r="A17" s="122"/>
      <c r="B17" s="123">
        <v>2015</v>
      </c>
      <c r="C17" s="117">
        <v>4536</v>
      </c>
      <c r="D17" s="147">
        <v>2548</v>
      </c>
      <c r="E17" s="149">
        <v>0.5617283950617284</v>
      </c>
      <c r="F17" s="147">
        <v>1273</v>
      </c>
      <c r="G17" s="149">
        <v>0.2806437389770723</v>
      </c>
      <c r="H17" s="147">
        <v>715</v>
      </c>
      <c r="I17" s="149">
        <v>0.1576278659611993</v>
      </c>
      <c r="J17" s="147">
        <v>1381</v>
      </c>
    </row>
    <row r="18" spans="1:10" ht="15">
      <c r="A18" s="122"/>
      <c r="B18" s="123">
        <v>2016</v>
      </c>
      <c r="C18" s="117">
        <v>4473</v>
      </c>
      <c r="D18" s="147">
        <v>2488</v>
      </c>
      <c r="E18" s="149">
        <v>0.5562262463670914</v>
      </c>
      <c r="F18" s="147">
        <v>1306</v>
      </c>
      <c r="G18" s="149">
        <v>0.29197406662195396</v>
      </c>
      <c r="H18" s="147">
        <v>679</v>
      </c>
      <c r="I18" s="149">
        <v>0.15179968701095461</v>
      </c>
      <c r="J18" s="147">
        <v>1147</v>
      </c>
    </row>
    <row r="19" spans="1:10" ht="22.5" customHeight="1">
      <c r="A19" s="125" t="s">
        <v>35</v>
      </c>
      <c r="B19" s="116">
        <v>2010</v>
      </c>
      <c r="C19" s="117">
        <v>3208</v>
      </c>
      <c r="D19" s="150">
        <v>1489</v>
      </c>
      <c r="E19" s="149">
        <v>0.46415211970074816</v>
      </c>
      <c r="F19" s="150">
        <v>1253</v>
      </c>
      <c r="G19" s="149">
        <v>0.3905860349127182</v>
      </c>
      <c r="H19" s="150">
        <v>466</v>
      </c>
      <c r="I19" s="149">
        <v>0.14526184538653367</v>
      </c>
      <c r="J19" s="150">
        <v>1179</v>
      </c>
    </row>
    <row r="20" spans="1:10" ht="15">
      <c r="A20" s="126"/>
      <c r="B20" s="121">
        <v>2011</v>
      </c>
      <c r="C20" s="117">
        <v>3231</v>
      </c>
      <c r="D20" s="147">
        <v>1552</v>
      </c>
      <c r="E20" s="149">
        <v>0.4803466419065305</v>
      </c>
      <c r="F20" s="147">
        <v>1162</v>
      </c>
      <c r="G20" s="149">
        <v>0.35964097802537914</v>
      </c>
      <c r="H20" s="147">
        <v>517</v>
      </c>
      <c r="I20" s="149">
        <v>0.16001238006809038</v>
      </c>
      <c r="J20" s="147">
        <v>1139</v>
      </c>
    </row>
    <row r="21" spans="1:10" ht="15">
      <c r="A21" s="122"/>
      <c r="B21" s="123">
        <v>2012</v>
      </c>
      <c r="C21" s="117">
        <v>2948</v>
      </c>
      <c r="D21" s="147">
        <v>1502</v>
      </c>
      <c r="E21" s="149">
        <v>0.5094979647218453</v>
      </c>
      <c r="F21" s="147">
        <v>1012</v>
      </c>
      <c r="G21" s="149">
        <v>0.34328358208955223</v>
      </c>
      <c r="H21" s="147">
        <v>434</v>
      </c>
      <c r="I21" s="149">
        <v>0.14721845318860244</v>
      </c>
      <c r="J21" s="147">
        <v>1187</v>
      </c>
    </row>
    <row r="22" spans="1:10" ht="15">
      <c r="A22" s="122"/>
      <c r="B22" s="123">
        <v>2013</v>
      </c>
      <c r="C22" s="117">
        <v>2750</v>
      </c>
      <c r="D22" s="147">
        <v>1492</v>
      </c>
      <c r="E22" s="149">
        <v>0.5425454545454546</v>
      </c>
      <c r="F22" s="147">
        <v>845</v>
      </c>
      <c r="G22" s="149">
        <v>0.30727272727272725</v>
      </c>
      <c r="H22" s="147">
        <v>413</v>
      </c>
      <c r="I22" s="149">
        <v>0.1501818181818182</v>
      </c>
      <c r="J22" s="147">
        <v>1188</v>
      </c>
    </row>
    <row r="23" spans="1:10" ht="15">
      <c r="A23" s="122"/>
      <c r="B23" s="123">
        <v>2014</v>
      </c>
      <c r="C23" s="117">
        <v>2712</v>
      </c>
      <c r="D23" s="147">
        <v>1398</v>
      </c>
      <c r="E23" s="149">
        <v>0.5154867256637168</v>
      </c>
      <c r="F23" s="147">
        <v>922</v>
      </c>
      <c r="G23" s="149">
        <v>0.33997050147492625</v>
      </c>
      <c r="H23" s="147">
        <v>392</v>
      </c>
      <c r="I23" s="149">
        <v>0.14454277286135694</v>
      </c>
      <c r="J23" s="147">
        <v>1299</v>
      </c>
    </row>
    <row r="24" spans="1:10" ht="15">
      <c r="A24" s="122"/>
      <c r="B24" s="123">
        <v>2015</v>
      </c>
      <c r="C24" s="117">
        <v>2911</v>
      </c>
      <c r="D24" s="147">
        <v>1607</v>
      </c>
      <c r="E24" s="149">
        <v>0.5520439711439368</v>
      </c>
      <c r="F24" s="147">
        <v>874</v>
      </c>
      <c r="G24" s="149">
        <v>0.3002404671934043</v>
      </c>
      <c r="H24" s="147">
        <v>430</v>
      </c>
      <c r="I24" s="149">
        <v>0.14771556166265887</v>
      </c>
      <c r="J24" s="147">
        <v>1393</v>
      </c>
    </row>
    <row r="25" spans="1:10" ht="15">
      <c r="A25" s="122"/>
      <c r="B25" s="123">
        <v>2016</v>
      </c>
      <c r="C25" s="117">
        <v>2756</v>
      </c>
      <c r="D25" s="147">
        <v>1401</v>
      </c>
      <c r="E25" s="149">
        <v>0.5083454281567489</v>
      </c>
      <c r="F25" s="147">
        <v>884</v>
      </c>
      <c r="G25" s="149">
        <v>0.32075471698113206</v>
      </c>
      <c r="H25" s="147">
        <v>471</v>
      </c>
      <c r="I25" s="149">
        <v>0.170899854862119</v>
      </c>
      <c r="J25" s="147">
        <v>1127</v>
      </c>
    </row>
    <row r="26" spans="1:10" ht="22.5" customHeight="1">
      <c r="A26" s="115" t="s">
        <v>36</v>
      </c>
      <c r="B26" s="116">
        <v>2010</v>
      </c>
      <c r="C26" s="117">
        <v>1152</v>
      </c>
      <c r="D26" s="118">
        <v>483</v>
      </c>
      <c r="E26" s="149">
        <v>0.4192708333333333</v>
      </c>
      <c r="F26" s="118">
        <v>461</v>
      </c>
      <c r="G26" s="149">
        <v>0.4001736111111111</v>
      </c>
      <c r="H26" s="118">
        <v>208</v>
      </c>
      <c r="I26" s="149">
        <v>0.18055555555555555</v>
      </c>
      <c r="J26" s="118">
        <v>318</v>
      </c>
    </row>
    <row r="27" spans="1:10" ht="15">
      <c r="A27" s="120"/>
      <c r="B27" s="121">
        <v>2011</v>
      </c>
      <c r="C27" s="117">
        <v>1195</v>
      </c>
      <c r="D27" s="147">
        <v>547</v>
      </c>
      <c r="E27" s="149">
        <v>0.4577405857740586</v>
      </c>
      <c r="F27" s="147">
        <v>468</v>
      </c>
      <c r="G27" s="149">
        <v>0.3916317991631799</v>
      </c>
      <c r="H27" s="147">
        <v>180</v>
      </c>
      <c r="I27" s="149">
        <v>0.1506276150627615</v>
      </c>
      <c r="J27" s="147">
        <v>297</v>
      </c>
    </row>
    <row r="28" spans="1:10" ht="15">
      <c r="A28" s="122"/>
      <c r="B28" s="123">
        <v>2012</v>
      </c>
      <c r="C28" s="117">
        <v>1100</v>
      </c>
      <c r="D28" s="118">
        <v>561</v>
      </c>
      <c r="E28" s="149">
        <v>0.51</v>
      </c>
      <c r="F28" s="118">
        <v>386</v>
      </c>
      <c r="G28" s="149">
        <v>0.3509090909090909</v>
      </c>
      <c r="H28" s="118">
        <v>153</v>
      </c>
      <c r="I28" s="149">
        <v>0.1390909090909091</v>
      </c>
      <c r="J28" s="118">
        <v>397</v>
      </c>
    </row>
    <row r="29" spans="1:10" ht="15">
      <c r="A29" s="122"/>
      <c r="B29" s="123">
        <v>2013</v>
      </c>
      <c r="C29" s="117">
        <v>951</v>
      </c>
      <c r="D29" s="118">
        <v>480</v>
      </c>
      <c r="E29" s="149">
        <v>0.5047318611987381</v>
      </c>
      <c r="F29" s="118">
        <v>341</v>
      </c>
      <c r="G29" s="149">
        <v>0.35856992639327023</v>
      </c>
      <c r="H29" s="118">
        <v>130</v>
      </c>
      <c r="I29" s="149">
        <v>0.1366982124079916</v>
      </c>
      <c r="J29" s="118">
        <v>369</v>
      </c>
    </row>
    <row r="30" spans="1:10" ht="15">
      <c r="A30" s="122"/>
      <c r="B30" s="123">
        <v>2014</v>
      </c>
      <c r="C30" s="117">
        <v>949</v>
      </c>
      <c r="D30" s="118">
        <v>483</v>
      </c>
      <c r="E30" s="149">
        <v>0.5089567966280295</v>
      </c>
      <c r="F30" s="118">
        <v>310</v>
      </c>
      <c r="G30" s="149">
        <v>0.3266596417281349</v>
      </c>
      <c r="H30" s="118">
        <v>156</v>
      </c>
      <c r="I30" s="149">
        <v>0.1643835616438356</v>
      </c>
      <c r="J30" s="118">
        <v>389</v>
      </c>
    </row>
    <row r="31" spans="1:10" ht="15">
      <c r="A31" s="122"/>
      <c r="B31" s="123">
        <v>2015</v>
      </c>
      <c r="C31" s="117">
        <v>1071</v>
      </c>
      <c r="D31" s="118">
        <v>555</v>
      </c>
      <c r="E31" s="149">
        <v>0.5182072829131653</v>
      </c>
      <c r="F31" s="118">
        <v>347</v>
      </c>
      <c r="G31" s="149">
        <v>0.3239962651727358</v>
      </c>
      <c r="H31" s="118">
        <v>169</v>
      </c>
      <c r="I31" s="149">
        <v>0.15779645191409897</v>
      </c>
      <c r="J31" s="118">
        <v>408</v>
      </c>
    </row>
    <row r="32" spans="1:10" ht="15">
      <c r="A32" s="122"/>
      <c r="B32" s="123">
        <v>2016</v>
      </c>
      <c r="C32" s="117">
        <v>971</v>
      </c>
      <c r="D32" s="147">
        <v>477</v>
      </c>
      <c r="E32" s="149">
        <v>0.49124613800205974</v>
      </c>
      <c r="F32" s="147">
        <v>334</v>
      </c>
      <c r="G32" s="149">
        <v>0.34397528321318227</v>
      </c>
      <c r="H32" s="147">
        <v>160</v>
      </c>
      <c r="I32" s="149">
        <v>0.164778578784758</v>
      </c>
      <c r="J32" s="147">
        <v>341</v>
      </c>
    </row>
    <row r="33" spans="1:10" ht="22.5" customHeight="1">
      <c r="A33" s="115" t="s">
        <v>37</v>
      </c>
      <c r="B33" s="116">
        <v>2010</v>
      </c>
      <c r="C33" s="117">
        <v>722</v>
      </c>
      <c r="D33" s="118">
        <v>355</v>
      </c>
      <c r="E33" s="149">
        <v>0.4916897506925208</v>
      </c>
      <c r="F33" s="118">
        <v>271</v>
      </c>
      <c r="G33" s="149">
        <v>0.37534626038781166</v>
      </c>
      <c r="H33" s="118">
        <v>96</v>
      </c>
      <c r="I33" s="149">
        <v>0.1329639889196676</v>
      </c>
      <c r="J33" s="118">
        <v>229</v>
      </c>
    </row>
    <row r="34" spans="1:10" ht="15">
      <c r="A34" s="127"/>
      <c r="B34" s="116">
        <v>2011</v>
      </c>
      <c r="C34" s="117">
        <v>746</v>
      </c>
      <c r="D34" s="118">
        <v>400</v>
      </c>
      <c r="E34" s="149">
        <v>0.5361930294906166</v>
      </c>
      <c r="F34" s="118">
        <v>240</v>
      </c>
      <c r="G34" s="149">
        <v>0.32171581769436997</v>
      </c>
      <c r="H34" s="118">
        <v>106</v>
      </c>
      <c r="I34" s="149">
        <v>0.14209115281501342</v>
      </c>
      <c r="J34" s="118">
        <v>206</v>
      </c>
    </row>
    <row r="35" spans="1:10" ht="15">
      <c r="A35" s="122"/>
      <c r="B35" s="123">
        <v>2012</v>
      </c>
      <c r="C35" s="117">
        <v>720</v>
      </c>
      <c r="D35" s="118">
        <v>378</v>
      </c>
      <c r="E35" s="149">
        <v>0.525</v>
      </c>
      <c r="F35" s="118">
        <v>225</v>
      </c>
      <c r="G35" s="149">
        <v>0.3125</v>
      </c>
      <c r="H35" s="118">
        <v>117</v>
      </c>
      <c r="I35" s="149">
        <v>0.1625</v>
      </c>
      <c r="J35" s="118">
        <v>204</v>
      </c>
    </row>
    <row r="36" spans="1:10" ht="15">
      <c r="A36" s="122"/>
      <c r="B36" s="123">
        <v>2013</v>
      </c>
      <c r="C36" s="117">
        <v>570</v>
      </c>
      <c r="D36" s="118">
        <v>331</v>
      </c>
      <c r="E36" s="149">
        <v>0.5807017543859649</v>
      </c>
      <c r="F36" s="118">
        <v>153</v>
      </c>
      <c r="G36" s="149">
        <v>0.26842105263157895</v>
      </c>
      <c r="H36" s="118">
        <v>86</v>
      </c>
      <c r="I36" s="149">
        <v>0.15087719298245614</v>
      </c>
      <c r="J36" s="118">
        <v>203</v>
      </c>
    </row>
    <row r="37" spans="1:10" ht="15">
      <c r="A37" s="122"/>
      <c r="B37" s="123">
        <v>2014</v>
      </c>
      <c r="C37" s="117">
        <v>598</v>
      </c>
      <c r="D37" s="118">
        <v>361</v>
      </c>
      <c r="E37" s="149">
        <v>0.6036789297658863</v>
      </c>
      <c r="F37" s="118">
        <v>156</v>
      </c>
      <c r="G37" s="149">
        <v>0.2608695652173913</v>
      </c>
      <c r="H37" s="118">
        <v>81</v>
      </c>
      <c r="I37" s="149">
        <v>0.1354515050167224</v>
      </c>
      <c r="J37" s="118">
        <v>212</v>
      </c>
    </row>
    <row r="38" spans="1:10" ht="15">
      <c r="A38" s="122"/>
      <c r="B38" s="123">
        <v>2015</v>
      </c>
      <c r="C38" s="117">
        <v>635</v>
      </c>
      <c r="D38" s="118">
        <v>374</v>
      </c>
      <c r="E38" s="149">
        <v>0.5889763779527559</v>
      </c>
      <c r="F38" s="118">
        <v>170</v>
      </c>
      <c r="G38" s="149">
        <v>0.2677165354330709</v>
      </c>
      <c r="H38" s="118">
        <v>91</v>
      </c>
      <c r="I38" s="149">
        <v>0.14330708661417324</v>
      </c>
      <c r="J38" s="118">
        <v>271</v>
      </c>
    </row>
    <row r="39" spans="1:10" ht="15">
      <c r="A39" s="122"/>
      <c r="B39" s="123">
        <v>2016</v>
      </c>
      <c r="C39" s="117">
        <v>626</v>
      </c>
      <c r="D39" s="147">
        <v>360</v>
      </c>
      <c r="E39" s="149">
        <v>0.5750798722044729</v>
      </c>
      <c r="F39" s="147">
        <v>171</v>
      </c>
      <c r="G39" s="149">
        <v>0.2731629392971246</v>
      </c>
      <c r="H39" s="147">
        <v>95</v>
      </c>
      <c r="I39" s="149">
        <v>0.15175718849840256</v>
      </c>
      <c r="J39" s="147">
        <v>207</v>
      </c>
    </row>
    <row r="40" spans="1:10" ht="22.5" customHeight="1">
      <c r="A40" s="115" t="s">
        <v>117</v>
      </c>
      <c r="B40" s="116">
        <v>2010</v>
      </c>
      <c r="C40" s="117">
        <v>4599</v>
      </c>
      <c r="D40" s="118">
        <v>2382</v>
      </c>
      <c r="E40" s="149">
        <v>0.5179386823222439</v>
      </c>
      <c r="F40" s="118">
        <v>1602</v>
      </c>
      <c r="G40" s="149">
        <v>0.34833659491193736</v>
      </c>
      <c r="H40" s="118">
        <v>615</v>
      </c>
      <c r="I40" s="149">
        <v>0.13372472276581865</v>
      </c>
      <c r="J40" s="118">
        <v>1729</v>
      </c>
    </row>
    <row r="41" spans="1:10" ht="15">
      <c r="A41" s="127"/>
      <c r="B41" s="116">
        <v>2011</v>
      </c>
      <c r="C41" s="117">
        <v>3279</v>
      </c>
      <c r="D41" s="118">
        <v>1672</v>
      </c>
      <c r="E41" s="149">
        <v>0.5099115584019518</v>
      </c>
      <c r="F41" s="118">
        <v>1143</v>
      </c>
      <c r="G41" s="149">
        <v>0.34858188472095153</v>
      </c>
      <c r="H41" s="118">
        <v>464</v>
      </c>
      <c r="I41" s="149">
        <v>0.14150655687709668</v>
      </c>
      <c r="J41" s="118">
        <v>1255</v>
      </c>
    </row>
    <row r="42" spans="1:10" ht="15">
      <c r="A42" s="122"/>
      <c r="B42" s="123">
        <v>2012</v>
      </c>
      <c r="C42" s="117">
        <v>3407</v>
      </c>
      <c r="D42" s="118">
        <v>1800</v>
      </c>
      <c r="E42" s="149">
        <v>0.5283240387437629</v>
      </c>
      <c r="F42" s="118">
        <v>1111</v>
      </c>
      <c r="G42" s="149">
        <v>0.32609333724684475</v>
      </c>
      <c r="H42" s="118">
        <v>496</v>
      </c>
      <c r="I42" s="149">
        <v>0.14558262400939243</v>
      </c>
      <c r="J42" s="118">
        <v>1565</v>
      </c>
    </row>
    <row r="43" spans="1:10" ht="15">
      <c r="A43" s="122"/>
      <c r="B43" s="123">
        <v>2013</v>
      </c>
      <c r="C43" s="117">
        <v>3320</v>
      </c>
      <c r="D43" s="118">
        <v>1902</v>
      </c>
      <c r="E43" s="149">
        <v>0.5728915662650602</v>
      </c>
      <c r="F43" s="118">
        <v>953</v>
      </c>
      <c r="G43" s="149">
        <v>0.28704819277108434</v>
      </c>
      <c r="H43" s="118">
        <v>465</v>
      </c>
      <c r="I43" s="149">
        <v>0.14006024096385541</v>
      </c>
      <c r="J43" s="118">
        <v>1834</v>
      </c>
    </row>
    <row r="44" spans="1:10" ht="15">
      <c r="A44" s="122"/>
      <c r="B44" s="123">
        <v>2014</v>
      </c>
      <c r="C44" s="117">
        <v>3887</v>
      </c>
      <c r="D44" s="147">
        <v>2179</v>
      </c>
      <c r="E44" s="149">
        <v>0.5605865706200155</v>
      </c>
      <c r="F44" s="147">
        <v>1108</v>
      </c>
      <c r="G44" s="149">
        <v>0.28505273990223823</v>
      </c>
      <c r="H44" s="147">
        <v>600</v>
      </c>
      <c r="I44" s="149">
        <v>0.15436068947774634</v>
      </c>
      <c r="J44" s="147">
        <v>2239</v>
      </c>
    </row>
    <row r="45" spans="1:10" ht="15">
      <c r="A45" s="122"/>
      <c r="B45" s="123">
        <v>2015</v>
      </c>
      <c r="C45" s="117">
        <v>4888</v>
      </c>
      <c r="D45" s="118">
        <v>2733</v>
      </c>
      <c r="E45" s="149">
        <v>0.5591243862520459</v>
      </c>
      <c r="F45" s="118">
        <v>1479</v>
      </c>
      <c r="G45" s="149">
        <v>0.30257774140752863</v>
      </c>
      <c r="H45" s="118">
        <v>676</v>
      </c>
      <c r="I45" s="149">
        <v>0.13829787234042554</v>
      </c>
      <c r="J45" s="118">
        <v>2803</v>
      </c>
    </row>
    <row r="46" spans="1:10" ht="15">
      <c r="A46" s="122"/>
      <c r="B46" s="123">
        <v>2016</v>
      </c>
      <c r="C46" s="117">
        <v>5703</v>
      </c>
      <c r="D46" s="147">
        <v>3268</v>
      </c>
      <c r="E46" s="149">
        <v>0.5730317376819218</v>
      </c>
      <c r="F46" s="147">
        <v>1607</v>
      </c>
      <c r="G46" s="149">
        <v>0.2817815184990356</v>
      </c>
      <c r="H46" s="147">
        <v>828</v>
      </c>
      <c r="I46" s="149">
        <v>0.14518674381904262</v>
      </c>
      <c r="J46" s="147">
        <v>2712</v>
      </c>
    </row>
    <row r="47" spans="1:10" ht="22.5" customHeight="1">
      <c r="A47" s="115" t="s">
        <v>285</v>
      </c>
      <c r="B47" s="116">
        <v>2010</v>
      </c>
      <c r="C47" s="117">
        <v>1541</v>
      </c>
      <c r="D47" s="118">
        <v>724</v>
      </c>
      <c r="E47" s="149">
        <v>0.4698247890979883</v>
      </c>
      <c r="F47" s="118">
        <v>637</v>
      </c>
      <c r="G47" s="149">
        <v>0.4133679428942245</v>
      </c>
      <c r="H47" s="118">
        <v>180</v>
      </c>
      <c r="I47" s="149">
        <v>0.11680726800778715</v>
      </c>
      <c r="J47" s="118">
        <v>555</v>
      </c>
    </row>
    <row r="48" spans="1:10" ht="15">
      <c r="A48" s="120"/>
      <c r="B48" s="121">
        <v>2011</v>
      </c>
      <c r="C48" s="117">
        <v>1737</v>
      </c>
      <c r="D48" s="147">
        <v>870</v>
      </c>
      <c r="E48" s="149">
        <v>0.5008635578583766</v>
      </c>
      <c r="F48" s="147">
        <v>653</v>
      </c>
      <c r="G48" s="149">
        <v>0.37593552101324124</v>
      </c>
      <c r="H48" s="147">
        <v>214</v>
      </c>
      <c r="I48" s="149">
        <v>0.12320092112838227</v>
      </c>
      <c r="J48" s="147">
        <v>645</v>
      </c>
    </row>
    <row r="49" spans="1:10" ht="15">
      <c r="A49" s="122"/>
      <c r="B49" s="123">
        <v>2012</v>
      </c>
      <c r="C49" s="117">
        <v>1697</v>
      </c>
      <c r="D49" s="147">
        <v>914</v>
      </c>
      <c r="E49" s="149">
        <v>0.5385975250441957</v>
      </c>
      <c r="F49" s="147">
        <v>575</v>
      </c>
      <c r="G49" s="149">
        <v>0.33883323512080143</v>
      </c>
      <c r="H49" s="147">
        <v>208</v>
      </c>
      <c r="I49" s="149">
        <v>0.12256923983500295</v>
      </c>
      <c r="J49" s="147">
        <v>643</v>
      </c>
    </row>
    <row r="50" spans="1:10" ht="15">
      <c r="A50" s="122"/>
      <c r="B50" s="123">
        <v>2013</v>
      </c>
      <c r="C50" s="117">
        <v>1465</v>
      </c>
      <c r="D50" s="147">
        <v>780</v>
      </c>
      <c r="E50" s="149">
        <v>0.5324232081911263</v>
      </c>
      <c r="F50" s="147">
        <v>512</v>
      </c>
      <c r="G50" s="149">
        <v>0.34948805460750854</v>
      </c>
      <c r="H50" s="147">
        <v>173</v>
      </c>
      <c r="I50" s="149">
        <v>0.11808873720136519</v>
      </c>
      <c r="J50" s="147">
        <v>737</v>
      </c>
    </row>
    <row r="51" spans="1:10" ht="15">
      <c r="A51" s="122"/>
      <c r="B51" s="123">
        <v>2014</v>
      </c>
      <c r="C51" s="117">
        <v>1517</v>
      </c>
      <c r="D51" s="147">
        <v>872</v>
      </c>
      <c r="E51" s="149">
        <v>0.5748187211601846</v>
      </c>
      <c r="F51" s="147">
        <v>467</v>
      </c>
      <c r="G51" s="149">
        <v>0.3078444297956493</v>
      </c>
      <c r="H51" s="147">
        <v>178</v>
      </c>
      <c r="I51" s="149">
        <v>0.11733684904416612</v>
      </c>
      <c r="J51" s="147">
        <v>808</v>
      </c>
    </row>
    <row r="52" spans="1:10" ht="15">
      <c r="A52" s="122"/>
      <c r="B52" s="123">
        <v>2015</v>
      </c>
      <c r="C52" s="117">
        <v>1452</v>
      </c>
      <c r="D52" s="118">
        <v>811</v>
      </c>
      <c r="E52" s="149">
        <v>0.5585399449035813</v>
      </c>
      <c r="F52" s="118">
        <v>458</v>
      </c>
      <c r="G52" s="149">
        <v>0.3154269972451791</v>
      </c>
      <c r="H52" s="118">
        <v>183</v>
      </c>
      <c r="I52" s="149">
        <v>0.12603305785123967</v>
      </c>
      <c r="J52" s="118">
        <v>780</v>
      </c>
    </row>
    <row r="53" spans="1:10" ht="15">
      <c r="A53" s="128"/>
      <c r="B53" s="129">
        <v>2016</v>
      </c>
      <c r="C53" s="151">
        <v>1311</v>
      </c>
      <c r="D53" s="152">
        <v>723</v>
      </c>
      <c r="E53" s="153">
        <v>0.551487414187643</v>
      </c>
      <c r="F53" s="152">
        <v>401</v>
      </c>
      <c r="G53" s="153">
        <v>0.30587337909992374</v>
      </c>
      <c r="H53" s="152">
        <v>187</v>
      </c>
      <c r="I53" s="153">
        <v>0.14263920671243327</v>
      </c>
      <c r="J53" s="152">
        <v>577</v>
      </c>
    </row>
    <row r="54" spans="1:9" ht="15">
      <c r="A54" s="130" t="s">
        <v>118</v>
      </c>
      <c r="B54" s="154"/>
      <c r="C54" s="117"/>
      <c r="D54" s="136"/>
      <c r="E54" s="149"/>
      <c r="F54" s="136"/>
      <c r="G54" s="149"/>
      <c r="H54" s="134"/>
      <c r="I54" s="149"/>
    </row>
    <row r="55" spans="1:10" ht="15">
      <c r="A55" s="155"/>
      <c r="B55" s="156"/>
      <c r="C55" s="157"/>
      <c r="D55" s="157"/>
      <c r="E55" s="157"/>
      <c r="F55" s="157"/>
      <c r="G55" s="157"/>
      <c r="H55" s="157"/>
      <c r="I55" s="157"/>
      <c r="J55" s="157"/>
    </row>
    <row r="56" spans="1:10" ht="15">
      <c r="A56" s="158" t="s">
        <v>23</v>
      </c>
      <c r="B56" s="159"/>
      <c r="C56" s="160"/>
      <c r="D56" s="160"/>
      <c r="E56" s="161"/>
      <c r="F56" s="160"/>
      <c r="G56" s="161"/>
      <c r="H56" s="160"/>
      <c r="I56" s="161"/>
      <c r="J56" s="161"/>
    </row>
    <row r="57" spans="1:17" ht="15">
      <c r="A57" s="363" t="s">
        <v>256</v>
      </c>
      <c r="B57" s="363"/>
      <c r="C57" s="363"/>
      <c r="D57" s="363"/>
      <c r="E57" s="363"/>
      <c r="F57" s="363"/>
      <c r="G57" s="363"/>
      <c r="H57" s="363"/>
      <c r="I57" s="363"/>
      <c r="J57" s="363"/>
      <c r="K57" s="363"/>
      <c r="L57" s="363"/>
      <c r="M57" s="363"/>
      <c r="N57" s="363"/>
      <c r="O57" s="363"/>
      <c r="P57" s="363"/>
      <c r="Q57" s="29"/>
    </row>
    <row r="58" spans="1:17" ht="15">
      <c r="A58" s="483" t="s">
        <v>257</v>
      </c>
      <c r="B58" s="483"/>
      <c r="C58" s="483"/>
      <c r="D58" s="483"/>
      <c r="E58" s="483"/>
      <c r="F58" s="483"/>
      <c r="G58" s="483"/>
      <c r="H58" s="483"/>
      <c r="I58" s="483"/>
      <c r="J58" s="483"/>
      <c r="K58" s="29"/>
      <c r="L58" s="29"/>
      <c r="M58" s="29"/>
      <c r="N58" s="29"/>
      <c r="O58" s="29"/>
      <c r="P58" s="29"/>
      <c r="Q58" s="29"/>
    </row>
    <row r="59" spans="1:17" ht="15">
      <c r="A59" s="483" t="s">
        <v>301</v>
      </c>
      <c r="B59" s="483"/>
      <c r="C59" s="483"/>
      <c r="D59" s="483"/>
      <c r="E59" s="483"/>
      <c r="F59" s="483"/>
      <c r="G59" s="483"/>
      <c r="H59" s="483"/>
      <c r="I59" s="483"/>
      <c r="J59" s="483"/>
      <c r="K59" s="29"/>
      <c r="L59" s="29"/>
      <c r="M59" s="29"/>
      <c r="N59" s="29"/>
      <c r="O59" s="29"/>
      <c r="P59" s="29"/>
      <c r="Q59" s="29"/>
    </row>
    <row r="60" spans="1:17" ht="15" customHeight="1">
      <c r="A60" s="483" t="s">
        <v>282</v>
      </c>
      <c r="B60" s="483"/>
      <c r="C60" s="483"/>
      <c r="D60" s="483"/>
      <c r="E60" s="483"/>
      <c r="F60" s="483"/>
      <c r="G60" s="483"/>
      <c r="H60" s="483"/>
      <c r="I60" s="483"/>
      <c r="J60" s="483"/>
      <c r="K60" s="483"/>
      <c r="L60" s="483"/>
      <c r="M60" s="483"/>
      <c r="N60" s="483"/>
      <c r="O60" s="483"/>
      <c r="P60" s="483"/>
      <c r="Q60" s="483"/>
    </row>
    <row r="61" spans="1:17" ht="15">
      <c r="A61" s="483"/>
      <c r="B61" s="483"/>
      <c r="C61" s="483"/>
      <c r="D61" s="483"/>
      <c r="E61" s="483"/>
      <c r="F61" s="483"/>
      <c r="G61" s="483"/>
      <c r="H61" s="483"/>
      <c r="I61" s="483"/>
      <c r="J61" s="483"/>
      <c r="K61" s="483"/>
      <c r="L61" s="483"/>
      <c r="M61" s="483"/>
      <c r="N61" s="483"/>
      <c r="O61" s="483"/>
      <c r="P61" s="483"/>
      <c r="Q61" s="483"/>
    </row>
    <row r="62" spans="1:17" ht="10.5" customHeight="1">
      <c r="A62" s="483"/>
      <c r="B62" s="483"/>
      <c r="C62" s="483"/>
      <c r="D62" s="483"/>
      <c r="E62" s="483"/>
      <c r="F62" s="483"/>
      <c r="G62" s="483"/>
      <c r="H62" s="483"/>
      <c r="I62" s="483"/>
      <c r="J62" s="483"/>
      <c r="K62" s="483"/>
      <c r="L62" s="483"/>
      <c r="M62" s="483"/>
      <c r="N62" s="483"/>
      <c r="O62" s="483"/>
      <c r="P62" s="483"/>
      <c r="Q62" s="483"/>
    </row>
    <row r="63" spans="1:17" ht="15">
      <c r="A63" s="483" t="s">
        <v>283</v>
      </c>
      <c r="B63" s="483"/>
      <c r="C63" s="483"/>
      <c r="D63" s="483"/>
      <c r="E63" s="483"/>
      <c r="F63" s="483"/>
      <c r="G63" s="483"/>
      <c r="H63" s="483"/>
      <c r="I63" s="483"/>
      <c r="J63" s="483"/>
      <c r="K63" s="29"/>
      <c r="L63" s="29"/>
      <c r="M63" s="29"/>
      <c r="N63" s="29"/>
      <c r="O63" s="29"/>
      <c r="P63" s="29"/>
      <c r="Q63" s="29"/>
    </row>
    <row r="64" spans="1:17" ht="15">
      <c r="A64" s="483" t="s">
        <v>284</v>
      </c>
      <c r="B64" s="483"/>
      <c r="C64" s="483"/>
      <c r="D64" s="483"/>
      <c r="E64" s="483"/>
      <c r="F64" s="483"/>
      <c r="G64" s="483"/>
      <c r="H64" s="483"/>
      <c r="I64" s="483"/>
      <c r="J64" s="483"/>
      <c r="K64" s="29"/>
      <c r="L64" s="29"/>
      <c r="M64" s="29"/>
      <c r="N64" s="29"/>
      <c r="O64" s="29"/>
      <c r="P64" s="29"/>
      <c r="Q64" s="29"/>
    </row>
    <row r="65" spans="1:17" ht="15">
      <c r="A65" s="216"/>
      <c r="B65" s="159"/>
      <c r="C65" s="160"/>
      <c r="D65" s="160"/>
      <c r="E65" s="161"/>
      <c r="F65" s="160"/>
      <c r="G65" s="161"/>
      <c r="H65" s="160"/>
      <c r="I65" s="161"/>
      <c r="J65" s="161"/>
      <c r="K65" s="29"/>
      <c r="L65" s="29"/>
      <c r="M65" s="29"/>
      <c r="N65" s="29"/>
      <c r="O65" s="29"/>
      <c r="P65" s="29"/>
      <c r="Q65" s="29"/>
    </row>
    <row r="66" spans="1:7" ht="15">
      <c r="A66" s="29"/>
      <c r="B66" s="29"/>
      <c r="C66" s="29"/>
      <c r="D66" s="29"/>
      <c r="E66" s="29"/>
      <c r="F66" s="29"/>
      <c r="G66" s="29"/>
    </row>
    <row r="67" spans="1:7" ht="15" customHeight="1">
      <c r="A67" s="29"/>
      <c r="B67" s="29"/>
      <c r="C67" s="29"/>
      <c r="D67" s="29"/>
      <c r="E67" s="29"/>
      <c r="F67" s="29"/>
      <c r="G67" s="29"/>
    </row>
    <row r="68" spans="1:7" ht="21" customHeight="1">
      <c r="A68" s="29"/>
      <c r="B68" s="29"/>
      <c r="C68" s="29"/>
      <c r="D68" s="29"/>
      <c r="E68" s="29"/>
      <c r="F68" s="29"/>
      <c r="G68" s="29"/>
    </row>
    <row r="69" spans="1:7" ht="19.5" customHeight="1">
      <c r="A69" s="29"/>
      <c r="B69" s="29"/>
      <c r="C69" s="29"/>
      <c r="D69" s="29"/>
      <c r="E69" s="29"/>
      <c r="F69" s="29"/>
      <c r="G69" s="29"/>
    </row>
    <row r="70" spans="1:7" ht="15" customHeight="1">
      <c r="A70" s="29"/>
      <c r="B70" s="29"/>
      <c r="C70" s="29"/>
      <c r="D70" s="29"/>
      <c r="E70" s="29"/>
      <c r="F70" s="29"/>
      <c r="G70" s="29"/>
    </row>
    <row r="71" spans="1:7" ht="15" customHeight="1">
      <c r="A71" s="29"/>
      <c r="B71" s="29"/>
      <c r="C71" s="29"/>
      <c r="D71" s="29"/>
      <c r="E71" s="29"/>
      <c r="F71" s="29"/>
      <c r="G71" s="29"/>
    </row>
    <row r="72" spans="1:7" ht="23.25" customHeight="1">
      <c r="A72" s="29"/>
      <c r="B72" s="29"/>
      <c r="C72" s="29"/>
      <c r="D72" s="29"/>
      <c r="E72" s="29"/>
      <c r="F72" s="29"/>
      <c r="G72" s="29"/>
    </row>
    <row r="73" spans="1:7" ht="15">
      <c r="A73" s="29"/>
      <c r="B73" s="29"/>
      <c r="C73" s="29"/>
      <c r="D73" s="29"/>
      <c r="E73" s="29"/>
      <c r="F73" s="29"/>
      <c r="G73" s="29"/>
    </row>
    <row r="74" spans="1:7" ht="15" customHeight="1">
      <c r="A74" s="29"/>
      <c r="B74" s="29"/>
      <c r="C74" s="29"/>
      <c r="D74" s="29"/>
      <c r="E74" s="29"/>
      <c r="F74" s="29"/>
      <c r="G74" s="29"/>
    </row>
    <row r="75" spans="1:7" ht="15">
      <c r="A75" s="29"/>
      <c r="B75" s="29"/>
      <c r="C75" s="29"/>
      <c r="D75" s="29"/>
      <c r="E75" s="29"/>
      <c r="F75" s="29"/>
      <c r="G75" s="29"/>
    </row>
  </sheetData>
  <sheetProtection/>
  <mergeCells count="11">
    <mergeCell ref="A58:J58"/>
    <mergeCell ref="A59:J59"/>
    <mergeCell ref="A63:J63"/>
    <mergeCell ref="A64:J64"/>
    <mergeCell ref="A60:Q62"/>
    <mergeCell ref="A3:A4"/>
    <mergeCell ref="B3:B4"/>
    <mergeCell ref="C3:C4"/>
    <mergeCell ref="D3:E3"/>
    <mergeCell ref="F3:G3"/>
    <mergeCell ref="H3:I3"/>
  </mergeCells>
  <hyperlinks>
    <hyperlink ref="A2" location="Contents!A1" display="back to contents"/>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92D050"/>
  </sheetPr>
  <dimension ref="A1:L55"/>
  <sheetViews>
    <sheetView zoomScalePageLayoutView="0" workbookViewId="0" topLeftCell="A1">
      <selection activeCell="A1" sqref="A1"/>
    </sheetView>
  </sheetViews>
  <sheetFormatPr defaultColWidth="9.140625" defaultRowHeight="15"/>
  <cols>
    <col min="1" max="1" width="16.8515625" style="162" customWidth="1"/>
    <col min="2" max="2" width="7.140625" style="162" customWidth="1"/>
    <col min="3" max="3" width="13.140625" style="162" customWidth="1"/>
    <col min="4" max="12" width="13.28125" style="162" customWidth="1"/>
    <col min="13" max="16384" width="9.140625" style="162" customWidth="1"/>
  </cols>
  <sheetData>
    <row r="1" spans="1:12" ht="17.25">
      <c r="A1" s="360" t="s">
        <v>287</v>
      </c>
      <c r="B1" s="360"/>
      <c r="C1" s="360"/>
      <c r="D1" s="360"/>
      <c r="E1" s="360"/>
      <c r="F1" s="360"/>
      <c r="G1" s="360"/>
      <c r="H1" s="360"/>
      <c r="I1" s="360"/>
      <c r="J1" s="360"/>
      <c r="K1" s="360"/>
      <c r="L1" s="360"/>
    </row>
    <row r="2" spans="1:12" ht="15">
      <c r="A2" s="4" t="s">
        <v>0</v>
      </c>
      <c r="B2" s="163"/>
      <c r="C2" s="143"/>
      <c r="D2" s="163"/>
      <c r="E2" s="143"/>
      <c r="F2" s="163"/>
      <c r="G2" s="163"/>
      <c r="H2" s="3"/>
      <c r="I2" s="3"/>
      <c r="J2" s="3"/>
      <c r="K2" s="3"/>
      <c r="L2" s="3"/>
    </row>
    <row r="3" spans="1:12" ht="15">
      <c r="A3" s="484" t="s">
        <v>122</v>
      </c>
      <c r="B3" s="493" t="s">
        <v>42</v>
      </c>
      <c r="C3" s="496" t="s">
        <v>123</v>
      </c>
      <c r="D3" s="499" t="s">
        <v>124</v>
      </c>
      <c r="E3" s="499"/>
      <c r="F3" s="499"/>
      <c r="G3" s="499"/>
      <c r="H3" s="499" t="s">
        <v>125</v>
      </c>
      <c r="I3" s="499"/>
      <c r="J3" s="499"/>
      <c r="K3" s="499"/>
      <c r="L3" s="500" t="s">
        <v>126</v>
      </c>
    </row>
    <row r="4" spans="1:12" ht="15">
      <c r="A4" s="492"/>
      <c r="B4" s="494"/>
      <c r="C4" s="497"/>
      <c r="D4" s="499" t="s">
        <v>127</v>
      </c>
      <c r="E4" s="499"/>
      <c r="F4" s="499" t="s">
        <v>128</v>
      </c>
      <c r="G4" s="499"/>
      <c r="H4" s="499" t="s">
        <v>129</v>
      </c>
      <c r="I4" s="499"/>
      <c r="J4" s="499" t="s">
        <v>39</v>
      </c>
      <c r="K4" s="499"/>
      <c r="L4" s="501"/>
    </row>
    <row r="5" spans="1:12" ht="34.5" customHeight="1">
      <c r="A5" s="485"/>
      <c r="B5" s="495"/>
      <c r="C5" s="498"/>
      <c r="D5" s="164" t="s">
        <v>116</v>
      </c>
      <c r="E5" s="165" t="s">
        <v>130</v>
      </c>
      <c r="F5" s="164" t="s">
        <v>116</v>
      </c>
      <c r="G5" s="165" t="s">
        <v>130</v>
      </c>
      <c r="H5" s="164" t="s">
        <v>116</v>
      </c>
      <c r="I5" s="165" t="s">
        <v>130</v>
      </c>
      <c r="J5" s="164" t="s">
        <v>116</v>
      </c>
      <c r="K5" s="165" t="s">
        <v>130</v>
      </c>
      <c r="L5" s="502"/>
    </row>
    <row r="6" spans="1:12" ht="22.5" customHeight="1">
      <c r="A6" s="115" t="s">
        <v>33</v>
      </c>
      <c r="B6" s="116">
        <v>2010</v>
      </c>
      <c r="C6" s="117">
        <v>76223</v>
      </c>
      <c r="D6" s="118">
        <v>54363</v>
      </c>
      <c r="E6" s="119">
        <v>0.7132099235139</v>
      </c>
      <c r="F6" s="118">
        <v>19741</v>
      </c>
      <c r="G6" s="119">
        <v>0.2589900686144602</v>
      </c>
      <c r="H6" s="118">
        <v>203</v>
      </c>
      <c r="I6" s="119">
        <v>0.002663238130223161</v>
      </c>
      <c r="J6" s="118">
        <v>1916</v>
      </c>
      <c r="K6" s="119">
        <v>0.025136769741416633</v>
      </c>
      <c r="L6" s="119">
        <v>0.7336041239339307</v>
      </c>
    </row>
    <row r="7" spans="1:12" ht="15">
      <c r="A7" s="120"/>
      <c r="B7" s="121">
        <v>2011</v>
      </c>
      <c r="C7" s="166">
        <v>72682</v>
      </c>
      <c r="D7" s="147">
        <v>51499</v>
      </c>
      <c r="E7" s="163">
        <v>0.708552323821579</v>
      </c>
      <c r="F7" s="147">
        <v>19239</v>
      </c>
      <c r="G7" s="163">
        <v>0.2647010263889271</v>
      </c>
      <c r="H7" s="147">
        <v>201</v>
      </c>
      <c r="I7" s="163">
        <v>0.0027654715060124926</v>
      </c>
      <c r="J7" s="147">
        <v>1743</v>
      </c>
      <c r="K7" s="163">
        <v>0.023981178283481466</v>
      </c>
      <c r="L7" s="163">
        <v>0.7280245412649495</v>
      </c>
    </row>
    <row r="8" spans="1:12" ht="15">
      <c r="A8" s="122"/>
      <c r="B8" s="123">
        <v>2012</v>
      </c>
      <c r="C8" s="166">
        <v>63203</v>
      </c>
      <c r="D8" s="147">
        <v>44446</v>
      </c>
      <c r="E8" s="163">
        <v>0.7032261126845245</v>
      </c>
      <c r="F8" s="147">
        <v>17415</v>
      </c>
      <c r="G8" s="163">
        <v>0.27554071800389224</v>
      </c>
      <c r="H8" s="147">
        <v>149</v>
      </c>
      <c r="I8" s="163">
        <v>0.002357483030868788</v>
      </c>
      <c r="J8" s="147">
        <v>1193</v>
      </c>
      <c r="K8" s="163">
        <v>0.018875686280714524</v>
      </c>
      <c r="L8" s="163">
        <v>0.718481757488563</v>
      </c>
    </row>
    <row r="9" spans="1:12" ht="15">
      <c r="A9" s="122"/>
      <c r="B9" s="123">
        <v>2013</v>
      </c>
      <c r="C9" s="166">
        <v>59585</v>
      </c>
      <c r="D9" s="147">
        <v>42803</v>
      </c>
      <c r="E9" s="163">
        <v>0.7183519342116305</v>
      </c>
      <c r="F9" s="147">
        <v>15424</v>
      </c>
      <c r="G9" s="163">
        <v>0.25885709490643616</v>
      </c>
      <c r="H9" s="147">
        <v>202</v>
      </c>
      <c r="I9" s="163">
        <v>0.0033901149618192497</v>
      </c>
      <c r="J9" s="147">
        <v>1156</v>
      </c>
      <c r="K9" s="163">
        <v>0.019400855920114122</v>
      </c>
      <c r="L9" s="163">
        <v>0.7351057069744277</v>
      </c>
    </row>
    <row r="10" spans="1:12" ht="15">
      <c r="A10" s="122"/>
      <c r="B10" s="123">
        <v>2014</v>
      </c>
      <c r="C10" s="166">
        <v>62739</v>
      </c>
      <c r="D10" s="147">
        <v>45108</v>
      </c>
      <c r="E10" s="163">
        <v>0.7189786257351887</v>
      </c>
      <c r="F10" s="147">
        <v>16029</v>
      </c>
      <c r="G10" s="163">
        <v>0.2554870176445273</v>
      </c>
      <c r="H10" s="147">
        <v>291</v>
      </c>
      <c r="I10" s="163">
        <v>0.004638263281212643</v>
      </c>
      <c r="J10" s="147">
        <v>1311</v>
      </c>
      <c r="K10" s="163">
        <v>0.02089609333907139</v>
      </c>
      <c r="L10" s="163">
        <v>0.7378183424113057</v>
      </c>
    </row>
    <row r="11" spans="1:12" ht="15">
      <c r="A11" s="122"/>
      <c r="B11" s="123">
        <v>2015</v>
      </c>
      <c r="C11" s="117">
        <v>62344</v>
      </c>
      <c r="D11" s="118">
        <v>44189</v>
      </c>
      <c r="E11" s="119">
        <v>0.7087931476966508</v>
      </c>
      <c r="F11" s="118">
        <v>16639</v>
      </c>
      <c r="G11" s="119">
        <v>0.26689015783395353</v>
      </c>
      <c r="H11" s="118">
        <v>249</v>
      </c>
      <c r="I11" s="119">
        <v>0.00399396894649044</v>
      </c>
      <c r="J11" s="118">
        <v>1267</v>
      </c>
      <c r="K11" s="119">
        <v>0.02032272552290517</v>
      </c>
      <c r="L11" s="119">
        <v>0.7264582100348523</v>
      </c>
    </row>
    <row r="12" spans="1:12" ht="15">
      <c r="A12" s="122"/>
      <c r="B12" s="123">
        <v>2016</v>
      </c>
      <c r="C12" s="117">
        <v>53637</v>
      </c>
      <c r="D12" s="118">
        <v>37023</v>
      </c>
      <c r="E12" s="119">
        <v>0.6902511326136809</v>
      </c>
      <c r="F12" s="118">
        <v>15366</v>
      </c>
      <c r="G12" s="119">
        <v>0.28648134683147825</v>
      </c>
      <c r="H12" s="118">
        <v>254</v>
      </c>
      <c r="I12" s="119">
        <v>0.004735537036001268</v>
      </c>
      <c r="J12" s="118">
        <v>994</v>
      </c>
      <c r="K12" s="119">
        <v>0.01853198351883961</v>
      </c>
      <c r="L12" s="119">
        <v>0.7066941533528031</v>
      </c>
    </row>
    <row r="13" spans="1:12" ht="22.5" customHeight="1">
      <c r="A13" s="124" t="s">
        <v>34</v>
      </c>
      <c r="B13" s="121">
        <v>2010</v>
      </c>
      <c r="C13" s="166">
        <v>11388</v>
      </c>
      <c r="D13" s="147">
        <v>6698</v>
      </c>
      <c r="E13" s="163">
        <v>0.5881629785739375</v>
      </c>
      <c r="F13" s="147">
        <v>4346</v>
      </c>
      <c r="G13" s="163">
        <v>0.3816297857393748</v>
      </c>
      <c r="H13" s="147">
        <v>43</v>
      </c>
      <c r="I13" s="163">
        <v>0.0037759044608359675</v>
      </c>
      <c r="J13" s="147">
        <v>301</v>
      </c>
      <c r="K13" s="163">
        <v>0.026431331225851774</v>
      </c>
      <c r="L13" s="163">
        <v>0.606483158275987</v>
      </c>
    </row>
    <row r="14" spans="1:12" ht="15">
      <c r="A14" s="120"/>
      <c r="B14" s="121">
        <v>2011</v>
      </c>
      <c r="C14" s="166">
        <v>11288</v>
      </c>
      <c r="D14" s="147">
        <v>6396</v>
      </c>
      <c r="E14" s="163">
        <v>0.566619418851878</v>
      </c>
      <c r="F14" s="147">
        <v>4557</v>
      </c>
      <c r="G14" s="163">
        <v>0.4037030474840539</v>
      </c>
      <c r="H14" s="147">
        <v>50</v>
      </c>
      <c r="I14" s="163">
        <v>0.004429482636428065</v>
      </c>
      <c r="J14" s="147">
        <v>285</v>
      </c>
      <c r="K14" s="163">
        <v>0.02524805102763997</v>
      </c>
      <c r="L14" s="163">
        <v>0.5839496028485347</v>
      </c>
    </row>
    <row r="15" spans="1:12" ht="15">
      <c r="A15" s="122"/>
      <c r="B15" s="123">
        <v>2012</v>
      </c>
      <c r="C15" s="166">
        <v>10040</v>
      </c>
      <c r="D15" s="147">
        <v>5561</v>
      </c>
      <c r="E15" s="163">
        <v>0.5538844621513944</v>
      </c>
      <c r="F15" s="147">
        <v>4257</v>
      </c>
      <c r="G15" s="163">
        <v>0.424003984063745</v>
      </c>
      <c r="H15" s="147">
        <v>32</v>
      </c>
      <c r="I15" s="163">
        <v>0.0031872509960159364</v>
      </c>
      <c r="J15" s="147">
        <v>190</v>
      </c>
      <c r="K15" s="163">
        <v>0.018924302788844622</v>
      </c>
      <c r="L15" s="163">
        <v>0.5664086371969851</v>
      </c>
    </row>
    <row r="16" spans="1:12" ht="15">
      <c r="A16" s="122"/>
      <c r="B16" s="123">
        <v>2013</v>
      </c>
      <c r="C16" s="166">
        <v>9082</v>
      </c>
      <c r="D16" s="147">
        <v>5145</v>
      </c>
      <c r="E16" s="163">
        <v>0.5665051750715702</v>
      </c>
      <c r="F16" s="147">
        <v>3672</v>
      </c>
      <c r="G16" s="163">
        <v>0.4043162299053072</v>
      </c>
      <c r="H16" s="147">
        <v>57</v>
      </c>
      <c r="I16" s="163">
        <v>0.006276150627615063</v>
      </c>
      <c r="J16" s="147">
        <v>208</v>
      </c>
      <c r="K16" s="163">
        <v>0.022902444395507596</v>
      </c>
      <c r="L16" s="163">
        <v>0.5835318135420211</v>
      </c>
    </row>
    <row r="17" spans="1:12" ht="15">
      <c r="A17" s="122"/>
      <c r="B17" s="123">
        <v>2014</v>
      </c>
      <c r="C17" s="166">
        <v>9042</v>
      </c>
      <c r="D17" s="147">
        <v>5178</v>
      </c>
      <c r="E17" s="163">
        <v>0.5726609157266092</v>
      </c>
      <c r="F17" s="147">
        <v>3586</v>
      </c>
      <c r="G17" s="163">
        <v>0.39659367396593675</v>
      </c>
      <c r="H17" s="147">
        <v>94</v>
      </c>
      <c r="I17" s="163">
        <v>0.0103959301039593</v>
      </c>
      <c r="J17" s="147">
        <v>184</v>
      </c>
      <c r="K17" s="163">
        <v>0.0203494802034948</v>
      </c>
      <c r="L17" s="163">
        <v>0.5908261068005477</v>
      </c>
    </row>
    <row r="18" spans="1:12" ht="15">
      <c r="A18" s="122"/>
      <c r="B18" s="123">
        <v>2015</v>
      </c>
      <c r="C18" s="117">
        <v>8940</v>
      </c>
      <c r="D18" s="118">
        <v>4986</v>
      </c>
      <c r="E18" s="119">
        <v>0.5577181208053691</v>
      </c>
      <c r="F18" s="118">
        <v>3721</v>
      </c>
      <c r="G18" s="119">
        <v>0.4162192393736018</v>
      </c>
      <c r="H18" s="118">
        <v>76</v>
      </c>
      <c r="I18" s="119">
        <v>0.008501118568232663</v>
      </c>
      <c r="J18" s="118">
        <v>157</v>
      </c>
      <c r="K18" s="119">
        <v>0.01756152125279642</v>
      </c>
      <c r="L18" s="119">
        <v>0.5726427012748363</v>
      </c>
    </row>
    <row r="19" spans="1:12" ht="15">
      <c r="A19" s="122"/>
      <c r="B19" s="123">
        <v>2016</v>
      </c>
      <c r="C19" s="117">
        <v>8635</v>
      </c>
      <c r="D19" s="118">
        <v>4868</v>
      </c>
      <c r="E19" s="119">
        <v>0.5637521713954835</v>
      </c>
      <c r="F19" s="118">
        <v>3570</v>
      </c>
      <c r="G19" s="119">
        <v>0.41343370005790386</v>
      </c>
      <c r="H19" s="118">
        <v>57</v>
      </c>
      <c r="I19" s="119">
        <v>0.006601042269832079</v>
      </c>
      <c r="J19" s="118">
        <v>140</v>
      </c>
      <c r="K19" s="119">
        <v>0.016213086276780544</v>
      </c>
      <c r="L19" s="119">
        <v>0.5769139606541834</v>
      </c>
    </row>
    <row r="20" spans="1:12" ht="22.5" customHeight="1">
      <c r="A20" s="125" t="s">
        <v>35</v>
      </c>
      <c r="B20" s="116">
        <v>2010</v>
      </c>
      <c r="C20" s="167">
        <v>8011</v>
      </c>
      <c r="D20" s="168">
        <v>4855</v>
      </c>
      <c r="E20" s="169">
        <v>0.6060416926725752</v>
      </c>
      <c r="F20" s="168">
        <v>2925</v>
      </c>
      <c r="G20" s="169">
        <v>0.3651229559355886</v>
      </c>
      <c r="H20" s="168">
        <v>43</v>
      </c>
      <c r="I20" s="169">
        <v>0.005367619523155661</v>
      </c>
      <c r="J20" s="168">
        <v>188</v>
      </c>
      <c r="K20" s="169">
        <v>0.023467731868680564</v>
      </c>
      <c r="L20" s="169">
        <v>0.6240359897172236</v>
      </c>
    </row>
    <row r="21" spans="1:12" ht="15">
      <c r="A21" s="126"/>
      <c r="B21" s="121">
        <v>2011</v>
      </c>
      <c r="C21" s="166">
        <v>7953</v>
      </c>
      <c r="D21" s="147">
        <v>4650</v>
      </c>
      <c r="E21" s="163">
        <v>0.5846850245190495</v>
      </c>
      <c r="F21" s="147">
        <v>3042</v>
      </c>
      <c r="G21" s="163">
        <v>0.3824971708789136</v>
      </c>
      <c r="H21" s="147">
        <v>47</v>
      </c>
      <c r="I21" s="163">
        <v>0.00590971960266566</v>
      </c>
      <c r="J21" s="147">
        <v>214</v>
      </c>
      <c r="K21" s="163">
        <v>0.026908084999371307</v>
      </c>
      <c r="L21" s="163">
        <v>0.6045241809672387</v>
      </c>
    </row>
    <row r="22" spans="1:12" ht="15">
      <c r="A22" s="122"/>
      <c r="B22" s="123">
        <v>2012</v>
      </c>
      <c r="C22" s="166">
        <v>7080</v>
      </c>
      <c r="D22" s="147">
        <v>4223</v>
      </c>
      <c r="E22" s="163">
        <v>0.5964689265536723</v>
      </c>
      <c r="F22" s="147">
        <v>2685</v>
      </c>
      <c r="G22" s="163">
        <v>0.3792372881355932</v>
      </c>
      <c r="H22" s="147">
        <v>40</v>
      </c>
      <c r="I22" s="163">
        <v>0.005649717514124294</v>
      </c>
      <c r="J22" s="147">
        <v>132</v>
      </c>
      <c r="K22" s="163">
        <v>0.01864406779661017</v>
      </c>
      <c r="L22" s="163">
        <v>0.6113202084539664</v>
      </c>
    </row>
    <row r="23" spans="1:12" ht="15">
      <c r="A23" s="122"/>
      <c r="B23" s="123">
        <v>2013</v>
      </c>
      <c r="C23" s="166">
        <v>6739</v>
      </c>
      <c r="D23" s="147">
        <v>3905</v>
      </c>
      <c r="E23" s="163">
        <v>0.579462828312806</v>
      </c>
      <c r="F23" s="147">
        <v>2622</v>
      </c>
      <c r="G23" s="163">
        <v>0.3890784982935154</v>
      </c>
      <c r="H23" s="147">
        <v>48</v>
      </c>
      <c r="I23" s="163">
        <v>0.007122718504229114</v>
      </c>
      <c r="J23" s="147">
        <v>164</v>
      </c>
      <c r="K23" s="163">
        <v>0.024335954889449472</v>
      </c>
      <c r="L23" s="163">
        <v>0.5982840508656351</v>
      </c>
    </row>
    <row r="24" spans="1:12" ht="15">
      <c r="A24" s="122"/>
      <c r="B24" s="123">
        <v>2014</v>
      </c>
      <c r="C24" s="166">
        <v>6647</v>
      </c>
      <c r="D24" s="147">
        <v>3939</v>
      </c>
      <c r="E24" s="163">
        <v>0.5925981645855273</v>
      </c>
      <c r="F24" s="147">
        <v>2466</v>
      </c>
      <c r="G24" s="163">
        <v>0.3709944335790582</v>
      </c>
      <c r="H24" s="147">
        <v>49</v>
      </c>
      <c r="I24" s="163">
        <v>0.007371746652625245</v>
      </c>
      <c r="J24" s="147">
        <v>193</v>
      </c>
      <c r="K24" s="163">
        <v>0.02903565518278923</v>
      </c>
      <c r="L24" s="163">
        <v>0.6149882903981264</v>
      </c>
    </row>
    <row r="25" spans="1:12" ht="15">
      <c r="A25" s="122"/>
      <c r="B25" s="123">
        <v>2015</v>
      </c>
      <c r="C25" s="117">
        <v>6722</v>
      </c>
      <c r="D25" s="118">
        <v>3876</v>
      </c>
      <c r="E25" s="119">
        <v>0.5766141029455519</v>
      </c>
      <c r="F25" s="118">
        <v>2660</v>
      </c>
      <c r="G25" s="119">
        <v>0.3957155608449866</v>
      </c>
      <c r="H25" s="118">
        <v>49</v>
      </c>
      <c r="I25" s="119">
        <v>0.00728949717346028</v>
      </c>
      <c r="J25" s="118">
        <v>137</v>
      </c>
      <c r="K25" s="119">
        <v>0.02038083903600119</v>
      </c>
      <c r="L25" s="119">
        <v>0.5930232558139535</v>
      </c>
    </row>
    <row r="26" spans="1:12" ht="15">
      <c r="A26" s="122"/>
      <c r="B26" s="123">
        <v>2916</v>
      </c>
      <c r="C26" s="117">
        <v>5982</v>
      </c>
      <c r="D26" s="118">
        <v>3415</v>
      </c>
      <c r="E26" s="119">
        <v>0.5708793045804079</v>
      </c>
      <c r="F26" s="118">
        <v>2400</v>
      </c>
      <c r="G26" s="119">
        <v>0.4012036108324975</v>
      </c>
      <c r="H26" s="118">
        <v>46</v>
      </c>
      <c r="I26" s="119">
        <v>0.007689735874289535</v>
      </c>
      <c r="J26" s="118">
        <v>121</v>
      </c>
      <c r="K26" s="119">
        <v>0.02022734871280508</v>
      </c>
      <c r="L26" s="119">
        <v>0.587274290627687</v>
      </c>
    </row>
    <row r="27" spans="1:12" ht="22.5" customHeight="1">
      <c r="A27" s="115" t="s">
        <v>36</v>
      </c>
      <c r="B27" s="116">
        <v>2010</v>
      </c>
      <c r="C27" s="117">
        <v>3022</v>
      </c>
      <c r="D27" s="118">
        <v>1949</v>
      </c>
      <c r="E27" s="119">
        <v>0.6449371277299801</v>
      </c>
      <c r="F27" s="118">
        <v>977</v>
      </c>
      <c r="G27" s="119">
        <v>0.32329583057577765</v>
      </c>
      <c r="H27" s="118">
        <v>19</v>
      </c>
      <c r="I27" s="119">
        <v>0.00628722700198544</v>
      </c>
      <c r="J27" s="118">
        <v>77</v>
      </c>
      <c r="K27" s="119">
        <v>0.025479814692256783</v>
      </c>
      <c r="L27" s="119">
        <v>0.666097060833903</v>
      </c>
    </row>
    <row r="28" spans="1:12" ht="15">
      <c r="A28" s="120"/>
      <c r="B28" s="121">
        <v>2011</v>
      </c>
      <c r="C28" s="166">
        <v>3199</v>
      </c>
      <c r="D28" s="147">
        <v>2056</v>
      </c>
      <c r="E28" s="163">
        <v>0.6427008440137543</v>
      </c>
      <c r="F28" s="147">
        <v>1038</v>
      </c>
      <c r="G28" s="163">
        <v>0.32447639887464835</v>
      </c>
      <c r="H28" s="147">
        <v>14</v>
      </c>
      <c r="I28" s="163">
        <v>0.00437636761487965</v>
      </c>
      <c r="J28" s="147">
        <v>91</v>
      </c>
      <c r="K28" s="163">
        <v>0.028446389496717725</v>
      </c>
      <c r="L28" s="163">
        <v>0.6645119586296057</v>
      </c>
    </row>
    <row r="29" spans="1:12" ht="15">
      <c r="A29" s="122"/>
      <c r="B29" s="123">
        <v>2012</v>
      </c>
      <c r="C29" s="117">
        <v>2930</v>
      </c>
      <c r="D29" s="118">
        <v>1792</v>
      </c>
      <c r="E29" s="119">
        <v>0.6116040955631399</v>
      </c>
      <c r="F29" s="118">
        <v>1086</v>
      </c>
      <c r="G29" s="119">
        <v>0.3706484641638225</v>
      </c>
      <c r="H29" s="118">
        <v>6</v>
      </c>
      <c r="I29" s="119">
        <v>0.0020477815699658703</v>
      </c>
      <c r="J29" s="118">
        <v>46</v>
      </c>
      <c r="K29" s="119">
        <v>0.015699658703071672</v>
      </c>
      <c r="L29" s="119">
        <v>0.6226546212647672</v>
      </c>
    </row>
    <row r="30" spans="1:12" ht="15">
      <c r="A30" s="122"/>
      <c r="B30" s="123">
        <v>2013</v>
      </c>
      <c r="C30" s="117">
        <v>2683</v>
      </c>
      <c r="D30" s="118">
        <v>1726</v>
      </c>
      <c r="E30" s="119">
        <v>0.6433097279165114</v>
      </c>
      <c r="F30" s="118">
        <v>899</v>
      </c>
      <c r="G30" s="119">
        <v>0.3350726798360045</v>
      </c>
      <c r="H30" s="118">
        <v>12</v>
      </c>
      <c r="I30" s="119">
        <v>0.004472605292582929</v>
      </c>
      <c r="J30" s="118">
        <v>46</v>
      </c>
      <c r="K30" s="119">
        <v>0.01714498695490123</v>
      </c>
      <c r="L30" s="119">
        <v>0.6575238095238095</v>
      </c>
    </row>
    <row r="31" spans="1:12" ht="15">
      <c r="A31" s="122"/>
      <c r="B31" s="123">
        <v>2014</v>
      </c>
      <c r="C31" s="117">
        <v>2700</v>
      </c>
      <c r="D31" s="118">
        <v>1734</v>
      </c>
      <c r="E31" s="119">
        <v>0.6422222222222222</v>
      </c>
      <c r="F31" s="118">
        <v>896</v>
      </c>
      <c r="G31" s="119">
        <v>0.33185185185185184</v>
      </c>
      <c r="H31" s="118">
        <v>16</v>
      </c>
      <c r="I31" s="119">
        <v>0.005925925925925926</v>
      </c>
      <c r="J31" s="118">
        <v>54</v>
      </c>
      <c r="K31" s="119">
        <v>0.02</v>
      </c>
      <c r="L31" s="119">
        <v>0.6593155893536121</v>
      </c>
    </row>
    <row r="32" spans="1:12" ht="15">
      <c r="A32" s="122"/>
      <c r="B32" s="123">
        <v>2015</v>
      </c>
      <c r="C32" s="117">
        <v>2724</v>
      </c>
      <c r="D32" s="118">
        <v>1765</v>
      </c>
      <c r="E32" s="119">
        <v>0.6479441997063142</v>
      </c>
      <c r="F32" s="118">
        <v>904</v>
      </c>
      <c r="G32" s="119">
        <v>0.33186490455212925</v>
      </c>
      <c r="H32" s="118">
        <v>14</v>
      </c>
      <c r="I32" s="119">
        <v>0.005139500734214391</v>
      </c>
      <c r="J32" s="118">
        <v>41</v>
      </c>
      <c r="K32" s="119">
        <v>0.015051395007342145</v>
      </c>
      <c r="L32" s="119">
        <v>0.6612963656800299</v>
      </c>
    </row>
    <row r="33" spans="1:12" ht="15">
      <c r="A33" s="122"/>
      <c r="B33" s="123">
        <v>2016</v>
      </c>
      <c r="C33" s="117">
        <v>2351</v>
      </c>
      <c r="D33" s="118">
        <v>1481</v>
      </c>
      <c r="E33" s="119">
        <v>0.6299447043811144</v>
      </c>
      <c r="F33" s="118">
        <v>823</v>
      </c>
      <c r="G33" s="119">
        <v>0.3500638026371757</v>
      </c>
      <c r="H33" s="118">
        <v>6</v>
      </c>
      <c r="I33" s="119">
        <v>0.002552105487026797</v>
      </c>
      <c r="J33" s="118">
        <v>41</v>
      </c>
      <c r="K33" s="119">
        <v>0.017439387494683115</v>
      </c>
      <c r="L33" s="119">
        <v>0.6427951388888888</v>
      </c>
    </row>
    <row r="34" spans="1:12" ht="22.5" customHeight="1">
      <c r="A34" s="115" t="s">
        <v>37</v>
      </c>
      <c r="B34" s="116">
        <v>2010</v>
      </c>
      <c r="C34" s="117">
        <v>2017</v>
      </c>
      <c r="D34" s="118">
        <v>1289</v>
      </c>
      <c r="E34" s="119">
        <v>0.639067922657412</v>
      </c>
      <c r="F34" s="118">
        <v>662</v>
      </c>
      <c r="G34" s="119">
        <v>0.32821021318790283</v>
      </c>
      <c r="H34" s="118">
        <v>14</v>
      </c>
      <c r="I34" s="119">
        <v>0.006941001487357461</v>
      </c>
      <c r="J34" s="118">
        <v>52</v>
      </c>
      <c r="K34" s="119">
        <v>0.025780862667327716</v>
      </c>
      <c r="L34" s="119">
        <v>0.6606868272680677</v>
      </c>
    </row>
    <row r="35" spans="1:12" ht="15">
      <c r="A35" s="127"/>
      <c r="B35" s="116">
        <v>2011</v>
      </c>
      <c r="C35" s="117">
        <v>1889</v>
      </c>
      <c r="D35" s="118">
        <v>1100</v>
      </c>
      <c r="E35" s="119">
        <v>0.5823186871360508</v>
      </c>
      <c r="F35" s="118">
        <v>711</v>
      </c>
      <c r="G35" s="119">
        <v>0.37638962413975646</v>
      </c>
      <c r="H35" s="118">
        <v>18</v>
      </c>
      <c r="I35" s="119">
        <v>0.009528851244044468</v>
      </c>
      <c r="J35" s="118">
        <v>60</v>
      </c>
      <c r="K35" s="119">
        <v>0.03176283748014823</v>
      </c>
      <c r="L35" s="119">
        <v>0.6073992269464384</v>
      </c>
    </row>
    <row r="36" spans="1:12" ht="15">
      <c r="A36" s="122"/>
      <c r="B36" s="123">
        <v>2012</v>
      </c>
      <c r="C36" s="117">
        <v>1665</v>
      </c>
      <c r="D36" s="118">
        <v>942</v>
      </c>
      <c r="E36" s="119">
        <v>0.5657657657657658</v>
      </c>
      <c r="F36" s="118">
        <v>669</v>
      </c>
      <c r="G36" s="119">
        <v>0.4018018018018018</v>
      </c>
      <c r="H36" s="118">
        <v>15</v>
      </c>
      <c r="I36" s="119">
        <v>0.009009009009009009</v>
      </c>
      <c r="J36" s="118">
        <v>39</v>
      </c>
      <c r="K36" s="119">
        <v>0.023423423423423424</v>
      </c>
      <c r="L36" s="119">
        <v>0.5847299813780261</v>
      </c>
    </row>
    <row r="37" spans="1:12" ht="15">
      <c r="A37" s="122"/>
      <c r="B37" s="123">
        <v>2013</v>
      </c>
      <c r="C37" s="117">
        <v>1478</v>
      </c>
      <c r="D37" s="118">
        <v>867</v>
      </c>
      <c r="E37" s="119">
        <v>0.5866035182679297</v>
      </c>
      <c r="F37" s="118">
        <v>561</v>
      </c>
      <c r="G37" s="119">
        <v>0.3795669824086603</v>
      </c>
      <c r="H37" s="118">
        <v>21</v>
      </c>
      <c r="I37" s="119">
        <v>0.014208389715832206</v>
      </c>
      <c r="J37" s="118">
        <v>29</v>
      </c>
      <c r="K37" s="119">
        <v>0.01962110960757781</v>
      </c>
      <c r="L37" s="119">
        <v>0.6071428571428571</v>
      </c>
    </row>
    <row r="38" spans="1:12" ht="15">
      <c r="A38" s="122"/>
      <c r="B38" s="123">
        <v>2014</v>
      </c>
      <c r="C38" s="117">
        <v>1483</v>
      </c>
      <c r="D38" s="118">
        <v>853</v>
      </c>
      <c r="E38" s="119">
        <v>0.5751854349291976</v>
      </c>
      <c r="F38" s="118">
        <v>591</v>
      </c>
      <c r="G38" s="119">
        <v>0.3985165205664194</v>
      </c>
      <c r="H38" s="118">
        <v>22</v>
      </c>
      <c r="I38" s="119">
        <v>0.014834794335805798</v>
      </c>
      <c r="J38" s="118">
        <v>17</v>
      </c>
      <c r="K38" s="119">
        <v>0.011463250168577209</v>
      </c>
      <c r="L38" s="119">
        <v>0.5907202216066482</v>
      </c>
    </row>
    <row r="39" spans="1:12" ht="15">
      <c r="A39" s="122"/>
      <c r="B39" s="123">
        <v>2015</v>
      </c>
      <c r="C39" s="117">
        <v>1492</v>
      </c>
      <c r="D39" s="118">
        <v>842</v>
      </c>
      <c r="E39" s="119">
        <v>0.564343163538874</v>
      </c>
      <c r="F39" s="118">
        <v>605</v>
      </c>
      <c r="G39" s="119">
        <v>0.4054959785522788</v>
      </c>
      <c r="H39" s="118">
        <v>13</v>
      </c>
      <c r="I39" s="119">
        <v>0.00871313672922252</v>
      </c>
      <c r="J39" s="118">
        <v>32</v>
      </c>
      <c r="K39" s="119">
        <v>0.021447721179624665</v>
      </c>
      <c r="L39" s="119">
        <v>0.5818935729094679</v>
      </c>
    </row>
    <row r="40" spans="1:12" ht="15">
      <c r="A40" s="122"/>
      <c r="B40" s="123">
        <v>2016</v>
      </c>
      <c r="C40" s="117">
        <v>1287</v>
      </c>
      <c r="D40" s="118">
        <v>689</v>
      </c>
      <c r="E40" s="119">
        <v>0.5353535353535354</v>
      </c>
      <c r="F40" s="118">
        <v>546</v>
      </c>
      <c r="G40" s="119">
        <v>0.42424242424242425</v>
      </c>
      <c r="H40" s="118">
        <v>22</v>
      </c>
      <c r="I40" s="119">
        <v>0.017094017094017096</v>
      </c>
      <c r="J40" s="118">
        <v>30</v>
      </c>
      <c r="K40" s="119">
        <v>0.023310023310023312</v>
      </c>
      <c r="L40" s="119">
        <v>0.5578947368421052</v>
      </c>
    </row>
    <row r="41" spans="1:12" ht="22.5" customHeight="1">
      <c r="A41" s="115" t="s">
        <v>117</v>
      </c>
      <c r="B41" s="116">
        <v>2010</v>
      </c>
      <c r="C41" s="117">
        <v>11927</v>
      </c>
      <c r="D41" s="118">
        <v>7239</v>
      </c>
      <c r="E41" s="119">
        <v>0.6069422319107907</v>
      </c>
      <c r="F41" s="118">
        <v>4208</v>
      </c>
      <c r="G41" s="119">
        <v>0.35281294541795927</v>
      </c>
      <c r="H41" s="118">
        <v>55</v>
      </c>
      <c r="I41" s="119">
        <v>0.004611385931080741</v>
      </c>
      <c r="J41" s="118">
        <v>425</v>
      </c>
      <c r="K41" s="119">
        <v>0.03563343674016936</v>
      </c>
      <c r="L41" s="119">
        <v>0.6323927666637547</v>
      </c>
    </row>
    <row r="42" spans="1:12" ht="15">
      <c r="A42" s="127"/>
      <c r="B42" s="116">
        <v>2011</v>
      </c>
      <c r="C42" s="117">
        <v>9253</v>
      </c>
      <c r="D42" s="118">
        <v>5782</v>
      </c>
      <c r="E42" s="119">
        <v>0.6248784178104398</v>
      </c>
      <c r="F42" s="118">
        <v>3068</v>
      </c>
      <c r="G42" s="119">
        <v>0.33156814006268237</v>
      </c>
      <c r="H42" s="118">
        <v>53</v>
      </c>
      <c r="I42" s="119">
        <v>0.005727872041500054</v>
      </c>
      <c r="J42" s="118">
        <v>350</v>
      </c>
      <c r="K42" s="119">
        <v>0.037825570085377715</v>
      </c>
      <c r="L42" s="119">
        <v>0.6533333333333333</v>
      </c>
    </row>
    <row r="43" spans="1:12" ht="15">
      <c r="A43" s="122"/>
      <c r="B43" s="123">
        <v>2012</v>
      </c>
      <c r="C43" s="117">
        <v>11491</v>
      </c>
      <c r="D43" s="118">
        <v>7504</v>
      </c>
      <c r="E43" s="119">
        <v>0.6530328082847446</v>
      </c>
      <c r="F43" s="118">
        <v>3658</v>
      </c>
      <c r="G43" s="119">
        <v>0.31833608911321903</v>
      </c>
      <c r="H43" s="118">
        <v>48</v>
      </c>
      <c r="I43" s="119">
        <v>0.004177182142546341</v>
      </c>
      <c r="J43" s="118">
        <v>281</v>
      </c>
      <c r="K43" s="119">
        <v>0.024453920459490037</v>
      </c>
      <c r="L43" s="119">
        <v>0.6722809532341875</v>
      </c>
    </row>
    <row r="44" spans="1:12" ht="15">
      <c r="A44" s="122"/>
      <c r="B44" s="123">
        <v>2013</v>
      </c>
      <c r="C44" s="117">
        <v>10628</v>
      </c>
      <c r="D44" s="118">
        <v>6724</v>
      </c>
      <c r="E44" s="119">
        <v>0.6326684230334965</v>
      </c>
      <c r="F44" s="118">
        <v>3481</v>
      </c>
      <c r="G44" s="119">
        <v>0.32753105005645466</v>
      </c>
      <c r="H44" s="118">
        <v>63</v>
      </c>
      <c r="I44" s="119">
        <v>0.005927738050432819</v>
      </c>
      <c r="J44" s="118">
        <v>360</v>
      </c>
      <c r="K44" s="119">
        <v>0.03387278885961611</v>
      </c>
      <c r="L44" s="119">
        <v>0.6588926996570309</v>
      </c>
    </row>
    <row r="45" spans="1:12" ht="15">
      <c r="A45" s="122"/>
      <c r="B45" s="123">
        <v>2014</v>
      </c>
      <c r="C45" s="166">
        <v>11991</v>
      </c>
      <c r="D45" s="147">
        <v>7481</v>
      </c>
      <c r="E45" s="163">
        <v>0.623884580101743</v>
      </c>
      <c r="F45" s="147">
        <v>4088</v>
      </c>
      <c r="G45" s="163">
        <v>0.3409223584354933</v>
      </c>
      <c r="H45" s="147">
        <v>57</v>
      </c>
      <c r="I45" s="163">
        <v>0.0047535651738804105</v>
      </c>
      <c r="J45" s="147">
        <v>365</v>
      </c>
      <c r="K45" s="163">
        <v>0.03043949628888333</v>
      </c>
      <c r="L45" s="163">
        <v>0.6466418878036131</v>
      </c>
    </row>
    <row r="46" spans="1:12" ht="15">
      <c r="A46" s="122"/>
      <c r="B46" s="123">
        <v>2015</v>
      </c>
      <c r="C46" s="117">
        <v>14193</v>
      </c>
      <c r="D46" s="118">
        <v>8731</v>
      </c>
      <c r="E46" s="119">
        <v>0.6151624040019728</v>
      </c>
      <c r="F46" s="118">
        <v>4944</v>
      </c>
      <c r="G46" s="119">
        <v>0.3483407313464384</v>
      </c>
      <c r="H46" s="118">
        <v>75</v>
      </c>
      <c r="I46" s="119">
        <v>0.00528429507503699</v>
      </c>
      <c r="J46" s="118">
        <v>443</v>
      </c>
      <c r="K46" s="119">
        <v>0.031212569576551823</v>
      </c>
      <c r="L46" s="119">
        <v>0.6384643510054845</v>
      </c>
    </row>
    <row r="47" spans="1:12" ht="15">
      <c r="A47" s="128"/>
      <c r="B47" s="129">
        <v>2016</v>
      </c>
      <c r="C47" s="151">
        <v>15894</v>
      </c>
      <c r="D47" s="152">
        <v>9981</v>
      </c>
      <c r="E47" s="170">
        <v>0.6279728199320498</v>
      </c>
      <c r="F47" s="152">
        <v>5458</v>
      </c>
      <c r="G47" s="170">
        <v>0.34340002516672957</v>
      </c>
      <c r="H47" s="152">
        <v>91</v>
      </c>
      <c r="I47" s="170">
        <v>0.005725430980244117</v>
      </c>
      <c r="J47" s="152">
        <v>364</v>
      </c>
      <c r="K47" s="170">
        <v>0.022901723920976468</v>
      </c>
      <c r="L47" s="170">
        <v>0.6464796942807176</v>
      </c>
    </row>
    <row r="48" spans="1:12" ht="15">
      <c r="A48" s="130" t="s">
        <v>118</v>
      </c>
      <c r="B48" s="131"/>
      <c r="C48" s="135"/>
      <c r="D48" s="136"/>
      <c r="E48" s="171"/>
      <c r="F48" s="136"/>
      <c r="G48" s="171"/>
      <c r="H48" s="135"/>
      <c r="I48" s="171"/>
      <c r="J48" s="3"/>
      <c r="K48" s="172"/>
      <c r="L48" s="172"/>
    </row>
    <row r="49" spans="1:12" ht="15">
      <c r="A49" s="155"/>
      <c r="B49" s="157"/>
      <c r="C49" s="157"/>
      <c r="D49" s="157"/>
      <c r="E49" s="163"/>
      <c r="F49" s="157"/>
      <c r="G49" s="163"/>
      <c r="H49" s="157"/>
      <c r="I49" s="163"/>
      <c r="J49" s="157"/>
      <c r="K49" s="163"/>
      <c r="L49" s="163"/>
    </row>
    <row r="50" spans="1:12" ht="15">
      <c r="A50" s="158" t="s">
        <v>23</v>
      </c>
      <c r="B50" s="173"/>
      <c r="C50" s="160"/>
      <c r="D50" s="160"/>
      <c r="E50" s="174"/>
      <c r="F50" s="160"/>
      <c r="G50" s="174"/>
      <c r="H50" s="161"/>
      <c r="I50" s="174"/>
      <c r="J50" s="160"/>
      <c r="K50" s="174"/>
      <c r="L50" s="174"/>
    </row>
    <row r="51" spans="1:12" ht="15">
      <c r="A51" s="197" t="s">
        <v>267</v>
      </c>
      <c r="B51" s="175"/>
      <c r="C51" s="3"/>
      <c r="D51" s="6"/>
      <c r="E51" s="14"/>
      <c r="F51" s="6"/>
      <c r="G51" s="14"/>
      <c r="H51" s="6"/>
      <c r="I51" s="14"/>
      <c r="J51" s="6"/>
      <c r="K51" s="14"/>
      <c r="L51" s="14"/>
    </row>
    <row r="52" spans="1:12" ht="15">
      <c r="A52" s="197" t="s">
        <v>268</v>
      </c>
      <c r="B52" s="175"/>
      <c r="C52" s="176"/>
      <c r="D52" s="6"/>
      <c r="E52" s="14"/>
      <c r="F52" s="6"/>
      <c r="G52" s="14"/>
      <c r="H52" s="6"/>
      <c r="I52" s="14"/>
      <c r="J52" s="6"/>
      <c r="K52" s="14"/>
      <c r="L52" s="14"/>
    </row>
    <row r="53" spans="1:12" ht="15">
      <c r="A53" s="197" t="s">
        <v>269</v>
      </c>
      <c r="B53" s="175"/>
      <c r="C53" s="3"/>
      <c r="D53" s="6"/>
      <c r="E53" s="14"/>
      <c r="F53" s="6"/>
      <c r="G53" s="14"/>
      <c r="H53" s="6"/>
      <c r="I53" s="14"/>
      <c r="J53" s="6"/>
      <c r="K53" s="14"/>
      <c r="L53" s="14"/>
    </row>
    <row r="54" spans="1:12" ht="15">
      <c r="A54" s="197" t="s">
        <v>270</v>
      </c>
      <c r="B54" s="175"/>
      <c r="C54" s="3"/>
      <c r="D54" s="6"/>
      <c r="E54" s="14"/>
      <c r="F54" s="6"/>
      <c r="G54" s="14"/>
      <c r="H54" s="6"/>
      <c r="I54" s="14"/>
      <c r="J54" s="6"/>
      <c r="K54" s="14"/>
      <c r="L54" s="14"/>
    </row>
    <row r="55" spans="1:12" ht="15">
      <c r="A55" s="491"/>
      <c r="B55" s="491"/>
      <c r="C55" s="491"/>
      <c r="D55" s="491"/>
      <c r="E55" s="491"/>
      <c r="F55" s="491"/>
      <c r="G55" s="491"/>
      <c r="H55" s="491"/>
      <c r="I55" s="491"/>
      <c r="J55" s="491"/>
      <c r="K55" s="491"/>
      <c r="L55" s="491"/>
    </row>
  </sheetData>
  <sheetProtection/>
  <mergeCells count="11">
    <mergeCell ref="J4:K4"/>
    <mergeCell ref="A55:L55"/>
    <mergeCell ref="A3:A5"/>
    <mergeCell ref="B3:B5"/>
    <mergeCell ref="C3:C5"/>
    <mergeCell ref="D3:G3"/>
    <mergeCell ref="H3:K3"/>
    <mergeCell ref="L3:L5"/>
    <mergeCell ref="D4:E4"/>
    <mergeCell ref="F4:G4"/>
    <mergeCell ref="H4:I4"/>
  </mergeCells>
  <hyperlinks>
    <hyperlink ref="A2" location="Contents!A1" display="back to contents"/>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92D050"/>
  </sheetPr>
  <dimension ref="A1:N265"/>
  <sheetViews>
    <sheetView zoomScalePageLayoutView="0" workbookViewId="0" topLeftCell="A1">
      <selection activeCell="A1" sqref="A1"/>
    </sheetView>
  </sheetViews>
  <sheetFormatPr defaultColWidth="9.140625" defaultRowHeight="15"/>
  <cols>
    <col min="1" max="1" width="35.8515625" style="3" customWidth="1"/>
    <col min="2" max="2" width="15.421875" style="3" customWidth="1"/>
    <col min="3" max="14" width="12.7109375" style="3" customWidth="1"/>
    <col min="15" max="16384" width="9.140625" style="3" customWidth="1"/>
  </cols>
  <sheetData>
    <row r="1" spans="1:14" ht="17.25">
      <c r="A1" s="359" t="s">
        <v>288</v>
      </c>
      <c r="B1" s="359"/>
      <c r="C1" s="359"/>
      <c r="D1" s="359"/>
      <c r="E1" s="359"/>
      <c r="F1" s="359"/>
      <c r="G1" s="359"/>
      <c r="H1" s="359"/>
      <c r="I1" s="359"/>
      <c r="J1" s="359"/>
      <c r="K1" s="177"/>
      <c r="L1" s="177"/>
      <c r="M1" s="177"/>
      <c r="N1" s="177"/>
    </row>
    <row r="2" spans="1:14" ht="15">
      <c r="A2" s="4" t="s">
        <v>0</v>
      </c>
      <c r="B2" s="178"/>
      <c r="C2" s="178"/>
      <c r="D2" s="178"/>
      <c r="E2" s="178"/>
      <c r="F2" s="178"/>
      <c r="G2" s="178"/>
      <c r="H2" s="179"/>
      <c r="I2" s="178"/>
      <c r="J2" s="178"/>
      <c r="K2" s="177"/>
      <c r="L2" s="177"/>
      <c r="M2" s="177"/>
      <c r="N2" s="177"/>
    </row>
    <row r="3" spans="1:14" ht="15">
      <c r="A3" s="504" t="s">
        <v>42</v>
      </c>
      <c r="B3" s="507" t="s">
        <v>131</v>
      </c>
      <c r="C3" s="507"/>
      <c r="D3" s="507"/>
      <c r="E3" s="507"/>
      <c r="F3" s="507"/>
      <c r="G3" s="507"/>
      <c r="H3" s="507"/>
      <c r="I3" s="507"/>
      <c r="J3" s="507"/>
      <c r="K3" s="507"/>
      <c r="L3" s="507"/>
      <c r="M3" s="507"/>
      <c r="N3" s="507"/>
    </row>
    <row r="4" spans="1:14" ht="21" customHeight="1">
      <c r="A4" s="505"/>
      <c r="B4" s="508" t="s">
        <v>132</v>
      </c>
      <c r="C4" s="507" t="s">
        <v>133</v>
      </c>
      <c r="D4" s="507"/>
      <c r="E4" s="507"/>
      <c r="F4" s="507"/>
      <c r="G4" s="510" t="s">
        <v>134</v>
      </c>
      <c r="H4" s="510"/>
      <c r="I4" s="510"/>
      <c r="J4" s="510"/>
      <c r="K4" s="510"/>
      <c r="L4" s="510"/>
      <c r="M4" s="510" t="s">
        <v>135</v>
      </c>
      <c r="N4" s="510"/>
    </row>
    <row r="5" spans="1:14" ht="36" customHeight="1">
      <c r="A5" s="505"/>
      <c r="B5" s="509"/>
      <c r="C5" s="511" t="s">
        <v>136</v>
      </c>
      <c r="D5" s="511"/>
      <c r="E5" s="511" t="s">
        <v>137</v>
      </c>
      <c r="F5" s="511"/>
      <c r="G5" s="511" t="s">
        <v>138</v>
      </c>
      <c r="H5" s="511"/>
      <c r="I5" s="511" t="s">
        <v>139</v>
      </c>
      <c r="J5" s="511"/>
      <c r="K5" s="511" t="s">
        <v>140</v>
      </c>
      <c r="L5" s="511"/>
      <c r="M5" s="511" t="s">
        <v>289</v>
      </c>
      <c r="N5" s="511"/>
    </row>
    <row r="6" spans="1:14" ht="21.75" customHeight="1">
      <c r="A6" s="506"/>
      <c r="B6" s="180" t="s">
        <v>116</v>
      </c>
      <c r="C6" s="180" t="s">
        <v>141</v>
      </c>
      <c r="D6" s="180" t="s">
        <v>290</v>
      </c>
      <c r="E6" s="180" t="s">
        <v>141</v>
      </c>
      <c r="F6" s="180" t="s">
        <v>290</v>
      </c>
      <c r="G6" s="180" t="s">
        <v>141</v>
      </c>
      <c r="H6" s="180" t="s">
        <v>290</v>
      </c>
      <c r="I6" s="180" t="s">
        <v>141</v>
      </c>
      <c r="J6" s="180" t="s">
        <v>290</v>
      </c>
      <c r="K6" s="180" t="s">
        <v>141</v>
      </c>
      <c r="L6" s="180" t="s">
        <v>290</v>
      </c>
      <c r="M6" s="180" t="s">
        <v>141</v>
      </c>
      <c r="N6" s="180" t="s">
        <v>290</v>
      </c>
    </row>
    <row r="7" spans="1:14" ht="15">
      <c r="A7" s="181">
        <v>2014</v>
      </c>
      <c r="B7" s="182">
        <v>90056</v>
      </c>
      <c r="C7" s="182">
        <v>268.27945945</v>
      </c>
      <c r="D7" s="182">
        <v>41</v>
      </c>
      <c r="E7" s="182">
        <v>16.563982411</v>
      </c>
      <c r="F7" s="182">
        <v>13</v>
      </c>
      <c r="G7" s="182">
        <v>6.3904792574</v>
      </c>
      <c r="H7" s="183">
        <v>0</v>
      </c>
      <c r="I7" s="182">
        <v>119.09519632</v>
      </c>
      <c r="J7" s="182">
        <v>94</v>
      </c>
      <c r="K7" s="182">
        <v>46.829550502</v>
      </c>
      <c r="L7" s="182">
        <v>23</v>
      </c>
      <c r="M7" s="182">
        <v>457.15866794</v>
      </c>
      <c r="N7" s="182">
        <v>225</v>
      </c>
    </row>
    <row r="8" spans="1:14" ht="15">
      <c r="A8" s="184" t="s">
        <v>33</v>
      </c>
      <c r="B8" s="182">
        <v>63390</v>
      </c>
      <c r="C8" s="182">
        <v>264.25740653</v>
      </c>
      <c r="D8" s="182">
        <v>34</v>
      </c>
      <c r="E8" s="182">
        <v>16.397002682</v>
      </c>
      <c r="F8" s="182">
        <v>13</v>
      </c>
      <c r="G8" s="182">
        <v>5.754109481</v>
      </c>
      <c r="H8" s="183">
        <v>0</v>
      </c>
      <c r="I8" s="182">
        <v>112.47376558</v>
      </c>
      <c r="J8" s="182">
        <v>90</v>
      </c>
      <c r="K8" s="182">
        <v>45.641000158</v>
      </c>
      <c r="L8" s="182">
        <v>23</v>
      </c>
      <c r="M8" s="182">
        <v>444.52328443</v>
      </c>
      <c r="N8" s="182">
        <v>211</v>
      </c>
    </row>
    <row r="9" spans="1:14" ht="15">
      <c r="A9" s="185" t="s">
        <v>142</v>
      </c>
      <c r="B9" s="186">
        <v>13534</v>
      </c>
      <c r="C9" s="186">
        <v>73.461430471</v>
      </c>
      <c r="D9" s="186">
        <v>20</v>
      </c>
      <c r="E9" s="186">
        <v>15.686788828</v>
      </c>
      <c r="F9" s="186">
        <v>12</v>
      </c>
      <c r="G9" s="186">
        <v>4.4151765923</v>
      </c>
      <c r="H9" s="187">
        <v>0</v>
      </c>
      <c r="I9" s="186">
        <v>132.99615782</v>
      </c>
      <c r="J9" s="186">
        <v>109</v>
      </c>
      <c r="K9" s="186">
        <v>40.513152061</v>
      </c>
      <c r="L9" s="186">
        <v>23</v>
      </c>
      <c r="M9" s="186">
        <v>267.07270578</v>
      </c>
      <c r="N9" s="186">
        <v>213</v>
      </c>
    </row>
    <row r="10" spans="1:14" ht="15">
      <c r="A10" s="185" t="s">
        <v>143</v>
      </c>
      <c r="B10" s="186">
        <v>5203</v>
      </c>
      <c r="C10" s="186">
        <v>2140.2331347</v>
      </c>
      <c r="D10" s="186">
        <v>241</v>
      </c>
      <c r="E10" s="186">
        <v>22.526042668</v>
      </c>
      <c r="F10" s="186">
        <v>15</v>
      </c>
      <c r="G10" s="186">
        <v>4.0536229099</v>
      </c>
      <c r="H10" s="187">
        <v>0</v>
      </c>
      <c r="I10" s="186">
        <v>173.9400346</v>
      </c>
      <c r="J10" s="186">
        <v>169</v>
      </c>
      <c r="K10" s="186">
        <v>50.581203152</v>
      </c>
      <c r="L10" s="186">
        <v>28</v>
      </c>
      <c r="M10" s="186">
        <v>2391.3340381</v>
      </c>
      <c r="N10" s="186">
        <v>525</v>
      </c>
    </row>
    <row r="11" spans="1:14" ht="15">
      <c r="A11" s="185" t="s">
        <v>75</v>
      </c>
      <c r="B11" s="186">
        <v>4190</v>
      </c>
      <c r="C11" s="186">
        <v>43.599761337</v>
      </c>
      <c r="D11" s="186">
        <v>4</v>
      </c>
      <c r="E11" s="186">
        <v>8.6214797136</v>
      </c>
      <c r="F11" s="186">
        <v>1</v>
      </c>
      <c r="G11" s="186">
        <v>1.5522673031</v>
      </c>
      <c r="H11" s="187">
        <v>0</v>
      </c>
      <c r="I11" s="186">
        <v>111.74319809</v>
      </c>
      <c r="J11" s="186">
        <v>98</v>
      </c>
      <c r="K11" s="186">
        <v>51.080429594</v>
      </c>
      <c r="L11" s="186">
        <v>27</v>
      </c>
      <c r="M11" s="186">
        <v>216.59713604</v>
      </c>
      <c r="N11" s="186">
        <v>180</v>
      </c>
    </row>
    <row r="12" spans="1:14" ht="15">
      <c r="A12" s="185" t="s">
        <v>144</v>
      </c>
      <c r="B12" s="186">
        <v>14719</v>
      </c>
      <c r="C12" s="186">
        <v>65.750730349</v>
      </c>
      <c r="D12" s="186">
        <v>9</v>
      </c>
      <c r="E12" s="186">
        <v>11.020381819</v>
      </c>
      <c r="F12" s="186">
        <v>1</v>
      </c>
      <c r="G12" s="186">
        <v>5.9424553298</v>
      </c>
      <c r="H12" s="187">
        <v>0</v>
      </c>
      <c r="I12" s="186">
        <v>89.277124805</v>
      </c>
      <c r="J12" s="186">
        <v>70</v>
      </c>
      <c r="K12" s="186">
        <v>38.526394456</v>
      </c>
      <c r="L12" s="186">
        <v>14</v>
      </c>
      <c r="M12" s="186">
        <v>210.51708676</v>
      </c>
      <c r="N12" s="186">
        <v>152</v>
      </c>
    </row>
    <row r="13" spans="1:14" ht="15">
      <c r="A13" s="185" t="s">
        <v>145</v>
      </c>
      <c r="B13" s="186">
        <v>689</v>
      </c>
      <c r="C13" s="186">
        <v>48.062409289</v>
      </c>
      <c r="D13" s="186">
        <v>2</v>
      </c>
      <c r="E13" s="186">
        <v>11.619738752</v>
      </c>
      <c r="F13" s="186">
        <v>1</v>
      </c>
      <c r="G13" s="186">
        <v>5.381712627</v>
      </c>
      <c r="H13" s="187">
        <v>0</v>
      </c>
      <c r="I13" s="186">
        <v>117.01741655</v>
      </c>
      <c r="J13" s="186">
        <v>97</v>
      </c>
      <c r="K13" s="186">
        <v>65.117561684</v>
      </c>
      <c r="L13" s="186">
        <v>43</v>
      </c>
      <c r="M13" s="186">
        <v>247.1988389</v>
      </c>
      <c r="N13" s="186">
        <v>199</v>
      </c>
    </row>
    <row r="14" spans="1:14" ht="15">
      <c r="A14" s="185" t="s">
        <v>70</v>
      </c>
      <c r="B14" s="186">
        <v>9688</v>
      </c>
      <c r="C14" s="186">
        <v>111.28282411</v>
      </c>
      <c r="D14" s="186">
        <v>90</v>
      </c>
      <c r="E14" s="186">
        <v>22.944983485</v>
      </c>
      <c r="F14" s="186">
        <v>16</v>
      </c>
      <c r="G14" s="186">
        <v>4.5900082576</v>
      </c>
      <c r="H14" s="187">
        <v>0</v>
      </c>
      <c r="I14" s="186">
        <v>92.953241123</v>
      </c>
      <c r="J14" s="186">
        <v>77</v>
      </c>
      <c r="K14" s="186">
        <v>58.858175062</v>
      </c>
      <c r="L14" s="186">
        <v>28</v>
      </c>
      <c r="M14" s="186">
        <v>290.62923204</v>
      </c>
      <c r="N14" s="186">
        <v>249</v>
      </c>
    </row>
    <row r="15" spans="1:14" ht="15">
      <c r="A15" s="185" t="s">
        <v>146</v>
      </c>
      <c r="B15" s="186">
        <v>2195</v>
      </c>
      <c r="C15" s="186">
        <v>33.957175399</v>
      </c>
      <c r="D15" s="186">
        <v>1</v>
      </c>
      <c r="E15" s="186">
        <v>14.884738041</v>
      </c>
      <c r="F15" s="186">
        <v>14</v>
      </c>
      <c r="G15" s="186">
        <v>5.6400911162</v>
      </c>
      <c r="H15" s="187">
        <v>0</v>
      </c>
      <c r="I15" s="186">
        <v>104.78997722</v>
      </c>
      <c r="J15" s="186">
        <v>86</v>
      </c>
      <c r="K15" s="186">
        <v>39.822779043</v>
      </c>
      <c r="L15" s="186">
        <v>21</v>
      </c>
      <c r="M15" s="186">
        <v>199.09476082</v>
      </c>
      <c r="N15" s="186">
        <v>164</v>
      </c>
    </row>
    <row r="16" spans="1:14" ht="15">
      <c r="A16" s="185" t="s">
        <v>74</v>
      </c>
      <c r="B16" s="186">
        <v>3498</v>
      </c>
      <c r="C16" s="186">
        <v>74.612349914</v>
      </c>
      <c r="D16" s="186">
        <v>28</v>
      </c>
      <c r="E16" s="186">
        <v>16.01086335</v>
      </c>
      <c r="F16" s="186">
        <v>14</v>
      </c>
      <c r="G16" s="186">
        <v>8.0929102344</v>
      </c>
      <c r="H16" s="187">
        <v>0</v>
      </c>
      <c r="I16" s="186">
        <v>114.01257862</v>
      </c>
      <c r="J16" s="186">
        <v>91</v>
      </c>
      <c r="K16" s="186">
        <v>48.217838765</v>
      </c>
      <c r="L16" s="186">
        <v>23</v>
      </c>
      <c r="M16" s="186">
        <v>260.94654088</v>
      </c>
      <c r="N16" s="186">
        <v>218</v>
      </c>
    </row>
    <row r="17" spans="1:14" ht="15">
      <c r="A17" s="185" t="s">
        <v>147</v>
      </c>
      <c r="B17" s="186">
        <v>6388</v>
      </c>
      <c r="C17" s="186">
        <v>191.54852849</v>
      </c>
      <c r="D17" s="186">
        <v>71</v>
      </c>
      <c r="E17" s="186">
        <v>20.644333125</v>
      </c>
      <c r="F17" s="186">
        <v>15</v>
      </c>
      <c r="G17" s="186">
        <v>7.3843143394</v>
      </c>
      <c r="H17" s="187">
        <v>0</v>
      </c>
      <c r="I17" s="186">
        <v>101.62726988</v>
      </c>
      <c r="J17" s="186">
        <v>75.5</v>
      </c>
      <c r="K17" s="186">
        <v>41.938008766</v>
      </c>
      <c r="L17" s="186">
        <v>21</v>
      </c>
      <c r="M17" s="186">
        <v>363.1424546</v>
      </c>
      <c r="N17" s="186">
        <v>245</v>
      </c>
    </row>
    <row r="18" spans="1:14" ht="15">
      <c r="A18" s="185" t="s">
        <v>148</v>
      </c>
      <c r="B18" s="186">
        <v>1668</v>
      </c>
      <c r="C18" s="186">
        <v>452.42266187</v>
      </c>
      <c r="D18" s="186">
        <v>224</v>
      </c>
      <c r="E18" s="186">
        <v>23.341726619</v>
      </c>
      <c r="F18" s="186">
        <v>17</v>
      </c>
      <c r="G18" s="186">
        <v>12.875899281</v>
      </c>
      <c r="H18" s="187">
        <v>0</v>
      </c>
      <c r="I18" s="186">
        <v>155.91726619</v>
      </c>
      <c r="J18" s="186">
        <v>101</v>
      </c>
      <c r="K18" s="186">
        <v>68.770383693</v>
      </c>
      <c r="L18" s="186">
        <v>28</v>
      </c>
      <c r="M18" s="186">
        <v>713.32793765</v>
      </c>
      <c r="N18" s="186">
        <v>459</v>
      </c>
    </row>
    <row r="19" spans="1:14" ht="15">
      <c r="A19" s="185" t="s">
        <v>149</v>
      </c>
      <c r="B19" s="186">
        <v>1520</v>
      </c>
      <c r="C19" s="186">
        <v>28.415789474</v>
      </c>
      <c r="D19" s="186">
        <v>1</v>
      </c>
      <c r="E19" s="186">
        <v>12.669078947</v>
      </c>
      <c r="F19" s="186">
        <v>10</v>
      </c>
      <c r="G19" s="186">
        <v>19.314473684</v>
      </c>
      <c r="H19" s="187">
        <v>0</v>
      </c>
      <c r="I19" s="186">
        <v>77.236184211</v>
      </c>
      <c r="J19" s="186">
        <v>44</v>
      </c>
      <c r="K19" s="186">
        <v>28.407236842</v>
      </c>
      <c r="L19" s="186">
        <v>2</v>
      </c>
      <c r="M19" s="186">
        <v>166.04276316</v>
      </c>
      <c r="N19" s="186">
        <v>130</v>
      </c>
    </row>
    <row r="20" spans="1:14" ht="15">
      <c r="A20" s="188" t="s">
        <v>150</v>
      </c>
      <c r="B20" s="186">
        <v>98</v>
      </c>
      <c r="C20" s="186">
        <v>28.071428571</v>
      </c>
      <c r="D20" s="186">
        <v>1</v>
      </c>
      <c r="E20" s="186">
        <v>25.744897959</v>
      </c>
      <c r="F20" s="186">
        <v>17</v>
      </c>
      <c r="G20" s="186">
        <v>31.275510204</v>
      </c>
      <c r="H20" s="187">
        <v>0</v>
      </c>
      <c r="I20" s="186">
        <v>59.265306122</v>
      </c>
      <c r="J20" s="186">
        <v>32</v>
      </c>
      <c r="K20" s="186">
        <v>37.326530612</v>
      </c>
      <c r="L20" s="186">
        <v>0</v>
      </c>
      <c r="M20" s="186">
        <v>181.68367347</v>
      </c>
      <c r="N20" s="186">
        <v>108.5</v>
      </c>
    </row>
    <row r="21" spans="1:14" ht="15">
      <c r="A21" s="184" t="s">
        <v>34</v>
      </c>
      <c r="B21" s="182">
        <v>8180</v>
      </c>
      <c r="C21" s="182">
        <v>153.03410758</v>
      </c>
      <c r="D21" s="182">
        <v>35</v>
      </c>
      <c r="E21" s="182">
        <v>11.960513447</v>
      </c>
      <c r="F21" s="182">
        <v>2</v>
      </c>
      <c r="G21" s="182">
        <v>6.5865525672</v>
      </c>
      <c r="H21" s="183">
        <v>0</v>
      </c>
      <c r="I21" s="182">
        <v>133.04938875</v>
      </c>
      <c r="J21" s="182">
        <v>112</v>
      </c>
      <c r="K21" s="182">
        <v>49.143520782</v>
      </c>
      <c r="L21" s="182">
        <v>22</v>
      </c>
      <c r="M21" s="182">
        <v>353.77408313</v>
      </c>
      <c r="N21" s="182">
        <v>230.5</v>
      </c>
    </row>
    <row r="22" spans="1:14" ht="15">
      <c r="A22" s="185" t="s">
        <v>142</v>
      </c>
      <c r="B22" s="186">
        <v>1524</v>
      </c>
      <c r="C22" s="186">
        <v>83.492125984</v>
      </c>
      <c r="D22" s="186">
        <v>18.5</v>
      </c>
      <c r="E22" s="186">
        <v>11.087926509</v>
      </c>
      <c r="F22" s="186">
        <v>1</v>
      </c>
      <c r="G22" s="186">
        <v>4.751312336</v>
      </c>
      <c r="H22" s="187">
        <v>0</v>
      </c>
      <c r="I22" s="186">
        <v>163.74212598</v>
      </c>
      <c r="J22" s="186">
        <v>153.5</v>
      </c>
      <c r="K22" s="186">
        <v>44.223753281</v>
      </c>
      <c r="L22" s="186">
        <v>21</v>
      </c>
      <c r="M22" s="186">
        <v>307.29724409</v>
      </c>
      <c r="N22" s="186">
        <v>245</v>
      </c>
    </row>
    <row r="23" spans="1:14" ht="15">
      <c r="A23" s="185" t="s">
        <v>143</v>
      </c>
      <c r="B23" s="186">
        <v>606</v>
      </c>
      <c r="C23" s="186">
        <v>821.90594059</v>
      </c>
      <c r="D23" s="186">
        <v>132</v>
      </c>
      <c r="E23" s="186">
        <v>14.582508251</v>
      </c>
      <c r="F23" s="186">
        <v>12</v>
      </c>
      <c r="G23" s="186">
        <v>5.4372937294</v>
      </c>
      <c r="H23" s="187">
        <v>0</v>
      </c>
      <c r="I23" s="186">
        <v>199.90264026</v>
      </c>
      <c r="J23" s="186">
        <v>179</v>
      </c>
      <c r="K23" s="186">
        <v>47.057755776</v>
      </c>
      <c r="L23" s="186">
        <v>8</v>
      </c>
      <c r="M23" s="186">
        <v>1088.8861386</v>
      </c>
      <c r="N23" s="186">
        <v>407.5</v>
      </c>
    </row>
    <row r="24" spans="1:14" ht="15">
      <c r="A24" s="185" t="s">
        <v>75</v>
      </c>
      <c r="B24" s="186">
        <v>1024</v>
      </c>
      <c r="C24" s="186">
        <v>57.642578125</v>
      </c>
      <c r="D24" s="186">
        <v>8</v>
      </c>
      <c r="E24" s="186">
        <v>7.8125</v>
      </c>
      <c r="F24" s="186">
        <v>1</v>
      </c>
      <c r="G24" s="186">
        <v>1.3408203125</v>
      </c>
      <c r="H24" s="187">
        <v>0</v>
      </c>
      <c r="I24" s="186">
        <v>138.68652344</v>
      </c>
      <c r="J24" s="186">
        <v>130.5</v>
      </c>
      <c r="K24" s="186">
        <v>51.709960938</v>
      </c>
      <c r="L24" s="186">
        <v>28</v>
      </c>
      <c r="M24" s="186">
        <v>257.19238281</v>
      </c>
      <c r="N24" s="186">
        <v>204</v>
      </c>
    </row>
    <row r="25" spans="1:14" ht="15">
      <c r="A25" s="185" t="s">
        <v>144</v>
      </c>
      <c r="B25" s="186">
        <v>1188</v>
      </c>
      <c r="C25" s="186">
        <v>72.552188552</v>
      </c>
      <c r="D25" s="186">
        <v>13.5</v>
      </c>
      <c r="E25" s="186">
        <v>8.7222222222</v>
      </c>
      <c r="F25" s="186">
        <v>1</v>
      </c>
      <c r="G25" s="186">
        <v>6.2685185185</v>
      </c>
      <c r="H25" s="187">
        <v>0</v>
      </c>
      <c r="I25" s="186">
        <v>113.76346801</v>
      </c>
      <c r="J25" s="186">
        <v>92</v>
      </c>
      <c r="K25" s="186">
        <v>39.648989899</v>
      </c>
      <c r="L25" s="186">
        <v>11.5</v>
      </c>
      <c r="M25" s="186">
        <v>240.95538721</v>
      </c>
      <c r="N25" s="186">
        <v>178.5</v>
      </c>
    </row>
    <row r="26" spans="1:14" ht="15">
      <c r="A26" s="185" t="s">
        <v>145</v>
      </c>
      <c r="B26" s="186">
        <v>40</v>
      </c>
      <c r="C26" s="186">
        <v>57.1</v>
      </c>
      <c r="D26" s="186">
        <v>1.5</v>
      </c>
      <c r="E26" s="186">
        <v>9.9</v>
      </c>
      <c r="F26" s="186">
        <v>2.5</v>
      </c>
      <c r="G26" s="186">
        <v>6.2</v>
      </c>
      <c r="H26" s="187">
        <v>0</v>
      </c>
      <c r="I26" s="186">
        <v>120</v>
      </c>
      <c r="J26" s="186">
        <v>99</v>
      </c>
      <c r="K26" s="186">
        <v>65.1</v>
      </c>
      <c r="L26" s="186">
        <v>55.5</v>
      </c>
      <c r="M26" s="186">
        <v>258.3</v>
      </c>
      <c r="N26" s="186">
        <v>236.5</v>
      </c>
    </row>
    <row r="27" spans="1:14" ht="15">
      <c r="A27" s="185" t="s">
        <v>70</v>
      </c>
      <c r="B27" s="186">
        <v>1919</v>
      </c>
      <c r="C27" s="186">
        <v>90.396560709</v>
      </c>
      <c r="D27" s="186">
        <v>68</v>
      </c>
      <c r="E27" s="186">
        <v>12.792600313</v>
      </c>
      <c r="F27" s="186">
        <v>13</v>
      </c>
      <c r="G27" s="186">
        <v>7.2199062011</v>
      </c>
      <c r="H27" s="187">
        <v>0</v>
      </c>
      <c r="I27" s="186">
        <v>100.8796248</v>
      </c>
      <c r="J27" s="186">
        <v>82</v>
      </c>
      <c r="K27" s="186">
        <v>54.416883794</v>
      </c>
      <c r="L27" s="186">
        <v>28</v>
      </c>
      <c r="M27" s="186">
        <v>265.70557582</v>
      </c>
      <c r="N27" s="186">
        <v>224</v>
      </c>
    </row>
    <row r="28" spans="1:14" ht="15">
      <c r="A28" s="185" t="s">
        <v>146</v>
      </c>
      <c r="B28" s="186">
        <v>382</v>
      </c>
      <c r="C28" s="186">
        <v>33.696335079</v>
      </c>
      <c r="D28" s="186">
        <v>1</v>
      </c>
      <c r="E28" s="186">
        <v>12.447643979</v>
      </c>
      <c r="F28" s="186">
        <v>2.5</v>
      </c>
      <c r="G28" s="186">
        <v>8.1570680628</v>
      </c>
      <c r="H28" s="187">
        <v>0</v>
      </c>
      <c r="I28" s="186">
        <v>127.31413613</v>
      </c>
      <c r="J28" s="186">
        <v>100</v>
      </c>
      <c r="K28" s="186">
        <v>45.59947644</v>
      </c>
      <c r="L28" s="186">
        <v>21</v>
      </c>
      <c r="M28" s="186">
        <v>227.21465969</v>
      </c>
      <c r="N28" s="186">
        <v>200</v>
      </c>
    </row>
    <row r="29" spans="1:14" ht="15">
      <c r="A29" s="185" t="s">
        <v>74</v>
      </c>
      <c r="B29" s="186">
        <v>354</v>
      </c>
      <c r="C29" s="186">
        <v>80.333333333</v>
      </c>
      <c r="D29" s="186">
        <v>21</v>
      </c>
      <c r="E29" s="186">
        <v>12.717514124</v>
      </c>
      <c r="F29" s="186">
        <v>11.5</v>
      </c>
      <c r="G29" s="186">
        <v>9.2259887006</v>
      </c>
      <c r="H29" s="187">
        <v>0</v>
      </c>
      <c r="I29" s="186">
        <v>131.66949153</v>
      </c>
      <c r="J29" s="186">
        <v>109</v>
      </c>
      <c r="K29" s="186">
        <v>60.796610169</v>
      </c>
      <c r="L29" s="186">
        <v>25</v>
      </c>
      <c r="M29" s="186">
        <v>294.74293785</v>
      </c>
      <c r="N29" s="186">
        <v>241.5</v>
      </c>
    </row>
    <row r="30" spans="1:14" ht="15">
      <c r="A30" s="185" t="s">
        <v>147</v>
      </c>
      <c r="B30" s="186">
        <v>681</v>
      </c>
      <c r="C30" s="186">
        <v>185.48164464</v>
      </c>
      <c r="D30" s="186">
        <v>56</v>
      </c>
      <c r="E30" s="186">
        <v>18.280469897</v>
      </c>
      <c r="F30" s="186">
        <v>14</v>
      </c>
      <c r="G30" s="186">
        <v>9.872246696</v>
      </c>
      <c r="H30" s="187">
        <v>0</v>
      </c>
      <c r="I30" s="186">
        <v>122.34361233</v>
      </c>
      <c r="J30" s="186">
        <v>94</v>
      </c>
      <c r="K30" s="186">
        <v>47.936857562</v>
      </c>
      <c r="L30" s="186">
        <v>17</v>
      </c>
      <c r="M30" s="186">
        <v>383.91483113</v>
      </c>
      <c r="N30" s="186">
        <v>246</v>
      </c>
    </row>
    <row r="31" spans="1:14" ht="15">
      <c r="A31" s="185" t="s">
        <v>148</v>
      </c>
      <c r="B31" s="186">
        <v>343</v>
      </c>
      <c r="C31" s="186">
        <v>394.43731778</v>
      </c>
      <c r="D31" s="186">
        <v>200</v>
      </c>
      <c r="E31" s="186">
        <v>16.559766764</v>
      </c>
      <c r="F31" s="186">
        <v>14</v>
      </c>
      <c r="G31" s="186">
        <v>10.87755102</v>
      </c>
      <c r="H31" s="187">
        <v>0</v>
      </c>
      <c r="I31" s="186">
        <v>155.02623907</v>
      </c>
      <c r="J31" s="186">
        <v>120</v>
      </c>
      <c r="K31" s="186">
        <v>70.317784257</v>
      </c>
      <c r="L31" s="186">
        <v>28</v>
      </c>
      <c r="M31" s="186">
        <v>647.21865889</v>
      </c>
      <c r="N31" s="186">
        <v>443</v>
      </c>
    </row>
    <row r="32" spans="1:14" ht="15">
      <c r="A32" s="185" t="s">
        <v>149</v>
      </c>
      <c r="B32" s="186">
        <v>112</v>
      </c>
      <c r="C32" s="186">
        <v>21.642857143</v>
      </c>
      <c r="D32" s="186">
        <v>2</v>
      </c>
      <c r="E32" s="186">
        <v>11.375</v>
      </c>
      <c r="F32" s="186">
        <v>5</v>
      </c>
      <c r="G32" s="186">
        <v>29.928571429</v>
      </c>
      <c r="H32" s="187">
        <v>0</v>
      </c>
      <c r="I32" s="186">
        <v>89.035714286</v>
      </c>
      <c r="J32" s="186">
        <v>68.5</v>
      </c>
      <c r="K32" s="186">
        <v>29.089285714</v>
      </c>
      <c r="L32" s="186">
        <v>0</v>
      </c>
      <c r="M32" s="186">
        <v>181.07142857</v>
      </c>
      <c r="N32" s="186">
        <v>161.5</v>
      </c>
    </row>
    <row r="33" spans="1:14" ht="15">
      <c r="A33" s="188" t="s">
        <v>150</v>
      </c>
      <c r="B33" s="186">
        <v>7</v>
      </c>
      <c r="C33" s="186">
        <v>27.142857143</v>
      </c>
      <c r="D33" s="186">
        <v>0</v>
      </c>
      <c r="E33" s="186">
        <v>19.285714286</v>
      </c>
      <c r="F33" s="186">
        <v>18</v>
      </c>
      <c r="G33" s="186">
        <v>33</v>
      </c>
      <c r="H33" s="187">
        <v>0</v>
      </c>
      <c r="I33" s="186">
        <v>57</v>
      </c>
      <c r="J33" s="186">
        <v>29</v>
      </c>
      <c r="K33" s="186">
        <v>4.7142857143</v>
      </c>
      <c r="L33" s="186">
        <v>0</v>
      </c>
      <c r="M33" s="186">
        <v>141.14285714</v>
      </c>
      <c r="N33" s="186">
        <v>66</v>
      </c>
    </row>
    <row r="34" spans="1:14" ht="15">
      <c r="A34" s="184" t="s">
        <v>35</v>
      </c>
      <c r="B34" s="182">
        <v>5873</v>
      </c>
      <c r="C34" s="182">
        <v>187.23957092</v>
      </c>
      <c r="D34" s="182">
        <v>53</v>
      </c>
      <c r="E34" s="182">
        <v>17.473522901</v>
      </c>
      <c r="F34" s="182">
        <v>13</v>
      </c>
      <c r="G34" s="182">
        <v>5.9322322493</v>
      </c>
      <c r="H34" s="183">
        <v>0</v>
      </c>
      <c r="I34" s="182">
        <v>145.91707815</v>
      </c>
      <c r="J34" s="182">
        <v>124</v>
      </c>
      <c r="K34" s="182">
        <v>52.159713945</v>
      </c>
      <c r="L34" s="182">
        <v>26</v>
      </c>
      <c r="M34" s="182">
        <v>408.72211817</v>
      </c>
      <c r="N34" s="182">
        <v>266</v>
      </c>
    </row>
    <row r="35" spans="1:14" ht="15">
      <c r="A35" s="185" t="s">
        <v>142</v>
      </c>
      <c r="B35" s="186">
        <v>1171</v>
      </c>
      <c r="C35" s="186">
        <v>73.322801025</v>
      </c>
      <c r="D35" s="186">
        <v>24</v>
      </c>
      <c r="E35" s="186">
        <v>13.035866781</v>
      </c>
      <c r="F35" s="186">
        <v>8</v>
      </c>
      <c r="G35" s="186">
        <v>4.4338172502</v>
      </c>
      <c r="H35" s="187">
        <v>0</v>
      </c>
      <c r="I35" s="186">
        <v>173.0059778</v>
      </c>
      <c r="J35" s="186">
        <v>160</v>
      </c>
      <c r="K35" s="186">
        <v>42.859094791</v>
      </c>
      <c r="L35" s="186">
        <v>21</v>
      </c>
      <c r="M35" s="186">
        <v>306.65755764</v>
      </c>
      <c r="N35" s="186">
        <v>256</v>
      </c>
    </row>
    <row r="36" spans="1:14" ht="15">
      <c r="A36" s="185" t="s">
        <v>143</v>
      </c>
      <c r="B36" s="186">
        <v>629</v>
      </c>
      <c r="C36" s="186">
        <v>667.84737679</v>
      </c>
      <c r="D36" s="186">
        <v>121</v>
      </c>
      <c r="E36" s="186">
        <v>17.771065183</v>
      </c>
      <c r="F36" s="186">
        <v>14</v>
      </c>
      <c r="G36" s="186">
        <v>4.7583465819</v>
      </c>
      <c r="H36" s="187">
        <v>0</v>
      </c>
      <c r="I36" s="186">
        <v>190.28298887</v>
      </c>
      <c r="J36" s="186">
        <v>180</v>
      </c>
      <c r="K36" s="186">
        <v>47.373608903</v>
      </c>
      <c r="L36" s="186">
        <v>15</v>
      </c>
      <c r="M36" s="186">
        <v>928.03338633</v>
      </c>
      <c r="N36" s="186">
        <v>388</v>
      </c>
    </row>
    <row r="37" spans="1:14" ht="15">
      <c r="A37" s="185" t="s">
        <v>75</v>
      </c>
      <c r="B37" s="186">
        <v>429</v>
      </c>
      <c r="C37" s="186">
        <v>51.463869464</v>
      </c>
      <c r="D37" s="186">
        <v>14</v>
      </c>
      <c r="E37" s="186">
        <v>11.96037296</v>
      </c>
      <c r="F37" s="186">
        <v>2</v>
      </c>
      <c r="G37" s="186">
        <v>2.4568764569</v>
      </c>
      <c r="H37" s="187">
        <v>0</v>
      </c>
      <c r="I37" s="186">
        <v>144.21678322</v>
      </c>
      <c r="J37" s="186">
        <v>141</v>
      </c>
      <c r="K37" s="186">
        <v>54.554778555</v>
      </c>
      <c r="L37" s="186">
        <v>29</v>
      </c>
      <c r="M37" s="186">
        <v>264.65268065</v>
      </c>
      <c r="N37" s="186">
        <v>219</v>
      </c>
    </row>
    <row r="38" spans="1:14" ht="15">
      <c r="A38" s="185" t="s">
        <v>144</v>
      </c>
      <c r="B38" s="186">
        <v>601</v>
      </c>
      <c r="C38" s="186">
        <v>86.55906822</v>
      </c>
      <c r="D38" s="186">
        <v>20</v>
      </c>
      <c r="E38" s="186">
        <v>12.956738769</v>
      </c>
      <c r="F38" s="186">
        <v>11</v>
      </c>
      <c r="G38" s="186">
        <v>4.853577371</v>
      </c>
      <c r="H38" s="187">
        <v>0</v>
      </c>
      <c r="I38" s="186">
        <v>120.41597338</v>
      </c>
      <c r="J38" s="186">
        <v>97</v>
      </c>
      <c r="K38" s="186">
        <v>43.382695507</v>
      </c>
      <c r="L38" s="186">
        <v>14</v>
      </c>
      <c r="M38" s="186">
        <v>268.16805324</v>
      </c>
      <c r="N38" s="186">
        <v>205</v>
      </c>
    </row>
    <row r="39" spans="1:14" ht="15">
      <c r="A39" s="185" t="s">
        <v>145</v>
      </c>
      <c r="B39" s="186">
        <v>34</v>
      </c>
      <c r="C39" s="186">
        <v>90.058823529</v>
      </c>
      <c r="D39" s="186">
        <v>7</v>
      </c>
      <c r="E39" s="186">
        <v>17.029411765</v>
      </c>
      <c r="F39" s="186">
        <v>5</v>
      </c>
      <c r="G39" s="186">
        <v>2.6470588235</v>
      </c>
      <c r="H39" s="187">
        <v>0</v>
      </c>
      <c r="I39" s="186">
        <v>144.38235294</v>
      </c>
      <c r="J39" s="186">
        <v>130</v>
      </c>
      <c r="K39" s="186">
        <v>101.08823529</v>
      </c>
      <c r="L39" s="186">
        <v>42.5</v>
      </c>
      <c r="M39" s="186">
        <v>355.20588235</v>
      </c>
      <c r="N39" s="186">
        <v>292.5</v>
      </c>
    </row>
    <row r="40" spans="1:14" ht="15">
      <c r="A40" s="185" t="s">
        <v>70</v>
      </c>
      <c r="B40" s="186">
        <v>1223</v>
      </c>
      <c r="C40" s="186">
        <v>114.43417825</v>
      </c>
      <c r="D40" s="186">
        <v>85</v>
      </c>
      <c r="E40" s="186">
        <v>16.515126738</v>
      </c>
      <c r="F40" s="186">
        <v>12</v>
      </c>
      <c r="G40" s="186">
        <v>7.0188062142</v>
      </c>
      <c r="H40" s="187">
        <v>0</v>
      </c>
      <c r="I40" s="186">
        <v>102.26737531</v>
      </c>
      <c r="J40" s="186">
        <v>88</v>
      </c>
      <c r="K40" s="186">
        <v>57.310711365</v>
      </c>
      <c r="L40" s="186">
        <v>28</v>
      </c>
      <c r="M40" s="186">
        <v>297.54619787</v>
      </c>
      <c r="N40" s="186">
        <v>253</v>
      </c>
    </row>
    <row r="41" spans="1:14" ht="15">
      <c r="A41" s="185" t="s">
        <v>146</v>
      </c>
      <c r="B41" s="186">
        <v>190</v>
      </c>
      <c r="C41" s="186">
        <v>36.147368421</v>
      </c>
      <c r="D41" s="186">
        <v>1</v>
      </c>
      <c r="E41" s="186">
        <v>14.889473684</v>
      </c>
      <c r="F41" s="186">
        <v>15</v>
      </c>
      <c r="G41" s="186">
        <v>6.1842105263</v>
      </c>
      <c r="H41" s="187">
        <v>0</v>
      </c>
      <c r="I41" s="186">
        <v>143.86315789</v>
      </c>
      <c r="J41" s="186">
        <v>118.5</v>
      </c>
      <c r="K41" s="186">
        <v>48.178947368</v>
      </c>
      <c r="L41" s="186">
        <v>23</v>
      </c>
      <c r="M41" s="186">
        <v>249.26315789</v>
      </c>
      <c r="N41" s="186">
        <v>217.5</v>
      </c>
    </row>
    <row r="42" spans="1:14" ht="15">
      <c r="A42" s="185" t="s">
        <v>74</v>
      </c>
      <c r="B42" s="186">
        <v>294</v>
      </c>
      <c r="C42" s="186">
        <v>92.646258503</v>
      </c>
      <c r="D42" s="186">
        <v>52.5</v>
      </c>
      <c r="E42" s="186">
        <v>24.636054422</v>
      </c>
      <c r="F42" s="186">
        <v>15</v>
      </c>
      <c r="G42" s="186">
        <v>4.9047619048</v>
      </c>
      <c r="H42" s="187">
        <v>0</v>
      </c>
      <c r="I42" s="186">
        <v>161.83673469</v>
      </c>
      <c r="J42" s="186">
        <v>144.5</v>
      </c>
      <c r="K42" s="186">
        <v>57.224489796</v>
      </c>
      <c r="L42" s="186">
        <v>28</v>
      </c>
      <c r="M42" s="186">
        <v>341.24829932</v>
      </c>
      <c r="N42" s="186">
        <v>296</v>
      </c>
    </row>
    <row r="43" spans="1:14" ht="15">
      <c r="A43" s="185" t="s">
        <v>147</v>
      </c>
      <c r="B43" s="186">
        <v>826</v>
      </c>
      <c r="C43" s="186">
        <v>190.37530266</v>
      </c>
      <c r="D43" s="186">
        <v>60.5</v>
      </c>
      <c r="E43" s="186">
        <v>23.952784504</v>
      </c>
      <c r="F43" s="186">
        <v>15</v>
      </c>
      <c r="G43" s="186">
        <v>6.4394673123</v>
      </c>
      <c r="H43" s="187">
        <v>0</v>
      </c>
      <c r="I43" s="186">
        <v>133.91041162</v>
      </c>
      <c r="J43" s="186">
        <v>98</v>
      </c>
      <c r="K43" s="186">
        <v>46.797820823</v>
      </c>
      <c r="L43" s="186">
        <v>24</v>
      </c>
      <c r="M43" s="186">
        <v>401.47578692</v>
      </c>
      <c r="N43" s="186">
        <v>263.5</v>
      </c>
    </row>
    <row r="44" spans="1:14" ht="15">
      <c r="A44" s="185" t="s">
        <v>148</v>
      </c>
      <c r="B44" s="186">
        <v>377</v>
      </c>
      <c r="C44" s="186">
        <v>483.37665782</v>
      </c>
      <c r="D44" s="186">
        <v>298</v>
      </c>
      <c r="E44" s="186">
        <v>30.395225464</v>
      </c>
      <c r="F44" s="186">
        <v>15</v>
      </c>
      <c r="G44" s="186">
        <v>8.9230769231</v>
      </c>
      <c r="H44" s="187">
        <v>0</v>
      </c>
      <c r="I44" s="186">
        <v>193.64456233</v>
      </c>
      <c r="J44" s="186">
        <v>143</v>
      </c>
      <c r="K44" s="186">
        <v>93.344827586</v>
      </c>
      <c r="L44" s="186">
        <v>32</v>
      </c>
      <c r="M44" s="186">
        <v>809.68435013</v>
      </c>
      <c r="N44" s="186">
        <v>607</v>
      </c>
    </row>
    <row r="45" spans="1:14" ht="15">
      <c r="A45" s="185" t="s">
        <v>149</v>
      </c>
      <c r="B45" s="186">
        <v>88</v>
      </c>
      <c r="C45" s="186">
        <v>31.102272727</v>
      </c>
      <c r="D45" s="186">
        <v>2</v>
      </c>
      <c r="E45" s="186">
        <v>11.079545455</v>
      </c>
      <c r="F45" s="186">
        <v>4.5</v>
      </c>
      <c r="G45" s="186">
        <v>28.772727273</v>
      </c>
      <c r="H45" s="187">
        <v>0</v>
      </c>
      <c r="I45" s="186">
        <v>124.35227273</v>
      </c>
      <c r="J45" s="186">
        <v>90</v>
      </c>
      <c r="K45" s="186">
        <v>37.909090909</v>
      </c>
      <c r="L45" s="186">
        <v>1.5</v>
      </c>
      <c r="M45" s="186">
        <v>233.21590909</v>
      </c>
      <c r="N45" s="186">
        <v>204.5</v>
      </c>
    </row>
    <row r="46" spans="1:14" ht="15">
      <c r="A46" s="188" t="s">
        <v>150</v>
      </c>
      <c r="B46" s="186">
        <v>11</v>
      </c>
      <c r="C46" s="186">
        <v>25.454545455</v>
      </c>
      <c r="D46" s="186">
        <v>0</v>
      </c>
      <c r="E46" s="186">
        <v>17.545454545</v>
      </c>
      <c r="F46" s="186">
        <v>16</v>
      </c>
      <c r="G46" s="186">
        <v>16.181818182</v>
      </c>
      <c r="H46" s="187">
        <v>0</v>
      </c>
      <c r="I46" s="186">
        <v>91</v>
      </c>
      <c r="J46" s="186">
        <v>35</v>
      </c>
      <c r="K46" s="186">
        <v>16.636363636</v>
      </c>
      <c r="L46" s="186">
        <v>0</v>
      </c>
      <c r="M46" s="186">
        <v>166.81818182</v>
      </c>
      <c r="N46" s="186">
        <v>160</v>
      </c>
    </row>
    <row r="47" spans="1:14" ht="15">
      <c r="A47" s="184" t="s">
        <v>36</v>
      </c>
      <c r="B47" s="182">
        <v>2664</v>
      </c>
      <c r="C47" s="182">
        <v>112.87237237</v>
      </c>
      <c r="D47" s="182">
        <v>29</v>
      </c>
      <c r="E47" s="182">
        <v>12.728978979</v>
      </c>
      <c r="F47" s="182">
        <v>8.5</v>
      </c>
      <c r="G47" s="182">
        <v>6.8126876877</v>
      </c>
      <c r="H47" s="183">
        <v>0</v>
      </c>
      <c r="I47" s="182">
        <v>122.38400901</v>
      </c>
      <c r="J47" s="182">
        <v>98</v>
      </c>
      <c r="K47" s="182">
        <v>49.221846847</v>
      </c>
      <c r="L47" s="182">
        <v>25</v>
      </c>
      <c r="M47" s="182">
        <v>304.01989489</v>
      </c>
      <c r="N47" s="182">
        <v>220</v>
      </c>
    </row>
    <row r="48" spans="1:14" ht="15">
      <c r="A48" s="185" t="s">
        <v>142</v>
      </c>
      <c r="B48" s="186">
        <v>529</v>
      </c>
      <c r="C48" s="186">
        <v>72.160680529</v>
      </c>
      <c r="D48" s="186">
        <v>19</v>
      </c>
      <c r="E48" s="186">
        <v>13.374291115</v>
      </c>
      <c r="F48" s="186">
        <v>2</v>
      </c>
      <c r="G48" s="186">
        <v>5.3345935728</v>
      </c>
      <c r="H48" s="187">
        <v>0</v>
      </c>
      <c r="I48" s="186">
        <v>145.70132325</v>
      </c>
      <c r="J48" s="186">
        <v>129</v>
      </c>
      <c r="K48" s="186">
        <v>40.302457467</v>
      </c>
      <c r="L48" s="186">
        <v>24</v>
      </c>
      <c r="M48" s="186">
        <v>276.87334594</v>
      </c>
      <c r="N48" s="186">
        <v>228</v>
      </c>
    </row>
    <row r="49" spans="1:14" ht="15">
      <c r="A49" s="185" t="s">
        <v>143</v>
      </c>
      <c r="B49" s="186">
        <v>115</v>
      </c>
      <c r="C49" s="186">
        <v>769.69565217</v>
      </c>
      <c r="D49" s="186">
        <v>76</v>
      </c>
      <c r="E49" s="186">
        <v>13.347826087</v>
      </c>
      <c r="F49" s="186">
        <v>12</v>
      </c>
      <c r="G49" s="186">
        <v>4.1739130435</v>
      </c>
      <c r="H49" s="187">
        <v>0</v>
      </c>
      <c r="I49" s="186">
        <v>176.36521739</v>
      </c>
      <c r="J49" s="186">
        <v>172</v>
      </c>
      <c r="K49" s="186">
        <v>56.765217391</v>
      </c>
      <c r="L49" s="186">
        <v>21</v>
      </c>
      <c r="M49" s="186">
        <v>1020.3478261</v>
      </c>
      <c r="N49" s="186">
        <v>360</v>
      </c>
    </row>
    <row r="50" spans="1:14" ht="15">
      <c r="A50" s="185" t="s">
        <v>75</v>
      </c>
      <c r="B50" s="186">
        <v>357</v>
      </c>
      <c r="C50" s="186">
        <v>69.210084034</v>
      </c>
      <c r="D50" s="186">
        <v>9</v>
      </c>
      <c r="E50" s="186">
        <v>8.3641456583</v>
      </c>
      <c r="F50" s="186">
        <v>1</v>
      </c>
      <c r="G50" s="186">
        <v>1.3277310924</v>
      </c>
      <c r="H50" s="187">
        <v>0</v>
      </c>
      <c r="I50" s="186">
        <v>130.53221289</v>
      </c>
      <c r="J50" s="186">
        <v>118</v>
      </c>
      <c r="K50" s="186">
        <v>64.173669468</v>
      </c>
      <c r="L50" s="186">
        <v>29</v>
      </c>
      <c r="M50" s="186">
        <v>273.60784314</v>
      </c>
      <c r="N50" s="186">
        <v>214</v>
      </c>
    </row>
    <row r="51" spans="1:14" ht="15">
      <c r="A51" s="185" t="s">
        <v>144</v>
      </c>
      <c r="B51" s="186">
        <v>539</v>
      </c>
      <c r="C51" s="186">
        <v>55.185528757</v>
      </c>
      <c r="D51" s="186">
        <v>13</v>
      </c>
      <c r="E51" s="186">
        <v>7.9777365492</v>
      </c>
      <c r="F51" s="186">
        <v>1</v>
      </c>
      <c r="G51" s="186">
        <v>7.0834879406</v>
      </c>
      <c r="H51" s="187">
        <v>0</v>
      </c>
      <c r="I51" s="186">
        <v>99.311688312</v>
      </c>
      <c r="J51" s="186">
        <v>77</v>
      </c>
      <c r="K51" s="186">
        <v>40.41187384</v>
      </c>
      <c r="L51" s="186">
        <v>14</v>
      </c>
      <c r="M51" s="186">
        <v>209.9703154</v>
      </c>
      <c r="N51" s="186">
        <v>167</v>
      </c>
    </row>
    <row r="52" spans="1:14" ht="15">
      <c r="A52" s="185" t="s">
        <v>145</v>
      </c>
      <c r="B52" s="186">
        <v>15</v>
      </c>
      <c r="C52" s="186">
        <v>62.066666667</v>
      </c>
      <c r="D52" s="186">
        <v>10</v>
      </c>
      <c r="E52" s="186">
        <v>9.5333333333</v>
      </c>
      <c r="F52" s="186">
        <v>1</v>
      </c>
      <c r="G52" s="186">
        <v>2.8</v>
      </c>
      <c r="H52" s="187">
        <v>0</v>
      </c>
      <c r="I52" s="186">
        <v>173.06666667</v>
      </c>
      <c r="J52" s="186">
        <v>159</v>
      </c>
      <c r="K52" s="186">
        <v>42.533333333</v>
      </c>
      <c r="L52" s="186">
        <v>33</v>
      </c>
      <c r="M52" s="186">
        <v>290</v>
      </c>
      <c r="N52" s="186">
        <v>275</v>
      </c>
    </row>
    <row r="53" spans="1:14" ht="15">
      <c r="A53" s="185" t="s">
        <v>70</v>
      </c>
      <c r="B53" s="186">
        <v>512</v>
      </c>
      <c r="C53" s="186">
        <v>101.99023438</v>
      </c>
      <c r="D53" s="186">
        <v>77</v>
      </c>
      <c r="E53" s="186">
        <v>17.44140625</v>
      </c>
      <c r="F53" s="186">
        <v>14</v>
      </c>
      <c r="G53" s="186">
        <v>7.142578125</v>
      </c>
      <c r="H53" s="187">
        <v>0</v>
      </c>
      <c r="I53" s="186">
        <v>95.048828125</v>
      </c>
      <c r="J53" s="186">
        <v>79.5</v>
      </c>
      <c r="K53" s="186">
        <v>56.087890625</v>
      </c>
      <c r="L53" s="186">
        <v>28</v>
      </c>
      <c r="M53" s="186">
        <v>277.7109375</v>
      </c>
      <c r="N53" s="186">
        <v>236</v>
      </c>
    </row>
    <row r="54" spans="1:14" ht="15">
      <c r="A54" s="185" t="s">
        <v>146</v>
      </c>
      <c r="B54" s="186">
        <v>100</v>
      </c>
      <c r="C54" s="186">
        <v>42.76</v>
      </c>
      <c r="D54" s="186">
        <v>1</v>
      </c>
      <c r="E54" s="186">
        <v>15.07</v>
      </c>
      <c r="F54" s="186">
        <v>9</v>
      </c>
      <c r="G54" s="186">
        <v>6.11</v>
      </c>
      <c r="H54" s="187">
        <v>0</v>
      </c>
      <c r="I54" s="186">
        <v>137.21</v>
      </c>
      <c r="J54" s="186">
        <v>112</v>
      </c>
      <c r="K54" s="186">
        <v>40.65</v>
      </c>
      <c r="L54" s="186">
        <v>22.5</v>
      </c>
      <c r="M54" s="186">
        <v>241.8</v>
      </c>
      <c r="N54" s="186">
        <v>200.5</v>
      </c>
    </row>
    <row r="55" spans="1:14" ht="15">
      <c r="A55" s="185" t="s">
        <v>74</v>
      </c>
      <c r="B55" s="186">
        <v>141</v>
      </c>
      <c r="C55" s="186">
        <v>76.659574468</v>
      </c>
      <c r="D55" s="186">
        <v>43</v>
      </c>
      <c r="E55" s="186">
        <v>16.595744681</v>
      </c>
      <c r="F55" s="186">
        <v>15</v>
      </c>
      <c r="G55" s="186">
        <v>7.7446808511</v>
      </c>
      <c r="H55" s="187">
        <v>0</v>
      </c>
      <c r="I55" s="186">
        <v>145.15602837</v>
      </c>
      <c r="J55" s="186">
        <v>119</v>
      </c>
      <c r="K55" s="186">
        <v>48.978723404</v>
      </c>
      <c r="L55" s="186">
        <v>25</v>
      </c>
      <c r="M55" s="186">
        <v>295.13475177</v>
      </c>
      <c r="N55" s="186">
        <v>279</v>
      </c>
    </row>
    <row r="56" spans="1:14" ht="15">
      <c r="A56" s="185" t="s">
        <v>147</v>
      </c>
      <c r="B56" s="186">
        <v>237</v>
      </c>
      <c r="C56" s="186">
        <v>129.80590717</v>
      </c>
      <c r="D56" s="186">
        <v>60</v>
      </c>
      <c r="E56" s="186">
        <v>15.004219409</v>
      </c>
      <c r="F56" s="186">
        <v>14</v>
      </c>
      <c r="G56" s="186">
        <v>10.987341772</v>
      </c>
      <c r="H56" s="187">
        <v>0</v>
      </c>
      <c r="I56" s="186">
        <v>120.43881857</v>
      </c>
      <c r="J56" s="186">
        <v>87</v>
      </c>
      <c r="K56" s="186">
        <v>47.485232068</v>
      </c>
      <c r="L56" s="186">
        <v>24</v>
      </c>
      <c r="M56" s="186">
        <v>323.72151899</v>
      </c>
      <c r="N56" s="186">
        <v>234</v>
      </c>
    </row>
    <row r="57" spans="1:14" ht="15">
      <c r="A57" s="185" t="s">
        <v>148</v>
      </c>
      <c r="B57" s="186">
        <v>58</v>
      </c>
      <c r="C57" s="186">
        <v>334.03448276</v>
      </c>
      <c r="D57" s="186">
        <v>230</v>
      </c>
      <c r="E57" s="186">
        <v>14.224137931</v>
      </c>
      <c r="F57" s="186">
        <v>14</v>
      </c>
      <c r="G57" s="186">
        <v>9.7068965517</v>
      </c>
      <c r="H57" s="187">
        <v>0</v>
      </c>
      <c r="I57" s="186">
        <v>172.65517241</v>
      </c>
      <c r="J57" s="186">
        <v>121.5</v>
      </c>
      <c r="K57" s="186">
        <v>90.586206897</v>
      </c>
      <c r="L57" s="186">
        <v>35</v>
      </c>
      <c r="M57" s="186">
        <v>621.20689655</v>
      </c>
      <c r="N57" s="186">
        <v>502</v>
      </c>
    </row>
    <row r="58" spans="1:14" ht="15">
      <c r="A58" s="185" t="s">
        <v>149</v>
      </c>
      <c r="B58" s="186">
        <v>55</v>
      </c>
      <c r="C58" s="186">
        <v>19.654545455</v>
      </c>
      <c r="D58" s="186">
        <v>2</v>
      </c>
      <c r="E58" s="186">
        <v>8.7636363636</v>
      </c>
      <c r="F58" s="186">
        <v>1</v>
      </c>
      <c r="G58" s="186">
        <v>30.636363636</v>
      </c>
      <c r="H58" s="187">
        <v>0</v>
      </c>
      <c r="I58" s="186">
        <v>76</v>
      </c>
      <c r="J58" s="186">
        <v>42</v>
      </c>
      <c r="K58" s="186">
        <v>31.127272727</v>
      </c>
      <c r="L58" s="186">
        <v>21</v>
      </c>
      <c r="M58" s="186">
        <v>166.18181818</v>
      </c>
      <c r="N58" s="186">
        <v>152</v>
      </c>
    </row>
    <row r="59" spans="1:14" ht="15">
      <c r="A59" s="188" t="s">
        <v>150</v>
      </c>
      <c r="B59" s="186">
        <v>6</v>
      </c>
      <c r="C59" s="186">
        <v>16.166666667</v>
      </c>
      <c r="D59" s="186">
        <v>0.5</v>
      </c>
      <c r="E59" s="186">
        <v>38.5</v>
      </c>
      <c r="F59" s="186">
        <v>17</v>
      </c>
      <c r="G59" s="186">
        <v>50.166666667</v>
      </c>
      <c r="H59" s="187">
        <v>15</v>
      </c>
      <c r="I59" s="186">
        <v>59.5</v>
      </c>
      <c r="J59" s="186">
        <v>23</v>
      </c>
      <c r="K59" s="186">
        <v>6.8333333333</v>
      </c>
      <c r="L59" s="186">
        <v>0</v>
      </c>
      <c r="M59" s="186">
        <v>171.16666667</v>
      </c>
      <c r="N59" s="186">
        <v>59</v>
      </c>
    </row>
    <row r="60" spans="1:14" ht="15">
      <c r="A60" s="184" t="s">
        <v>37</v>
      </c>
      <c r="B60" s="182">
        <v>1194</v>
      </c>
      <c r="C60" s="182">
        <v>273.04522613</v>
      </c>
      <c r="D60" s="182">
        <v>44</v>
      </c>
      <c r="E60" s="182">
        <v>16.438860972</v>
      </c>
      <c r="F60" s="182">
        <v>11</v>
      </c>
      <c r="G60" s="182">
        <v>9.5343383585</v>
      </c>
      <c r="H60" s="183">
        <v>0</v>
      </c>
      <c r="I60" s="182">
        <v>136.28894472</v>
      </c>
      <c r="J60" s="182">
        <v>107</v>
      </c>
      <c r="K60" s="182">
        <v>51.742043551</v>
      </c>
      <c r="L60" s="182">
        <v>21</v>
      </c>
      <c r="M60" s="182">
        <v>487.04941374</v>
      </c>
      <c r="N60" s="182">
        <v>250</v>
      </c>
    </row>
    <row r="61" spans="1:14" ht="15">
      <c r="A61" s="185" t="s">
        <v>142</v>
      </c>
      <c r="B61" s="186">
        <v>203</v>
      </c>
      <c r="C61" s="186">
        <v>89.596059113</v>
      </c>
      <c r="D61" s="186">
        <v>35</v>
      </c>
      <c r="E61" s="186">
        <v>17.81773399</v>
      </c>
      <c r="F61" s="186">
        <v>14</v>
      </c>
      <c r="G61" s="186">
        <v>7.9802955665</v>
      </c>
      <c r="H61" s="187">
        <v>0</v>
      </c>
      <c r="I61" s="186">
        <v>182.29064039</v>
      </c>
      <c r="J61" s="186">
        <v>160</v>
      </c>
      <c r="K61" s="186">
        <v>57.54679803</v>
      </c>
      <c r="L61" s="186">
        <v>15</v>
      </c>
      <c r="M61" s="186">
        <v>355.23152709</v>
      </c>
      <c r="N61" s="186">
        <v>302</v>
      </c>
    </row>
    <row r="62" spans="1:14" ht="15">
      <c r="A62" s="185" t="s">
        <v>143</v>
      </c>
      <c r="B62" s="186">
        <v>115</v>
      </c>
      <c r="C62" s="186">
        <v>1482.973913</v>
      </c>
      <c r="D62" s="186">
        <v>158</v>
      </c>
      <c r="E62" s="186">
        <v>27.391304348</v>
      </c>
      <c r="F62" s="186">
        <v>14</v>
      </c>
      <c r="G62" s="186">
        <v>4.947826087</v>
      </c>
      <c r="H62" s="187">
        <v>0</v>
      </c>
      <c r="I62" s="186">
        <v>187.71304348</v>
      </c>
      <c r="J62" s="186">
        <v>184</v>
      </c>
      <c r="K62" s="186">
        <v>41.4</v>
      </c>
      <c r="L62" s="186">
        <v>9</v>
      </c>
      <c r="M62" s="186">
        <v>1744.426087</v>
      </c>
      <c r="N62" s="186">
        <v>437</v>
      </c>
    </row>
    <row r="63" spans="1:14" ht="15">
      <c r="A63" s="185" t="s">
        <v>75</v>
      </c>
      <c r="B63" s="186">
        <v>89</v>
      </c>
      <c r="C63" s="186">
        <v>77.269662921</v>
      </c>
      <c r="D63" s="186">
        <v>5</v>
      </c>
      <c r="E63" s="186">
        <v>7.8539325843</v>
      </c>
      <c r="F63" s="186">
        <v>1</v>
      </c>
      <c r="G63" s="186">
        <v>2.2921348315</v>
      </c>
      <c r="H63" s="187">
        <v>0</v>
      </c>
      <c r="I63" s="186">
        <v>137.46067416</v>
      </c>
      <c r="J63" s="186">
        <v>119</v>
      </c>
      <c r="K63" s="186">
        <v>42.247191011</v>
      </c>
      <c r="L63" s="186">
        <v>27</v>
      </c>
      <c r="M63" s="186">
        <v>267.12359551</v>
      </c>
      <c r="N63" s="186">
        <v>205</v>
      </c>
    </row>
    <row r="64" spans="1:14" ht="15">
      <c r="A64" s="185" t="s">
        <v>144</v>
      </c>
      <c r="B64" s="186">
        <v>192</v>
      </c>
      <c r="C64" s="186">
        <v>101.19791667</v>
      </c>
      <c r="D64" s="186">
        <v>25.5</v>
      </c>
      <c r="E64" s="186">
        <v>13.776041667</v>
      </c>
      <c r="F64" s="186">
        <v>2.5</v>
      </c>
      <c r="G64" s="186">
        <v>18.760416667</v>
      </c>
      <c r="H64" s="187">
        <v>0</v>
      </c>
      <c r="I64" s="186">
        <v>113.390625</v>
      </c>
      <c r="J64" s="186">
        <v>88</v>
      </c>
      <c r="K64" s="186">
        <v>44.510416667</v>
      </c>
      <c r="L64" s="186">
        <v>8.5</v>
      </c>
      <c r="M64" s="186">
        <v>291.63541667</v>
      </c>
      <c r="N64" s="186">
        <v>210</v>
      </c>
    </row>
    <row r="65" spans="1:14" ht="15">
      <c r="A65" s="185" t="s">
        <v>145</v>
      </c>
      <c r="B65" s="186">
        <v>10</v>
      </c>
      <c r="C65" s="186">
        <v>81.2</v>
      </c>
      <c r="D65" s="186">
        <v>56.5</v>
      </c>
      <c r="E65" s="186">
        <v>11.6</v>
      </c>
      <c r="F65" s="186">
        <v>7.5</v>
      </c>
      <c r="G65" s="186">
        <v>9.6</v>
      </c>
      <c r="H65" s="187">
        <v>0</v>
      </c>
      <c r="I65" s="186">
        <v>185.2</v>
      </c>
      <c r="J65" s="186">
        <v>174</v>
      </c>
      <c r="K65" s="186">
        <v>85.1</v>
      </c>
      <c r="L65" s="186">
        <v>52</v>
      </c>
      <c r="M65" s="186">
        <v>372.7</v>
      </c>
      <c r="N65" s="186">
        <v>358</v>
      </c>
    </row>
    <row r="66" spans="1:14" ht="15">
      <c r="A66" s="185" t="s">
        <v>70</v>
      </c>
      <c r="B66" s="186">
        <v>244</v>
      </c>
      <c r="C66" s="186">
        <v>66.237704918</v>
      </c>
      <c r="D66" s="186">
        <v>1</v>
      </c>
      <c r="E66" s="186">
        <v>10.709016393</v>
      </c>
      <c r="F66" s="186">
        <v>1</v>
      </c>
      <c r="G66" s="186">
        <v>3.1967213115</v>
      </c>
      <c r="H66" s="187">
        <v>0</v>
      </c>
      <c r="I66" s="186">
        <v>96.68442623</v>
      </c>
      <c r="J66" s="186">
        <v>81</v>
      </c>
      <c r="K66" s="186">
        <v>47.278688525</v>
      </c>
      <c r="L66" s="186">
        <v>14</v>
      </c>
      <c r="M66" s="186">
        <v>224.10655738</v>
      </c>
      <c r="N66" s="186">
        <v>181</v>
      </c>
    </row>
    <row r="67" spans="1:14" ht="15">
      <c r="A67" s="185" t="s">
        <v>146</v>
      </c>
      <c r="B67" s="186">
        <v>30</v>
      </c>
      <c r="C67" s="186">
        <v>60.366666667</v>
      </c>
      <c r="D67" s="186">
        <v>3.5</v>
      </c>
      <c r="E67" s="186">
        <v>15.833333333</v>
      </c>
      <c r="F67" s="186">
        <v>14</v>
      </c>
      <c r="G67" s="186">
        <v>8.6333333333</v>
      </c>
      <c r="H67" s="187">
        <v>0</v>
      </c>
      <c r="I67" s="186">
        <v>163.1</v>
      </c>
      <c r="J67" s="186">
        <v>163.5</v>
      </c>
      <c r="K67" s="186">
        <v>55.433333333</v>
      </c>
      <c r="L67" s="186">
        <v>32</v>
      </c>
      <c r="M67" s="186">
        <v>303.36666667</v>
      </c>
      <c r="N67" s="186">
        <v>247.5</v>
      </c>
    </row>
    <row r="68" spans="1:14" ht="15">
      <c r="A68" s="185" t="s">
        <v>74</v>
      </c>
      <c r="B68" s="186">
        <v>53</v>
      </c>
      <c r="C68" s="186">
        <v>81.641509434</v>
      </c>
      <c r="D68" s="186">
        <v>34</v>
      </c>
      <c r="E68" s="186">
        <v>18.698113208</v>
      </c>
      <c r="F68" s="186">
        <v>15</v>
      </c>
      <c r="G68" s="186">
        <v>7.4905660377</v>
      </c>
      <c r="H68" s="187">
        <v>0</v>
      </c>
      <c r="I68" s="186">
        <v>106.35849057</v>
      </c>
      <c r="J68" s="186">
        <v>87</v>
      </c>
      <c r="K68" s="186">
        <v>88.679245283</v>
      </c>
      <c r="L68" s="186">
        <v>30</v>
      </c>
      <c r="M68" s="186">
        <v>302.86792453</v>
      </c>
      <c r="N68" s="186">
        <v>203</v>
      </c>
    </row>
    <row r="69" spans="1:14" ht="15">
      <c r="A69" s="185" t="s">
        <v>147</v>
      </c>
      <c r="B69" s="186">
        <v>154</v>
      </c>
      <c r="C69" s="186">
        <v>254.59090909</v>
      </c>
      <c r="D69" s="186">
        <v>60</v>
      </c>
      <c r="E69" s="186">
        <v>20.142857143</v>
      </c>
      <c r="F69" s="186">
        <v>14.5</v>
      </c>
      <c r="G69" s="186">
        <v>10.551948052</v>
      </c>
      <c r="H69" s="187">
        <v>0</v>
      </c>
      <c r="I69" s="186">
        <v>116.99350649</v>
      </c>
      <c r="J69" s="186">
        <v>96.5</v>
      </c>
      <c r="K69" s="186">
        <v>52.571428571</v>
      </c>
      <c r="L69" s="186">
        <v>8</v>
      </c>
      <c r="M69" s="186">
        <v>454.85064935</v>
      </c>
      <c r="N69" s="186">
        <v>293</v>
      </c>
    </row>
    <row r="70" spans="1:14" ht="15">
      <c r="A70" s="185" t="s">
        <v>148</v>
      </c>
      <c r="B70" s="186">
        <v>90</v>
      </c>
      <c r="C70" s="186">
        <v>502.56666667</v>
      </c>
      <c r="D70" s="186">
        <v>265</v>
      </c>
      <c r="E70" s="186">
        <v>23.011111111</v>
      </c>
      <c r="F70" s="186">
        <v>16</v>
      </c>
      <c r="G70" s="186">
        <v>22.144444444</v>
      </c>
      <c r="H70" s="187">
        <v>0</v>
      </c>
      <c r="I70" s="186">
        <v>169.35555556</v>
      </c>
      <c r="J70" s="186">
        <v>128.5</v>
      </c>
      <c r="K70" s="186">
        <v>56.677777778</v>
      </c>
      <c r="L70" s="186">
        <v>28</v>
      </c>
      <c r="M70" s="186">
        <v>773.75555556</v>
      </c>
      <c r="N70" s="186">
        <v>532</v>
      </c>
    </row>
    <row r="71" spans="1:14" ht="15">
      <c r="A71" s="185" t="s">
        <v>149</v>
      </c>
      <c r="B71" s="186">
        <v>14</v>
      </c>
      <c r="C71" s="186">
        <v>244.92857143</v>
      </c>
      <c r="D71" s="186">
        <v>2</v>
      </c>
      <c r="E71" s="186">
        <v>10.642857143</v>
      </c>
      <c r="F71" s="186">
        <v>11</v>
      </c>
      <c r="G71" s="186">
        <v>17.071428571</v>
      </c>
      <c r="H71" s="187">
        <v>0</v>
      </c>
      <c r="I71" s="186">
        <v>64.285714286</v>
      </c>
      <c r="J71" s="186">
        <v>55.5</v>
      </c>
      <c r="K71" s="186">
        <v>77.428571429</v>
      </c>
      <c r="L71" s="186">
        <v>32</v>
      </c>
      <c r="M71" s="186">
        <v>414.35714286</v>
      </c>
      <c r="N71" s="186">
        <v>191.5</v>
      </c>
    </row>
    <row r="72" spans="1:14" ht="15">
      <c r="A72" s="188" t="s">
        <v>150</v>
      </c>
      <c r="B72" s="189" t="s">
        <v>38</v>
      </c>
      <c r="C72" s="189" t="s">
        <v>38</v>
      </c>
      <c r="D72" s="189" t="s">
        <v>38</v>
      </c>
      <c r="E72" s="189" t="s">
        <v>38</v>
      </c>
      <c r="F72" s="189" t="s">
        <v>38</v>
      </c>
      <c r="G72" s="189" t="s">
        <v>38</v>
      </c>
      <c r="H72" s="189" t="s">
        <v>38</v>
      </c>
      <c r="I72" s="189" t="s">
        <v>38</v>
      </c>
      <c r="J72" s="189" t="s">
        <v>38</v>
      </c>
      <c r="K72" s="189" t="s">
        <v>38</v>
      </c>
      <c r="L72" s="189" t="s">
        <v>38</v>
      </c>
      <c r="M72" s="189" t="s">
        <v>38</v>
      </c>
      <c r="N72" s="189" t="s">
        <v>38</v>
      </c>
    </row>
    <row r="73" spans="1:14" ht="15">
      <c r="A73" s="184" t="s">
        <v>117</v>
      </c>
      <c r="B73" s="182">
        <v>8755</v>
      </c>
      <c r="C73" s="182">
        <v>506.07801256</v>
      </c>
      <c r="D73" s="182">
        <v>102</v>
      </c>
      <c r="E73" s="182">
        <v>22.647972587</v>
      </c>
      <c r="F73" s="182">
        <v>16</v>
      </c>
      <c r="G73" s="182">
        <v>10.565048544</v>
      </c>
      <c r="H73" s="183">
        <v>0</v>
      </c>
      <c r="I73" s="182">
        <v>132.66133638</v>
      </c>
      <c r="J73" s="182">
        <v>102</v>
      </c>
      <c r="K73" s="182">
        <v>48.299714449</v>
      </c>
      <c r="L73" s="182">
        <v>21</v>
      </c>
      <c r="M73" s="182">
        <v>720.25208452</v>
      </c>
      <c r="N73" s="182">
        <v>313</v>
      </c>
    </row>
    <row r="74" spans="1:14" ht="15">
      <c r="A74" s="185" t="s">
        <v>142</v>
      </c>
      <c r="B74" s="186">
        <v>1394</v>
      </c>
      <c r="C74" s="186">
        <v>166.68364419</v>
      </c>
      <c r="D74" s="186">
        <v>64.5</v>
      </c>
      <c r="E74" s="186">
        <v>21.421807747</v>
      </c>
      <c r="F74" s="186">
        <v>15</v>
      </c>
      <c r="G74" s="186">
        <v>8.0839311334</v>
      </c>
      <c r="H74" s="187">
        <v>0</v>
      </c>
      <c r="I74" s="186">
        <v>148.19727403</v>
      </c>
      <c r="J74" s="186">
        <v>134.5</v>
      </c>
      <c r="K74" s="186">
        <v>37.893830703</v>
      </c>
      <c r="L74" s="186">
        <v>17</v>
      </c>
      <c r="M74" s="186">
        <v>382.2804878</v>
      </c>
      <c r="N74" s="186">
        <v>277</v>
      </c>
    </row>
    <row r="75" spans="1:14" ht="15">
      <c r="A75" s="185" t="s">
        <v>143</v>
      </c>
      <c r="B75" s="186">
        <v>778</v>
      </c>
      <c r="C75" s="186">
        <v>2833.7737789</v>
      </c>
      <c r="D75" s="186">
        <v>343</v>
      </c>
      <c r="E75" s="186">
        <v>20.88688946</v>
      </c>
      <c r="F75" s="186">
        <v>16</v>
      </c>
      <c r="G75" s="186">
        <v>6.0694087404</v>
      </c>
      <c r="H75" s="187">
        <v>0</v>
      </c>
      <c r="I75" s="186">
        <v>173.76735219</v>
      </c>
      <c r="J75" s="186">
        <v>169.5</v>
      </c>
      <c r="K75" s="186">
        <v>45.69151671</v>
      </c>
      <c r="L75" s="186">
        <v>18.5</v>
      </c>
      <c r="M75" s="186">
        <v>3080.188946</v>
      </c>
      <c r="N75" s="186">
        <v>628</v>
      </c>
    </row>
    <row r="76" spans="1:14" ht="15">
      <c r="A76" s="185" t="s">
        <v>75</v>
      </c>
      <c r="B76" s="186">
        <v>495</v>
      </c>
      <c r="C76" s="186">
        <v>99.937373737</v>
      </c>
      <c r="D76" s="186">
        <v>29</v>
      </c>
      <c r="E76" s="186">
        <v>9.7777777778</v>
      </c>
      <c r="F76" s="186">
        <v>2</v>
      </c>
      <c r="G76" s="186">
        <v>3.9858585859</v>
      </c>
      <c r="H76" s="187">
        <v>0</v>
      </c>
      <c r="I76" s="186">
        <v>116.64040404</v>
      </c>
      <c r="J76" s="186">
        <v>106</v>
      </c>
      <c r="K76" s="186">
        <v>48.739393939</v>
      </c>
      <c r="L76" s="186">
        <v>27</v>
      </c>
      <c r="M76" s="186">
        <v>279.08080808</v>
      </c>
      <c r="N76" s="186">
        <v>210</v>
      </c>
    </row>
    <row r="77" spans="1:14" ht="15">
      <c r="A77" s="185" t="s">
        <v>144</v>
      </c>
      <c r="B77" s="186">
        <v>1439</v>
      </c>
      <c r="C77" s="186">
        <v>116.05420431</v>
      </c>
      <c r="D77" s="186">
        <v>41</v>
      </c>
      <c r="E77" s="186">
        <v>20.079221682</v>
      </c>
      <c r="F77" s="186">
        <v>11</v>
      </c>
      <c r="G77" s="186">
        <v>9.6025017373</v>
      </c>
      <c r="H77" s="187">
        <v>0</v>
      </c>
      <c r="I77" s="186">
        <v>92.319666435</v>
      </c>
      <c r="J77" s="186">
        <v>76</v>
      </c>
      <c r="K77" s="186">
        <v>40.94371091</v>
      </c>
      <c r="L77" s="186">
        <v>9</v>
      </c>
      <c r="M77" s="186">
        <v>278.99930507</v>
      </c>
      <c r="N77" s="186">
        <v>196</v>
      </c>
    </row>
    <row r="78" spans="1:14" ht="15">
      <c r="A78" s="185" t="s">
        <v>145</v>
      </c>
      <c r="B78" s="186">
        <v>86</v>
      </c>
      <c r="C78" s="186">
        <v>118.88372093</v>
      </c>
      <c r="D78" s="186">
        <v>47</v>
      </c>
      <c r="E78" s="186">
        <v>21.581395349</v>
      </c>
      <c r="F78" s="186">
        <v>18</v>
      </c>
      <c r="G78" s="186">
        <v>4.8953488372</v>
      </c>
      <c r="H78" s="187">
        <v>0</v>
      </c>
      <c r="I78" s="186">
        <v>130.65116279</v>
      </c>
      <c r="J78" s="186">
        <v>98</v>
      </c>
      <c r="K78" s="186">
        <v>53.965116279</v>
      </c>
      <c r="L78" s="186">
        <v>24.5</v>
      </c>
      <c r="M78" s="186">
        <v>329.97674419</v>
      </c>
      <c r="N78" s="186">
        <v>281</v>
      </c>
    </row>
    <row r="79" spans="1:14" ht="15">
      <c r="A79" s="185" t="s">
        <v>70</v>
      </c>
      <c r="B79" s="186">
        <v>1171</v>
      </c>
      <c r="C79" s="186">
        <v>117.90264731</v>
      </c>
      <c r="D79" s="186">
        <v>83</v>
      </c>
      <c r="E79" s="186">
        <v>19.22971819</v>
      </c>
      <c r="F79" s="186">
        <v>14</v>
      </c>
      <c r="G79" s="186">
        <v>8.1477369769</v>
      </c>
      <c r="H79" s="187">
        <v>0</v>
      </c>
      <c r="I79" s="186">
        <v>100.43210931</v>
      </c>
      <c r="J79" s="186">
        <v>83</v>
      </c>
      <c r="K79" s="186">
        <v>52.385140905</v>
      </c>
      <c r="L79" s="186">
        <v>25</v>
      </c>
      <c r="M79" s="186">
        <v>298.09735269</v>
      </c>
      <c r="N79" s="186">
        <v>252</v>
      </c>
    </row>
    <row r="80" spans="1:14" ht="15">
      <c r="A80" s="185" t="s">
        <v>146</v>
      </c>
      <c r="B80" s="186">
        <v>218</v>
      </c>
      <c r="C80" s="186">
        <v>47.623853211</v>
      </c>
      <c r="D80" s="186">
        <v>2</v>
      </c>
      <c r="E80" s="186">
        <v>17.733944954</v>
      </c>
      <c r="F80" s="186">
        <v>10.5</v>
      </c>
      <c r="G80" s="186">
        <v>13.830275229</v>
      </c>
      <c r="H80" s="187">
        <v>0</v>
      </c>
      <c r="I80" s="186">
        <v>117.47247706</v>
      </c>
      <c r="J80" s="186">
        <v>96</v>
      </c>
      <c r="K80" s="186">
        <v>39.706422018</v>
      </c>
      <c r="L80" s="186">
        <v>18.5</v>
      </c>
      <c r="M80" s="186">
        <v>236.36697248</v>
      </c>
      <c r="N80" s="186">
        <v>202.5</v>
      </c>
    </row>
    <row r="81" spans="1:14" ht="15">
      <c r="A81" s="185" t="s">
        <v>74</v>
      </c>
      <c r="B81" s="186">
        <v>443</v>
      </c>
      <c r="C81" s="186">
        <v>107.55079007</v>
      </c>
      <c r="D81" s="186">
        <v>66</v>
      </c>
      <c r="E81" s="186">
        <v>19.753950339</v>
      </c>
      <c r="F81" s="186">
        <v>14</v>
      </c>
      <c r="G81" s="186">
        <v>6.7246049661</v>
      </c>
      <c r="H81" s="187">
        <v>0</v>
      </c>
      <c r="I81" s="186">
        <v>114.95711061</v>
      </c>
      <c r="J81" s="186">
        <v>90</v>
      </c>
      <c r="K81" s="186">
        <v>56.539503386</v>
      </c>
      <c r="L81" s="186">
        <v>28</v>
      </c>
      <c r="M81" s="186">
        <v>305.52595937</v>
      </c>
      <c r="N81" s="186">
        <v>274</v>
      </c>
    </row>
    <row r="82" spans="1:14" ht="15">
      <c r="A82" s="185" t="s">
        <v>147</v>
      </c>
      <c r="B82" s="186">
        <v>1368</v>
      </c>
      <c r="C82" s="186">
        <v>353.18494152</v>
      </c>
      <c r="D82" s="186">
        <v>174</v>
      </c>
      <c r="E82" s="186">
        <v>29.538011696</v>
      </c>
      <c r="F82" s="186">
        <v>22</v>
      </c>
      <c r="G82" s="186">
        <v>15.228070175</v>
      </c>
      <c r="H82" s="187">
        <v>0</v>
      </c>
      <c r="I82" s="186">
        <v>144.13011696</v>
      </c>
      <c r="J82" s="186">
        <v>101</v>
      </c>
      <c r="K82" s="186">
        <v>53.618421053</v>
      </c>
      <c r="L82" s="186">
        <v>18</v>
      </c>
      <c r="M82" s="186">
        <v>595.6995614</v>
      </c>
      <c r="N82" s="186">
        <v>423</v>
      </c>
    </row>
    <row r="83" spans="1:14" ht="15">
      <c r="A83" s="185" t="s">
        <v>148</v>
      </c>
      <c r="B83" s="186">
        <v>1179</v>
      </c>
      <c r="C83" s="186">
        <v>894.58100085</v>
      </c>
      <c r="D83" s="186">
        <v>508</v>
      </c>
      <c r="E83" s="186">
        <v>31.430025445</v>
      </c>
      <c r="F83" s="186">
        <v>28</v>
      </c>
      <c r="G83" s="186">
        <v>15.852417303</v>
      </c>
      <c r="H83" s="187">
        <v>0</v>
      </c>
      <c r="I83" s="186">
        <v>177.44444444</v>
      </c>
      <c r="J83" s="186">
        <v>127</v>
      </c>
      <c r="K83" s="186">
        <v>61.626802375</v>
      </c>
      <c r="L83" s="186">
        <v>28</v>
      </c>
      <c r="M83" s="186">
        <v>1180.9346904</v>
      </c>
      <c r="N83" s="186">
        <v>822</v>
      </c>
    </row>
    <row r="84" spans="1:14" ht="15">
      <c r="A84" s="185" t="s">
        <v>149</v>
      </c>
      <c r="B84" s="186">
        <v>163</v>
      </c>
      <c r="C84" s="186">
        <v>191.85276074</v>
      </c>
      <c r="D84" s="186">
        <v>34</v>
      </c>
      <c r="E84" s="186">
        <v>19.558282209</v>
      </c>
      <c r="F84" s="186">
        <v>17</v>
      </c>
      <c r="G84" s="186">
        <v>24.26993865</v>
      </c>
      <c r="H84" s="187">
        <v>0</v>
      </c>
      <c r="I84" s="186">
        <v>96.834355828</v>
      </c>
      <c r="J84" s="186">
        <v>55</v>
      </c>
      <c r="K84" s="186">
        <v>30.447852761</v>
      </c>
      <c r="L84" s="186">
        <v>0</v>
      </c>
      <c r="M84" s="186">
        <v>362.96319018</v>
      </c>
      <c r="N84" s="186">
        <v>206</v>
      </c>
    </row>
    <row r="85" spans="1:14" ht="15">
      <c r="A85" s="188" t="s">
        <v>150</v>
      </c>
      <c r="B85" s="186">
        <v>21</v>
      </c>
      <c r="C85" s="186">
        <v>83.523809524</v>
      </c>
      <c r="D85" s="186">
        <v>92</v>
      </c>
      <c r="E85" s="186">
        <v>37.80952381</v>
      </c>
      <c r="F85" s="186">
        <v>24</v>
      </c>
      <c r="G85" s="186">
        <v>61</v>
      </c>
      <c r="H85" s="187">
        <v>42</v>
      </c>
      <c r="I85" s="186">
        <v>73.761904762</v>
      </c>
      <c r="J85" s="186">
        <v>32</v>
      </c>
      <c r="K85" s="186">
        <v>37.619047619</v>
      </c>
      <c r="L85" s="186">
        <v>0</v>
      </c>
      <c r="M85" s="186">
        <v>293.71428571</v>
      </c>
      <c r="N85" s="186">
        <v>249</v>
      </c>
    </row>
    <row r="86" spans="1:14" ht="15">
      <c r="A86" s="181">
        <v>2015</v>
      </c>
      <c r="B86" s="190">
        <v>88352</v>
      </c>
      <c r="C86" s="190">
        <v>301.60416289</v>
      </c>
      <c r="D86" s="190">
        <v>48</v>
      </c>
      <c r="E86" s="190">
        <v>18.577361011</v>
      </c>
      <c r="F86" s="190">
        <v>14</v>
      </c>
      <c r="G86" s="190">
        <v>5.5043802064</v>
      </c>
      <c r="H86" s="191">
        <v>0</v>
      </c>
      <c r="I86" s="190">
        <v>138.45217992</v>
      </c>
      <c r="J86" s="190">
        <v>102</v>
      </c>
      <c r="K86" s="190">
        <v>52.274074158</v>
      </c>
      <c r="L86" s="190">
        <v>24</v>
      </c>
      <c r="M86" s="190">
        <v>516.41215819</v>
      </c>
      <c r="N86" s="190">
        <v>256</v>
      </c>
    </row>
    <row r="87" spans="1:14" ht="15">
      <c r="A87" s="184" t="s">
        <v>33</v>
      </c>
      <c r="B87" s="190">
        <v>60386</v>
      </c>
      <c r="C87" s="190">
        <v>293.09715828</v>
      </c>
      <c r="D87" s="190">
        <v>40</v>
      </c>
      <c r="E87" s="190">
        <v>18.470804491</v>
      </c>
      <c r="F87" s="190">
        <v>14</v>
      </c>
      <c r="G87" s="190">
        <v>4.7100155665</v>
      </c>
      <c r="H87" s="191">
        <v>0</v>
      </c>
      <c r="I87" s="190">
        <v>131.48378763</v>
      </c>
      <c r="J87" s="190">
        <v>98</v>
      </c>
      <c r="K87" s="190">
        <v>50.90053986</v>
      </c>
      <c r="L87" s="190">
        <v>24</v>
      </c>
      <c r="M87" s="190">
        <v>498.66230583</v>
      </c>
      <c r="N87" s="190">
        <v>239</v>
      </c>
    </row>
    <row r="88" spans="1:14" ht="15">
      <c r="A88" s="185" t="s">
        <v>142</v>
      </c>
      <c r="B88" s="192">
        <v>13361</v>
      </c>
      <c r="C88" s="192">
        <v>88.39420702</v>
      </c>
      <c r="D88" s="192">
        <v>23</v>
      </c>
      <c r="E88" s="192">
        <v>15.840206571</v>
      </c>
      <c r="F88" s="192">
        <v>13</v>
      </c>
      <c r="G88" s="192">
        <v>3.0554599207</v>
      </c>
      <c r="H88" s="193">
        <v>0</v>
      </c>
      <c r="I88" s="192">
        <v>151.63483272</v>
      </c>
      <c r="J88" s="192">
        <v>119</v>
      </c>
      <c r="K88" s="192">
        <v>46.965795973</v>
      </c>
      <c r="L88" s="192">
        <v>25</v>
      </c>
      <c r="M88" s="192">
        <v>305.89050221</v>
      </c>
      <c r="N88" s="192">
        <v>234</v>
      </c>
    </row>
    <row r="89" spans="1:14" ht="15">
      <c r="A89" s="185" t="s">
        <v>143</v>
      </c>
      <c r="B89" s="192">
        <v>5468</v>
      </c>
      <c r="C89" s="192">
        <v>2161.88515</v>
      </c>
      <c r="D89" s="192">
        <v>263</v>
      </c>
      <c r="E89" s="192">
        <v>24.690929042</v>
      </c>
      <c r="F89" s="192">
        <v>16</v>
      </c>
      <c r="G89" s="192">
        <v>2.9171543526</v>
      </c>
      <c r="H89" s="193">
        <v>0</v>
      </c>
      <c r="I89" s="192">
        <v>195.29590344</v>
      </c>
      <c r="J89" s="192">
        <v>179</v>
      </c>
      <c r="K89" s="192">
        <v>50.35936357</v>
      </c>
      <c r="L89" s="192">
        <v>24</v>
      </c>
      <c r="M89" s="192">
        <v>2435.1485004</v>
      </c>
      <c r="N89" s="192">
        <v>560.5</v>
      </c>
    </row>
    <row r="90" spans="1:14" ht="15">
      <c r="A90" s="185" t="s">
        <v>75</v>
      </c>
      <c r="B90" s="192">
        <v>3702</v>
      </c>
      <c r="C90" s="192">
        <v>45.317125878</v>
      </c>
      <c r="D90" s="192">
        <v>6</v>
      </c>
      <c r="E90" s="192">
        <v>10.186385737</v>
      </c>
      <c r="F90" s="192">
        <v>1</v>
      </c>
      <c r="G90" s="192">
        <v>1.6915180983</v>
      </c>
      <c r="H90" s="193">
        <v>0</v>
      </c>
      <c r="I90" s="192">
        <v>127.89627229</v>
      </c>
      <c r="J90" s="192">
        <v>104</v>
      </c>
      <c r="K90" s="192">
        <v>58.153700702</v>
      </c>
      <c r="L90" s="192">
        <v>28</v>
      </c>
      <c r="M90" s="192">
        <v>243.2450027</v>
      </c>
      <c r="N90" s="192">
        <v>190</v>
      </c>
    </row>
    <row r="91" spans="1:14" ht="15">
      <c r="A91" s="185" t="s">
        <v>144</v>
      </c>
      <c r="B91" s="192">
        <v>12795</v>
      </c>
      <c r="C91" s="192">
        <v>70.361313013</v>
      </c>
      <c r="D91" s="192">
        <v>13</v>
      </c>
      <c r="E91" s="192">
        <v>12.271199687</v>
      </c>
      <c r="F91" s="192">
        <v>2</v>
      </c>
      <c r="G91" s="192">
        <v>5.776084408</v>
      </c>
      <c r="H91" s="193">
        <v>0</v>
      </c>
      <c r="I91" s="192">
        <v>106.59390387</v>
      </c>
      <c r="J91" s="192">
        <v>80</v>
      </c>
      <c r="K91" s="192">
        <v>44.106838609</v>
      </c>
      <c r="L91" s="192">
        <v>17</v>
      </c>
      <c r="M91" s="192">
        <v>239.10933959</v>
      </c>
      <c r="N91" s="192">
        <v>174</v>
      </c>
    </row>
    <row r="92" spans="1:14" ht="15">
      <c r="A92" s="185" t="s">
        <v>145</v>
      </c>
      <c r="B92" s="192">
        <v>698</v>
      </c>
      <c r="C92" s="192">
        <v>49.351002865</v>
      </c>
      <c r="D92" s="192">
        <v>2</v>
      </c>
      <c r="E92" s="192">
        <v>11.318051576</v>
      </c>
      <c r="F92" s="192">
        <v>1</v>
      </c>
      <c r="G92" s="192">
        <v>3.2191977077</v>
      </c>
      <c r="H92" s="193">
        <v>0</v>
      </c>
      <c r="I92" s="192">
        <v>127.26647564</v>
      </c>
      <c r="J92" s="192">
        <v>100</v>
      </c>
      <c r="K92" s="192">
        <v>63.361031519</v>
      </c>
      <c r="L92" s="192">
        <v>42</v>
      </c>
      <c r="M92" s="192">
        <v>254.51575931</v>
      </c>
      <c r="N92" s="192">
        <v>203.5</v>
      </c>
    </row>
    <row r="93" spans="1:14" ht="15">
      <c r="A93" s="185" t="s">
        <v>70</v>
      </c>
      <c r="B93" s="192">
        <v>8975</v>
      </c>
      <c r="C93" s="192">
        <v>114.61660167</v>
      </c>
      <c r="D93" s="192">
        <v>93</v>
      </c>
      <c r="E93" s="192">
        <v>27.738607242</v>
      </c>
      <c r="F93" s="192">
        <v>17</v>
      </c>
      <c r="G93" s="192">
        <v>3.3753760446</v>
      </c>
      <c r="H93" s="193">
        <v>0</v>
      </c>
      <c r="I93" s="192">
        <v>108.75855153</v>
      </c>
      <c r="J93" s="192">
        <v>84</v>
      </c>
      <c r="K93" s="192">
        <v>66.136155989</v>
      </c>
      <c r="L93" s="192">
        <v>30</v>
      </c>
      <c r="M93" s="192">
        <v>320.62529248</v>
      </c>
      <c r="N93" s="192">
        <v>277</v>
      </c>
    </row>
    <row r="94" spans="1:14" ht="15">
      <c r="A94" s="185" t="s">
        <v>146</v>
      </c>
      <c r="B94" s="192">
        <v>2186</v>
      </c>
      <c r="C94" s="192">
        <v>40.71820677</v>
      </c>
      <c r="D94" s="192">
        <v>1</v>
      </c>
      <c r="E94" s="192">
        <v>15.331198536</v>
      </c>
      <c r="F94" s="192">
        <v>14</v>
      </c>
      <c r="G94" s="192">
        <v>5.5215004575</v>
      </c>
      <c r="H94" s="193">
        <v>0</v>
      </c>
      <c r="I94" s="192">
        <v>121.2516011</v>
      </c>
      <c r="J94" s="192">
        <v>91</v>
      </c>
      <c r="K94" s="192">
        <v>44.01326624</v>
      </c>
      <c r="L94" s="192">
        <v>22</v>
      </c>
      <c r="M94" s="192">
        <v>226.8357731</v>
      </c>
      <c r="N94" s="192">
        <v>182</v>
      </c>
    </row>
    <row r="95" spans="1:14" ht="15">
      <c r="A95" s="185" t="s">
        <v>74</v>
      </c>
      <c r="B95" s="192">
        <v>3113</v>
      </c>
      <c r="C95" s="192">
        <v>71.430452939</v>
      </c>
      <c r="D95" s="192">
        <v>29</v>
      </c>
      <c r="E95" s="192">
        <v>17.645036942</v>
      </c>
      <c r="F95" s="192">
        <v>15</v>
      </c>
      <c r="G95" s="192">
        <v>5.6286540315</v>
      </c>
      <c r="H95" s="193">
        <v>0</v>
      </c>
      <c r="I95" s="192">
        <v>136.28686155</v>
      </c>
      <c r="J95" s="192">
        <v>100</v>
      </c>
      <c r="K95" s="192">
        <v>57.935110826</v>
      </c>
      <c r="L95" s="192">
        <v>26</v>
      </c>
      <c r="M95" s="192">
        <v>288.92611629</v>
      </c>
      <c r="N95" s="192">
        <v>247</v>
      </c>
    </row>
    <row r="96" spans="1:14" ht="15">
      <c r="A96" s="185" t="s">
        <v>147</v>
      </c>
      <c r="B96" s="192">
        <v>6559</v>
      </c>
      <c r="C96" s="192">
        <v>206.69492301</v>
      </c>
      <c r="D96" s="192">
        <v>70</v>
      </c>
      <c r="E96" s="192">
        <v>23.368043909</v>
      </c>
      <c r="F96" s="192">
        <v>16</v>
      </c>
      <c r="G96" s="192">
        <v>5.153834426</v>
      </c>
      <c r="H96" s="193">
        <v>0</v>
      </c>
      <c r="I96" s="192">
        <v>114.45936881</v>
      </c>
      <c r="J96" s="192">
        <v>77</v>
      </c>
      <c r="K96" s="192">
        <v>45.878487574</v>
      </c>
      <c r="L96" s="192">
        <v>22</v>
      </c>
      <c r="M96" s="192">
        <v>395.55465772</v>
      </c>
      <c r="N96" s="192">
        <v>273</v>
      </c>
    </row>
    <row r="97" spans="1:14" ht="15">
      <c r="A97" s="185" t="s">
        <v>148</v>
      </c>
      <c r="B97" s="192">
        <v>1782</v>
      </c>
      <c r="C97" s="192">
        <v>478.24859708</v>
      </c>
      <c r="D97" s="192">
        <v>273</v>
      </c>
      <c r="E97" s="192">
        <v>27.741863075</v>
      </c>
      <c r="F97" s="192">
        <v>19</v>
      </c>
      <c r="G97" s="192">
        <v>7.6094276094</v>
      </c>
      <c r="H97" s="193">
        <v>0</v>
      </c>
      <c r="I97" s="192">
        <v>192.47979798</v>
      </c>
      <c r="J97" s="192">
        <v>122</v>
      </c>
      <c r="K97" s="192">
        <v>64.684062851</v>
      </c>
      <c r="L97" s="192">
        <v>29</v>
      </c>
      <c r="M97" s="192">
        <v>770.7637486</v>
      </c>
      <c r="N97" s="192">
        <v>559.5</v>
      </c>
    </row>
    <row r="98" spans="1:14" ht="15">
      <c r="A98" s="185" t="s">
        <v>149</v>
      </c>
      <c r="B98" s="192">
        <v>1636</v>
      </c>
      <c r="C98" s="192">
        <v>26.05806846</v>
      </c>
      <c r="D98" s="192">
        <v>1</v>
      </c>
      <c r="E98" s="192">
        <v>13.724938875</v>
      </c>
      <c r="F98" s="192">
        <v>10</v>
      </c>
      <c r="G98" s="192">
        <v>21.71393643</v>
      </c>
      <c r="H98" s="193">
        <v>0</v>
      </c>
      <c r="I98" s="192">
        <v>94.212713936</v>
      </c>
      <c r="J98" s="192">
        <v>54</v>
      </c>
      <c r="K98" s="192">
        <v>36.092909535</v>
      </c>
      <c r="L98" s="192">
        <v>4</v>
      </c>
      <c r="M98" s="192">
        <v>191.80256724</v>
      </c>
      <c r="N98" s="192">
        <v>147</v>
      </c>
    </row>
    <row r="99" spans="1:14" ht="15">
      <c r="A99" s="188" t="s">
        <v>150</v>
      </c>
      <c r="B99" s="192">
        <v>111</v>
      </c>
      <c r="C99" s="192">
        <v>32.603603604</v>
      </c>
      <c r="D99" s="192">
        <v>1</v>
      </c>
      <c r="E99" s="192">
        <v>31.972972973</v>
      </c>
      <c r="F99" s="192">
        <v>21</v>
      </c>
      <c r="G99" s="192">
        <v>22.126126126</v>
      </c>
      <c r="H99" s="193">
        <v>0</v>
      </c>
      <c r="I99" s="192">
        <v>58.027027027</v>
      </c>
      <c r="J99" s="192">
        <v>35</v>
      </c>
      <c r="K99" s="192">
        <v>14.216216216</v>
      </c>
      <c r="L99" s="192">
        <v>0</v>
      </c>
      <c r="M99" s="192">
        <v>158.94594595</v>
      </c>
      <c r="N99" s="192">
        <v>121</v>
      </c>
    </row>
    <row r="100" spans="1:14" ht="15">
      <c r="A100" s="184" t="s">
        <v>34</v>
      </c>
      <c r="B100" s="190">
        <v>7953</v>
      </c>
      <c r="C100" s="190">
        <v>144.71318999</v>
      </c>
      <c r="D100" s="190">
        <v>36</v>
      </c>
      <c r="E100" s="190">
        <v>13.551238526</v>
      </c>
      <c r="F100" s="190">
        <v>7</v>
      </c>
      <c r="G100" s="190">
        <v>6.1316484346</v>
      </c>
      <c r="H100" s="191">
        <v>0</v>
      </c>
      <c r="I100" s="190">
        <v>153.87564441</v>
      </c>
      <c r="J100" s="190">
        <v>126</v>
      </c>
      <c r="K100" s="190">
        <v>54.648183076</v>
      </c>
      <c r="L100" s="190">
        <v>23</v>
      </c>
      <c r="M100" s="190">
        <v>372.91990444</v>
      </c>
      <c r="N100" s="190">
        <v>262</v>
      </c>
    </row>
    <row r="101" spans="1:14" ht="15">
      <c r="A101" s="185" t="s">
        <v>142</v>
      </c>
      <c r="B101" s="192">
        <v>1716</v>
      </c>
      <c r="C101" s="192">
        <v>80.206293706</v>
      </c>
      <c r="D101" s="192">
        <v>16</v>
      </c>
      <c r="E101" s="192">
        <v>10.487179487</v>
      </c>
      <c r="F101" s="192">
        <v>1</v>
      </c>
      <c r="G101" s="192">
        <v>4.9026806527</v>
      </c>
      <c r="H101" s="193">
        <v>0</v>
      </c>
      <c r="I101" s="192">
        <v>178.54137529</v>
      </c>
      <c r="J101" s="192">
        <v>161</v>
      </c>
      <c r="K101" s="192">
        <v>51.344405594</v>
      </c>
      <c r="L101" s="192">
        <v>23.5</v>
      </c>
      <c r="M101" s="192">
        <v>325.48193473</v>
      </c>
      <c r="N101" s="192">
        <v>274</v>
      </c>
    </row>
    <row r="102" spans="1:14" ht="15">
      <c r="A102" s="185" t="s">
        <v>143</v>
      </c>
      <c r="B102" s="192">
        <v>587</v>
      </c>
      <c r="C102" s="192">
        <v>677.17035775</v>
      </c>
      <c r="D102" s="192">
        <v>121</v>
      </c>
      <c r="E102" s="192">
        <v>14.344122658</v>
      </c>
      <c r="F102" s="192">
        <v>13</v>
      </c>
      <c r="G102" s="192">
        <v>4.0221465077</v>
      </c>
      <c r="H102" s="193">
        <v>0</v>
      </c>
      <c r="I102" s="192">
        <v>199.06132879</v>
      </c>
      <c r="J102" s="192">
        <v>177</v>
      </c>
      <c r="K102" s="192">
        <v>52.344122658</v>
      </c>
      <c r="L102" s="192">
        <v>11</v>
      </c>
      <c r="M102" s="192">
        <v>946.94207836</v>
      </c>
      <c r="N102" s="192">
        <v>418</v>
      </c>
    </row>
    <row r="103" spans="1:14" ht="15">
      <c r="A103" s="185" t="s">
        <v>75</v>
      </c>
      <c r="B103" s="192">
        <v>841</v>
      </c>
      <c r="C103" s="192">
        <v>55.489892985</v>
      </c>
      <c r="D103" s="192">
        <v>10</v>
      </c>
      <c r="E103" s="192">
        <v>8.4649227111</v>
      </c>
      <c r="F103" s="192">
        <v>1</v>
      </c>
      <c r="G103" s="192">
        <v>2.5505350773</v>
      </c>
      <c r="H103" s="193">
        <v>0</v>
      </c>
      <c r="I103" s="192">
        <v>162.13555291</v>
      </c>
      <c r="J103" s="192">
        <v>142</v>
      </c>
      <c r="K103" s="192">
        <v>57.350772889</v>
      </c>
      <c r="L103" s="192">
        <v>28</v>
      </c>
      <c r="M103" s="192">
        <v>285.99167658</v>
      </c>
      <c r="N103" s="192">
        <v>235</v>
      </c>
    </row>
    <row r="104" spans="1:14" ht="15">
      <c r="A104" s="185" t="s">
        <v>144</v>
      </c>
      <c r="B104" s="192">
        <v>1072</v>
      </c>
      <c r="C104" s="192">
        <v>85.70988806</v>
      </c>
      <c r="D104" s="192">
        <v>19</v>
      </c>
      <c r="E104" s="192">
        <v>10.157649254</v>
      </c>
      <c r="F104" s="192">
        <v>1</v>
      </c>
      <c r="G104" s="192">
        <v>5.4188432836</v>
      </c>
      <c r="H104" s="193">
        <v>0</v>
      </c>
      <c r="I104" s="192">
        <v>126.68936567</v>
      </c>
      <c r="J104" s="192">
        <v>98</v>
      </c>
      <c r="K104" s="192">
        <v>45.909514925</v>
      </c>
      <c r="L104" s="192">
        <v>10</v>
      </c>
      <c r="M104" s="192">
        <v>273.88526119</v>
      </c>
      <c r="N104" s="192">
        <v>208</v>
      </c>
    </row>
    <row r="105" spans="1:14" ht="15">
      <c r="A105" s="185" t="s">
        <v>145</v>
      </c>
      <c r="B105" s="192">
        <v>22</v>
      </c>
      <c r="C105" s="192">
        <v>46.727272727</v>
      </c>
      <c r="D105" s="192">
        <v>1</v>
      </c>
      <c r="E105" s="192">
        <v>5.7727272727</v>
      </c>
      <c r="F105" s="192">
        <v>1</v>
      </c>
      <c r="G105" s="192">
        <v>0.5</v>
      </c>
      <c r="H105" s="193">
        <v>0</v>
      </c>
      <c r="I105" s="192">
        <v>155.95454545</v>
      </c>
      <c r="J105" s="192">
        <v>152</v>
      </c>
      <c r="K105" s="192">
        <v>61.636363636</v>
      </c>
      <c r="L105" s="192">
        <v>29</v>
      </c>
      <c r="M105" s="192">
        <v>270.59090909</v>
      </c>
      <c r="N105" s="192">
        <v>220</v>
      </c>
    </row>
    <row r="106" spans="1:14" ht="15">
      <c r="A106" s="185" t="s">
        <v>70</v>
      </c>
      <c r="B106" s="192">
        <v>1848</v>
      </c>
      <c r="C106" s="192">
        <v>90.5254329</v>
      </c>
      <c r="D106" s="192">
        <v>72</v>
      </c>
      <c r="E106" s="192">
        <v>15.760822511</v>
      </c>
      <c r="F106" s="192">
        <v>14</v>
      </c>
      <c r="G106" s="192">
        <v>5.3901515152</v>
      </c>
      <c r="H106" s="193">
        <v>0</v>
      </c>
      <c r="I106" s="192">
        <v>126.0995671</v>
      </c>
      <c r="J106" s="192">
        <v>91</v>
      </c>
      <c r="K106" s="192">
        <v>61.918290043</v>
      </c>
      <c r="L106" s="192">
        <v>28</v>
      </c>
      <c r="M106" s="192">
        <v>299.69426407</v>
      </c>
      <c r="N106" s="192">
        <v>255.5</v>
      </c>
    </row>
    <row r="107" spans="1:14" ht="15">
      <c r="A107" s="185" t="s">
        <v>146</v>
      </c>
      <c r="B107" s="192">
        <v>399</v>
      </c>
      <c r="C107" s="192">
        <v>37.070175439</v>
      </c>
      <c r="D107" s="192">
        <v>1</v>
      </c>
      <c r="E107" s="192">
        <v>12.288220551</v>
      </c>
      <c r="F107" s="192">
        <v>2</v>
      </c>
      <c r="G107" s="192">
        <v>12.756892231</v>
      </c>
      <c r="H107" s="193">
        <v>0</v>
      </c>
      <c r="I107" s="192">
        <v>159.88220551</v>
      </c>
      <c r="J107" s="192">
        <v>122</v>
      </c>
      <c r="K107" s="192">
        <v>48.822055138</v>
      </c>
      <c r="L107" s="192">
        <v>14</v>
      </c>
      <c r="M107" s="192">
        <v>270.81954887</v>
      </c>
      <c r="N107" s="192">
        <v>228</v>
      </c>
    </row>
    <row r="108" spans="1:14" ht="15">
      <c r="A108" s="185" t="s">
        <v>74</v>
      </c>
      <c r="B108" s="192">
        <v>352</v>
      </c>
      <c r="C108" s="192">
        <v>60.397727273</v>
      </c>
      <c r="D108" s="192">
        <v>12</v>
      </c>
      <c r="E108" s="192">
        <v>13.264204545</v>
      </c>
      <c r="F108" s="192">
        <v>2</v>
      </c>
      <c r="G108" s="192">
        <v>5.6590909091</v>
      </c>
      <c r="H108" s="193">
        <v>0</v>
      </c>
      <c r="I108" s="192">
        <v>151.09375</v>
      </c>
      <c r="J108" s="192">
        <v>130</v>
      </c>
      <c r="K108" s="192">
        <v>33.75</v>
      </c>
      <c r="L108" s="192">
        <v>7</v>
      </c>
      <c r="M108" s="192">
        <v>264.16477273</v>
      </c>
      <c r="N108" s="192">
        <v>219.5</v>
      </c>
    </row>
    <row r="109" spans="1:14" ht="15">
      <c r="A109" s="185" t="s">
        <v>147</v>
      </c>
      <c r="B109" s="192">
        <v>639</v>
      </c>
      <c r="C109" s="192">
        <v>238.48356808</v>
      </c>
      <c r="D109" s="192">
        <v>58</v>
      </c>
      <c r="E109" s="192">
        <v>25.133020344</v>
      </c>
      <c r="F109" s="192">
        <v>14</v>
      </c>
      <c r="G109" s="192">
        <v>6.6917057903</v>
      </c>
      <c r="H109" s="193">
        <v>0</v>
      </c>
      <c r="I109" s="192">
        <v>156.54147105</v>
      </c>
      <c r="J109" s="192">
        <v>105</v>
      </c>
      <c r="K109" s="192">
        <v>69.143974961</v>
      </c>
      <c r="L109" s="192">
        <v>24</v>
      </c>
      <c r="M109" s="192">
        <v>495.99374022</v>
      </c>
      <c r="N109" s="192">
        <v>286</v>
      </c>
    </row>
    <row r="110" spans="1:14" ht="15">
      <c r="A110" s="185" t="s">
        <v>148</v>
      </c>
      <c r="B110" s="192">
        <v>309</v>
      </c>
      <c r="C110" s="192">
        <v>370.24919094</v>
      </c>
      <c r="D110" s="192">
        <v>211</v>
      </c>
      <c r="E110" s="192">
        <v>19.919093851</v>
      </c>
      <c r="F110" s="192">
        <v>15</v>
      </c>
      <c r="G110" s="192">
        <v>5.8317152104</v>
      </c>
      <c r="H110" s="193">
        <v>0</v>
      </c>
      <c r="I110" s="192">
        <v>181.94174757</v>
      </c>
      <c r="J110" s="192">
        <v>118</v>
      </c>
      <c r="K110" s="192">
        <v>60.533980583</v>
      </c>
      <c r="L110" s="192">
        <v>28</v>
      </c>
      <c r="M110" s="192">
        <v>638.47572816</v>
      </c>
      <c r="N110" s="192">
        <v>459</v>
      </c>
    </row>
    <row r="111" spans="1:14" ht="15">
      <c r="A111" s="185" t="s">
        <v>149</v>
      </c>
      <c r="B111" s="192">
        <v>157</v>
      </c>
      <c r="C111" s="192">
        <v>37.133757962</v>
      </c>
      <c r="D111" s="192">
        <v>3</v>
      </c>
      <c r="E111" s="192">
        <v>11.210191083</v>
      </c>
      <c r="F111" s="192">
        <v>11</v>
      </c>
      <c r="G111" s="192">
        <v>42.363057325</v>
      </c>
      <c r="H111" s="193">
        <v>0</v>
      </c>
      <c r="I111" s="192">
        <v>112.6433121</v>
      </c>
      <c r="J111" s="192">
        <v>83</v>
      </c>
      <c r="K111" s="192">
        <v>36.707006369</v>
      </c>
      <c r="L111" s="192">
        <v>7</v>
      </c>
      <c r="M111" s="192">
        <v>240.05732484</v>
      </c>
      <c r="N111" s="192">
        <v>189</v>
      </c>
    </row>
    <row r="112" spans="1:14" ht="15">
      <c r="A112" s="188" t="s">
        <v>150</v>
      </c>
      <c r="B112" s="192">
        <v>11</v>
      </c>
      <c r="C112" s="192">
        <v>20.454545455</v>
      </c>
      <c r="D112" s="192">
        <v>0</v>
      </c>
      <c r="E112" s="192">
        <v>49.909090909</v>
      </c>
      <c r="F112" s="192">
        <v>29</v>
      </c>
      <c r="G112" s="192">
        <v>23.090909091</v>
      </c>
      <c r="H112" s="193">
        <v>7</v>
      </c>
      <c r="I112" s="192">
        <v>91.272727273</v>
      </c>
      <c r="J112" s="192">
        <v>42</v>
      </c>
      <c r="K112" s="192">
        <v>231.36363636</v>
      </c>
      <c r="L112" s="192">
        <v>3</v>
      </c>
      <c r="M112" s="192">
        <v>416.09090909</v>
      </c>
      <c r="N112" s="192">
        <v>167</v>
      </c>
    </row>
    <row r="113" spans="1:14" ht="15">
      <c r="A113" s="184" t="s">
        <v>35</v>
      </c>
      <c r="B113" s="190">
        <v>5963</v>
      </c>
      <c r="C113" s="190">
        <v>196.98071441</v>
      </c>
      <c r="D113" s="190">
        <v>63</v>
      </c>
      <c r="E113" s="190">
        <v>15.740231427</v>
      </c>
      <c r="F113" s="190">
        <v>14</v>
      </c>
      <c r="G113" s="190">
        <v>4.4485996981</v>
      </c>
      <c r="H113" s="191">
        <v>0</v>
      </c>
      <c r="I113" s="190">
        <v>167.37028341</v>
      </c>
      <c r="J113" s="190">
        <v>137</v>
      </c>
      <c r="K113" s="190">
        <v>59.523394265</v>
      </c>
      <c r="L113" s="190">
        <v>27</v>
      </c>
      <c r="M113" s="190">
        <v>444.06322321</v>
      </c>
      <c r="N113" s="190">
        <v>311</v>
      </c>
    </row>
    <row r="114" spans="1:14" ht="15">
      <c r="A114" s="185" t="s">
        <v>142</v>
      </c>
      <c r="B114" s="192">
        <v>1254</v>
      </c>
      <c r="C114" s="192">
        <v>91.464114833</v>
      </c>
      <c r="D114" s="192">
        <v>37</v>
      </c>
      <c r="E114" s="192">
        <v>12.46969697</v>
      </c>
      <c r="F114" s="192">
        <v>10.5</v>
      </c>
      <c r="G114" s="192">
        <v>2.6881977671</v>
      </c>
      <c r="H114" s="193">
        <v>0</v>
      </c>
      <c r="I114" s="192">
        <v>194.22727273</v>
      </c>
      <c r="J114" s="192">
        <v>170.5</v>
      </c>
      <c r="K114" s="192">
        <v>52.830143541</v>
      </c>
      <c r="L114" s="192">
        <v>23</v>
      </c>
      <c r="M114" s="192">
        <v>353.67942584</v>
      </c>
      <c r="N114" s="192">
        <v>306</v>
      </c>
    </row>
    <row r="115" spans="1:14" ht="15">
      <c r="A115" s="185" t="s">
        <v>143</v>
      </c>
      <c r="B115" s="192">
        <v>701</v>
      </c>
      <c r="C115" s="192">
        <v>658.25392297</v>
      </c>
      <c r="D115" s="192">
        <v>136</v>
      </c>
      <c r="E115" s="192">
        <v>15.706134094</v>
      </c>
      <c r="F115" s="192">
        <v>14</v>
      </c>
      <c r="G115" s="192">
        <v>5.4921540656</v>
      </c>
      <c r="H115" s="193">
        <v>0</v>
      </c>
      <c r="I115" s="192">
        <v>206.01854494</v>
      </c>
      <c r="J115" s="192">
        <v>202</v>
      </c>
      <c r="K115" s="192">
        <v>49.544935806</v>
      </c>
      <c r="L115" s="192">
        <v>17</v>
      </c>
      <c r="M115" s="192">
        <v>935.01569187</v>
      </c>
      <c r="N115" s="192">
        <v>446</v>
      </c>
    </row>
    <row r="116" spans="1:14" ht="15">
      <c r="A116" s="185" t="s">
        <v>75</v>
      </c>
      <c r="B116" s="192">
        <v>381</v>
      </c>
      <c r="C116" s="192">
        <v>76.107611549</v>
      </c>
      <c r="D116" s="192">
        <v>32</v>
      </c>
      <c r="E116" s="192">
        <v>11.721784777</v>
      </c>
      <c r="F116" s="192">
        <v>9</v>
      </c>
      <c r="G116" s="192">
        <v>6.125984252</v>
      </c>
      <c r="H116" s="193">
        <v>0</v>
      </c>
      <c r="I116" s="192">
        <v>164.3175853</v>
      </c>
      <c r="J116" s="192">
        <v>143</v>
      </c>
      <c r="K116" s="192">
        <v>56.228346457</v>
      </c>
      <c r="L116" s="192">
        <v>28</v>
      </c>
      <c r="M116" s="192">
        <v>314.50131234</v>
      </c>
      <c r="N116" s="192">
        <v>254</v>
      </c>
    </row>
    <row r="117" spans="1:14" ht="15">
      <c r="A117" s="185" t="s">
        <v>144</v>
      </c>
      <c r="B117" s="192">
        <v>636</v>
      </c>
      <c r="C117" s="192">
        <v>88.58490566</v>
      </c>
      <c r="D117" s="192">
        <v>29</v>
      </c>
      <c r="E117" s="192">
        <v>13.02672956</v>
      </c>
      <c r="F117" s="192">
        <v>12</v>
      </c>
      <c r="G117" s="192">
        <v>5.7075471698</v>
      </c>
      <c r="H117" s="193">
        <v>0</v>
      </c>
      <c r="I117" s="192">
        <v>139.55345912</v>
      </c>
      <c r="J117" s="192">
        <v>106.5</v>
      </c>
      <c r="K117" s="192">
        <v>51.786163522</v>
      </c>
      <c r="L117" s="192">
        <v>21</v>
      </c>
      <c r="M117" s="192">
        <v>298.65880503</v>
      </c>
      <c r="N117" s="192">
        <v>240</v>
      </c>
    </row>
    <row r="118" spans="1:14" ht="15">
      <c r="A118" s="185" t="s">
        <v>145</v>
      </c>
      <c r="B118" s="192">
        <v>39</v>
      </c>
      <c r="C118" s="192">
        <v>63.820512821</v>
      </c>
      <c r="D118" s="192">
        <v>2</v>
      </c>
      <c r="E118" s="192">
        <v>18.743589744</v>
      </c>
      <c r="F118" s="192">
        <v>2</v>
      </c>
      <c r="G118" s="192">
        <v>15.641025641</v>
      </c>
      <c r="H118" s="193">
        <v>0</v>
      </c>
      <c r="I118" s="192">
        <v>175.56410256</v>
      </c>
      <c r="J118" s="192">
        <v>133</v>
      </c>
      <c r="K118" s="192">
        <v>56.076923077</v>
      </c>
      <c r="L118" s="192">
        <v>42</v>
      </c>
      <c r="M118" s="192">
        <v>329.84615385</v>
      </c>
      <c r="N118" s="192">
        <v>289</v>
      </c>
    </row>
    <row r="119" spans="1:14" ht="15">
      <c r="A119" s="185" t="s">
        <v>70</v>
      </c>
      <c r="B119" s="192">
        <v>1205</v>
      </c>
      <c r="C119" s="192">
        <v>119.50290456</v>
      </c>
      <c r="D119" s="192">
        <v>84</v>
      </c>
      <c r="E119" s="192">
        <v>16.677178423</v>
      </c>
      <c r="F119" s="192">
        <v>14</v>
      </c>
      <c r="G119" s="192">
        <v>2.2954356846</v>
      </c>
      <c r="H119" s="193">
        <v>0</v>
      </c>
      <c r="I119" s="192">
        <v>125.15435685</v>
      </c>
      <c r="J119" s="192">
        <v>97</v>
      </c>
      <c r="K119" s="192">
        <v>73.712033195</v>
      </c>
      <c r="L119" s="192">
        <v>33</v>
      </c>
      <c r="M119" s="192">
        <v>337.34190871</v>
      </c>
      <c r="N119" s="192">
        <v>280</v>
      </c>
    </row>
    <row r="120" spans="1:14" ht="15">
      <c r="A120" s="185" t="s">
        <v>146</v>
      </c>
      <c r="B120" s="192">
        <v>166</v>
      </c>
      <c r="C120" s="192">
        <v>45.451807229</v>
      </c>
      <c r="D120" s="192">
        <v>2.5</v>
      </c>
      <c r="E120" s="192">
        <v>12.34939759</v>
      </c>
      <c r="F120" s="192">
        <v>14</v>
      </c>
      <c r="G120" s="192">
        <v>8.3795180723</v>
      </c>
      <c r="H120" s="193">
        <v>0</v>
      </c>
      <c r="I120" s="192">
        <v>155.27710843</v>
      </c>
      <c r="J120" s="192">
        <v>112</v>
      </c>
      <c r="K120" s="192">
        <v>49.530120482</v>
      </c>
      <c r="L120" s="192">
        <v>21</v>
      </c>
      <c r="M120" s="192">
        <v>270.98795181</v>
      </c>
      <c r="N120" s="192">
        <v>224</v>
      </c>
    </row>
    <row r="121" spans="1:14" ht="15">
      <c r="A121" s="185" t="s">
        <v>74</v>
      </c>
      <c r="B121" s="192">
        <v>290</v>
      </c>
      <c r="C121" s="192">
        <v>91.103448276</v>
      </c>
      <c r="D121" s="192">
        <v>48.5</v>
      </c>
      <c r="E121" s="192">
        <v>18.772413793</v>
      </c>
      <c r="F121" s="192">
        <v>15</v>
      </c>
      <c r="G121" s="192">
        <v>2.1482758621</v>
      </c>
      <c r="H121" s="193">
        <v>0</v>
      </c>
      <c r="I121" s="192">
        <v>171.79310345</v>
      </c>
      <c r="J121" s="192">
        <v>126</v>
      </c>
      <c r="K121" s="192">
        <v>86.182758621</v>
      </c>
      <c r="L121" s="192">
        <v>38.5</v>
      </c>
      <c r="M121" s="192">
        <v>370</v>
      </c>
      <c r="N121" s="192">
        <v>326</v>
      </c>
    </row>
    <row r="122" spans="1:14" ht="15">
      <c r="A122" s="185" t="s">
        <v>147</v>
      </c>
      <c r="B122" s="192">
        <v>850</v>
      </c>
      <c r="C122" s="192">
        <v>203.59176471</v>
      </c>
      <c r="D122" s="192">
        <v>73.5</v>
      </c>
      <c r="E122" s="192">
        <v>20.828235294</v>
      </c>
      <c r="F122" s="192">
        <v>16</v>
      </c>
      <c r="G122" s="192">
        <v>3.7682352941</v>
      </c>
      <c r="H122" s="193">
        <v>0</v>
      </c>
      <c r="I122" s="192">
        <v>160.70823529</v>
      </c>
      <c r="J122" s="192">
        <v>108</v>
      </c>
      <c r="K122" s="192">
        <v>53.596470588</v>
      </c>
      <c r="L122" s="192">
        <v>21</v>
      </c>
      <c r="M122" s="192">
        <v>442.49294118</v>
      </c>
      <c r="N122" s="192">
        <v>302.5</v>
      </c>
    </row>
    <row r="123" spans="1:14" ht="15">
      <c r="A123" s="185" t="s">
        <v>148</v>
      </c>
      <c r="B123" s="192">
        <v>338</v>
      </c>
      <c r="C123" s="192">
        <v>456.43786982</v>
      </c>
      <c r="D123" s="192">
        <v>276</v>
      </c>
      <c r="E123" s="192">
        <v>20.973372781</v>
      </c>
      <c r="F123" s="192">
        <v>17</v>
      </c>
      <c r="G123" s="192">
        <v>3.8668639053</v>
      </c>
      <c r="H123" s="193">
        <v>0</v>
      </c>
      <c r="I123" s="192">
        <v>221.63905325</v>
      </c>
      <c r="J123" s="192">
        <v>169.5</v>
      </c>
      <c r="K123" s="192">
        <v>77.908284024</v>
      </c>
      <c r="L123" s="192">
        <v>30</v>
      </c>
      <c r="M123" s="192">
        <v>780.82544379</v>
      </c>
      <c r="N123" s="192">
        <v>596.5</v>
      </c>
    </row>
    <row r="124" spans="1:14" ht="15">
      <c r="A124" s="185" t="s">
        <v>149</v>
      </c>
      <c r="B124" s="192">
        <v>91</v>
      </c>
      <c r="C124" s="192">
        <v>54.098901099</v>
      </c>
      <c r="D124" s="192">
        <v>2</v>
      </c>
      <c r="E124" s="192">
        <v>11.230769231</v>
      </c>
      <c r="F124" s="192">
        <v>11</v>
      </c>
      <c r="G124" s="192">
        <v>33.989010989</v>
      </c>
      <c r="H124" s="193">
        <v>0</v>
      </c>
      <c r="I124" s="192">
        <v>140.97802198</v>
      </c>
      <c r="J124" s="192">
        <v>116</v>
      </c>
      <c r="K124" s="192">
        <v>34.43956044</v>
      </c>
      <c r="L124" s="192">
        <v>10</v>
      </c>
      <c r="M124" s="192">
        <v>274.73626374</v>
      </c>
      <c r="N124" s="192">
        <v>202</v>
      </c>
    </row>
    <row r="125" spans="1:14" ht="15">
      <c r="A125" s="188" t="s">
        <v>150</v>
      </c>
      <c r="B125" s="192">
        <v>12</v>
      </c>
      <c r="C125" s="192">
        <v>35</v>
      </c>
      <c r="D125" s="192">
        <v>9</v>
      </c>
      <c r="E125" s="192">
        <v>27.083333333</v>
      </c>
      <c r="F125" s="192">
        <v>16</v>
      </c>
      <c r="G125" s="192">
        <v>29.083333333</v>
      </c>
      <c r="H125" s="193">
        <v>0.5</v>
      </c>
      <c r="I125" s="192">
        <v>90.75</v>
      </c>
      <c r="J125" s="192">
        <v>56.5</v>
      </c>
      <c r="K125" s="192">
        <v>29.166666667</v>
      </c>
      <c r="L125" s="192">
        <v>30</v>
      </c>
      <c r="M125" s="192">
        <v>211.08333333</v>
      </c>
      <c r="N125" s="192">
        <v>171.5</v>
      </c>
    </row>
    <row r="126" spans="1:14" ht="15">
      <c r="A126" s="184" t="s">
        <v>36</v>
      </c>
      <c r="B126" s="190">
        <v>2545</v>
      </c>
      <c r="C126" s="190">
        <v>113.84400786</v>
      </c>
      <c r="D126" s="190">
        <v>36</v>
      </c>
      <c r="E126" s="190">
        <v>14.669941061</v>
      </c>
      <c r="F126" s="190">
        <v>12</v>
      </c>
      <c r="G126" s="190">
        <v>3.9198428291</v>
      </c>
      <c r="H126" s="191">
        <v>0</v>
      </c>
      <c r="I126" s="190">
        <v>143.30726916</v>
      </c>
      <c r="J126" s="190">
        <v>111</v>
      </c>
      <c r="K126" s="190">
        <v>54.121021611</v>
      </c>
      <c r="L126" s="190">
        <v>24</v>
      </c>
      <c r="M126" s="190">
        <v>329.86208251</v>
      </c>
      <c r="N126" s="190">
        <v>248</v>
      </c>
    </row>
    <row r="127" spans="1:14" ht="15">
      <c r="A127" s="185" t="s">
        <v>142</v>
      </c>
      <c r="B127" s="192">
        <v>571</v>
      </c>
      <c r="C127" s="192">
        <v>79.619964974</v>
      </c>
      <c r="D127" s="192">
        <v>27</v>
      </c>
      <c r="E127" s="192">
        <v>12.697022767</v>
      </c>
      <c r="F127" s="192">
        <v>7</v>
      </c>
      <c r="G127" s="192">
        <v>2.2854640981</v>
      </c>
      <c r="H127" s="193">
        <v>0</v>
      </c>
      <c r="I127" s="192">
        <v>172.47810858</v>
      </c>
      <c r="J127" s="192">
        <v>154</v>
      </c>
      <c r="K127" s="192">
        <v>44.409807356</v>
      </c>
      <c r="L127" s="192">
        <v>21</v>
      </c>
      <c r="M127" s="192">
        <v>311.49036778</v>
      </c>
      <c r="N127" s="192">
        <v>262</v>
      </c>
    </row>
    <row r="128" spans="1:14" ht="15">
      <c r="A128" s="185" t="s">
        <v>143</v>
      </c>
      <c r="B128" s="192">
        <v>116</v>
      </c>
      <c r="C128" s="192">
        <v>680.01724138</v>
      </c>
      <c r="D128" s="192">
        <v>106.5</v>
      </c>
      <c r="E128" s="192">
        <v>18.698275862</v>
      </c>
      <c r="F128" s="192">
        <v>13</v>
      </c>
      <c r="G128" s="192">
        <v>1.9051724138</v>
      </c>
      <c r="H128" s="193">
        <v>0</v>
      </c>
      <c r="I128" s="192">
        <v>204.12068966</v>
      </c>
      <c r="J128" s="192">
        <v>173.5</v>
      </c>
      <c r="K128" s="192">
        <v>60.862068966</v>
      </c>
      <c r="L128" s="192">
        <v>28.5</v>
      </c>
      <c r="M128" s="192">
        <v>965.60344828</v>
      </c>
      <c r="N128" s="192">
        <v>439.5</v>
      </c>
    </row>
    <row r="129" spans="1:14" ht="15">
      <c r="A129" s="185" t="s">
        <v>75</v>
      </c>
      <c r="B129" s="192">
        <v>316</v>
      </c>
      <c r="C129" s="192">
        <v>60.78164557</v>
      </c>
      <c r="D129" s="192">
        <v>21</v>
      </c>
      <c r="E129" s="192">
        <v>8.2943037975</v>
      </c>
      <c r="F129" s="192">
        <v>1</v>
      </c>
      <c r="G129" s="192">
        <v>1.5379746835</v>
      </c>
      <c r="H129" s="193">
        <v>0</v>
      </c>
      <c r="I129" s="192">
        <v>146.73417722</v>
      </c>
      <c r="J129" s="192">
        <v>125.5</v>
      </c>
      <c r="K129" s="192">
        <v>57.787974684</v>
      </c>
      <c r="L129" s="192">
        <v>29.5</v>
      </c>
      <c r="M129" s="192">
        <v>275.13607595</v>
      </c>
      <c r="N129" s="192">
        <v>238.5</v>
      </c>
    </row>
    <row r="130" spans="1:14" ht="15">
      <c r="A130" s="185" t="s">
        <v>144</v>
      </c>
      <c r="B130" s="192">
        <v>452</v>
      </c>
      <c r="C130" s="192">
        <v>69.794247788</v>
      </c>
      <c r="D130" s="192">
        <v>17.5</v>
      </c>
      <c r="E130" s="192">
        <v>13.623893805</v>
      </c>
      <c r="F130" s="192">
        <v>2</v>
      </c>
      <c r="G130" s="192">
        <v>5.9778761062</v>
      </c>
      <c r="H130" s="193">
        <v>0</v>
      </c>
      <c r="I130" s="192">
        <v>127.46238938</v>
      </c>
      <c r="J130" s="192">
        <v>93</v>
      </c>
      <c r="K130" s="192">
        <v>58.451327434</v>
      </c>
      <c r="L130" s="192">
        <v>24</v>
      </c>
      <c r="M130" s="192">
        <v>275.30973451</v>
      </c>
      <c r="N130" s="192">
        <v>208</v>
      </c>
    </row>
    <row r="131" spans="1:14" ht="15">
      <c r="A131" s="185" t="s">
        <v>145</v>
      </c>
      <c r="B131" s="192">
        <v>19</v>
      </c>
      <c r="C131" s="192">
        <v>58.157894737</v>
      </c>
      <c r="D131" s="192">
        <v>10</v>
      </c>
      <c r="E131" s="192">
        <v>7.5789473684</v>
      </c>
      <c r="F131" s="192">
        <v>1</v>
      </c>
      <c r="G131" s="192">
        <v>0.2105263158</v>
      </c>
      <c r="H131" s="193">
        <v>0</v>
      </c>
      <c r="I131" s="192">
        <v>128.05263158</v>
      </c>
      <c r="J131" s="192">
        <v>113</v>
      </c>
      <c r="K131" s="192">
        <v>64.368421053</v>
      </c>
      <c r="L131" s="192">
        <v>56</v>
      </c>
      <c r="M131" s="192">
        <v>258.36842105</v>
      </c>
      <c r="N131" s="192">
        <v>240</v>
      </c>
    </row>
    <row r="132" spans="1:14" ht="15">
      <c r="A132" s="185" t="s">
        <v>70</v>
      </c>
      <c r="B132" s="192">
        <v>492</v>
      </c>
      <c r="C132" s="192">
        <v>101.04065041</v>
      </c>
      <c r="D132" s="192">
        <v>84</v>
      </c>
      <c r="E132" s="192">
        <v>20.87601626</v>
      </c>
      <c r="F132" s="192">
        <v>15</v>
      </c>
      <c r="G132" s="192">
        <v>2.3475609756</v>
      </c>
      <c r="H132" s="193">
        <v>0</v>
      </c>
      <c r="I132" s="192">
        <v>111.97357724</v>
      </c>
      <c r="J132" s="192">
        <v>90.5</v>
      </c>
      <c r="K132" s="192">
        <v>62.394308943</v>
      </c>
      <c r="L132" s="192">
        <v>28</v>
      </c>
      <c r="M132" s="192">
        <v>298.63211382</v>
      </c>
      <c r="N132" s="192">
        <v>260</v>
      </c>
    </row>
    <row r="133" spans="1:14" ht="15">
      <c r="A133" s="185" t="s">
        <v>146</v>
      </c>
      <c r="B133" s="192">
        <v>99</v>
      </c>
      <c r="C133" s="192">
        <v>60.212121212</v>
      </c>
      <c r="D133" s="192">
        <v>1</v>
      </c>
      <c r="E133" s="192">
        <v>9.5252525253</v>
      </c>
      <c r="F133" s="192">
        <v>1</v>
      </c>
      <c r="G133" s="192">
        <v>2.1111111111</v>
      </c>
      <c r="H133" s="193">
        <v>0</v>
      </c>
      <c r="I133" s="192">
        <v>154.27272727</v>
      </c>
      <c r="J133" s="192">
        <v>122</v>
      </c>
      <c r="K133" s="192">
        <v>46.757575758</v>
      </c>
      <c r="L133" s="192">
        <v>16</v>
      </c>
      <c r="M133" s="192">
        <v>272.87878788</v>
      </c>
      <c r="N133" s="192">
        <v>179</v>
      </c>
    </row>
    <row r="134" spans="1:14" ht="15">
      <c r="A134" s="185" t="s">
        <v>74</v>
      </c>
      <c r="B134" s="192">
        <v>143</v>
      </c>
      <c r="C134" s="192">
        <v>76.832167832</v>
      </c>
      <c r="D134" s="192">
        <v>42</v>
      </c>
      <c r="E134" s="192">
        <v>14.48951049</v>
      </c>
      <c r="F134" s="192">
        <v>14</v>
      </c>
      <c r="G134" s="192">
        <v>3.3846153846</v>
      </c>
      <c r="H134" s="193">
        <v>0</v>
      </c>
      <c r="I134" s="192">
        <v>155.14685315</v>
      </c>
      <c r="J134" s="192">
        <v>124</v>
      </c>
      <c r="K134" s="192">
        <v>47.076923077</v>
      </c>
      <c r="L134" s="192">
        <v>7</v>
      </c>
      <c r="M134" s="192">
        <v>296.93006993</v>
      </c>
      <c r="N134" s="192">
        <v>285</v>
      </c>
    </row>
    <row r="135" spans="1:14" ht="15">
      <c r="A135" s="185" t="s">
        <v>147</v>
      </c>
      <c r="B135" s="192">
        <v>221</v>
      </c>
      <c r="C135" s="192">
        <v>114.39366516</v>
      </c>
      <c r="D135" s="192">
        <v>31</v>
      </c>
      <c r="E135" s="192">
        <v>15.714932127</v>
      </c>
      <c r="F135" s="192">
        <v>15</v>
      </c>
      <c r="G135" s="192">
        <v>4.2986425339</v>
      </c>
      <c r="H135" s="193">
        <v>0</v>
      </c>
      <c r="I135" s="192">
        <v>130.59276018</v>
      </c>
      <c r="J135" s="192">
        <v>91</v>
      </c>
      <c r="K135" s="192">
        <v>48.497737557</v>
      </c>
      <c r="L135" s="192">
        <v>20</v>
      </c>
      <c r="M135" s="192">
        <v>313.49773756</v>
      </c>
      <c r="N135" s="192">
        <v>222</v>
      </c>
    </row>
    <row r="136" spans="1:14" ht="15">
      <c r="A136" s="185" t="s">
        <v>148</v>
      </c>
      <c r="B136" s="192">
        <v>57</v>
      </c>
      <c r="C136" s="192">
        <v>337.36842105</v>
      </c>
      <c r="D136" s="192">
        <v>234</v>
      </c>
      <c r="E136" s="192">
        <v>25.824561404</v>
      </c>
      <c r="F136" s="192">
        <v>18</v>
      </c>
      <c r="G136" s="192">
        <v>7.0877192982</v>
      </c>
      <c r="H136" s="193">
        <v>0</v>
      </c>
      <c r="I136" s="192">
        <v>164.0877193</v>
      </c>
      <c r="J136" s="192">
        <v>96</v>
      </c>
      <c r="K136" s="192">
        <v>82.01754386</v>
      </c>
      <c r="L136" s="192">
        <v>35</v>
      </c>
      <c r="M136" s="192">
        <v>616.38596491</v>
      </c>
      <c r="N136" s="192">
        <v>495</v>
      </c>
    </row>
    <row r="137" spans="1:14" ht="15">
      <c r="A137" s="185" t="s">
        <v>149</v>
      </c>
      <c r="B137" s="192">
        <v>57</v>
      </c>
      <c r="C137" s="192">
        <v>36.49122807</v>
      </c>
      <c r="D137" s="192">
        <v>3</v>
      </c>
      <c r="E137" s="192">
        <v>12.403508772</v>
      </c>
      <c r="F137" s="192">
        <v>14</v>
      </c>
      <c r="G137" s="192">
        <v>32.859649123</v>
      </c>
      <c r="H137" s="193">
        <v>0</v>
      </c>
      <c r="I137" s="192">
        <v>89.929824561</v>
      </c>
      <c r="J137" s="192">
        <v>44</v>
      </c>
      <c r="K137" s="192">
        <v>34.421052632</v>
      </c>
      <c r="L137" s="192">
        <v>0</v>
      </c>
      <c r="M137" s="192">
        <v>206.10526316</v>
      </c>
      <c r="N137" s="192">
        <v>173</v>
      </c>
    </row>
    <row r="138" spans="1:14" ht="15">
      <c r="A138" s="188" t="s">
        <v>150</v>
      </c>
      <c r="B138" s="192">
        <v>2</v>
      </c>
      <c r="C138" s="192">
        <v>139</v>
      </c>
      <c r="D138" s="192">
        <v>139</v>
      </c>
      <c r="E138" s="192">
        <v>27.5</v>
      </c>
      <c r="F138" s="192">
        <v>27.5</v>
      </c>
      <c r="G138" s="192">
        <v>91.5</v>
      </c>
      <c r="H138" s="193">
        <v>91.5</v>
      </c>
      <c r="I138" s="192">
        <v>125</v>
      </c>
      <c r="J138" s="192">
        <v>125</v>
      </c>
      <c r="K138" s="192">
        <v>1</v>
      </c>
      <c r="L138" s="192">
        <v>1</v>
      </c>
      <c r="M138" s="192">
        <v>384</v>
      </c>
      <c r="N138" s="192">
        <v>384</v>
      </c>
    </row>
    <row r="139" spans="1:14" ht="15">
      <c r="A139" s="184" t="s">
        <v>37</v>
      </c>
      <c r="B139" s="190">
        <v>1318</v>
      </c>
      <c r="C139" s="190">
        <v>292.51593323</v>
      </c>
      <c r="D139" s="190">
        <v>62</v>
      </c>
      <c r="E139" s="190">
        <v>16.472685888</v>
      </c>
      <c r="F139" s="190">
        <v>14</v>
      </c>
      <c r="G139" s="190">
        <v>6.6904400607</v>
      </c>
      <c r="H139" s="191">
        <v>0</v>
      </c>
      <c r="I139" s="190">
        <v>147.80804249</v>
      </c>
      <c r="J139" s="190">
        <v>113</v>
      </c>
      <c r="K139" s="190">
        <v>54.940060698</v>
      </c>
      <c r="L139" s="190">
        <v>20</v>
      </c>
      <c r="M139" s="190">
        <v>518.42716237</v>
      </c>
      <c r="N139" s="190">
        <v>273.5</v>
      </c>
    </row>
    <row r="140" spans="1:14" ht="15">
      <c r="A140" s="185" t="s">
        <v>142</v>
      </c>
      <c r="B140" s="192">
        <v>260</v>
      </c>
      <c r="C140" s="192">
        <v>146.87692308</v>
      </c>
      <c r="D140" s="192">
        <v>43</v>
      </c>
      <c r="E140" s="192">
        <v>14.846153846</v>
      </c>
      <c r="F140" s="192">
        <v>3</v>
      </c>
      <c r="G140" s="192">
        <v>2.8153846154</v>
      </c>
      <c r="H140" s="193">
        <v>0</v>
      </c>
      <c r="I140" s="192">
        <v>179.30384615</v>
      </c>
      <c r="J140" s="192">
        <v>157.5</v>
      </c>
      <c r="K140" s="192">
        <v>40.938461538</v>
      </c>
      <c r="L140" s="192">
        <v>10</v>
      </c>
      <c r="M140" s="192">
        <v>384.78076923</v>
      </c>
      <c r="N140" s="192">
        <v>265.5</v>
      </c>
    </row>
    <row r="141" spans="1:14" ht="15">
      <c r="A141" s="185" t="s">
        <v>143</v>
      </c>
      <c r="B141" s="192">
        <v>148</v>
      </c>
      <c r="C141" s="192">
        <v>1333.8243243</v>
      </c>
      <c r="D141" s="192">
        <v>168.5</v>
      </c>
      <c r="E141" s="192">
        <v>26.378378378</v>
      </c>
      <c r="F141" s="192">
        <v>14</v>
      </c>
      <c r="G141" s="192">
        <v>0.8986486486</v>
      </c>
      <c r="H141" s="193">
        <v>0</v>
      </c>
      <c r="I141" s="192">
        <v>195.09459459</v>
      </c>
      <c r="J141" s="192">
        <v>178.5</v>
      </c>
      <c r="K141" s="192">
        <v>47.25</v>
      </c>
      <c r="L141" s="192">
        <v>10</v>
      </c>
      <c r="M141" s="192">
        <v>1603.4459459</v>
      </c>
      <c r="N141" s="192">
        <v>478</v>
      </c>
    </row>
    <row r="142" spans="1:14" ht="15">
      <c r="A142" s="185" t="s">
        <v>75</v>
      </c>
      <c r="B142" s="192">
        <v>76</v>
      </c>
      <c r="C142" s="192">
        <v>89.868421053</v>
      </c>
      <c r="D142" s="192">
        <v>28.5</v>
      </c>
      <c r="E142" s="192">
        <v>12.118421053</v>
      </c>
      <c r="F142" s="192">
        <v>1</v>
      </c>
      <c r="G142" s="192">
        <v>1.0131578947</v>
      </c>
      <c r="H142" s="193">
        <v>0</v>
      </c>
      <c r="I142" s="192">
        <v>144.97368421</v>
      </c>
      <c r="J142" s="192">
        <v>125</v>
      </c>
      <c r="K142" s="192">
        <v>57.25</v>
      </c>
      <c r="L142" s="192">
        <v>28</v>
      </c>
      <c r="M142" s="192">
        <v>305.22368421</v>
      </c>
      <c r="N142" s="192">
        <v>238</v>
      </c>
    </row>
    <row r="143" spans="1:14" ht="15">
      <c r="A143" s="185" t="s">
        <v>144</v>
      </c>
      <c r="B143" s="192">
        <v>193</v>
      </c>
      <c r="C143" s="192">
        <v>103.2746114</v>
      </c>
      <c r="D143" s="192">
        <v>50</v>
      </c>
      <c r="E143" s="192">
        <v>13.808290155</v>
      </c>
      <c r="F143" s="192">
        <v>6</v>
      </c>
      <c r="G143" s="192">
        <v>7.4352331606</v>
      </c>
      <c r="H143" s="193">
        <v>0</v>
      </c>
      <c r="I143" s="192">
        <v>110.94818653</v>
      </c>
      <c r="J143" s="192">
        <v>88</v>
      </c>
      <c r="K143" s="192">
        <v>72.502590674</v>
      </c>
      <c r="L143" s="192">
        <v>21</v>
      </c>
      <c r="M143" s="192">
        <v>307.96891192</v>
      </c>
      <c r="N143" s="192">
        <v>230</v>
      </c>
    </row>
    <row r="144" spans="1:14" ht="15">
      <c r="A144" s="185" t="s">
        <v>145</v>
      </c>
      <c r="B144" s="192">
        <v>9</v>
      </c>
      <c r="C144" s="192">
        <v>27.333333333</v>
      </c>
      <c r="D144" s="192">
        <v>2</v>
      </c>
      <c r="E144" s="192">
        <v>5.2222222222</v>
      </c>
      <c r="F144" s="192">
        <v>1</v>
      </c>
      <c r="G144" s="192">
        <v>0.2222222222</v>
      </c>
      <c r="H144" s="193">
        <v>0</v>
      </c>
      <c r="I144" s="192">
        <v>132.22222222</v>
      </c>
      <c r="J144" s="192">
        <v>126</v>
      </c>
      <c r="K144" s="192">
        <v>54.666666667</v>
      </c>
      <c r="L144" s="192">
        <v>35</v>
      </c>
      <c r="M144" s="192">
        <v>219.66666667</v>
      </c>
      <c r="N144" s="192">
        <v>240</v>
      </c>
    </row>
    <row r="145" spans="1:14" ht="15">
      <c r="A145" s="185" t="s">
        <v>70</v>
      </c>
      <c r="B145" s="192">
        <v>253</v>
      </c>
      <c r="C145" s="192">
        <v>99.482213439</v>
      </c>
      <c r="D145" s="192">
        <v>49</v>
      </c>
      <c r="E145" s="192">
        <v>13.019762846</v>
      </c>
      <c r="F145" s="192">
        <v>2</v>
      </c>
      <c r="G145" s="192">
        <v>3.9288537549</v>
      </c>
      <c r="H145" s="193">
        <v>0</v>
      </c>
      <c r="I145" s="192">
        <v>108.77075099</v>
      </c>
      <c r="J145" s="192">
        <v>91</v>
      </c>
      <c r="K145" s="192">
        <v>51.33201581</v>
      </c>
      <c r="L145" s="192">
        <v>20</v>
      </c>
      <c r="M145" s="192">
        <v>276.53359684</v>
      </c>
      <c r="N145" s="192">
        <v>219</v>
      </c>
    </row>
    <row r="146" spans="1:14" ht="15">
      <c r="A146" s="185" t="s">
        <v>146</v>
      </c>
      <c r="B146" s="192">
        <v>50</v>
      </c>
      <c r="C146" s="192">
        <v>40.54</v>
      </c>
      <c r="D146" s="192">
        <v>11.5</v>
      </c>
      <c r="E146" s="192">
        <v>22.48</v>
      </c>
      <c r="F146" s="192">
        <v>14</v>
      </c>
      <c r="G146" s="192">
        <v>16.9</v>
      </c>
      <c r="H146" s="193">
        <v>0</v>
      </c>
      <c r="I146" s="192">
        <v>142.88</v>
      </c>
      <c r="J146" s="192">
        <v>116</v>
      </c>
      <c r="K146" s="192">
        <v>87.1</v>
      </c>
      <c r="L146" s="192">
        <v>29</v>
      </c>
      <c r="M146" s="192">
        <v>309.9</v>
      </c>
      <c r="N146" s="192">
        <v>260</v>
      </c>
    </row>
    <row r="147" spans="1:14" ht="15">
      <c r="A147" s="185" t="s">
        <v>74</v>
      </c>
      <c r="B147" s="192">
        <v>55</v>
      </c>
      <c r="C147" s="192">
        <v>68.581818182</v>
      </c>
      <c r="D147" s="192">
        <v>8</v>
      </c>
      <c r="E147" s="192">
        <v>15.436363636</v>
      </c>
      <c r="F147" s="192">
        <v>11</v>
      </c>
      <c r="G147" s="192">
        <v>5.7272727273</v>
      </c>
      <c r="H147" s="193">
        <v>0</v>
      </c>
      <c r="I147" s="192">
        <v>152.36363636</v>
      </c>
      <c r="J147" s="192">
        <v>147</v>
      </c>
      <c r="K147" s="192">
        <v>43.181818182</v>
      </c>
      <c r="L147" s="192">
        <v>21</v>
      </c>
      <c r="M147" s="192">
        <v>285.29090909</v>
      </c>
      <c r="N147" s="192">
        <v>310</v>
      </c>
    </row>
    <row r="148" spans="1:14" ht="15">
      <c r="A148" s="185" t="s">
        <v>147</v>
      </c>
      <c r="B148" s="192">
        <v>175</v>
      </c>
      <c r="C148" s="192">
        <v>337.09714286</v>
      </c>
      <c r="D148" s="192">
        <v>102</v>
      </c>
      <c r="E148" s="192">
        <v>17.828571429</v>
      </c>
      <c r="F148" s="192">
        <v>15</v>
      </c>
      <c r="G148" s="192">
        <v>9.5828571429</v>
      </c>
      <c r="H148" s="193">
        <v>0</v>
      </c>
      <c r="I148" s="192">
        <v>135.49142857</v>
      </c>
      <c r="J148" s="192">
        <v>93</v>
      </c>
      <c r="K148" s="192">
        <v>55.845714286</v>
      </c>
      <c r="L148" s="192">
        <v>20</v>
      </c>
      <c r="M148" s="192">
        <v>555.84571429</v>
      </c>
      <c r="N148" s="192">
        <v>320</v>
      </c>
    </row>
    <row r="149" spans="1:14" ht="15">
      <c r="A149" s="185" t="s">
        <v>148</v>
      </c>
      <c r="B149" s="192">
        <v>76</v>
      </c>
      <c r="C149" s="192">
        <v>419.80263158</v>
      </c>
      <c r="D149" s="192">
        <v>251.5</v>
      </c>
      <c r="E149" s="192">
        <v>19.171052632</v>
      </c>
      <c r="F149" s="192">
        <v>16.5</v>
      </c>
      <c r="G149" s="192">
        <v>19.828947368</v>
      </c>
      <c r="H149" s="193">
        <v>0</v>
      </c>
      <c r="I149" s="192">
        <v>207.14473684</v>
      </c>
      <c r="J149" s="192">
        <v>99</v>
      </c>
      <c r="K149" s="192">
        <v>63.842105263</v>
      </c>
      <c r="L149" s="192">
        <v>21</v>
      </c>
      <c r="M149" s="192">
        <v>729.78947368</v>
      </c>
      <c r="N149" s="192">
        <v>531</v>
      </c>
    </row>
    <row r="150" spans="1:14" ht="15">
      <c r="A150" s="185" t="s">
        <v>149</v>
      </c>
      <c r="B150" s="192">
        <v>17</v>
      </c>
      <c r="C150" s="192">
        <v>46.705882353</v>
      </c>
      <c r="D150" s="192">
        <v>23</v>
      </c>
      <c r="E150" s="192">
        <v>16.411764706</v>
      </c>
      <c r="F150" s="192">
        <v>15</v>
      </c>
      <c r="G150" s="192">
        <v>52.411764706</v>
      </c>
      <c r="H150" s="193">
        <v>0</v>
      </c>
      <c r="I150" s="192">
        <v>159.11764706</v>
      </c>
      <c r="J150" s="192">
        <v>134</v>
      </c>
      <c r="K150" s="192">
        <v>60.647058824</v>
      </c>
      <c r="L150" s="192">
        <v>28</v>
      </c>
      <c r="M150" s="192">
        <v>335.29411765</v>
      </c>
      <c r="N150" s="192">
        <v>232</v>
      </c>
    </row>
    <row r="151" spans="1:14" ht="15">
      <c r="A151" s="188" t="s">
        <v>150</v>
      </c>
      <c r="B151" s="192">
        <v>6</v>
      </c>
      <c r="C151" s="192">
        <v>45.833333333</v>
      </c>
      <c r="D151" s="192">
        <v>32.5</v>
      </c>
      <c r="E151" s="192">
        <v>31.833333333</v>
      </c>
      <c r="F151" s="192">
        <v>33</v>
      </c>
      <c r="G151" s="192">
        <v>35</v>
      </c>
      <c r="H151" s="193">
        <v>3.5</v>
      </c>
      <c r="I151" s="192">
        <v>82.5</v>
      </c>
      <c r="J151" s="192">
        <v>48.5</v>
      </c>
      <c r="K151" s="192">
        <v>94.166666667</v>
      </c>
      <c r="L151" s="192">
        <v>98.5</v>
      </c>
      <c r="M151" s="192">
        <v>289.33333333</v>
      </c>
      <c r="N151" s="192">
        <v>258.5</v>
      </c>
    </row>
    <row r="152" spans="1:14" ht="15">
      <c r="A152" s="184" t="s">
        <v>117</v>
      </c>
      <c r="B152" s="190">
        <v>10187</v>
      </c>
      <c r="C152" s="190">
        <v>583.84185727</v>
      </c>
      <c r="D152" s="190">
        <v>109</v>
      </c>
      <c r="E152" s="190">
        <v>26.042112496</v>
      </c>
      <c r="F152" s="190">
        <v>16</v>
      </c>
      <c r="G152" s="190">
        <v>10.583881417</v>
      </c>
      <c r="H152" s="191">
        <v>0</v>
      </c>
      <c r="I152" s="190">
        <v>148.36723275</v>
      </c>
      <c r="J152" s="190">
        <v>109</v>
      </c>
      <c r="K152" s="190">
        <v>53.512810445</v>
      </c>
      <c r="L152" s="190">
        <v>22</v>
      </c>
      <c r="M152" s="190">
        <v>822.34789438</v>
      </c>
      <c r="N152" s="190">
        <v>339</v>
      </c>
    </row>
    <row r="153" spans="1:14" ht="15">
      <c r="A153" s="185" t="s">
        <v>142</v>
      </c>
      <c r="B153" s="192">
        <v>1833</v>
      </c>
      <c r="C153" s="192">
        <v>183.74740862</v>
      </c>
      <c r="D153" s="192">
        <v>71</v>
      </c>
      <c r="E153" s="192">
        <v>21.553191489</v>
      </c>
      <c r="F153" s="192">
        <v>15</v>
      </c>
      <c r="G153" s="192">
        <v>8.4828150573</v>
      </c>
      <c r="H153" s="193">
        <v>0</v>
      </c>
      <c r="I153" s="192">
        <v>166.03546099</v>
      </c>
      <c r="J153" s="192">
        <v>146</v>
      </c>
      <c r="K153" s="192">
        <v>42.671031097</v>
      </c>
      <c r="L153" s="192">
        <v>21</v>
      </c>
      <c r="M153" s="192">
        <v>422.48990726</v>
      </c>
      <c r="N153" s="192">
        <v>305</v>
      </c>
    </row>
    <row r="154" spans="1:14" ht="15">
      <c r="A154" s="185" t="s">
        <v>143</v>
      </c>
      <c r="B154" s="192">
        <v>1036</v>
      </c>
      <c r="C154" s="192">
        <v>3283.492278</v>
      </c>
      <c r="D154" s="192">
        <v>415.5</v>
      </c>
      <c r="E154" s="192">
        <v>40.827220077</v>
      </c>
      <c r="F154" s="192">
        <v>18</v>
      </c>
      <c r="G154" s="192">
        <v>10.488416988</v>
      </c>
      <c r="H154" s="193">
        <v>0</v>
      </c>
      <c r="I154" s="192">
        <v>194.72490347</v>
      </c>
      <c r="J154" s="192">
        <v>180</v>
      </c>
      <c r="K154" s="192">
        <v>50.544401544</v>
      </c>
      <c r="L154" s="192">
        <v>21.5</v>
      </c>
      <c r="M154" s="192">
        <v>3580.0772201</v>
      </c>
      <c r="N154" s="192">
        <v>699.5</v>
      </c>
    </row>
    <row r="155" spans="1:14" ht="15">
      <c r="A155" s="185" t="s">
        <v>75</v>
      </c>
      <c r="B155" s="192">
        <v>483</v>
      </c>
      <c r="C155" s="192">
        <v>67.865424431</v>
      </c>
      <c r="D155" s="192">
        <v>24</v>
      </c>
      <c r="E155" s="192">
        <v>10.966873706</v>
      </c>
      <c r="F155" s="192">
        <v>1</v>
      </c>
      <c r="G155" s="192">
        <v>4.701863354</v>
      </c>
      <c r="H155" s="193">
        <v>0</v>
      </c>
      <c r="I155" s="192">
        <v>133.87991718</v>
      </c>
      <c r="J155" s="192">
        <v>98</v>
      </c>
      <c r="K155" s="192">
        <v>46.950310559</v>
      </c>
      <c r="L155" s="192">
        <v>26</v>
      </c>
      <c r="M155" s="192">
        <v>264.36438923</v>
      </c>
      <c r="N155" s="192">
        <v>217</v>
      </c>
    </row>
    <row r="156" spans="1:14" ht="15">
      <c r="A156" s="185" t="s">
        <v>144</v>
      </c>
      <c r="B156" s="192">
        <v>1509</v>
      </c>
      <c r="C156" s="192">
        <v>142.86878728</v>
      </c>
      <c r="D156" s="192">
        <v>47</v>
      </c>
      <c r="E156" s="192">
        <v>20.092776673</v>
      </c>
      <c r="F156" s="192">
        <v>11</v>
      </c>
      <c r="G156" s="192">
        <v>11.374420146</v>
      </c>
      <c r="H156" s="193">
        <v>0</v>
      </c>
      <c r="I156" s="192">
        <v>109.15705765</v>
      </c>
      <c r="J156" s="192">
        <v>77</v>
      </c>
      <c r="K156" s="192">
        <v>41.560636183</v>
      </c>
      <c r="L156" s="192">
        <v>7</v>
      </c>
      <c r="M156" s="192">
        <v>325.05367793</v>
      </c>
      <c r="N156" s="192">
        <v>209</v>
      </c>
    </row>
    <row r="157" spans="1:14" ht="15">
      <c r="A157" s="185" t="s">
        <v>145</v>
      </c>
      <c r="B157" s="192">
        <v>88</v>
      </c>
      <c r="C157" s="192">
        <v>79.409090909</v>
      </c>
      <c r="D157" s="192">
        <v>18</v>
      </c>
      <c r="E157" s="192">
        <v>18.170454545</v>
      </c>
      <c r="F157" s="192">
        <v>1.5</v>
      </c>
      <c r="G157" s="192">
        <v>6.2954545455</v>
      </c>
      <c r="H157" s="193">
        <v>0</v>
      </c>
      <c r="I157" s="192">
        <v>121.17045455</v>
      </c>
      <c r="J157" s="192">
        <v>103</v>
      </c>
      <c r="K157" s="192">
        <v>51.477272727</v>
      </c>
      <c r="L157" s="192">
        <v>28</v>
      </c>
      <c r="M157" s="192">
        <v>276.52272727</v>
      </c>
      <c r="N157" s="192">
        <v>218</v>
      </c>
    </row>
    <row r="158" spans="1:14" ht="15">
      <c r="A158" s="185" t="s">
        <v>70</v>
      </c>
      <c r="B158" s="192">
        <v>1298</v>
      </c>
      <c r="C158" s="192">
        <v>131.34514638</v>
      </c>
      <c r="D158" s="192">
        <v>87.5</v>
      </c>
      <c r="E158" s="192">
        <v>23.010015408</v>
      </c>
      <c r="F158" s="192">
        <v>15</v>
      </c>
      <c r="G158" s="192">
        <v>8.155624037</v>
      </c>
      <c r="H158" s="193">
        <v>0</v>
      </c>
      <c r="I158" s="192">
        <v>105.10862866</v>
      </c>
      <c r="J158" s="192">
        <v>83</v>
      </c>
      <c r="K158" s="192">
        <v>65.114021572</v>
      </c>
      <c r="L158" s="192">
        <v>28</v>
      </c>
      <c r="M158" s="192">
        <v>332.73343606</v>
      </c>
      <c r="N158" s="192">
        <v>266</v>
      </c>
    </row>
    <row r="159" spans="1:14" ht="15">
      <c r="A159" s="185" t="s">
        <v>146</v>
      </c>
      <c r="B159" s="192">
        <v>283</v>
      </c>
      <c r="C159" s="192">
        <v>45.056537102</v>
      </c>
      <c r="D159" s="192">
        <v>2</v>
      </c>
      <c r="E159" s="192">
        <v>18.784452297</v>
      </c>
      <c r="F159" s="192">
        <v>14</v>
      </c>
      <c r="G159" s="192">
        <v>9.8551236749</v>
      </c>
      <c r="H159" s="193">
        <v>0</v>
      </c>
      <c r="I159" s="192">
        <v>112.33215548</v>
      </c>
      <c r="J159" s="192">
        <v>75</v>
      </c>
      <c r="K159" s="192">
        <v>42.918727915</v>
      </c>
      <c r="L159" s="192">
        <v>20</v>
      </c>
      <c r="M159" s="192">
        <v>228.94699647</v>
      </c>
      <c r="N159" s="192">
        <v>172</v>
      </c>
    </row>
    <row r="160" spans="1:14" ht="15">
      <c r="A160" s="185" t="s">
        <v>74</v>
      </c>
      <c r="B160" s="192">
        <v>473</v>
      </c>
      <c r="C160" s="192">
        <v>115.68921776</v>
      </c>
      <c r="D160" s="192">
        <v>67</v>
      </c>
      <c r="E160" s="192">
        <v>21.372093023</v>
      </c>
      <c r="F160" s="192">
        <v>16</v>
      </c>
      <c r="G160" s="192">
        <v>6.6680761099</v>
      </c>
      <c r="H160" s="193">
        <v>0</v>
      </c>
      <c r="I160" s="192">
        <v>130.89852008</v>
      </c>
      <c r="J160" s="192">
        <v>100</v>
      </c>
      <c r="K160" s="192">
        <v>54.291754757</v>
      </c>
      <c r="L160" s="192">
        <v>28</v>
      </c>
      <c r="M160" s="192">
        <v>328.91966173</v>
      </c>
      <c r="N160" s="192">
        <v>311</v>
      </c>
    </row>
    <row r="161" spans="1:14" ht="15">
      <c r="A161" s="185" t="s">
        <v>147</v>
      </c>
      <c r="B161" s="192">
        <v>1645</v>
      </c>
      <c r="C161" s="192">
        <v>362.14711246</v>
      </c>
      <c r="D161" s="192">
        <v>168</v>
      </c>
      <c r="E161" s="192">
        <v>31.492401216</v>
      </c>
      <c r="F161" s="192">
        <v>22</v>
      </c>
      <c r="G161" s="192">
        <v>14.015805471</v>
      </c>
      <c r="H161" s="193">
        <v>0</v>
      </c>
      <c r="I161" s="192">
        <v>142.52644377</v>
      </c>
      <c r="J161" s="192">
        <v>95</v>
      </c>
      <c r="K161" s="192">
        <v>57.608510638</v>
      </c>
      <c r="L161" s="192">
        <v>21</v>
      </c>
      <c r="M161" s="192">
        <v>607.79027356</v>
      </c>
      <c r="N161" s="192">
        <v>404</v>
      </c>
    </row>
    <row r="162" spans="1:14" ht="15">
      <c r="A162" s="185" t="s">
        <v>148</v>
      </c>
      <c r="B162" s="192">
        <v>1321</v>
      </c>
      <c r="C162" s="192">
        <v>828.27100681</v>
      </c>
      <c r="D162" s="192">
        <v>486</v>
      </c>
      <c r="E162" s="192">
        <v>33.091597275</v>
      </c>
      <c r="F162" s="192">
        <v>27</v>
      </c>
      <c r="G162" s="192">
        <v>10.331566995</v>
      </c>
      <c r="H162" s="193">
        <v>0</v>
      </c>
      <c r="I162" s="192">
        <v>209.11430734</v>
      </c>
      <c r="J162" s="192">
        <v>147</v>
      </c>
      <c r="K162" s="192">
        <v>71.34670704</v>
      </c>
      <c r="L162" s="192">
        <v>28</v>
      </c>
      <c r="M162" s="192">
        <v>1152.1551855</v>
      </c>
      <c r="N162" s="192">
        <v>895</v>
      </c>
    </row>
    <row r="163" spans="1:14" ht="15">
      <c r="A163" s="185" t="s">
        <v>149</v>
      </c>
      <c r="B163" s="192">
        <v>194</v>
      </c>
      <c r="C163" s="192">
        <v>119.21134021</v>
      </c>
      <c r="D163" s="192">
        <v>25</v>
      </c>
      <c r="E163" s="192">
        <v>22.587628866</v>
      </c>
      <c r="F163" s="192">
        <v>17</v>
      </c>
      <c r="G163" s="192">
        <v>34.257731959</v>
      </c>
      <c r="H163" s="193">
        <v>0</v>
      </c>
      <c r="I163" s="192">
        <v>115.60824742</v>
      </c>
      <c r="J163" s="192">
        <v>68</v>
      </c>
      <c r="K163" s="192">
        <v>65.242268041</v>
      </c>
      <c r="L163" s="192">
        <v>1</v>
      </c>
      <c r="M163" s="192">
        <v>356.90721649</v>
      </c>
      <c r="N163" s="192">
        <v>237</v>
      </c>
    </row>
    <row r="164" spans="1:14" ht="15">
      <c r="A164" s="188" t="s">
        <v>150</v>
      </c>
      <c r="B164" s="192">
        <v>24</v>
      </c>
      <c r="C164" s="192">
        <v>115.45833333</v>
      </c>
      <c r="D164" s="192">
        <v>51.5</v>
      </c>
      <c r="E164" s="192">
        <v>44.916666667</v>
      </c>
      <c r="F164" s="192">
        <v>29.5</v>
      </c>
      <c r="G164" s="192">
        <v>63.958333333</v>
      </c>
      <c r="H164" s="193">
        <v>5</v>
      </c>
      <c r="I164" s="192">
        <v>84.75</v>
      </c>
      <c r="J164" s="192">
        <v>42</v>
      </c>
      <c r="K164" s="192">
        <v>25.708333333</v>
      </c>
      <c r="L164" s="192">
        <v>0.5</v>
      </c>
      <c r="M164" s="192">
        <v>334.79166667</v>
      </c>
      <c r="N164" s="192">
        <v>278</v>
      </c>
    </row>
    <row r="165" spans="1:14" ht="15">
      <c r="A165" s="181">
        <v>2016</v>
      </c>
      <c r="B165" s="190">
        <v>79188</v>
      </c>
      <c r="C165" s="190">
        <v>362.30845583</v>
      </c>
      <c r="D165" s="190">
        <v>59</v>
      </c>
      <c r="E165" s="190">
        <v>24.010759206</v>
      </c>
      <c r="F165" s="190">
        <v>16</v>
      </c>
      <c r="G165" s="190">
        <v>5.6117593575</v>
      </c>
      <c r="H165" s="191">
        <v>0</v>
      </c>
      <c r="I165" s="190">
        <v>137.98622266</v>
      </c>
      <c r="J165" s="190">
        <v>100</v>
      </c>
      <c r="K165" s="190">
        <v>50.878491691</v>
      </c>
      <c r="L165" s="190">
        <v>16</v>
      </c>
      <c r="M165" s="190">
        <v>580.79568874</v>
      </c>
      <c r="N165" s="190">
        <v>266</v>
      </c>
    </row>
    <row r="166" spans="1:14" ht="15">
      <c r="A166" s="184" t="s">
        <v>33</v>
      </c>
      <c r="B166" s="190">
        <v>51250</v>
      </c>
      <c r="C166" s="190">
        <v>367.84003902</v>
      </c>
      <c r="D166" s="190">
        <v>50</v>
      </c>
      <c r="E166" s="190">
        <v>24.920507317</v>
      </c>
      <c r="F166" s="190">
        <v>16</v>
      </c>
      <c r="G166" s="190">
        <v>4.7695609756</v>
      </c>
      <c r="H166" s="191">
        <v>0</v>
      </c>
      <c r="I166" s="190">
        <v>131.8780878</v>
      </c>
      <c r="J166" s="190">
        <v>94</v>
      </c>
      <c r="K166" s="190">
        <v>50.65502439</v>
      </c>
      <c r="L166" s="190">
        <v>17</v>
      </c>
      <c r="M166" s="190">
        <v>580.06321951</v>
      </c>
      <c r="N166" s="190">
        <v>250</v>
      </c>
    </row>
    <row r="167" spans="1:14" ht="15">
      <c r="A167" s="185" t="s">
        <v>142</v>
      </c>
      <c r="B167" s="192">
        <v>11255</v>
      </c>
      <c r="C167" s="192">
        <v>95.475877388</v>
      </c>
      <c r="D167" s="192">
        <v>27</v>
      </c>
      <c r="E167" s="192">
        <v>20.338338516</v>
      </c>
      <c r="F167" s="192">
        <v>14</v>
      </c>
      <c r="G167" s="192">
        <v>3.5534429143</v>
      </c>
      <c r="H167" s="193">
        <v>0</v>
      </c>
      <c r="I167" s="192">
        <v>151.68014216</v>
      </c>
      <c r="J167" s="192">
        <v>120</v>
      </c>
      <c r="K167" s="192">
        <v>46.051621502</v>
      </c>
      <c r="L167" s="192">
        <v>18</v>
      </c>
      <c r="M167" s="192">
        <v>317.09942248</v>
      </c>
      <c r="N167" s="192">
        <v>233</v>
      </c>
    </row>
    <row r="168" spans="1:14" ht="15">
      <c r="A168" s="185" t="s">
        <v>143</v>
      </c>
      <c r="B168" s="192">
        <v>5822</v>
      </c>
      <c r="C168" s="192">
        <v>2290.9929577</v>
      </c>
      <c r="D168" s="192">
        <v>324</v>
      </c>
      <c r="E168" s="192">
        <v>35.172792855</v>
      </c>
      <c r="F168" s="192">
        <v>28</v>
      </c>
      <c r="G168" s="192">
        <v>3.5139127448</v>
      </c>
      <c r="H168" s="193">
        <v>0</v>
      </c>
      <c r="I168" s="192">
        <v>186.99639299</v>
      </c>
      <c r="J168" s="192">
        <v>173</v>
      </c>
      <c r="K168" s="192">
        <v>51.406733081</v>
      </c>
      <c r="L168" s="192">
        <v>19</v>
      </c>
      <c r="M168" s="192">
        <v>2568.0827894</v>
      </c>
      <c r="N168" s="192">
        <v>626</v>
      </c>
    </row>
    <row r="169" spans="1:14" ht="15">
      <c r="A169" s="185" t="s">
        <v>75</v>
      </c>
      <c r="B169" s="192">
        <v>3175</v>
      </c>
      <c r="C169" s="192">
        <v>55.589606299</v>
      </c>
      <c r="D169" s="192">
        <v>5</v>
      </c>
      <c r="E169" s="192">
        <v>12.68976378</v>
      </c>
      <c r="F169" s="192">
        <v>1</v>
      </c>
      <c r="G169" s="192">
        <v>2.554015748</v>
      </c>
      <c r="H169" s="193">
        <v>0</v>
      </c>
      <c r="I169" s="192">
        <v>120.05480315</v>
      </c>
      <c r="J169" s="192">
        <v>94</v>
      </c>
      <c r="K169" s="192">
        <v>50.573543307</v>
      </c>
      <c r="L169" s="192">
        <v>18</v>
      </c>
      <c r="M169" s="192">
        <v>241.46173228</v>
      </c>
      <c r="N169" s="192">
        <v>179</v>
      </c>
    </row>
    <row r="170" spans="1:14" ht="15">
      <c r="A170" s="185" t="s">
        <v>144</v>
      </c>
      <c r="B170" s="192">
        <v>9948</v>
      </c>
      <c r="C170" s="192">
        <v>81.050261359</v>
      </c>
      <c r="D170" s="192">
        <v>16</v>
      </c>
      <c r="E170" s="192">
        <v>16.427824688</v>
      </c>
      <c r="F170" s="192">
        <v>1</v>
      </c>
      <c r="G170" s="192">
        <v>5.6445516687</v>
      </c>
      <c r="H170" s="193">
        <v>0</v>
      </c>
      <c r="I170" s="192">
        <v>108.58262967</v>
      </c>
      <c r="J170" s="192">
        <v>67</v>
      </c>
      <c r="K170" s="192">
        <v>44.537394451</v>
      </c>
      <c r="L170" s="192">
        <v>5</v>
      </c>
      <c r="M170" s="192">
        <v>256.24266184</v>
      </c>
      <c r="N170" s="192">
        <v>176</v>
      </c>
    </row>
    <row r="171" spans="1:14" ht="15">
      <c r="A171" s="185" t="s">
        <v>145</v>
      </c>
      <c r="B171" s="192">
        <v>603</v>
      </c>
      <c r="C171" s="192">
        <v>63.419568823</v>
      </c>
      <c r="D171" s="192">
        <v>3</v>
      </c>
      <c r="E171" s="192">
        <v>16.106135987</v>
      </c>
      <c r="F171" s="192">
        <v>1</v>
      </c>
      <c r="G171" s="192">
        <v>4.447761194</v>
      </c>
      <c r="H171" s="193">
        <v>0</v>
      </c>
      <c r="I171" s="192">
        <v>126.24212272</v>
      </c>
      <c r="J171" s="192">
        <v>96</v>
      </c>
      <c r="K171" s="192">
        <v>65.844112769</v>
      </c>
      <c r="L171" s="192">
        <v>41</v>
      </c>
      <c r="M171" s="192">
        <v>276.05970149</v>
      </c>
      <c r="N171" s="192">
        <v>212</v>
      </c>
    </row>
    <row r="172" spans="1:14" ht="15">
      <c r="A172" s="185" t="s">
        <v>70</v>
      </c>
      <c r="B172" s="192">
        <v>7224</v>
      </c>
      <c r="C172" s="192">
        <v>117.81838317</v>
      </c>
      <c r="D172" s="192">
        <v>93</v>
      </c>
      <c r="E172" s="192">
        <v>36.850775194</v>
      </c>
      <c r="F172" s="192">
        <v>23</v>
      </c>
      <c r="G172" s="192">
        <v>3.6674972315</v>
      </c>
      <c r="H172" s="193">
        <v>0</v>
      </c>
      <c r="I172" s="192">
        <v>104.22674419</v>
      </c>
      <c r="J172" s="192">
        <v>56</v>
      </c>
      <c r="K172" s="192">
        <v>64.453488372</v>
      </c>
      <c r="L172" s="192">
        <v>28</v>
      </c>
      <c r="M172" s="192">
        <v>327.01688815</v>
      </c>
      <c r="N172" s="192">
        <v>282</v>
      </c>
    </row>
    <row r="173" spans="1:14" ht="15">
      <c r="A173" s="185" t="s">
        <v>146</v>
      </c>
      <c r="B173" s="192">
        <v>1967</v>
      </c>
      <c r="C173" s="192">
        <v>40.355363498</v>
      </c>
      <c r="D173" s="192">
        <v>1</v>
      </c>
      <c r="E173" s="192">
        <v>18.542450432</v>
      </c>
      <c r="F173" s="192">
        <v>15</v>
      </c>
      <c r="G173" s="192">
        <v>5.9247585155</v>
      </c>
      <c r="H173" s="193">
        <v>0</v>
      </c>
      <c r="I173" s="192">
        <v>118.40315201</v>
      </c>
      <c r="J173" s="192">
        <v>82</v>
      </c>
      <c r="K173" s="192">
        <v>50.775800712</v>
      </c>
      <c r="L173" s="192">
        <v>13</v>
      </c>
      <c r="M173" s="192">
        <v>234.00152517</v>
      </c>
      <c r="N173" s="192">
        <v>182</v>
      </c>
    </row>
    <row r="174" spans="1:14" ht="15">
      <c r="A174" s="185" t="s">
        <v>74</v>
      </c>
      <c r="B174" s="192">
        <v>2305</v>
      </c>
      <c r="C174" s="192">
        <v>91.927548807</v>
      </c>
      <c r="D174" s="192">
        <v>52</v>
      </c>
      <c r="E174" s="192">
        <v>25.085032538</v>
      </c>
      <c r="F174" s="192">
        <v>21</v>
      </c>
      <c r="G174" s="192">
        <v>5.9180043384</v>
      </c>
      <c r="H174" s="193">
        <v>0</v>
      </c>
      <c r="I174" s="192">
        <v>141.72147505</v>
      </c>
      <c r="J174" s="192">
        <v>95</v>
      </c>
      <c r="K174" s="192">
        <v>57.344034707</v>
      </c>
      <c r="L174" s="192">
        <v>21</v>
      </c>
      <c r="M174" s="192">
        <v>321.99609544</v>
      </c>
      <c r="N174" s="192">
        <v>258</v>
      </c>
    </row>
    <row r="175" spans="1:14" ht="15">
      <c r="A175" s="185" t="s">
        <v>147</v>
      </c>
      <c r="B175" s="192">
        <v>6104</v>
      </c>
      <c r="C175" s="192">
        <v>238.73034076</v>
      </c>
      <c r="D175" s="192">
        <v>84</v>
      </c>
      <c r="E175" s="192">
        <v>30.362221494</v>
      </c>
      <c r="F175" s="192">
        <v>22</v>
      </c>
      <c r="G175" s="192">
        <v>4.2958715596</v>
      </c>
      <c r="H175" s="193">
        <v>0</v>
      </c>
      <c r="I175" s="192">
        <v>109.40153997</v>
      </c>
      <c r="J175" s="192">
        <v>48</v>
      </c>
      <c r="K175" s="192">
        <v>43.210845347</v>
      </c>
      <c r="L175" s="192">
        <v>9</v>
      </c>
      <c r="M175" s="192">
        <v>426.00081913</v>
      </c>
      <c r="N175" s="192">
        <v>276</v>
      </c>
    </row>
    <row r="176" spans="1:14" ht="15">
      <c r="A176" s="185" t="s">
        <v>148</v>
      </c>
      <c r="B176" s="192">
        <v>1541</v>
      </c>
      <c r="C176" s="192">
        <v>497.43608047</v>
      </c>
      <c r="D176" s="192">
        <v>297</v>
      </c>
      <c r="E176" s="192">
        <v>38.983127839</v>
      </c>
      <c r="F176" s="192">
        <v>27</v>
      </c>
      <c r="G176" s="192">
        <v>10.211550941</v>
      </c>
      <c r="H176" s="193">
        <v>0</v>
      </c>
      <c r="I176" s="192">
        <v>205.28487995</v>
      </c>
      <c r="J176" s="192">
        <v>133</v>
      </c>
      <c r="K176" s="192">
        <v>80.733939001</v>
      </c>
      <c r="L176" s="192">
        <v>28</v>
      </c>
      <c r="M176" s="192">
        <v>832.6495782</v>
      </c>
      <c r="N176" s="192">
        <v>619</v>
      </c>
    </row>
    <row r="177" spans="1:14" ht="15">
      <c r="A177" s="185" t="s">
        <v>149</v>
      </c>
      <c r="B177" s="192">
        <v>1211</v>
      </c>
      <c r="C177" s="192">
        <v>39.066061107</v>
      </c>
      <c r="D177" s="192">
        <v>1</v>
      </c>
      <c r="E177" s="192">
        <v>16.668868704</v>
      </c>
      <c r="F177" s="192">
        <v>13</v>
      </c>
      <c r="G177" s="192">
        <v>17.018992568</v>
      </c>
      <c r="H177" s="193">
        <v>0</v>
      </c>
      <c r="I177" s="192">
        <v>101.26754748</v>
      </c>
      <c r="J177" s="192">
        <v>50</v>
      </c>
      <c r="K177" s="192">
        <v>37.473988439</v>
      </c>
      <c r="L177" s="192">
        <v>2</v>
      </c>
      <c r="M177" s="192">
        <v>211.4954583</v>
      </c>
      <c r="N177" s="192">
        <v>156</v>
      </c>
    </row>
    <row r="178" spans="1:14" ht="15">
      <c r="A178" s="188" t="s">
        <v>150</v>
      </c>
      <c r="B178" s="192">
        <v>95</v>
      </c>
      <c r="C178" s="192">
        <v>48.136842105</v>
      </c>
      <c r="D178" s="192">
        <v>2</v>
      </c>
      <c r="E178" s="192">
        <v>41.810526316</v>
      </c>
      <c r="F178" s="192">
        <v>27</v>
      </c>
      <c r="G178" s="192">
        <v>28.294736842</v>
      </c>
      <c r="H178" s="193">
        <v>0</v>
      </c>
      <c r="I178" s="192">
        <v>64.778947368</v>
      </c>
      <c r="J178" s="192">
        <v>28</v>
      </c>
      <c r="K178" s="192">
        <v>41.252631579</v>
      </c>
      <c r="L178" s="192">
        <v>0</v>
      </c>
      <c r="M178" s="192">
        <v>224.27368421</v>
      </c>
      <c r="N178" s="192">
        <v>160</v>
      </c>
    </row>
    <row r="179" spans="1:14" ht="15">
      <c r="A179" s="184" t="s">
        <v>34</v>
      </c>
      <c r="B179" s="190">
        <v>7625</v>
      </c>
      <c r="C179" s="190">
        <v>174.30163934</v>
      </c>
      <c r="D179" s="190">
        <v>43</v>
      </c>
      <c r="E179" s="190">
        <v>17.668196721</v>
      </c>
      <c r="F179" s="190">
        <v>12</v>
      </c>
      <c r="G179" s="190">
        <v>4.8792131148</v>
      </c>
      <c r="H179" s="191">
        <v>0</v>
      </c>
      <c r="I179" s="190">
        <v>149.11304918</v>
      </c>
      <c r="J179" s="190">
        <v>124</v>
      </c>
      <c r="K179" s="190">
        <v>50.772852459</v>
      </c>
      <c r="L179" s="190">
        <v>14</v>
      </c>
      <c r="M179" s="190">
        <v>396.73495082</v>
      </c>
      <c r="N179" s="190">
        <v>259</v>
      </c>
    </row>
    <row r="180" spans="1:14" ht="15">
      <c r="A180" s="185" t="s">
        <v>142</v>
      </c>
      <c r="B180" s="192">
        <v>1601</v>
      </c>
      <c r="C180" s="192">
        <v>92.323547783</v>
      </c>
      <c r="D180" s="192">
        <v>13</v>
      </c>
      <c r="E180" s="192">
        <v>14.076826983</v>
      </c>
      <c r="F180" s="192">
        <v>1</v>
      </c>
      <c r="G180" s="192">
        <v>3.0480949407</v>
      </c>
      <c r="H180" s="193">
        <v>0</v>
      </c>
      <c r="I180" s="192">
        <v>179.27982511</v>
      </c>
      <c r="J180" s="192">
        <v>157</v>
      </c>
      <c r="K180" s="192">
        <v>44.427857589</v>
      </c>
      <c r="L180" s="192">
        <v>11</v>
      </c>
      <c r="M180" s="192">
        <v>333.1561524</v>
      </c>
      <c r="N180" s="192">
        <v>256</v>
      </c>
    </row>
    <row r="181" spans="1:14" ht="15">
      <c r="A181" s="185" t="s">
        <v>143</v>
      </c>
      <c r="B181" s="192">
        <v>638</v>
      </c>
      <c r="C181" s="192">
        <v>907.71159875</v>
      </c>
      <c r="D181" s="192">
        <v>187</v>
      </c>
      <c r="E181" s="192">
        <v>23.771159875</v>
      </c>
      <c r="F181" s="192">
        <v>20</v>
      </c>
      <c r="G181" s="192">
        <v>5.9184952978</v>
      </c>
      <c r="H181" s="193">
        <v>0</v>
      </c>
      <c r="I181" s="192">
        <v>194.97492163</v>
      </c>
      <c r="J181" s="192">
        <v>177</v>
      </c>
      <c r="K181" s="192">
        <v>48.242946708</v>
      </c>
      <c r="L181" s="192">
        <v>9</v>
      </c>
      <c r="M181" s="192">
        <v>1180.6191223</v>
      </c>
      <c r="N181" s="192">
        <v>493</v>
      </c>
    </row>
    <row r="182" spans="1:14" ht="15">
      <c r="A182" s="185" t="s">
        <v>75</v>
      </c>
      <c r="B182" s="192">
        <v>742</v>
      </c>
      <c r="C182" s="192">
        <v>70.760107817</v>
      </c>
      <c r="D182" s="192">
        <v>13</v>
      </c>
      <c r="E182" s="192">
        <v>11.485175202</v>
      </c>
      <c r="F182" s="192">
        <v>1</v>
      </c>
      <c r="G182" s="192">
        <v>4.128032345</v>
      </c>
      <c r="H182" s="193">
        <v>0</v>
      </c>
      <c r="I182" s="192">
        <v>150.54447439</v>
      </c>
      <c r="J182" s="192">
        <v>139</v>
      </c>
      <c r="K182" s="192">
        <v>58.407008086</v>
      </c>
      <c r="L182" s="192">
        <v>23</v>
      </c>
      <c r="M182" s="192">
        <v>295.32479784</v>
      </c>
      <c r="N182" s="192">
        <v>233</v>
      </c>
    </row>
    <row r="183" spans="1:14" ht="15">
      <c r="A183" s="185" t="s">
        <v>144</v>
      </c>
      <c r="B183" s="192">
        <v>931</v>
      </c>
      <c r="C183" s="192">
        <v>104.34693878</v>
      </c>
      <c r="D183" s="192">
        <v>25</v>
      </c>
      <c r="E183" s="192">
        <v>13.961331901</v>
      </c>
      <c r="F183" s="192">
        <v>1</v>
      </c>
      <c r="G183" s="192">
        <v>5.1138560687</v>
      </c>
      <c r="H183" s="193">
        <v>0</v>
      </c>
      <c r="I183" s="192">
        <v>126.39742213</v>
      </c>
      <c r="J183" s="192">
        <v>98</v>
      </c>
      <c r="K183" s="192">
        <v>48.758324382</v>
      </c>
      <c r="L183" s="192">
        <v>7</v>
      </c>
      <c r="M183" s="192">
        <v>298.57787325</v>
      </c>
      <c r="N183" s="192">
        <v>203</v>
      </c>
    </row>
    <row r="184" spans="1:14" ht="15">
      <c r="A184" s="185" t="s">
        <v>145</v>
      </c>
      <c r="B184" s="192">
        <v>34</v>
      </c>
      <c r="C184" s="192">
        <v>75.382352941</v>
      </c>
      <c r="D184" s="192">
        <v>19</v>
      </c>
      <c r="E184" s="192">
        <v>14.794117647</v>
      </c>
      <c r="F184" s="192">
        <v>1.5</v>
      </c>
      <c r="G184" s="192">
        <v>1.9411764706</v>
      </c>
      <c r="H184" s="193">
        <v>0</v>
      </c>
      <c r="I184" s="192">
        <v>139.44117647</v>
      </c>
      <c r="J184" s="192">
        <v>108</v>
      </c>
      <c r="K184" s="192">
        <v>101.55882353</v>
      </c>
      <c r="L184" s="192">
        <v>63</v>
      </c>
      <c r="M184" s="192">
        <v>333.11764706</v>
      </c>
      <c r="N184" s="192">
        <v>251</v>
      </c>
    </row>
    <row r="185" spans="1:14" ht="15">
      <c r="A185" s="185" t="s">
        <v>70</v>
      </c>
      <c r="B185" s="192">
        <v>1910</v>
      </c>
      <c r="C185" s="192">
        <v>102.54188482</v>
      </c>
      <c r="D185" s="192">
        <v>78</v>
      </c>
      <c r="E185" s="192">
        <v>21.687434555</v>
      </c>
      <c r="F185" s="192">
        <v>15</v>
      </c>
      <c r="G185" s="192">
        <v>2.5445026178</v>
      </c>
      <c r="H185" s="193">
        <v>0</v>
      </c>
      <c r="I185" s="192">
        <v>117.93769634</v>
      </c>
      <c r="J185" s="192">
        <v>81</v>
      </c>
      <c r="K185" s="192">
        <v>57.122513089</v>
      </c>
      <c r="L185" s="192">
        <v>22</v>
      </c>
      <c r="M185" s="192">
        <v>301.83403141</v>
      </c>
      <c r="N185" s="192">
        <v>255.5</v>
      </c>
    </row>
    <row r="186" spans="1:14" ht="15">
      <c r="A186" s="185" t="s">
        <v>146</v>
      </c>
      <c r="B186" s="192">
        <v>450</v>
      </c>
      <c r="C186" s="192">
        <v>44.082222222</v>
      </c>
      <c r="D186" s="192">
        <v>1</v>
      </c>
      <c r="E186" s="192">
        <v>13.755555556</v>
      </c>
      <c r="F186" s="192">
        <v>2</v>
      </c>
      <c r="G186" s="192">
        <v>3.4866666667</v>
      </c>
      <c r="H186" s="193">
        <v>0</v>
      </c>
      <c r="I186" s="192">
        <v>135.82666667</v>
      </c>
      <c r="J186" s="192">
        <v>113.5</v>
      </c>
      <c r="K186" s="192">
        <v>40.017777778</v>
      </c>
      <c r="L186" s="192">
        <v>4</v>
      </c>
      <c r="M186" s="192">
        <v>237.16888889</v>
      </c>
      <c r="N186" s="192">
        <v>193.5</v>
      </c>
    </row>
    <row r="187" spans="1:14" ht="15">
      <c r="A187" s="185" t="s">
        <v>74</v>
      </c>
      <c r="B187" s="192">
        <v>297</v>
      </c>
      <c r="C187" s="192">
        <v>83.818181818</v>
      </c>
      <c r="D187" s="192">
        <v>25</v>
      </c>
      <c r="E187" s="192">
        <v>16.774410774</v>
      </c>
      <c r="F187" s="192">
        <v>14</v>
      </c>
      <c r="G187" s="192">
        <v>5.5454545455</v>
      </c>
      <c r="H187" s="193">
        <v>0</v>
      </c>
      <c r="I187" s="192">
        <v>168.17171717</v>
      </c>
      <c r="J187" s="192">
        <v>147</v>
      </c>
      <c r="K187" s="192">
        <v>46.161616162</v>
      </c>
      <c r="L187" s="192">
        <v>17</v>
      </c>
      <c r="M187" s="192">
        <v>320.47138047</v>
      </c>
      <c r="N187" s="192">
        <v>276</v>
      </c>
    </row>
    <row r="188" spans="1:14" ht="15">
      <c r="A188" s="185" t="s">
        <v>147</v>
      </c>
      <c r="B188" s="192">
        <v>626</v>
      </c>
      <c r="C188" s="192">
        <v>201.07028754</v>
      </c>
      <c r="D188" s="192">
        <v>71</v>
      </c>
      <c r="E188" s="192">
        <v>19.627795527</v>
      </c>
      <c r="F188" s="192">
        <v>16</v>
      </c>
      <c r="G188" s="192">
        <v>9.2523961661</v>
      </c>
      <c r="H188" s="193">
        <v>0</v>
      </c>
      <c r="I188" s="192">
        <v>148.85463259</v>
      </c>
      <c r="J188" s="192">
        <v>79</v>
      </c>
      <c r="K188" s="192">
        <v>46.584664537</v>
      </c>
      <c r="L188" s="192">
        <v>6</v>
      </c>
      <c r="M188" s="192">
        <v>425.38977636</v>
      </c>
      <c r="N188" s="192">
        <v>267</v>
      </c>
    </row>
    <row r="189" spans="1:14" ht="15">
      <c r="A189" s="185" t="s">
        <v>148</v>
      </c>
      <c r="B189" s="192">
        <v>262</v>
      </c>
      <c r="C189" s="192">
        <v>300.51526718</v>
      </c>
      <c r="D189" s="192">
        <v>187</v>
      </c>
      <c r="E189" s="192">
        <v>29.503816794</v>
      </c>
      <c r="F189" s="192">
        <v>27</v>
      </c>
      <c r="G189" s="192">
        <v>12.946564885</v>
      </c>
      <c r="H189" s="193">
        <v>0</v>
      </c>
      <c r="I189" s="192">
        <v>176.99618321</v>
      </c>
      <c r="J189" s="192">
        <v>119.5</v>
      </c>
      <c r="K189" s="192">
        <v>62.251908397</v>
      </c>
      <c r="L189" s="192">
        <v>28</v>
      </c>
      <c r="M189" s="192">
        <v>582.21374046</v>
      </c>
      <c r="N189" s="192">
        <v>444.5</v>
      </c>
    </row>
    <row r="190" spans="1:14" ht="15">
      <c r="A190" s="185" t="s">
        <v>149</v>
      </c>
      <c r="B190" s="192">
        <v>126</v>
      </c>
      <c r="C190" s="192">
        <v>32.753968254</v>
      </c>
      <c r="D190" s="192">
        <v>1.5</v>
      </c>
      <c r="E190" s="192">
        <v>16.682539683</v>
      </c>
      <c r="F190" s="192">
        <v>11.5</v>
      </c>
      <c r="G190" s="192">
        <v>26.912698413</v>
      </c>
      <c r="H190" s="193">
        <v>0</v>
      </c>
      <c r="I190" s="192">
        <v>120.49206349</v>
      </c>
      <c r="J190" s="192">
        <v>57</v>
      </c>
      <c r="K190" s="192">
        <v>53.365079365</v>
      </c>
      <c r="L190" s="192">
        <v>3</v>
      </c>
      <c r="M190" s="192">
        <v>250.20634921</v>
      </c>
      <c r="N190" s="192">
        <v>179.5</v>
      </c>
    </row>
    <row r="191" spans="1:14" ht="15">
      <c r="A191" s="188" t="s">
        <v>150</v>
      </c>
      <c r="B191" s="192">
        <v>8</v>
      </c>
      <c r="C191" s="192">
        <v>73.5</v>
      </c>
      <c r="D191" s="192">
        <v>4</v>
      </c>
      <c r="E191" s="192">
        <v>35</v>
      </c>
      <c r="F191" s="192">
        <v>18</v>
      </c>
      <c r="G191" s="192">
        <v>0.875</v>
      </c>
      <c r="H191" s="193">
        <v>0</v>
      </c>
      <c r="I191" s="192">
        <v>47.125</v>
      </c>
      <c r="J191" s="192">
        <v>29</v>
      </c>
      <c r="K191" s="192">
        <v>4</v>
      </c>
      <c r="L191" s="192">
        <v>0</v>
      </c>
      <c r="M191" s="192">
        <v>160.5</v>
      </c>
      <c r="N191" s="192">
        <v>116.5</v>
      </c>
    </row>
    <row r="192" spans="1:14" ht="15">
      <c r="A192" s="184" t="s">
        <v>35</v>
      </c>
      <c r="B192" s="190">
        <v>5317</v>
      </c>
      <c r="C192" s="190">
        <v>224.63381606</v>
      </c>
      <c r="D192" s="190">
        <v>66</v>
      </c>
      <c r="E192" s="190">
        <v>22.259732932</v>
      </c>
      <c r="F192" s="190">
        <v>17</v>
      </c>
      <c r="G192" s="190">
        <v>5.6909911604</v>
      </c>
      <c r="H192" s="191">
        <v>0</v>
      </c>
      <c r="I192" s="190">
        <v>164.53977807</v>
      </c>
      <c r="J192" s="190">
        <v>139</v>
      </c>
      <c r="K192" s="190">
        <v>56.450065827</v>
      </c>
      <c r="L192" s="190">
        <v>16</v>
      </c>
      <c r="M192" s="190">
        <v>473.57438405</v>
      </c>
      <c r="N192" s="190">
        <v>306</v>
      </c>
    </row>
    <row r="193" spans="1:14" ht="15">
      <c r="A193" s="185" t="s">
        <v>142</v>
      </c>
      <c r="B193" s="192">
        <v>1055</v>
      </c>
      <c r="C193" s="192">
        <v>105.97061611</v>
      </c>
      <c r="D193" s="192">
        <v>21</v>
      </c>
      <c r="E193" s="192">
        <v>17.467298578</v>
      </c>
      <c r="F193" s="192">
        <v>6</v>
      </c>
      <c r="G193" s="192">
        <v>3.1222748815</v>
      </c>
      <c r="H193" s="193">
        <v>0</v>
      </c>
      <c r="I193" s="192">
        <v>195.31943128</v>
      </c>
      <c r="J193" s="192">
        <v>170</v>
      </c>
      <c r="K193" s="192">
        <v>51.371563981</v>
      </c>
      <c r="L193" s="192">
        <v>17</v>
      </c>
      <c r="M193" s="192">
        <v>373.25118483</v>
      </c>
      <c r="N193" s="192">
        <v>291</v>
      </c>
    </row>
    <row r="194" spans="1:14" ht="15">
      <c r="A194" s="185" t="s">
        <v>143</v>
      </c>
      <c r="B194" s="192">
        <v>636</v>
      </c>
      <c r="C194" s="192">
        <v>846.50786164</v>
      </c>
      <c r="D194" s="192">
        <v>165.5</v>
      </c>
      <c r="E194" s="192">
        <v>26.089622642</v>
      </c>
      <c r="F194" s="192">
        <v>22</v>
      </c>
      <c r="G194" s="192">
        <v>9.856918239</v>
      </c>
      <c r="H194" s="193">
        <v>0</v>
      </c>
      <c r="I194" s="192">
        <v>201.30503145</v>
      </c>
      <c r="J194" s="192">
        <v>177</v>
      </c>
      <c r="K194" s="192">
        <v>47.594339623</v>
      </c>
      <c r="L194" s="192">
        <v>11</v>
      </c>
      <c r="M194" s="192">
        <v>1131.3537736</v>
      </c>
      <c r="N194" s="192">
        <v>474.5</v>
      </c>
    </row>
    <row r="195" spans="1:14" ht="15">
      <c r="A195" s="185" t="s">
        <v>75</v>
      </c>
      <c r="B195" s="192">
        <v>327</v>
      </c>
      <c r="C195" s="192">
        <v>107.59021407</v>
      </c>
      <c r="D195" s="192">
        <v>26</v>
      </c>
      <c r="E195" s="192">
        <v>13.678899083</v>
      </c>
      <c r="F195" s="192">
        <v>2</v>
      </c>
      <c r="G195" s="192">
        <v>10.584097859</v>
      </c>
      <c r="H195" s="193">
        <v>0</v>
      </c>
      <c r="I195" s="192">
        <v>161.20183486</v>
      </c>
      <c r="J195" s="192">
        <v>141</v>
      </c>
      <c r="K195" s="192">
        <v>61.366972477</v>
      </c>
      <c r="L195" s="192">
        <v>23</v>
      </c>
      <c r="M195" s="192">
        <v>354.42201835</v>
      </c>
      <c r="N195" s="192">
        <v>250</v>
      </c>
    </row>
    <row r="196" spans="1:14" ht="15">
      <c r="A196" s="185" t="s">
        <v>144</v>
      </c>
      <c r="B196" s="192">
        <v>450</v>
      </c>
      <c r="C196" s="192">
        <v>110.53777778</v>
      </c>
      <c r="D196" s="192">
        <v>31.5</v>
      </c>
      <c r="E196" s="192">
        <v>22.104444444</v>
      </c>
      <c r="F196" s="192">
        <v>15</v>
      </c>
      <c r="G196" s="192">
        <v>5.1133333333</v>
      </c>
      <c r="H196" s="193">
        <v>0</v>
      </c>
      <c r="I196" s="192">
        <v>135.19555556</v>
      </c>
      <c r="J196" s="192">
        <v>96.5</v>
      </c>
      <c r="K196" s="192">
        <v>45.133333333</v>
      </c>
      <c r="L196" s="192">
        <v>11</v>
      </c>
      <c r="M196" s="192">
        <v>318.08444444</v>
      </c>
      <c r="N196" s="192">
        <v>220</v>
      </c>
    </row>
    <row r="197" spans="1:14" ht="15">
      <c r="A197" s="185" t="s">
        <v>145</v>
      </c>
      <c r="B197" s="192">
        <v>44</v>
      </c>
      <c r="C197" s="192">
        <v>57.272727273</v>
      </c>
      <c r="D197" s="192">
        <v>3</v>
      </c>
      <c r="E197" s="192">
        <v>11.659090909</v>
      </c>
      <c r="F197" s="192">
        <v>1.5</v>
      </c>
      <c r="G197" s="192">
        <v>8.0681818182</v>
      </c>
      <c r="H197" s="193">
        <v>0</v>
      </c>
      <c r="I197" s="192">
        <v>139.45454545</v>
      </c>
      <c r="J197" s="192">
        <v>117</v>
      </c>
      <c r="K197" s="192">
        <v>56.681818182</v>
      </c>
      <c r="L197" s="192">
        <v>21.5</v>
      </c>
      <c r="M197" s="192">
        <v>273.13636364</v>
      </c>
      <c r="N197" s="192">
        <v>272.5</v>
      </c>
    </row>
    <row r="198" spans="1:14" ht="15">
      <c r="A198" s="185" t="s">
        <v>70</v>
      </c>
      <c r="B198" s="192">
        <v>1160</v>
      </c>
      <c r="C198" s="192">
        <v>114.22931034</v>
      </c>
      <c r="D198" s="192">
        <v>89</v>
      </c>
      <c r="E198" s="192">
        <v>21.602586207</v>
      </c>
      <c r="F198" s="192">
        <v>16</v>
      </c>
      <c r="G198" s="192">
        <v>2.8086206897</v>
      </c>
      <c r="H198" s="193">
        <v>0</v>
      </c>
      <c r="I198" s="192">
        <v>117.71724138</v>
      </c>
      <c r="J198" s="192">
        <v>84</v>
      </c>
      <c r="K198" s="192">
        <v>68.339655172</v>
      </c>
      <c r="L198" s="192">
        <v>24</v>
      </c>
      <c r="M198" s="192">
        <v>324.69741379</v>
      </c>
      <c r="N198" s="192">
        <v>274</v>
      </c>
    </row>
    <row r="199" spans="1:14" ht="15">
      <c r="A199" s="185" t="s">
        <v>146</v>
      </c>
      <c r="B199" s="192">
        <v>200</v>
      </c>
      <c r="C199" s="192">
        <v>42.6</v>
      </c>
      <c r="D199" s="192">
        <v>2</v>
      </c>
      <c r="E199" s="192">
        <v>19.91</v>
      </c>
      <c r="F199" s="192">
        <v>16</v>
      </c>
      <c r="G199" s="192">
        <v>6.93</v>
      </c>
      <c r="H199" s="193">
        <v>0</v>
      </c>
      <c r="I199" s="192">
        <v>153.015</v>
      </c>
      <c r="J199" s="192">
        <v>128</v>
      </c>
      <c r="K199" s="192">
        <v>49.085</v>
      </c>
      <c r="L199" s="192">
        <v>7.5</v>
      </c>
      <c r="M199" s="192">
        <v>271.54</v>
      </c>
      <c r="N199" s="192">
        <v>219</v>
      </c>
    </row>
    <row r="200" spans="1:14" ht="15">
      <c r="A200" s="185" t="s">
        <v>74</v>
      </c>
      <c r="B200" s="192">
        <v>317</v>
      </c>
      <c r="C200" s="192">
        <v>101.59936909</v>
      </c>
      <c r="D200" s="192">
        <v>57</v>
      </c>
      <c r="E200" s="192">
        <v>28.987381703</v>
      </c>
      <c r="F200" s="192">
        <v>28</v>
      </c>
      <c r="G200" s="192">
        <v>6.0694006309</v>
      </c>
      <c r="H200" s="193">
        <v>0</v>
      </c>
      <c r="I200" s="192">
        <v>201.64037855</v>
      </c>
      <c r="J200" s="192">
        <v>174</v>
      </c>
      <c r="K200" s="192">
        <v>50.716088328</v>
      </c>
      <c r="L200" s="192">
        <v>9</v>
      </c>
      <c r="M200" s="192">
        <v>389.0126183</v>
      </c>
      <c r="N200" s="192">
        <v>369</v>
      </c>
    </row>
    <row r="201" spans="1:14" ht="15">
      <c r="A201" s="185" t="s">
        <v>147</v>
      </c>
      <c r="B201" s="192">
        <v>736</v>
      </c>
      <c r="C201" s="192">
        <v>189.68478261</v>
      </c>
      <c r="D201" s="192">
        <v>85</v>
      </c>
      <c r="E201" s="192">
        <v>23.922554348</v>
      </c>
      <c r="F201" s="192">
        <v>22</v>
      </c>
      <c r="G201" s="192">
        <v>7.2649456522</v>
      </c>
      <c r="H201" s="193">
        <v>0</v>
      </c>
      <c r="I201" s="192">
        <v>153.94293478</v>
      </c>
      <c r="J201" s="192">
        <v>101.5</v>
      </c>
      <c r="K201" s="192">
        <v>46.690217391</v>
      </c>
      <c r="L201" s="192">
        <v>7</v>
      </c>
      <c r="M201" s="192">
        <v>421.50543478</v>
      </c>
      <c r="N201" s="192">
        <v>311.5</v>
      </c>
    </row>
    <row r="202" spans="1:14" ht="15">
      <c r="A202" s="185" t="s">
        <v>148</v>
      </c>
      <c r="B202" s="192">
        <v>307</v>
      </c>
      <c r="C202" s="192">
        <v>455.7752443</v>
      </c>
      <c r="D202" s="192">
        <v>294</v>
      </c>
      <c r="E202" s="192">
        <v>36.602605863</v>
      </c>
      <c r="F202" s="192">
        <v>27</v>
      </c>
      <c r="G202" s="192">
        <v>4.7980456026</v>
      </c>
      <c r="H202" s="193">
        <v>0</v>
      </c>
      <c r="I202" s="192">
        <v>211.84364821</v>
      </c>
      <c r="J202" s="192">
        <v>161</v>
      </c>
      <c r="K202" s="192">
        <v>88.260586319</v>
      </c>
      <c r="L202" s="192">
        <v>35</v>
      </c>
      <c r="M202" s="192">
        <v>797.28013029</v>
      </c>
      <c r="N202" s="192">
        <v>609</v>
      </c>
    </row>
    <row r="203" spans="1:14" ht="15">
      <c r="A203" s="185" t="s">
        <v>149</v>
      </c>
      <c r="B203" s="192">
        <v>79</v>
      </c>
      <c r="C203" s="192">
        <v>48</v>
      </c>
      <c r="D203" s="192">
        <v>5</v>
      </c>
      <c r="E203" s="192">
        <v>15.53164557</v>
      </c>
      <c r="F203" s="192">
        <v>16</v>
      </c>
      <c r="G203" s="192">
        <v>14.493670886</v>
      </c>
      <c r="H203" s="193">
        <v>0</v>
      </c>
      <c r="I203" s="192">
        <v>145</v>
      </c>
      <c r="J203" s="192">
        <v>140</v>
      </c>
      <c r="K203" s="192">
        <v>71.506329114</v>
      </c>
      <c r="L203" s="192">
        <v>5</v>
      </c>
      <c r="M203" s="192">
        <v>294.53164557</v>
      </c>
      <c r="N203" s="192">
        <v>196</v>
      </c>
    </row>
    <row r="204" spans="1:14" ht="15">
      <c r="A204" s="188" t="s">
        <v>150</v>
      </c>
      <c r="B204" s="192">
        <v>6</v>
      </c>
      <c r="C204" s="192">
        <v>33.333333333</v>
      </c>
      <c r="D204" s="192">
        <v>0.5</v>
      </c>
      <c r="E204" s="192">
        <v>16.666666667</v>
      </c>
      <c r="F204" s="192">
        <v>17.5</v>
      </c>
      <c r="G204" s="192">
        <v>7.6666666667</v>
      </c>
      <c r="H204" s="193">
        <v>0</v>
      </c>
      <c r="I204" s="192">
        <v>35.166666667</v>
      </c>
      <c r="J204" s="192">
        <v>29</v>
      </c>
      <c r="K204" s="192">
        <v>88.333333333</v>
      </c>
      <c r="L204" s="192">
        <v>17.5</v>
      </c>
      <c r="M204" s="192">
        <v>181.16666667</v>
      </c>
      <c r="N204" s="192">
        <v>151.5</v>
      </c>
    </row>
    <row r="205" spans="1:14" ht="15">
      <c r="A205" s="184" t="s">
        <v>36</v>
      </c>
      <c r="B205" s="190">
        <v>2183</v>
      </c>
      <c r="C205" s="190">
        <v>131.11039853</v>
      </c>
      <c r="D205" s="190">
        <v>46</v>
      </c>
      <c r="E205" s="190">
        <v>18.606962895</v>
      </c>
      <c r="F205" s="190">
        <v>14</v>
      </c>
      <c r="G205" s="190">
        <v>5.8085203848</v>
      </c>
      <c r="H205" s="191">
        <v>0</v>
      </c>
      <c r="I205" s="190">
        <v>140.7585891</v>
      </c>
      <c r="J205" s="190">
        <v>110</v>
      </c>
      <c r="K205" s="190">
        <v>52.96655978</v>
      </c>
      <c r="L205" s="190">
        <v>21</v>
      </c>
      <c r="M205" s="190">
        <v>349.25103069</v>
      </c>
      <c r="N205" s="190">
        <v>247</v>
      </c>
    </row>
    <row r="206" spans="1:14" ht="15">
      <c r="A206" s="185" t="s">
        <v>142</v>
      </c>
      <c r="B206" s="192">
        <v>539</v>
      </c>
      <c r="C206" s="192">
        <v>69.575139147</v>
      </c>
      <c r="D206" s="192">
        <v>20</v>
      </c>
      <c r="E206" s="192">
        <v>15.207792208</v>
      </c>
      <c r="F206" s="192">
        <v>2</v>
      </c>
      <c r="G206" s="192">
        <v>5.8256029685</v>
      </c>
      <c r="H206" s="193">
        <v>0</v>
      </c>
      <c r="I206" s="192">
        <v>156.0593692</v>
      </c>
      <c r="J206" s="192">
        <v>143</v>
      </c>
      <c r="K206" s="192">
        <v>44.005565863</v>
      </c>
      <c r="L206" s="192">
        <v>21</v>
      </c>
      <c r="M206" s="192">
        <v>290.67346939</v>
      </c>
      <c r="N206" s="192">
        <v>232</v>
      </c>
    </row>
    <row r="207" spans="1:14" ht="15">
      <c r="A207" s="185" t="s">
        <v>143</v>
      </c>
      <c r="B207" s="192">
        <v>123</v>
      </c>
      <c r="C207" s="192">
        <v>774.33333333</v>
      </c>
      <c r="D207" s="192">
        <v>211</v>
      </c>
      <c r="E207" s="192">
        <v>27.333333333</v>
      </c>
      <c r="F207" s="192">
        <v>20</v>
      </c>
      <c r="G207" s="192">
        <v>26.073170732</v>
      </c>
      <c r="H207" s="193">
        <v>0</v>
      </c>
      <c r="I207" s="192">
        <v>178.70731707</v>
      </c>
      <c r="J207" s="192">
        <v>176</v>
      </c>
      <c r="K207" s="192">
        <v>41.447154472</v>
      </c>
      <c r="L207" s="192">
        <v>17</v>
      </c>
      <c r="M207" s="192">
        <v>1047.8943089</v>
      </c>
      <c r="N207" s="192">
        <v>508</v>
      </c>
    </row>
    <row r="208" spans="1:14" ht="15">
      <c r="A208" s="185" t="s">
        <v>75</v>
      </c>
      <c r="B208" s="192">
        <v>213</v>
      </c>
      <c r="C208" s="192">
        <v>70.492957746</v>
      </c>
      <c r="D208" s="192">
        <v>17</v>
      </c>
      <c r="E208" s="192">
        <v>12.436619718</v>
      </c>
      <c r="F208" s="192">
        <v>1</v>
      </c>
      <c r="G208" s="192">
        <v>0.8262910798</v>
      </c>
      <c r="H208" s="193">
        <v>0</v>
      </c>
      <c r="I208" s="192">
        <v>143.0657277</v>
      </c>
      <c r="J208" s="192">
        <v>131</v>
      </c>
      <c r="K208" s="192">
        <v>52.197183099</v>
      </c>
      <c r="L208" s="192">
        <v>18</v>
      </c>
      <c r="M208" s="192">
        <v>279.01877934</v>
      </c>
      <c r="N208" s="192">
        <v>219</v>
      </c>
    </row>
    <row r="209" spans="1:14" ht="15">
      <c r="A209" s="185" t="s">
        <v>144</v>
      </c>
      <c r="B209" s="192">
        <v>346</v>
      </c>
      <c r="C209" s="192">
        <v>72.167630058</v>
      </c>
      <c r="D209" s="192">
        <v>15.5</v>
      </c>
      <c r="E209" s="192">
        <v>15.916184971</v>
      </c>
      <c r="F209" s="192">
        <v>1</v>
      </c>
      <c r="G209" s="192">
        <v>5.6647398844</v>
      </c>
      <c r="H209" s="193">
        <v>0</v>
      </c>
      <c r="I209" s="192">
        <v>111.60404624</v>
      </c>
      <c r="J209" s="192">
        <v>78</v>
      </c>
      <c r="K209" s="192">
        <v>52.283236994</v>
      </c>
      <c r="L209" s="192">
        <v>12.5</v>
      </c>
      <c r="M209" s="192">
        <v>257.63583815</v>
      </c>
      <c r="N209" s="192">
        <v>183</v>
      </c>
    </row>
    <row r="210" spans="1:14" ht="15">
      <c r="A210" s="185" t="s">
        <v>145</v>
      </c>
      <c r="B210" s="192">
        <v>12</v>
      </c>
      <c r="C210" s="192">
        <v>19.416666667</v>
      </c>
      <c r="D210" s="192">
        <v>1</v>
      </c>
      <c r="E210" s="192">
        <v>2.5833333333</v>
      </c>
      <c r="F210" s="192">
        <v>1</v>
      </c>
      <c r="G210" s="192">
        <v>0.6666666667</v>
      </c>
      <c r="H210" s="193">
        <v>0</v>
      </c>
      <c r="I210" s="192">
        <v>136.33333333</v>
      </c>
      <c r="J210" s="192">
        <v>137.5</v>
      </c>
      <c r="K210" s="192">
        <v>72.666666667</v>
      </c>
      <c r="L210" s="192">
        <v>55</v>
      </c>
      <c r="M210" s="192">
        <v>231.66666667</v>
      </c>
      <c r="N210" s="192">
        <v>195.5</v>
      </c>
    </row>
    <row r="211" spans="1:14" ht="15">
      <c r="A211" s="185" t="s">
        <v>70</v>
      </c>
      <c r="B211" s="192">
        <v>450</v>
      </c>
      <c r="C211" s="192">
        <v>102.58222222</v>
      </c>
      <c r="D211" s="192">
        <v>90.5</v>
      </c>
      <c r="E211" s="192">
        <v>23.193333333</v>
      </c>
      <c r="F211" s="192">
        <v>16.5</v>
      </c>
      <c r="G211" s="192">
        <v>2.3866666667</v>
      </c>
      <c r="H211" s="193">
        <v>0</v>
      </c>
      <c r="I211" s="192">
        <v>125.88888889</v>
      </c>
      <c r="J211" s="192">
        <v>84</v>
      </c>
      <c r="K211" s="192">
        <v>67.297777778</v>
      </c>
      <c r="L211" s="192">
        <v>26</v>
      </c>
      <c r="M211" s="192">
        <v>321.34888889</v>
      </c>
      <c r="N211" s="192">
        <v>275</v>
      </c>
    </row>
    <row r="212" spans="1:14" ht="15">
      <c r="A212" s="185" t="s">
        <v>146</v>
      </c>
      <c r="B212" s="192">
        <v>103</v>
      </c>
      <c r="C212" s="192">
        <v>45.213592233</v>
      </c>
      <c r="D212" s="192">
        <v>2</v>
      </c>
      <c r="E212" s="192">
        <v>18.941747573</v>
      </c>
      <c r="F212" s="192">
        <v>14</v>
      </c>
      <c r="G212" s="192">
        <v>2.3786407767</v>
      </c>
      <c r="H212" s="193">
        <v>0</v>
      </c>
      <c r="I212" s="192">
        <v>135.94174757</v>
      </c>
      <c r="J212" s="192">
        <v>106</v>
      </c>
      <c r="K212" s="192">
        <v>27.621359223</v>
      </c>
      <c r="L212" s="192">
        <v>2</v>
      </c>
      <c r="M212" s="192">
        <v>230.09708738</v>
      </c>
      <c r="N212" s="192">
        <v>206</v>
      </c>
    </row>
    <row r="213" spans="1:14" ht="15">
      <c r="A213" s="185" t="s">
        <v>74</v>
      </c>
      <c r="B213" s="192">
        <v>99</v>
      </c>
      <c r="C213" s="192">
        <v>77.484848485</v>
      </c>
      <c r="D213" s="192">
        <v>66</v>
      </c>
      <c r="E213" s="192">
        <v>20.818181818</v>
      </c>
      <c r="F213" s="192">
        <v>16</v>
      </c>
      <c r="G213" s="192">
        <v>4.9494949495</v>
      </c>
      <c r="H213" s="193">
        <v>0</v>
      </c>
      <c r="I213" s="192">
        <v>149.42424242</v>
      </c>
      <c r="J213" s="192">
        <v>110</v>
      </c>
      <c r="K213" s="192">
        <v>63.656565657</v>
      </c>
      <c r="L213" s="192">
        <v>26</v>
      </c>
      <c r="M213" s="192">
        <v>316.33333333</v>
      </c>
      <c r="N213" s="192">
        <v>284</v>
      </c>
    </row>
    <row r="214" spans="1:14" ht="15">
      <c r="A214" s="185" t="s">
        <v>147</v>
      </c>
      <c r="B214" s="192">
        <v>183</v>
      </c>
      <c r="C214" s="192">
        <v>118.43169399</v>
      </c>
      <c r="D214" s="192">
        <v>66</v>
      </c>
      <c r="E214" s="192">
        <v>20.338797814</v>
      </c>
      <c r="F214" s="192">
        <v>16</v>
      </c>
      <c r="G214" s="192">
        <v>2.956284153</v>
      </c>
      <c r="H214" s="193">
        <v>0</v>
      </c>
      <c r="I214" s="192">
        <v>146.72131148</v>
      </c>
      <c r="J214" s="192">
        <v>97</v>
      </c>
      <c r="K214" s="192">
        <v>48.775956284</v>
      </c>
      <c r="L214" s="192">
        <v>13</v>
      </c>
      <c r="M214" s="192">
        <v>337.22404372</v>
      </c>
      <c r="N214" s="192">
        <v>260</v>
      </c>
    </row>
    <row r="215" spans="1:14" ht="15">
      <c r="A215" s="185" t="s">
        <v>148</v>
      </c>
      <c r="B215" s="192">
        <v>60</v>
      </c>
      <c r="C215" s="192">
        <v>518.48333333</v>
      </c>
      <c r="D215" s="192">
        <v>225</v>
      </c>
      <c r="E215" s="192">
        <v>31.833333333</v>
      </c>
      <c r="F215" s="192">
        <v>28</v>
      </c>
      <c r="G215" s="192">
        <v>5.6166666667</v>
      </c>
      <c r="H215" s="193">
        <v>0</v>
      </c>
      <c r="I215" s="192">
        <v>204.41666667</v>
      </c>
      <c r="J215" s="192">
        <v>126</v>
      </c>
      <c r="K215" s="192">
        <v>98</v>
      </c>
      <c r="L215" s="192">
        <v>35</v>
      </c>
      <c r="M215" s="192">
        <v>858.35</v>
      </c>
      <c r="N215" s="192">
        <v>576</v>
      </c>
    </row>
    <row r="216" spans="1:14" ht="15">
      <c r="A216" s="185" t="s">
        <v>149</v>
      </c>
      <c r="B216" s="192">
        <v>51</v>
      </c>
      <c r="C216" s="192">
        <v>35.509803922</v>
      </c>
      <c r="D216" s="192">
        <v>4</v>
      </c>
      <c r="E216" s="192">
        <v>14.039215686</v>
      </c>
      <c r="F216" s="192">
        <v>2</v>
      </c>
      <c r="G216" s="192">
        <v>29.078431373</v>
      </c>
      <c r="H216" s="193">
        <v>0</v>
      </c>
      <c r="I216" s="192">
        <v>112.80392157</v>
      </c>
      <c r="J216" s="192">
        <v>77</v>
      </c>
      <c r="K216" s="192">
        <v>48.039215686</v>
      </c>
      <c r="L216" s="192">
        <v>5</v>
      </c>
      <c r="M216" s="192">
        <v>239.47058824</v>
      </c>
      <c r="N216" s="192">
        <v>206</v>
      </c>
    </row>
    <row r="217" spans="1:14" ht="15">
      <c r="A217" s="188" t="s">
        <v>150</v>
      </c>
      <c r="B217" s="192">
        <v>4</v>
      </c>
      <c r="C217" s="192">
        <v>42.25</v>
      </c>
      <c r="D217" s="192">
        <v>42.5</v>
      </c>
      <c r="E217" s="192">
        <v>19</v>
      </c>
      <c r="F217" s="192">
        <v>20</v>
      </c>
      <c r="G217" s="192">
        <v>4.75</v>
      </c>
      <c r="H217" s="193">
        <v>0</v>
      </c>
      <c r="I217" s="192">
        <v>35.5</v>
      </c>
      <c r="J217" s="192">
        <v>31.5</v>
      </c>
      <c r="K217" s="192">
        <v>10.5</v>
      </c>
      <c r="L217" s="192">
        <v>10.5</v>
      </c>
      <c r="M217" s="192">
        <v>112</v>
      </c>
      <c r="N217" s="192">
        <v>122</v>
      </c>
    </row>
    <row r="218" spans="1:14" ht="15">
      <c r="A218" s="184" t="s">
        <v>37</v>
      </c>
      <c r="B218" s="190">
        <v>1120</v>
      </c>
      <c r="C218" s="190">
        <v>337.71160714</v>
      </c>
      <c r="D218" s="190">
        <v>59</v>
      </c>
      <c r="E218" s="190">
        <v>23.111607143</v>
      </c>
      <c r="F218" s="190">
        <v>14</v>
      </c>
      <c r="G218" s="190">
        <v>10.892857143</v>
      </c>
      <c r="H218" s="191">
        <v>0</v>
      </c>
      <c r="I218" s="190">
        <v>161.68303571</v>
      </c>
      <c r="J218" s="190">
        <v>128</v>
      </c>
      <c r="K218" s="190">
        <v>51.7875</v>
      </c>
      <c r="L218" s="190">
        <v>8.5</v>
      </c>
      <c r="M218" s="190">
        <v>585.18660714</v>
      </c>
      <c r="N218" s="190">
        <v>301</v>
      </c>
    </row>
    <row r="219" spans="1:14" ht="15">
      <c r="A219" s="185" t="s">
        <v>142</v>
      </c>
      <c r="B219" s="192">
        <v>209</v>
      </c>
      <c r="C219" s="192">
        <v>101.42583732</v>
      </c>
      <c r="D219" s="192">
        <v>42</v>
      </c>
      <c r="E219" s="192">
        <v>20.004784689</v>
      </c>
      <c r="F219" s="192">
        <v>14</v>
      </c>
      <c r="G219" s="192">
        <v>2.7464114833</v>
      </c>
      <c r="H219" s="193">
        <v>0</v>
      </c>
      <c r="I219" s="192">
        <v>195.95215311</v>
      </c>
      <c r="J219" s="192">
        <v>160</v>
      </c>
      <c r="K219" s="192">
        <v>42.928229665</v>
      </c>
      <c r="L219" s="192">
        <v>4</v>
      </c>
      <c r="M219" s="192">
        <v>363.05741627</v>
      </c>
      <c r="N219" s="192">
        <v>304</v>
      </c>
    </row>
    <row r="220" spans="1:14" ht="15">
      <c r="A220" s="185" t="s">
        <v>143</v>
      </c>
      <c r="B220" s="192">
        <v>155</v>
      </c>
      <c r="C220" s="192">
        <v>1619.3741935</v>
      </c>
      <c r="D220" s="192">
        <v>135</v>
      </c>
      <c r="E220" s="192">
        <v>25.303225806</v>
      </c>
      <c r="F220" s="192">
        <v>21</v>
      </c>
      <c r="G220" s="192">
        <v>1.4838709677</v>
      </c>
      <c r="H220" s="193">
        <v>0</v>
      </c>
      <c r="I220" s="192">
        <v>202.59354839</v>
      </c>
      <c r="J220" s="192">
        <v>181</v>
      </c>
      <c r="K220" s="192">
        <v>34.335483871</v>
      </c>
      <c r="L220" s="192">
        <v>7</v>
      </c>
      <c r="M220" s="192">
        <v>1883.0903226</v>
      </c>
      <c r="N220" s="192">
        <v>426</v>
      </c>
    </row>
    <row r="221" spans="1:14" ht="15">
      <c r="A221" s="185" t="s">
        <v>75</v>
      </c>
      <c r="B221" s="192">
        <v>52</v>
      </c>
      <c r="C221" s="192">
        <v>72.269230769</v>
      </c>
      <c r="D221" s="192">
        <v>12</v>
      </c>
      <c r="E221" s="192">
        <v>7.4230769231</v>
      </c>
      <c r="F221" s="192">
        <v>1</v>
      </c>
      <c r="G221" s="192">
        <v>1.0576923077</v>
      </c>
      <c r="H221" s="193">
        <v>0</v>
      </c>
      <c r="I221" s="192">
        <v>132.25</v>
      </c>
      <c r="J221" s="192">
        <v>107</v>
      </c>
      <c r="K221" s="192">
        <v>38.134615385</v>
      </c>
      <c r="L221" s="192">
        <v>13.5</v>
      </c>
      <c r="M221" s="192">
        <v>251.13461538</v>
      </c>
      <c r="N221" s="192">
        <v>200.5</v>
      </c>
    </row>
    <row r="222" spans="1:14" ht="15">
      <c r="A222" s="185" t="s">
        <v>144</v>
      </c>
      <c r="B222" s="192">
        <v>139</v>
      </c>
      <c r="C222" s="192">
        <v>147.63309353</v>
      </c>
      <c r="D222" s="192">
        <v>67</v>
      </c>
      <c r="E222" s="192">
        <v>22.043165468</v>
      </c>
      <c r="F222" s="192">
        <v>15</v>
      </c>
      <c r="G222" s="192">
        <v>10.611510791</v>
      </c>
      <c r="H222" s="193">
        <v>0</v>
      </c>
      <c r="I222" s="192">
        <v>145.8057554</v>
      </c>
      <c r="J222" s="192">
        <v>99</v>
      </c>
      <c r="K222" s="192">
        <v>51.028776978</v>
      </c>
      <c r="L222" s="192">
        <v>6</v>
      </c>
      <c r="M222" s="192">
        <v>377.12230216</v>
      </c>
      <c r="N222" s="192">
        <v>287</v>
      </c>
    </row>
    <row r="223" spans="1:14" ht="15">
      <c r="A223" s="185" t="s">
        <v>145</v>
      </c>
      <c r="B223" s="192">
        <v>14</v>
      </c>
      <c r="C223" s="192">
        <v>109.35714286</v>
      </c>
      <c r="D223" s="192">
        <v>55.5</v>
      </c>
      <c r="E223" s="192">
        <v>18.071428571</v>
      </c>
      <c r="F223" s="192">
        <v>15</v>
      </c>
      <c r="G223" s="192">
        <v>5.3571428571</v>
      </c>
      <c r="H223" s="193">
        <v>0</v>
      </c>
      <c r="I223" s="192">
        <v>117.14285714</v>
      </c>
      <c r="J223" s="192">
        <v>115</v>
      </c>
      <c r="K223" s="192">
        <v>50.928571429</v>
      </c>
      <c r="L223" s="192">
        <v>42</v>
      </c>
      <c r="M223" s="192">
        <v>300.85714286</v>
      </c>
      <c r="N223" s="192">
        <v>288.5</v>
      </c>
    </row>
    <row r="224" spans="1:14" ht="15">
      <c r="A224" s="185" t="s">
        <v>70</v>
      </c>
      <c r="B224" s="192">
        <v>237</v>
      </c>
      <c r="C224" s="192">
        <v>87.978902954</v>
      </c>
      <c r="D224" s="192">
        <v>1</v>
      </c>
      <c r="E224" s="192">
        <v>28.438818565</v>
      </c>
      <c r="F224" s="192">
        <v>1</v>
      </c>
      <c r="G224" s="192">
        <v>26.004219409</v>
      </c>
      <c r="H224" s="193">
        <v>0</v>
      </c>
      <c r="I224" s="192">
        <v>107.47257384</v>
      </c>
      <c r="J224" s="192">
        <v>70</v>
      </c>
      <c r="K224" s="192">
        <v>66.092827004</v>
      </c>
      <c r="L224" s="192">
        <v>9</v>
      </c>
      <c r="M224" s="192">
        <v>315.98734177</v>
      </c>
      <c r="N224" s="192">
        <v>213</v>
      </c>
    </row>
    <row r="225" spans="1:14" ht="15">
      <c r="A225" s="185" t="s">
        <v>146</v>
      </c>
      <c r="B225" s="192">
        <v>55</v>
      </c>
      <c r="C225" s="192">
        <v>34.927272727</v>
      </c>
      <c r="D225" s="192">
        <v>2</v>
      </c>
      <c r="E225" s="192">
        <v>17.381818182</v>
      </c>
      <c r="F225" s="192">
        <v>14</v>
      </c>
      <c r="G225" s="192">
        <v>41.836363636</v>
      </c>
      <c r="H225" s="193">
        <v>0</v>
      </c>
      <c r="I225" s="192">
        <v>138.4</v>
      </c>
      <c r="J225" s="192">
        <v>104</v>
      </c>
      <c r="K225" s="192">
        <v>32.472727273</v>
      </c>
      <c r="L225" s="192">
        <v>16</v>
      </c>
      <c r="M225" s="192">
        <v>265.01818182</v>
      </c>
      <c r="N225" s="192">
        <v>189</v>
      </c>
    </row>
    <row r="226" spans="1:14" ht="15">
      <c r="A226" s="185" t="s">
        <v>74</v>
      </c>
      <c r="B226" s="192">
        <v>37</v>
      </c>
      <c r="C226" s="192">
        <v>122.13513514</v>
      </c>
      <c r="D226" s="192">
        <v>83</v>
      </c>
      <c r="E226" s="192">
        <v>22.189189189</v>
      </c>
      <c r="F226" s="192">
        <v>21</v>
      </c>
      <c r="G226" s="192">
        <v>4.2162162162</v>
      </c>
      <c r="H226" s="193">
        <v>0</v>
      </c>
      <c r="I226" s="192">
        <v>172.10810811</v>
      </c>
      <c r="J226" s="192">
        <v>128</v>
      </c>
      <c r="K226" s="192">
        <v>47.675675676</v>
      </c>
      <c r="L226" s="192">
        <v>2</v>
      </c>
      <c r="M226" s="192">
        <v>368.32432432</v>
      </c>
      <c r="N226" s="192">
        <v>366</v>
      </c>
    </row>
    <row r="227" spans="1:14" ht="15">
      <c r="A227" s="185" t="s">
        <v>147</v>
      </c>
      <c r="B227" s="192">
        <v>145</v>
      </c>
      <c r="C227" s="192">
        <v>189.8</v>
      </c>
      <c r="D227" s="192">
        <v>87</v>
      </c>
      <c r="E227" s="192">
        <v>28.579310345</v>
      </c>
      <c r="F227" s="192">
        <v>28</v>
      </c>
      <c r="G227" s="192">
        <v>4.8827586207</v>
      </c>
      <c r="H227" s="193">
        <v>0</v>
      </c>
      <c r="I227" s="192">
        <v>152.34482759</v>
      </c>
      <c r="J227" s="192">
        <v>98</v>
      </c>
      <c r="K227" s="192">
        <v>63.151724138</v>
      </c>
      <c r="L227" s="192">
        <v>13</v>
      </c>
      <c r="M227" s="192">
        <v>438.75862069</v>
      </c>
      <c r="N227" s="192">
        <v>371</v>
      </c>
    </row>
    <row r="228" spans="1:14" ht="15">
      <c r="A228" s="185" t="s">
        <v>148</v>
      </c>
      <c r="B228" s="192">
        <v>63</v>
      </c>
      <c r="C228" s="192">
        <v>400.63492063</v>
      </c>
      <c r="D228" s="192">
        <v>261</v>
      </c>
      <c r="E228" s="192">
        <v>19.968253968</v>
      </c>
      <c r="F228" s="192">
        <v>18</v>
      </c>
      <c r="G228" s="192">
        <v>1.4603174603</v>
      </c>
      <c r="H228" s="193">
        <v>0</v>
      </c>
      <c r="I228" s="192">
        <v>261.26984127</v>
      </c>
      <c r="J228" s="192">
        <v>141</v>
      </c>
      <c r="K228" s="192">
        <v>82.841269841</v>
      </c>
      <c r="L228" s="192">
        <v>32</v>
      </c>
      <c r="M228" s="192">
        <v>766.17460317</v>
      </c>
      <c r="N228" s="192">
        <v>491</v>
      </c>
    </row>
    <row r="229" spans="1:14" ht="15">
      <c r="A229" s="185" t="s">
        <v>149</v>
      </c>
      <c r="B229" s="192">
        <v>13</v>
      </c>
      <c r="C229" s="192">
        <v>13.307692308</v>
      </c>
      <c r="D229" s="192">
        <v>2</v>
      </c>
      <c r="E229" s="192">
        <v>3.0769230769</v>
      </c>
      <c r="F229" s="192">
        <v>1</v>
      </c>
      <c r="G229" s="192">
        <v>28.538461538</v>
      </c>
      <c r="H229" s="193">
        <v>0</v>
      </c>
      <c r="I229" s="192">
        <v>147.38461538</v>
      </c>
      <c r="J229" s="192">
        <v>99</v>
      </c>
      <c r="K229" s="192">
        <v>25.230769231</v>
      </c>
      <c r="L229" s="192">
        <v>5</v>
      </c>
      <c r="M229" s="192">
        <v>217.53846154</v>
      </c>
      <c r="N229" s="192">
        <v>225</v>
      </c>
    </row>
    <row r="230" spans="1:14" ht="15">
      <c r="A230" s="188" t="s">
        <v>150</v>
      </c>
      <c r="B230" s="192">
        <v>1</v>
      </c>
      <c r="C230" s="192">
        <v>1</v>
      </c>
      <c r="D230" s="192">
        <v>1</v>
      </c>
      <c r="E230" s="192">
        <v>120</v>
      </c>
      <c r="F230" s="192">
        <v>120</v>
      </c>
      <c r="G230" s="192">
        <v>0</v>
      </c>
      <c r="H230" s="193">
        <v>0</v>
      </c>
      <c r="I230" s="192">
        <v>28</v>
      </c>
      <c r="J230" s="192">
        <v>28</v>
      </c>
      <c r="K230" s="192">
        <v>1</v>
      </c>
      <c r="L230" s="192">
        <v>1</v>
      </c>
      <c r="M230" s="192">
        <v>150</v>
      </c>
      <c r="N230" s="192">
        <v>150</v>
      </c>
    </row>
    <row r="231" spans="1:14" ht="15">
      <c r="A231" s="184" t="s">
        <v>117</v>
      </c>
      <c r="B231" s="190">
        <v>11693</v>
      </c>
      <c r="C231" s="190">
        <v>568.78482853</v>
      </c>
      <c r="D231" s="190">
        <v>117</v>
      </c>
      <c r="E231" s="190">
        <v>26.05054306</v>
      </c>
      <c r="F231" s="190">
        <v>21</v>
      </c>
      <c r="G231" s="190">
        <v>9.2021722398</v>
      </c>
      <c r="H231" s="191">
        <v>0</v>
      </c>
      <c r="I231" s="190">
        <v>142.64046866</v>
      </c>
      <c r="J231" s="190">
        <v>101</v>
      </c>
      <c r="K231" s="190">
        <v>48.916445737</v>
      </c>
      <c r="L231" s="190">
        <v>16</v>
      </c>
      <c r="M231" s="190">
        <v>795.59445822</v>
      </c>
      <c r="N231" s="190">
        <v>335</v>
      </c>
    </row>
    <row r="232" spans="1:14" ht="15">
      <c r="A232" s="185" t="s">
        <v>142</v>
      </c>
      <c r="B232" s="192">
        <v>2119</v>
      </c>
      <c r="C232" s="192">
        <v>194.7904672</v>
      </c>
      <c r="D232" s="192">
        <v>75</v>
      </c>
      <c r="E232" s="192">
        <v>22.035394054</v>
      </c>
      <c r="F232" s="192">
        <v>17</v>
      </c>
      <c r="G232" s="192">
        <v>6.4846625767</v>
      </c>
      <c r="H232" s="193">
        <v>0</v>
      </c>
      <c r="I232" s="192">
        <v>149.01557338</v>
      </c>
      <c r="J232" s="192">
        <v>127</v>
      </c>
      <c r="K232" s="192">
        <v>42.431335536</v>
      </c>
      <c r="L232" s="192">
        <v>14</v>
      </c>
      <c r="M232" s="192">
        <v>414.75743275</v>
      </c>
      <c r="N232" s="192">
        <v>281</v>
      </c>
    </row>
    <row r="233" spans="1:14" ht="15">
      <c r="A233" s="185" t="s">
        <v>143</v>
      </c>
      <c r="B233" s="192">
        <v>1331</v>
      </c>
      <c r="C233" s="192">
        <v>2920.3606311</v>
      </c>
      <c r="D233" s="192">
        <v>451</v>
      </c>
      <c r="E233" s="192">
        <v>30.986476334</v>
      </c>
      <c r="F233" s="192">
        <v>28</v>
      </c>
      <c r="G233" s="192">
        <v>5.6558978212</v>
      </c>
      <c r="H233" s="193">
        <v>0</v>
      </c>
      <c r="I233" s="192">
        <v>187.68670173</v>
      </c>
      <c r="J233" s="192">
        <v>174</v>
      </c>
      <c r="K233" s="192">
        <v>46.459053343</v>
      </c>
      <c r="L233" s="192">
        <v>14</v>
      </c>
      <c r="M233" s="192">
        <v>3191.1487603</v>
      </c>
      <c r="N233" s="192">
        <v>728</v>
      </c>
    </row>
    <row r="234" spans="1:14" ht="15">
      <c r="A234" s="185" t="s">
        <v>75</v>
      </c>
      <c r="B234" s="192">
        <v>575</v>
      </c>
      <c r="C234" s="192">
        <v>93.462608696</v>
      </c>
      <c r="D234" s="192">
        <v>21</v>
      </c>
      <c r="E234" s="192">
        <v>15.365217391</v>
      </c>
      <c r="F234" s="192">
        <v>1</v>
      </c>
      <c r="G234" s="192">
        <v>8.332173913</v>
      </c>
      <c r="H234" s="193">
        <v>0</v>
      </c>
      <c r="I234" s="192">
        <v>114.44695652</v>
      </c>
      <c r="J234" s="192">
        <v>92</v>
      </c>
      <c r="K234" s="192">
        <v>49.913043478</v>
      </c>
      <c r="L234" s="192">
        <v>16</v>
      </c>
      <c r="M234" s="192">
        <v>281.52</v>
      </c>
      <c r="N234" s="192">
        <v>205</v>
      </c>
    </row>
    <row r="235" spans="1:14" ht="15">
      <c r="A235" s="185" t="s">
        <v>144</v>
      </c>
      <c r="B235" s="192">
        <v>1663</v>
      </c>
      <c r="C235" s="192">
        <v>143.29284426</v>
      </c>
      <c r="D235" s="192">
        <v>54</v>
      </c>
      <c r="E235" s="192">
        <v>19.242934456</v>
      </c>
      <c r="F235" s="192">
        <v>14</v>
      </c>
      <c r="G235" s="192">
        <v>8.3138905592</v>
      </c>
      <c r="H235" s="193">
        <v>0</v>
      </c>
      <c r="I235" s="192">
        <v>109.03367408</v>
      </c>
      <c r="J235" s="192">
        <v>59</v>
      </c>
      <c r="K235" s="192">
        <v>37.182200842</v>
      </c>
      <c r="L235" s="192">
        <v>4</v>
      </c>
      <c r="M235" s="192">
        <v>317.0655442</v>
      </c>
      <c r="N235" s="192">
        <v>212</v>
      </c>
    </row>
    <row r="236" spans="1:14" ht="15">
      <c r="A236" s="185" t="s">
        <v>145</v>
      </c>
      <c r="B236" s="192">
        <v>94</v>
      </c>
      <c r="C236" s="192">
        <v>141.23404255</v>
      </c>
      <c r="D236" s="192">
        <v>60</v>
      </c>
      <c r="E236" s="192">
        <v>25.85106383</v>
      </c>
      <c r="F236" s="192">
        <v>28</v>
      </c>
      <c r="G236" s="192">
        <v>6.7872340426</v>
      </c>
      <c r="H236" s="193">
        <v>0</v>
      </c>
      <c r="I236" s="192">
        <v>121.19148936</v>
      </c>
      <c r="J236" s="192">
        <v>100</v>
      </c>
      <c r="K236" s="192">
        <v>44.776595745</v>
      </c>
      <c r="L236" s="192">
        <v>30.5</v>
      </c>
      <c r="M236" s="192">
        <v>339.84042553</v>
      </c>
      <c r="N236" s="192">
        <v>257.5</v>
      </c>
    </row>
    <row r="237" spans="1:14" ht="15">
      <c r="A237" s="185" t="s">
        <v>70</v>
      </c>
      <c r="B237" s="192">
        <v>1699</v>
      </c>
      <c r="C237" s="192">
        <v>132.94173043</v>
      </c>
      <c r="D237" s="192">
        <v>97</v>
      </c>
      <c r="E237" s="192">
        <v>24.822836963</v>
      </c>
      <c r="F237" s="192">
        <v>18</v>
      </c>
      <c r="G237" s="192">
        <v>9.1636256622</v>
      </c>
      <c r="H237" s="193">
        <v>0</v>
      </c>
      <c r="I237" s="192">
        <v>106.67216009</v>
      </c>
      <c r="J237" s="192">
        <v>65</v>
      </c>
      <c r="K237" s="192">
        <v>60.169511477</v>
      </c>
      <c r="L237" s="192">
        <v>25</v>
      </c>
      <c r="M237" s="192">
        <v>333.76986463</v>
      </c>
      <c r="N237" s="192">
        <v>283</v>
      </c>
    </row>
    <row r="238" spans="1:14" ht="15">
      <c r="A238" s="185" t="s">
        <v>146</v>
      </c>
      <c r="B238" s="192">
        <v>383</v>
      </c>
      <c r="C238" s="192">
        <v>62.945169713</v>
      </c>
      <c r="D238" s="192">
        <v>2</v>
      </c>
      <c r="E238" s="192">
        <v>21.305483029</v>
      </c>
      <c r="F238" s="192">
        <v>12</v>
      </c>
      <c r="G238" s="192">
        <v>11.621409922</v>
      </c>
      <c r="H238" s="193">
        <v>0</v>
      </c>
      <c r="I238" s="192">
        <v>118.85117493</v>
      </c>
      <c r="J238" s="192">
        <v>86</v>
      </c>
      <c r="K238" s="192">
        <v>34.723237598</v>
      </c>
      <c r="L238" s="192">
        <v>4</v>
      </c>
      <c r="M238" s="192">
        <v>249.4464752</v>
      </c>
      <c r="N238" s="192">
        <v>187</v>
      </c>
    </row>
    <row r="239" spans="1:14" ht="15">
      <c r="A239" s="185" t="s">
        <v>74</v>
      </c>
      <c r="B239" s="192">
        <v>506</v>
      </c>
      <c r="C239" s="192">
        <v>130.66798419</v>
      </c>
      <c r="D239" s="192">
        <v>100</v>
      </c>
      <c r="E239" s="192">
        <v>27.62055336</v>
      </c>
      <c r="F239" s="192">
        <v>26</v>
      </c>
      <c r="G239" s="192">
        <v>4.2766798419</v>
      </c>
      <c r="H239" s="193">
        <v>0</v>
      </c>
      <c r="I239" s="192">
        <v>135.73715415</v>
      </c>
      <c r="J239" s="192">
        <v>114.5</v>
      </c>
      <c r="K239" s="192">
        <v>53.727272727</v>
      </c>
      <c r="L239" s="192">
        <v>21</v>
      </c>
      <c r="M239" s="192">
        <v>352.02964427</v>
      </c>
      <c r="N239" s="192">
        <v>303</v>
      </c>
    </row>
    <row r="240" spans="1:14" ht="15">
      <c r="A240" s="185" t="s">
        <v>147</v>
      </c>
      <c r="B240" s="192">
        <v>1941</v>
      </c>
      <c r="C240" s="192">
        <v>365.59608449</v>
      </c>
      <c r="D240" s="192">
        <v>180</v>
      </c>
      <c r="E240" s="192">
        <v>33.625965997</v>
      </c>
      <c r="F240" s="192">
        <v>28</v>
      </c>
      <c r="G240" s="192">
        <v>10.212261721</v>
      </c>
      <c r="H240" s="193">
        <v>0</v>
      </c>
      <c r="I240" s="192">
        <v>138.57135497</v>
      </c>
      <c r="J240" s="192">
        <v>81</v>
      </c>
      <c r="K240" s="192">
        <v>47.373003606</v>
      </c>
      <c r="L240" s="192">
        <v>14</v>
      </c>
      <c r="M240" s="192">
        <v>595.37867079</v>
      </c>
      <c r="N240" s="192">
        <v>407</v>
      </c>
    </row>
    <row r="241" spans="1:14" ht="15">
      <c r="A241" s="185" t="s">
        <v>148</v>
      </c>
      <c r="B241" s="192">
        <v>1161</v>
      </c>
      <c r="C241" s="192">
        <v>851.46425495</v>
      </c>
      <c r="D241" s="192">
        <v>527</v>
      </c>
      <c r="E241" s="192">
        <v>32.988802756</v>
      </c>
      <c r="F241" s="192">
        <v>29</v>
      </c>
      <c r="G241" s="192">
        <v>12.974160207</v>
      </c>
      <c r="H241" s="193">
        <v>0</v>
      </c>
      <c r="I241" s="192">
        <v>222.62187769</v>
      </c>
      <c r="J241" s="192">
        <v>170</v>
      </c>
      <c r="K241" s="192">
        <v>69.1791559</v>
      </c>
      <c r="L241" s="192">
        <v>29</v>
      </c>
      <c r="M241" s="192">
        <v>1189.2282515</v>
      </c>
      <c r="N241" s="192">
        <v>870</v>
      </c>
    </row>
    <row r="242" spans="1:14" ht="15">
      <c r="A242" s="185" t="s">
        <v>149</v>
      </c>
      <c r="B242" s="192">
        <v>196</v>
      </c>
      <c r="C242" s="192">
        <v>142.28571429</v>
      </c>
      <c r="D242" s="192">
        <v>18</v>
      </c>
      <c r="E242" s="192">
        <v>22.234693878</v>
      </c>
      <c r="F242" s="192">
        <v>15.5</v>
      </c>
      <c r="G242" s="192">
        <v>47.469387755</v>
      </c>
      <c r="H242" s="193">
        <v>0</v>
      </c>
      <c r="I242" s="192">
        <v>96.795918367</v>
      </c>
      <c r="J242" s="192">
        <v>40.5</v>
      </c>
      <c r="K242" s="192">
        <v>47.760204082</v>
      </c>
      <c r="L242" s="192">
        <v>5</v>
      </c>
      <c r="M242" s="192">
        <v>356.54591837</v>
      </c>
      <c r="N242" s="192">
        <v>209</v>
      </c>
    </row>
    <row r="243" spans="1:14" ht="15">
      <c r="A243" s="188" t="s">
        <v>150</v>
      </c>
      <c r="B243" s="192">
        <v>25</v>
      </c>
      <c r="C243" s="192">
        <v>142.92</v>
      </c>
      <c r="D243" s="192">
        <v>143</v>
      </c>
      <c r="E243" s="192">
        <v>46.84</v>
      </c>
      <c r="F243" s="192">
        <v>39</v>
      </c>
      <c r="G243" s="192">
        <v>28.16</v>
      </c>
      <c r="H243" s="193">
        <v>0</v>
      </c>
      <c r="I243" s="192">
        <v>78.24</v>
      </c>
      <c r="J243" s="192">
        <v>34</v>
      </c>
      <c r="K243" s="192">
        <v>45.84</v>
      </c>
      <c r="L243" s="192">
        <v>28</v>
      </c>
      <c r="M243" s="192">
        <v>342</v>
      </c>
      <c r="N243" s="192">
        <v>257</v>
      </c>
    </row>
    <row r="244" spans="1:14" ht="15">
      <c r="A244" s="194" t="s">
        <v>151</v>
      </c>
      <c r="B244" s="195"/>
      <c r="C244" s="195"/>
      <c r="D244" s="195"/>
      <c r="E244" s="195"/>
      <c r="F244" s="195"/>
      <c r="G244" s="195"/>
      <c r="H244" s="196"/>
      <c r="I244" s="195"/>
      <c r="J244" s="195"/>
      <c r="K244" s="195"/>
      <c r="L244" s="195"/>
      <c r="M244" s="195"/>
      <c r="N244" s="195"/>
    </row>
    <row r="245" spans="1:14" ht="15">
      <c r="A245" s="197"/>
      <c r="B245" s="198"/>
      <c r="C245" s="198"/>
      <c r="D245" s="198"/>
      <c r="E245" s="198"/>
      <c r="F245" s="198"/>
      <c r="G245" s="198"/>
      <c r="H245" s="199"/>
      <c r="I245" s="198"/>
      <c r="J245" s="198"/>
      <c r="K245" s="49"/>
      <c r="L245" s="49"/>
      <c r="M245" s="49"/>
      <c r="N245" s="49"/>
    </row>
    <row r="246" spans="1:14" ht="15">
      <c r="A246" s="197" t="s">
        <v>23</v>
      </c>
      <c r="B246" s="35"/>
      <c r="C246" s="35"/>
      <c r="D246" s="36"/>
      <c r="E246" s="36"/>
      <c r="F246" s="35"/>
      <c r="G246" s="35"/>
      <c r="H246" s="36"/>
      <c r="I246" s="35"/>
      <c r="J246" s="35"/>
      <c r="K246" s="29"/>
      <c r="L246" s="29"/>
      <c r="M246" s="29"/>
      <c r="N246" s="29"/>
    </row>
    <row r="247" spans="1:14" ht="15">
      <c r="A247" s="364" t="s">
        <v>24</v>
      </c>
      <c r="B247" s="365"/>
      <c r="C247" s="365"/>
      <c r="D247" s="366"/>
      <c r="E247" s="366"/>
      <c r="F247" s="365"/>
      <c r="G247" s="365"/>
      <c r="H247" s="366"/>
      <c r="I247" s="365"/>
      <c r="J247" s="365"/>
      <c r="K247" s="29"/>
      <c r="L247" s="29"/>
      <c r="M247" s="29"/>
      <c r="N247" s="29"/>
    </row>
    <row r="248" spans="1:14" ht="15">
      <c r="A248" s="367" t="s">
        <v>258</v>
      </c>
      <c r="B248" s="368"/>
      <c r="C248" s="368"/>
      <c r="D248" s="368"/>
      <c r="E248" s="368"/>
      <c r="F248" s="368"/>
      <c r="G248" s="368"/>
      <c r="H248" s="369"/>
      <c r="I248" s="368"/>
      <c r="J248" s="368"/>
      <c r="K248" s="29"/>
      <c r="L248" s="29"/>
      <c r="M248" s="29"/>
      <c r="N248" s="29"/>
    </row>
    <row r="249" spans="1:14" ht="15">
      <c r="A249" s="368" t="s">
        <v>259</v>
      </c>
      <c r="B249" s="368"/>
      <c r="C249" s="368"/>
      <c r="D249" s="368"/>
      <c r="E249" s="368"/>
      <c r="F249" s="368"/>
      <c r="G249" s="368"/>
      <c r="H249" s="369"/>
      <c r="I249" s="368"/>
      <c r="J249" s="368"/>
      <c r="K249" s="29"/>
      <c r="L249" s="29"/>
      <c r="M249" s="29"/>
      <c r="N249" s="29"/>
    </row>
    <row r="250" spans="1:14" ht="15">
      <c r="A250" s="368" t="s">
        <v>260</v>
      </c>
      <c r="B250" s="368"/>
      <c r="C250" s="368"/>
      <c r="D250" s="368"/>
      <c r="E250" s="368"/>
      <c r="F250" s="368"/>
      <c r="G250" s="368"/>
      <c r="H250" s="369"/>
      <c r="I250" s="368"/>
      <c r="J250" s="368"/>
      <c r="K250" s="29"/>
      <c r="L250" s="29"/>
      <c r="M250" s="29"/>
      <c r="N250" s="29"/>
    </row>
    <row r="251" spans="1:14" ht="15" customHeight="1">
      <c r="A251" s="467" t="s">
        <v>261</v>
      </c>
      <c r="B251" s="467"/>
      <c r="C251" s="467"/>
      <c r="D251" s="467"/>
      <c r="E251" s="467"/>
      <c r="F251" s="467"/>
      <c r="G251" s="467"/>
      <c r="H251" s="467"/>
      <c r="I251" s="467"/>
      <c r="J251" s="467"/>
      <c r="K251" s="29"/>
      <c r="L251" s="29"/>
      <c r="M251" s="29"/>
      <c r="N251" s="29"/>
    </row>
    <row r="252" spans="1:14" ht="11.25" customHeight="1">
      <c r="A252" s="467"/>
      <c r="B252" s="467"/>
      <c r="C252" s="467"/>
      <c r="D252" s="467"/>
      <c r="E252" s="467"/>
      <c r="F252" s="467"/>
      <c r="G252" s="467"/>
      <c r="H252" s="467"/>
      <c r="I252" s="467"/>
      <c r="J252" s="467"/>
      <c r="K252" s="29"/>
      <c r="L252" s="29"/>
      <c r="M252" s="29"/>
      <c r="N252" s="29"/>
    </row>
    <row r="253" spans="1:14" ht="15">
      <c r="A253" s="368" t="s">
        <v>262</v>
      </c>
      <c r="B253" s="365"/>
      <c r="C253" s="365"/>
      <c r="D253" s="366"/>
      <c r="E253" s="366"/>
      <c r="F253" s="365"/>
      <c r="G253" s="365"/>
      <c r="H253" s="366"/>
      <c r="I253" s="365"/>
      <c r="J253" s="365"/>
      <c r="K253" s="29"/>
      <c r="L253" s="29"/>
      <c r="M253" s="29"/>
      <c r="N253" s="29"/>
    </row>
    <row r="254" spans="1:14" ht="15">
      <c r="A254" s="368" t="s">
        <v>291</v>
      </c>
      <c r="B254" s="365"/>
      <c r="C254" s="365"/>
      <c r="D254" s="366"/>
      <c r="E254" s="366"/>
      <c r="F254" s="365"/>
      <c r="G254" s="365"/>
      <c r="H254" s="366"/>
      <c r="I254" s="365"/>
      <c r="J254" s="365"/>
      <c r="K254" s="29"/>
      <c r="L254" s="29"/>
      <c r="M254" s="29"/>
      <c r="N254" s="29"/>
    </row>
    <row r="255" spans="1:14" ht="15">
      <c r="A255" s="368" t="s">
        <v>292</v>
      </c>
      <c r="B255" s="365"/>
      <c r="C255" s="365"/>
      <c r="D255" s="366"/>
      <c r="E255" s="366"/>
      <c r="F255" s="365"/>
      <c r="G255" s="365"/>
      <c r="H255" s="366"/>
      <c r="I255" s="365"/>
      <c r="J255" s="365"/>
      <c r="K255" s="29"/>
      <c r="L255" s="29"/>
      <c r="M255" s="29"/>
      <c r="N255" s="29"/>
    </row>
    <row r="256" spans="1:14" ht="15">
      <c r="A256" s="364"/>
      <c r="B256" s="365"/>
      <c r="C256" s="365"/>
      <c r="D256" s="366"/>
      <c r="E256" s="366"/>
      <c r="F256" s="365"/>
      <c r="G256" s="365"/>
      <c r="H256" s="366"/>
      <c r="I256" s="365"/>
      <c r="J256" s="365"/>
      <c r="K256" s="29"/>
      <c r="L256" s="29"/>
      <c r="M256" s="29"/>
      <c r="N256" s="29"/>
    </row>
    <row r="257" spans="1:14" ht="15">
      <c r="A257" s="364"/>
      <c r="B257" s="365"/>
      <c r="C257" s="365"/>
      <c r="D257" s="366"/>
      <c r="E257" s="366"/>
      <c r="F257" s="365"/>
      <c r="G257" s="365"/>
      <c r="H257" s="366"/>
      <c r="I257" s="365"/>
      <c r="J257" s="365"/>
      <c r="K257" s="29"/>
      <c r="L257" s="29"/>
      <c r="M257" s="29"/>
      <c r="N257" s="29"/>
    </row>
    <row r="258" spans="1:14" ht="15">
      <c r="A258" s="370"/>
      <c r="B258" s="371"/>
      <c r="C258" s="371"/>
      <c r="D258" s="371"/>
      <c r="E258" s="371"/>
      <c r="F258" s="371"/>
      <c r="G258" s="371"/>
      <c r="H258" s="372"/>
      <c r="I258" s="371"/>
      <c r="J258" s="371"/>
      <c r="K258" s="29"/>
      <c r="L258" s="29"/>
      <c r="M258" s="29"/>
      <c r="N258" s="29"/>
    </row>
    <row r="259" spans="1:14" ht="15">
      <c r="A259" s="371"/>
      <c r="B259" s="371"/>
      <c r="C259" s="371"/>
      <c r="D259" s="371"/>
      <c r="E259" s="371"/>
      <c r="F259" s="371"/>
      <c r="G259" s="371"/>
      <c r="H259" s="372"/>
      <c r="I259" s="371"/>
      <c r="J259" s="371"/>
      <c r="K259" s="29"/>
      <c r="L259" s="29"/>
      <c r="M259" s="29"/>
      <c r="N259" s="29"/>
    </row>
    <row r="260" spans="1:14" ht="15">
      <c r="A260" s="371"/>
      <c r="B260" s="371"/>
      <c r="C260" s="371"/>
      <c r="D260" s="371"/>
      <c r="E260" s="371"/>
      <c r="F260" s="371"/>
      <c r="G260" s="371"/>
      <c r="H260" s="372"/>
      <c r="I260" s="371"/>
      <c r="J260" s="371"/>
      <c r="K260" s="29"/>
      <c r="L260" s="29"/>
      <c r="M260" s="29"/>
      <c r="N260" s="29"/>
    </row>
    <row r="261" spans="1:14" ht="15">
      <c r="A261" s="503"/>
      <c r="B261" s="503"/>
      <c r="C261" s="503"/>
      <c r="D261" s="503"/>
      <c r="E261" s="503"/>
      <c r="F261" s="503"/>
      <c r="G261" s="503"/>
      <c r="H261" s="503"/>
      <c r="I261" s="503"/>
      <c r="J261" s="503"/>
      <c r="K261" s="29"/>
      <c r="L261" s="29"/>
      <c r="M261" s="29"/>
      <c r="N261" s="29"/>
    </row>
    <row r="262" spans="1:14" ht="15">
      <c r="A262" s="371"/>
      <c r="B262" s="373"/>
      <c r="C262" s="373"/>
      <c r="D262" s="373"/>
      <c r="E262" s="373"/>
      <c r="F262" s="373"/>
      <c r="G262" s="373"/>
      <c r="H262" s="374"/>
      <c r="I262" s="371"/>
      <c r="J262" s="371"/>
      <c r="K262" s="29"/>
      <c r="L262" s="29"/>
      <c r="M262" s="29"/>
      <c r="N262" s="29"/>
    </row>
    <row r="263" spans="1:14" ht="15">
      <c r="A263" s="371"/>
      <c r="B263" s="375"/>
      <c r="C263" s="371"/>
      <c r="D263" s="371"/>
      <c r="E263" s="375"/>
      <c r="F263" s="375"/>
      <c r="G263" s="371"/>
      <c r="H263" s="376"/>
      <c r="I263" s="371"/>
      <c r="J263" s="371"/>
      <c r="K263" s="29"/>
      <c r="L263" s="29"/>
      <c r="M263" s="29"/>
      <c r="N263" s="29"/>
    </row>
    <row r="264" spans="1:14" ht="15">
      <c r="A264" s="371"/>
      <c r="B264" s="377"/>
      <c r="C264" s="377"/>
      <c r="D264" s="377"/>
      <c r="E264" s="377"/>
      <c r="F264" s="377"/>
      <c r="G264" s="377"/>
      <c r="H264" s="378"/>
      <c r="I264" s="377"/>
      <c r="J264" s="377"/>
      <c r="K264" s="29"/>
      <c r="L264" s="29"/>
      <c r="M264" s="29"/>
      <c r="N264" s="29"/>
    </row>
    <row r="265" spans="1:14" ht="15">
      <c r="A265" s="371"/>
      <c r="B265" s="377"/>
      <c r="C265" s="377"/>
      <c r="D265" s="377"/>
      <c r="E265" s="377"/>
      <c r="F265" s="377"/>
      <c r="G265" s="377"/>
      <c r="H265" s="378"/>
      <c r="I265" s="377"/>
      <c r="J265" s="377"/>
      <c r="K265" s="29"/>
      <c r="L265" s="29"/>
      <c r="M265" s="29"/>
      <c r="N265" s="29"/>
    </row>
  </sheetData>
  <sheetProtection/>
  <mergeCells count="14">
    <mergeCell ref="G5:H5"/>
    <mergeCell ref="I5:J5"/>
    <mergeCell ref="K5:L5"/>
    <mergeCell ref="M5:N5"/>
    <mergeCell ref="A261:J261"/>
    <mergeCell ref="A3:A6"/>
    <mergeCell ref="B3:N3"/>
    <mergeCell ref="B4:B5"/>
    <mergeCell ref="C4:F4"/>
    <mergeCell ref="G4:L4"/>
    <mergeCell ref="A251:J252"/>
    <mergeCell ref="M4:N4"/>
    <mergeCell ref="C5:D5"/>
    <mergeCell ref="E5:F5"/>
  </mergeCells>
  <hyperlinks>
    <hyperlink ref="A2" location="Contents!A1" display="back to contents"/>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92D050"/>
  </sheetPr>
  <dimension ref="A1:I45"/>
  <sheetViews>
    <sheetView zoomScalePageLayoutView="0" workbookViewId="0" topLeftCell="A1">
      <selection activeCell="A1" sqref="A1"/>
    </sheetView>
  </sheetViews>
  <sheetFormatPr defaultColWidth="9.140625" defaultRowHeight="15"/>
  <cols>
    <col min="1" max="1" width="20.00390625" style="3" customWidth="1"/>
    <col min="2" max="2" width="9.140625" style="3" customWidth="1"/>
    <col min="3" max="3" width="14.57421875" style="3" customWidth="1"/>
    <col min="4" max="9" width="12.7109375" style="3" customWidth="1"/>
    <col min="10" max="16384" width="9.140625" style="3" customWidth="1"/>
  </cols>
  <sheetData>
    <row r="1" spans="1:9" ht="20.25" customHeight="1">
      <c r="A1" s="362" t="s">
        <v>293</v>
      </c>
      <c r="B1" s="362"/>
      <c r="C1" s="362"/>
      <c r="D1" s="362"/>
      <c r="E1" s="362"/>
      <c r="F1" s="362"/>
      <c r="G1" s="362"/>
      <c r="H1" s="362"/>
      <c r="I1" s="362"/>
    </row>
    <row r="2" spans="1:3" ht="15">
      <c r="A2" s="4" t="s">
        <v>0</v>
      </c>
      <c r="B2" s="200"/>
      <c r="C2" s="201"/>
    </row>
    <row r="3" spans="1:9" ht="15">
      <c r="A3" s="200"/>
      <c r="B3" s="200"/>
      <c r="C3" s="201"/>
      <c r="D3" s="202"/>
      <c r="E3" s="202"/>
      <c r="F3" s="202"/>
      <c r="G3" s="202"/>
      <c r="H3" s="202"/>
      <c r="I3" s="202"/>
    </row>
    <row r="4" spans="1:9" ht="17.25">
      <c r="A4" s="513" t="s">
        <v>113</v>
      </c>
      <c r="B4" s="513" t="s">
        <v>42</v>
      </c>
      <c r="C4" s="516" t="s">
        <v>123</v>
      </c>
      <c r="D4" s="519" t="s">
        <v>152</v>
      </c>
      <c r="E4" s="519"/>
      <c r="F4" s="519"/>
      <c r="G4" s="519"/>
      <c r="H4" s="519"/>
      <c r="I4" s="519"/>
    </row>
    <row r="5" spans="1:9" ht="15">
      <c r="A5" s="514"/>
      <c r="B5" s="514"/>
      <c r="C5" s="517"/>
      <c r="D5" s="520" t="s">
        <v>153</v>
      </c>
      <c r="E5" s="520"/>
      <c r="F5" s="520" t="s">
        <v>154</v>
      </c>
      <c r="G5" s="520"/>
      <c r="H5" s="521" t="s">
        <v>155</v>
      </c>
      <c r="I5" s="521"/>
    </row>
    <row r="6" spans="1:9" ht="21.75" customHeight="1">
      <c r="A6" s="515"/>
      <c r="B6" s="515"/>
      <c r="C6" s="518"/>
      <c r="D6" s="164" t="s">
        <v>116</v>
      </c>
      <c r="E6" s="165" t="s">
        <v>281</v>
      </c>
      <c r="F6" s="164" t="s">
        <v>116</v>
      </c>
      <c r="G6" s="165" t="s">
        <v>281</v>
      </c>
      <c r="H6" s="164" t="s">
        <v>116</v>
      </c>
      <c r="I6" s="165" t="s">
        <v>281</v>
      </c>
    </row>
    <row r="7" spans="1:9" ht="15">
      <c r="A7" s="203" t="s">
        <v>33</v>
      </c>
      <c r="B7" s="204">
        <v>2014</v>
      </c>
      <c r="C7" s="205">
        <v>39301</v>
      </c>
      <c r="D7" s="82">
        <v>36534</v>
      </c>
      <c r="E7" s="163">
        <v>0.9295946668023715</v>
      </c>
      <c r="F7" s="82">
        <v>2594</v>
      </c>
      <c r="G7" s="163">
        <v>0.06600340958245338</v>
      </c>
      <c r="H7" s="82">
        <v>173</v>
      </c>
      <c r="I7" s="163">
        <v>0.004401923615175186</v>
      </c>
    </row>
    <row r="8" spans="1:9" ht="15">
      <c r="A8" s="203"/>
      <c r="B8" s="204">
        <v>2015</v>
      </c>
      <c r="C8" s="205">
        <v>40344</v>
      </c>
      <c r="D8" s="206">
        <v>37835</v>
      </c>
      <c r="E8" s="163">
        <v>0.9378098354154273</v>
      </c>
      <c r="F8" s="206">
        <v>2393</v>
      </c>
      <c r="G8" s="163">
        <v>0.0593148919294071</v>
      </c>
      <c r="H8" s="206">
        <v>116</v>
      </c>
      <c r="I8" s="163">
        <v>0.002875272655165576</v>
      </c>
    </row>
    <row r="9" spans="1:9" ht="15">
      <c r="A9" s="203"/>
      <c r="B9" s="204">
        <v>2016</v>
      </c>
      <c r="C9" s="205">
        <v>33587</v>
      </c>
      <c r="D9" s="206">
        <v>31309</v>
      </c>
      <c r="E9" s="163">
        <v>0.9321761395778129</v>
      </c>
      <c r="F9" s="207">
        <v>2151</v>
      </c>
      <c r="G9" s="163">
        <v>0.06404263554351386</v>
      </c>
      <c r="H9" s="207">
        <v>127</v>
      </c>
      <c r="I9" s="163">
        <v>0.003781224878673296</v>
      </c>
    </row>
    <row r="10" spans="1:9" ht="15">
      <c r="A10" s="203" t="s">
        <v>34</v>
      </c>
      <c r="B10" s="204">
        <v>2014</v>
      </c>
      <c r="C10" s="205">
        <v>5007</v>
      </c>
      <c r="D10" s="206">
        <v>4444</v>
      </c>
      <c r="E10" s="163">
        <v>0.8875574196125424</v>
      </c>
      <c r="F10" s="206">
        <v>534</v>
      </c>
      <c r="G10" s="163">
        <v>0.10665068903535051</v>
      </c>
      <c r="H10" s="206">
        <v>29</v>
      </c>
      <c r="I10" s="163">
        <v>0.0057918913521070505</v>
      </c>
    </row>
    <row r="11" spans="1:9" ht="15">
      <c r="A11" s="203"/>
      <c r="B11" s="204">
        <v>2015</v>
      </c>
      <c r="C11" s="205">
        <v>5390</v>
      </c>
      <c r="D11" s="206">
        <v>4857</v>
      </c>
      <c r="E11" s="163">
        <v>0.901113172541744</v>
      </c>
      <c r="F11" s="206">
        <v>526</v>
      </c>
      <c r="G11" s="163">
        <v>0.09758812615955473</v>
      </c>
      <c r="H11" s="206">
        <v>7</v>
      </c>
      <c r="I11" s="163">
        <v>0.0012987012987012987</v>
      </c>
    </row>
    <row r="12" spans="1:9" ht="15">
      <c r="A12" s="203"/>
      <c r="B12" s="204">
        <v>2016</v>
      </c>
      <c r="C12" s="205">
        <v>5047</v>
      </c>
      <c r="D12" s="206">
        <v>4458</v>
      </c>
      <c r="E12" s="163">
        <v>0.8832970081236378</v>
      </c>
      <c r="F12" s="206">
        <v>571</v>
      </c>
      <c r="G12" s="163">
        <v>0.11313651674261938</v>
      </c>
      <c r="H12" s="206">
        <v>18</v>
      </c>
      <c r="I12" s="163">
        <v>0.0035664751337428175</v>
      </c>
    </row>
    <row r="13" spans="1:9" ht="15">
      <c r="A13" s="203" t="s">
        <v>35</v>
      </c>
      <c r="B13" s="204">
        <v>2014</v>
      </c>
      <c r="C13" s="205">
        <v>3791</v>
      </c>
      <c r="D13" s="207">
        <v>3494</v>
      </c>
      <c r="E13" s="163">
        <v>0.921656554998681</v>
      </c>
      <c r="F13" s="206">
        <v>276</v>
      </c>
      <c r="G13" s="163">
        <v>0.07280400949617515</v>
      </c>
      <c r="H13" s="207">
        <v>21</v>
      </c>
      <c r="I13" s="163">
        <v>0.0055394355051437616</v>
      </c>
    </row>
    <row r="14" spans="1:9" ht="15">
      <c r="A14" s="203"/>
      <c r="B14" s="204">
        <v>2015</v>
      </c>
      <c r="C14" s="205">
        <v>3990</v>
      </c>
      <c r="D14" s="207">
        <v>3720</v>
      </c>
      <c r="E14" s="163">
        <v>0.9323308270676691</v>
      </c>
      <c r="F14" s="206">
        <v>261</v>
      </c>
      <c r="G14" s="163">
        <v>0.06541353383458647</v>
      </c>
      <c r="H14" s="206">
        <v>9</v>
      </c>
      <c r="I14" s="163">
        <v>0.002255639097744361</v>
      </c>
    </row>
    <row r="15" spans="1:9" ht="15">
      <c r="A15" s="203"/>
      <c r="B15" s="204">
        <v>2016</v>
      </c>
      <c r="C15" s="205">
        <v>3593</v>
      </c>
      <c r="D15" s="206">
        <v>3311</v>
      </c>
      <c r="E15" s="163">
        <v>0.9215140551071528</v>
      </c>
      <c r="F15" s="206">
        <v>272</v>
      </c>
      <c r="G15" s="163">
        <v>0.07570275535763986</v>
      </c>
      <c r="H15" s="206">
        <v>10</v>
      </c>
      <c r="I15" s="163">
        <v>0.0027831895352073478</v>
      </c>
    </row>
    <row r="16" spans="1:9" ht="15">
      <c r="A16" s="203" t="s">
        <v>36</v>
      </c>
      <c r="B16" s="204">
        <v>2014</v>
      </c>
      <c r="C16" s="205">
        <v>1490</v>
      </c>
      <c r="D16" s="206">
        <v>1357</v>
      </c>
      <c r="E16" s="163">
        <v>0.9107382550335571</v>
      </c>
      <c r="F16" s="207">
        <v>127</v>
      </c>
      <c r="G16" s="163">
        <v>0.08523489932885905</v>
      </c>
      <c r="H16" s="207">
        <v>6</v>
      </c>
      <c r="I16" s="163">
        <v>0.004026845637583893</v>
      </c>
    </row>
    <row r="17" spans="1:9" ht="15">
      <c r="A17" s="203"/>
      <c r="B17" s="204">
        <v>2015</v>
      </c>
      <c r="C17" s="205">
        <v>1609</v>
      </c>
      <c r="D17" s="206">
        <v>1502</v>
      </c>
      <c r="E17" s="163">
        <v>0.9334990677439403</v>
      </c>
      <c r="F17" s="206">
        <v>103</v>
      </c>
      <c r="G17" s="163">
        <v>0.06401491609695463</v>
      </c>
      <c r="H17" s="206">
        <v>4</v>
      </c>
      <c r="I17" s="163">
        <v>0.002486016159105034</v>
      </c>
    </row>
    <row r="18" spans="1:9" ht="15">
      <c r="A18" s="203"/>
      <c r="B18" s="204">
        <v>2016</v>
      </c>
      <c r="C18" s="205">
        <v>1385</v>
      </c>
      <c r="D18" s="206">
        <v>1271</v>
      </c>
      <c r="E18" s="163">
        <v>0.9176895306859206</v>
      </c>
      <c r="F18" s="206">
        <v>112</v>
      </c>
      <c r="G18" s="163">
        <v>0.08086642599277978</v>
      </c>
      <c r="H18" s="206">
        <v>2</v>
      </c>
      <c r="I18" s="163">
        <v>0.001444043321299639</v>
      </c>
    </row>
    <row r="19" spans="1:9" ht="15">
      <c r="A19" s="203" t="s">
        <v>37</v>
      </c>
      <c r="B19" s="204">
        <v>2014</v>
      </c>
      <c r="C19" s="205">
        <v>887</v>
      </c>
      <c r="D19" s="206">
        <v>780</v>
      </c>
      <c r="E19" s="163">
        <v>0.8793686583990981</v>
      </c>
      <c r="F19" s="206">
        <v>103</v>
      </c>
      <c r="G19" s="163">
        <v>0.1161217587373168</v>
      </c>
      <c r="H19" s="206">
        <v>4</v>
      </c>
      <c r="I19" s="163">
        <v>0.004509582863585118</v>
      </c>
    </row>
    <row r="20" spans="1:9" ht="15">
      <c r="A20" s="203"/>
      <c r="B20" s="204">
        <v>2015</v>
      </c>
      <c r="C20" s="205">
        <v>953</v>
      </c>
      <c r="D20" s="206">
        <v>865</v>
      </c>
      <c r="E20" s="163">
        <v>0.9076600209863589</v>
      </c>
      <c r="F20" s="206">
        <v>87</v>
      </c>
      <c r="G20" s="163">
        <v>0.0912906610703043</v>
      </c>
      <c r="H20" s="206">
        <v>1</v>
      </c>
      <c r="I20" s="163">
        <v>0.001049317943336831</v>
      </c>
    </row>
    <row r="21" spans="1:9" ht="15">
      <c r="A21" s="203"/>
      <c r="B21" s="204">
        <v>2016</v>
      </c>
      <c r="C21" s="205">
        <v>845</v>
      </c>
      <c r="D21" s="206">
        <v>750</v>
      </c>
      <c r="E21" s="163">
        <v>0.8875739644970414</v>
      </c>
      <c r="F21" s="206">
        <v>92</v>
      </c>
      <c r="G21" s="163">
        <v>0.10887573964497041</v>
      </c>
      <c r="H21" s="206">
        <v>3</v>
      </c>
      <c r="I21" s="163">
        <v>0.0035502958579881655</v>
      </c>
    </row>
    <row r="22" spans="1:9" ht="15">
      <c r="A22" s="203" t="s">
        <v>117</v>
      </c>
      <c r="B22" s="204">
        <v>2014</v>
      </c>
      <c r="C22" s="205">
        <v>6825</v>
      </c>
      <c r="D22" s="201">
        <v>5970</v>
      </c>
      <c r="E22" s="163">
        <v>0.8747252747252747</v>
      </c>
      <c r="F22" s="201">
        <v>772</v>
      </c>
      <c r="G22" s="163">
        <v>0.11311355311355312</v>
      </c>
      <c r="H22" s="3">
        <v>83</v>
      </c>
      <c r="I22" s="163">
        <v>0.012161172161172162</v>
      </c>
    </row>
    <row r="23" spans="1:9" ht="15">
      <c r="A23" s="203"/>
      <c r="B23" s="204">
        <v>2015</v>
      </c>
      <c r="C23" s="205">
        <v>8326</v>
      </c>
      <c r="D23" s="207">
        <v>7440</v>
      </c>
      <c r="E23" s="163">
        <v>0.8935863559932741</v>
      </c>
      <c r="F23" s="206">
        <v>832</v>
      </c>
      <c r="G23" s="163">
        <v>0.09992793658419409</v>
      </c>
      <c r="H23" s="3">
        <v>54</v>
      </c>
      <c r="I23" s="163">
        <v>0.006485707422531828</v>
      </c>
    </row>
    <row r="24" spans="1:9" ht="15">
      <c r="A24" s="208"/>
      <c r="B24" s="209">
        <v>2016</v>
      </c>
      <c r="C24" s="210">
        <v>9462</v>
      </c>
      <c r="D24" s="211">
        <v>8534</v>
      </c>
      <c r="E24" s="170">
        <v>0.9019234834073134</v>
      </c>
      <c r="F24" s="212">
        <v>886</v>
      </c>
      <c r="G24" s="170">
        <v>0.09363770872965546</v>
      </c>
      <c r="H24" s="211">
        <v>42</v>
      </c>
      <c r="I24" s="170">
        <v>0.004438807863031071</v>
      </c>
    </row>
    <row r="25" spans="1:9" ht="15">
      <c r="A25" s="213" t="s">
        <v>118</v>
      </c>
      <c r="B25" s="213"/>
      <c r="C25" s="214"/>
      <c r="D25" s="202"/>
      <c r="E25" s="202"/>
      <c r="F25" s="202"/>
      <c r="G25" s="202"/>
      <c r="H25" s="202"/>
      <c r="I25" s="202"/>
    </row>
    <row r="26" spans="1:3" ht="15">
      <c r="A26" s="213"/>
      <c r="B26" s="213"/>
      <c r="C26" s="214"/>
    </row>
    <row r="27" spans="1:9" ht="15">
      <c r="A27" s="215" t="s">
        <v>23</v>
      </c>
      <c r="B27" s="216"/>
      <c r="C27" s="217"/>
      <c r="D27" s="29"/>
      <c r="E27" s="29"/>
      <c r="F27" s="29"/>
      <c r="G27" s="29"/>
      <c r="H27" s="29"/>
      <c r="I27" s="29"/>
    </row>
    <row r="28" spans="1:9" ht="15">
      <c r="A28" s="218" t="s">
        <v>24</v>
      </c>
      <c r="B28" s="216"/>
      <c r="C28" s="217"/>
      <c r="D28" s="29"/>
      <c r="E28" s="29"/>
      <c r="F28" s="29"/>
      <c r="G28" s="29"/>
      <c r="H28" s="29"/>
      <c r="I28" s="29"/>
    </row>
    <row r="29" spans="1:9" ht="15">
      <c r="A29" s="219" t="s">
        <v>263</v>
      </c>
      <c r="B29" s="219"/>
      <c r="C29" s="220"/>
      <c r="D29" s="221"/>
      <c r="E29" s="221"/>
      <c r="F29" s="221"/>
      <c r="G29" s="221"/>
      <c r="H29" s="29"/>
      <c r="I29" s="29"/>
    </row>
    <row r="30" spans="1:9" ht="15">
      <c r="A30" s="219" t="s">
        <v>264</v>
      </c>
      <c r="B30" s="219"/>
      <c r="C30" s="220"/>
      <c r="D30" s="222"/>
      <c r="E30" s="222"/>
      <c r="F30" s="222"/>
      <c r="G30" s="222"/>
      <c r="H30" s="29"/>
      <c r="I30" s="29"/>
    </row>
    <row r="31" spans="1:9" ht="15" customHeight="1">
      <c r="A31" s="491" t="s">
        <v>265</v>
      </c>
      <c r="B31" s="491"/>
      <c r="C31" s="491"/>
      <c r="D31" s="491"/>
      <c r="E31" s="491"/>
      <c r="F31" s="491"/>
      <c r="G31" s="491"/>
      <c r="H31" s="491"/>
      <c r="I31" s="491"/>
    </row>
    <row r="32" spans="1:9" ht="11.25" customHeight="1">
      <c r="A32" s="491"/>
      <c r="B32" s="491"/>
      <c r="C32" s="491"/>
      <c r="D32" s="491"/>
      <c r="E32" s="491"/>
      <c r="F32" s="491"/>
      <c r="G32" s="491"/>
      <c r="H32" s="491"/>
      <c r="I32" s="491"/>
    </row>
    <row r="33" spans="1:9" ht="15">
      <c r="A33" s="219" t="s">
        <v>266</v>
      </c>
      <c r="B33" s="219"/>
      <c r="C33" s="220"/>
      <c r="D33" s="221"/>
      <c r="E33" s="221"/>
      <c r="F33" s="221"/>
      <c r="G33" s="221"/>
      <c r="H33" s="29"/>
      <c r="I33" s="29"/>
    </row>
    <row r="34" spans="1:9" ht="15" customHeight="1">
      <c r="A34" s="491" t="s">
        <v>294</v>
      </c>
      <c r="B34" s="491"/>
      <c r="C34" s="491"/>
      <c r="D34" s="491"/>
      <c r="E34" s="491"/>
      <c r="F34" s="491"/>
      <c r="G34" s="491"/>
      <c r="H34" s="491"/>
      <c r="I34" s="491"/>
    </row>
    <row r="35" spans="1:9" ht="22.5" customHeight="1">
      <c r="A35" s="491"/>
      <c r="B35" s="491"/>
      <c r="C35" s="491"/>
      <c r="D35" s="491"/>
      <c r="E35" s="491"/>
      <c r="F35" s="491"/>
      <c r="G35" s="491"/>
      <c r="H35" s="491"/>
      <c r="I35" s="491"/>
    </row>
    <row r="36" spans="1:9" ht="15" customHeight="1">
      <c r="A36" s="491" t="s">
        <v>295</v>
      </c>
      <c r="B36" s="491"/>
      <c r="C36" s="491"/>
      <c r="D36" s="491"/>
      <c r="E36" s="491"/>
      <c r="F36" s="491"/>
      <c r="G36" s="491"/>
      <c r="H36" s="491"/>
      <c r="I36" s="491"/>
    </row>
    <row r="37" spans="1:9" ht="15">
      <c r="A37" s="491"/>
      <c r="B37" s="491"/>
      <c r="C37" s="491"/>
      <c r="D37" s="491"/>
      <c r="E37" s="491"/>
      <c r="F37" s="491"/>
      <c r="G37" s="491"/>
      <c r="H37" s="491"/>
      <c r="I37" s="491"/>
    </row>
    <row r="38" spans="1:9" ht="15">
      <c r="A38" s="491"/>
      <c r="B38" s="491"/>
      <c r="C38" s="491"/>
      <c r="D38" s="491"/>
      <c r="E38" s="491"/>
      <c r="F38" s="491"/>
      <c r="G38" s="491"/>
      <c r="H38" s="491"/>
      <c r="I38" s="491"/>
    </row>
    <row r="39" spans="1:9" ht="15">
      <c r="A39" s="398"/>
      <c r="B39" s="398"/>
      <c r="C39" s="399"/>
      <c r="D39" s="400"/>
      <c r="E39" s="400"/>
      <c r="F39" s="400"/>
      <c r="G39" s="400"/>
      <c r="H39" s="223"/>
      <c r="I39" s="223"/>
    </row>
    <row r="40" spans="1:9" ht="15">
      <c r="A40" s="512"/>
      <c r="B40" s="512"/>
      <c r="C40" s="512"/>
      <c r="D40" s="512"/>
      <c r="E40" s="512"/>
      <c r="F40" s="512"/>
      <c r="G40" s="512"/>
      <c r="H40" s="29"/>
      <c r="I40" s="29"/>
    </row>
    <row r="41" spans="1:9" ht="15">
      <c r="A41" s="512"/>
      <c r="B41" s="512"/>
      <c r="C41" s="512"/>
      <c r="D41" s="512"/>
      <c r="E41" s="512"/>
      <c r="F41" s="512"/>
      <c r="G41" s="512"/>
      <c r="H41" s="29"/>
      <c r="I41" s="29"/>
    </row>
    <row r="42" spans="1:9" ht="15">
      <c r="A42" s="398"/>
      <c r="B42" s="398"/>
      <c r="C42" s="399"/>
      <c r="D42" s="377"/>
      <c r="E42" s="377"/>
      <c r="F42" s="377"/>
      <c r="G42" s="377"/>
      <c r="H42" s="29"/>
      <c r="I42" s="29"/>
    </row>
    <row r="43" spans="1:9" ht="15">
      <c r="A43" s="399"/>
      <c r="B43" s="398"/>
      <c r="C43" s="399"/>
      <c r="D43" s="377"/>
      <c r="E43" s="377"/>
      <c r="F43" s="377"/>
      <c r="G43" s="377"/>
      <c r="H43" s="29"/>
      <c r="I43" s="29"/>
    </row>
    <row r="44" spans="1:7" ht="15">
      <c r="A44" s="512"/>
      <c r="B44" s="512"/>
      <c r="C44" s="512"/>
      <c r="D44" s="512"/>
      <c r="E44" s="512"/>
      <c r="F44" s="512"/>
      <c r="G44" s="512"/>
    </row>
    <row r="45" spans="1:7" ht="15">
      <c r="A45" s="162"/>
      <c r="B45" s="162"/>
      <c r="C45" s="162"/>
      <c r="D45" s="162"/>
      <c r="E45" s="162"/>
      <c r="F45" s="162"/>
      <c r="G45" s="162"/>
    </row>
  </sheetData>
  <sheetProtection/>
  <mergeCells count="13">
    <mergeCell ref="H5:I5"/>
    <mergeCell ref="A31:I32"/>
    <mergeCell ref="A34:I35"/>
    <mergeCell ref="A40:G40"/>
    <mergeCell ref="A41:G41"/>
    <mergeCell ref="A44:G44"/>
    <mergeCell ref="A4:A6"/>
    <mergeCell ref="B4:B6"/>
    <mergeCell ref="C4:C6"/>
    <mergeCell ref="D4:I4"/>
    <mergeCell ref="A36:I38"/>
    <mergeCell ref="D5:E5"/>
    <mergeCell ref="F5:G5"/>
  </mergeCells>
  <hyperlinks>
    <hyperlink ref="A2" location="Contents!A1" display="back to contents"/>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BA92E6"/>
  </sheetPr>
  <dimension ref="A1:AZ184"/>
  <sheetViews>
    <sheetView zoomScalePageLayoutView="0" workbookViewId="0" topLeftCell="A1">
      <selection activeCell="A1" sqref="A1:Q1"/>
    </sheetView>
  </sheetViews>
  <sheetFormatPr defaultColWidth="9.140625" defaultRowHeight="15"/>
  <cols>
    <col min="1" max="1" width="30.00390625" style="404" customWidth="1"/>
    <col min="2" max="2" width="2.28125" style="405" customWidth="1"/>
    <col min="3" max="3" width="2.57421875" style="405" customWidth="1"/>
    <col min="4" max="4" width="9.57421875" style="2" customWidth="1"/>
    <col min="5" max="6" width="11.57421875" style="2" customWidth="1"/>
    <col min="7" max="7" width="11.00390625" style="2" customWidth="1"/>
    <col min="8" max="8" width="12.28125" style="2" customWidth="1"/>
    <col min="9" max="9" width="2.140625" style="65" customWidth="1"/>
    <col min="10" max="10" width="10.7109375" style="2" customWidth="1"/>
    <col min="11" max="12" width="11.57421875" style="2" customWidth="1"/>
    <col min="13" max="13" width="8.8515625" style="2" customWidth="1"/>
    <col min="14" max="14" width="12.28125" style="2" customWidth="1"/>
    <col min="15" max="15" width="2.57421875" style="65" customWidth="1"/>
    <col min="16" max="16" width="10.7109375" style="2" customWidth="1"/>
    <col min="17" max="18" width="11.57421875" style="2" customWidth="1"/>
    <col min="19" max="19" width="11.421875" style="2" customWidth="1"/>
    <col min="20" max="20" width="12.00390625" style="2" customWidth="1"/>
    <col min="21" max="21" width="3.28125" style="405" customWidth="1"/>
    <col min="22" max="22" width="10.7109375" style="2" customWidth="1"/>
    <col min="23" max="24" width="11.57421875" style="2" customWidth="1"/>
    <col min="25" max="25" width="10.7109375" style="2" customWidth="1"/>
    <col min="26" max="26" width="11.7109375" style="2" customWidth="1"/>
    <col min="27" max="27" width="3.28125" style="2" customWidth="1"/>
    <col min="28" max="28" width="9.140625" style="2" customWidth="1"/>
    <col min="29" max="30" width="10.7109375" style="2" customWidth="1"/>
    <col min="31" max="31" width="11.00390625" style="2" customWidth="1"/>
    <col min="32" max="32" width="11.28125" style="2" customWidth="1"/>
    <col min="33" max="33" width="3.28125" style="2" customWidth="1"/>
    <col min="34" max="34" width="9.28125" style="2" bestFit="1" customWidth="1"/>
    <col min="35" max="35" width="9.57421875" style="2" bestFit="1" customWidth="1"/>
    <col min="36" max="36" width="10.00390625" style="2" bestFit="1" customWidth="1"/>
    <col min="37" max="37" width="9.28125" style="2" bestFit="1" customWidth="1"/>
    <col min="38" max="38" width="13.140625" style="2" customWidth="1"/>
    <col min="39" max="39" width="3.28125" style="2" customWidth="1"/>
    <col min="40" max="40" width="10.28125" style="2" customWidth="1"/>
    <col min="41" max="41" width="9.57421875" style="2" customWidth="1"/>
    <col min="42" max="42" width="11.28125" style="2" customWidth="1"/>
    <col min="43" max="43" width="10.8515625" style="2" customWidth="1"/>
    <col min="44" max="44" width="12.421875" style="2" customWidth="1"/>
    <col min="45" max="45" width="9.140625" style="2" customWidth="1"/>
    <col min="46" max="46" width="19.7109375" style="2" bestFit="1" customWidth="1"/>
    <col min="47" max="47" width="12.421875" style="2" bestFit="1" customWidth="1"/>
    <col min="48" max="48" width="13.00390625" style="2" bestFit="1" customWidth="1"/>
    <col min="49" max="49" width="12.421875" style="404" bestFit="1" customWidth="1"/>
    <col min="50" max="50" width="8.7109375" style="404" bestFit="1" customWidth="1"/>
    <col min="51" max="51" width="9.28125" style="404" bestFit="1" customWidth="1"/>
    <col min="52" max="16384" width="9.140625" style="404" customWidth="1"/>
  </cols>
  <sheetData>
    <row r="1" spans="1:26" s="130" customFormat="1" ht="14.25">
      <c r="A1" s="526" t="s">
        <v>246</v>
      </c>
      <c r="B1" s="527"/>
      <c r="C1" s="527"/>
      <c r="D1" s="527"/>
      <c r="E1" s="527"/>
      <c r="F1" s="527"/>
      <c r="G1" s="527"/>
      <c r="H1" s="527"/>
      <c r="I1" s="527"/>
      <c r="J1" s="527"/>
      <c r="K1" s="527"/>
      <c r="L1" s="527"/>
      <c r="M1" s="527"/>
      <c r="N1" s="527"/>
      <c r="O1" s="527"/>
      <c r="P1" s="527"/>
      <c r="Q1" s="527"/>
      <c r="R1" s="176"/>
      <c r="S1" s="176"/>
      <c r="T1" s="176"/>
      <c r="U1" s="233"/>
      <c r="V1" s="176"/>
      <c r="W1" s="176"/>
      <c r="X1" s="176"/>
      <c r="Y1" s="176"/>
      <c r="Z1" s="176"/>
    </row>
    <row r="2" spans="1:26" s="130" customFormat="1" ht="12.75">
      <c r="A2" s="306"/>
      <c r="B2" s="306"/>
      <c r="C2" s="306"/>
      <c r="D2" s="306"/>
      <c r="E2" s="306"/>
      <c r="F2" s="306"/>
      <c r="G2" s="306"/>
      <c r="H2" s="306"/>
      <c r="I2" s="306"/>
      <c r="J2" s="306"/>
      <c r="K2" s="176"/>
      <c r="L2" s="176"/>
      <c r="M2" s="176"/>
      <c r="N2" s="176"/>
      <c r="O2" s="233"/>
      <c r="P2" s="176"/>
      <c r="Q2" s="176"/>
      <c r="R2" s="176"/>
      <c r="S2" s="176"/>
      <c r="T2" s="176"/>
      <c r="U2" s="233"/>
      <c r="V2" s="176"/>
      <c r="W2" s="176"/>
      <c r="X2" s="176"/>
      <c r="Y2" s="176"/>
      <c r="Z2" s="176"/>
    </row>
    <row r="3" spans="1:26" s="130" customFormat="1" ht="12.75">
      <c r="A3" s="306"/>
      <c r="B3" s="306"/>
      <c r="C3" s="523"/>
      <c r="D3" s="524"/>
      <c r="E3" s="524"/>
      <c r="F3" s="524"/>
      <c r="G3" s="524"/>
      <c r="H3" s="524"/>
      <c r="I3" s="523"/>
      <c r="J3" s="524"/>
      <c r="K3" s="524"/>
      <c r="L3" s="524"/>
      <c r="M3" s="524"/>
      <c r="N3" s="524"/>
      <c r="O3" s="523"/>
      <c r="P3" s="524"/>
      <c r="Q3" s="524"/>
      <c r="R3" s="524"/>
      <c r="S3" s="524"/>
      <c r="T3" s="524"/>
      <c r="U3" s="523"/>
      <c r="V3" s="523"/>
      <c r="W3" s="523"/>
      <c r="X3" s="523"/>
      <c r="Y3" s="523"/>
      <c r="Z3" s="523"/>
    </row>
    <row r="4" spans="1:44" s="130" customFormat="1" ht="12.75">
      <c r="A4" s="306" t="s">
        <v>221</v>
      </c>
      <c r="B4" s="306"/>
      <c r="C4" s="307"/>
      <c r="D4" s="525">
        <v>2010</v>
      </c>
      <c r="E4" s="525"/>
      <c r="F4" s="525"/>
      <c r="G4" s="525"/>
      <c r="H4" s="525"/>
      <c r="I4" s="403"/>
      <c r="J4" s="525">
        <v>2011</v>
      </c>
      <c r="K4" s="525"/>
      <c r="L4" s="525"/>
      <c r="M4" s="525"/>
      <c r="N4" s="525"/>
      <c r="O4" s="403"/>
      <c r="P4" s="528">
        <v>2012</v>
      </c>
      <c r="Q4" s="528"/>
      <c r="R4" s="528"/>
      <c r="S4" s="528"/>
      <c r="T4" s="528"/>
      <c r="U4" s="307"/>
      <c r="V4" s="522">
        <v>2013</v>
      </c>
      <c r="W4" s="522"/>
      <c r="X4" s="522"/>
      <c r="Y4" s="522"/>
      <c r="Z4" s="522"/>
      <c r="AB4" s="522">
        <v>2014</v>
      </c>
      <c r="AC4" s="522"/>
      <c r="AD4" s="522"/>
      <c r="AE4" s="522"/>
      <c r="AF4" s="522"/>
      <c r="AH4" s="522">
        <v>2015</v>
      </c>
      <c r="AI4" s="522"/>
      <c r="AJ4" s="522"/>
      <c r="AK4" s="522"/>
      <c r="AL4" s="522"/>
      <c r="AN4" s="522">
        <v>2016</v>
      </c>
      <c r="AO4" s="522"/>
      <c r="AP4" s="522"/>
      <c r="AQ4" s="522"/>
      <c r="AR4" s="522"/>
    </row>
    <row r="5" spans="1:44" ht="51">
      <c r="A5" s="308" t="s">
        <v>222</v>
      </c>
      <c r="B5" s="309"/>
      <c r="C5" s="310"/>
      <c r="D5" s="311" t="s">
        <v>15</v>
      </c>
      <c r="E5" s="311" t="s">
        <v>223</v>
      </c>
      <c r="F5" s="311" t="s">
        <v>224</v>
      </c>
      <c r="G5" s="312" t="s">
        <v>225</v>
      </c>
      <c r="H5" s="311" t="s">
        <v>226</v>
      </c>
      <c r="I5" s="313"/>
      <c r="J5" s="311" t="s">
        <v>15</v>
      </c>
      <c r="K5" s="311" t="s">
        <v>223</v>
      </c>
      <c r="L5" s="311" t="s">
        <v>224</v>
      </c>
      <c r="M5" s="312" t="s">
        <v>225</v>
      </c>
      <c r="N5" s="311" t="s">
        <v>226</v>
      </c>
      <c r="O5" s="313"/>
      <c r="P5" s="311" t="s">
        <v>15</v>
      </c>
      <c r="Q5" s="311" t="s">
        <v>223</v>
      </c>
      <c r="R5" s="311" t="s">
        <v>224</v>
      </c>
      <c r="S5" s="312" t="s">
        <v>225</v>
      </c>
      <c r="T5" s="311" t="s">
        <v>226</v>
      </c>
      <c r="U5" s="310"/>
      <c r="V5" s="311" t="s">
        <v>15</v>
      </c>
      <c r="W5" s="311" t="s">
        <v>223</v>
      </c>
      <c r="X5" s="311" t="s">
        <v>227</v>
      </c>
      <c r="Y5" s="312" t="s">
        <v>225</v>
      </c>
      <c r="Z5" s="311" t="s">
        <v>226</v>
      </c>
      <c r="AB5" s="311" t="s">
        <v>15</v>
      </c>
      <c r="AC5" s="311" t="s">
        <v>223</v>
      </c>
      <c r="AD5" s="311" t="s">
        <v>227</v>
      </c>
      <c r="AE5" s="312" t="s">
        <v>225</v>
      </c>
      <c r="AF5" s="311" t="s">
        <v>226</v>
      </c>
      <c r="AH5" s="311" t="s">
        <v>15</v>
      </c>
      <c r="AI5" s="311" t="s">
        <v>223</v>
      </c>
      <c r="AJ5" s="311" t="s">
        <v>227</v>
      </c>
      <c r="AK5" s="312" t="s">
        <v>225</v>
      </c>
      <c r="AL5" s="311" t="s">
        <v>226</v>
      </c>
      <c r="AN5" s="311" t="s">
        <v>15</v>
      </c>
      <c r="AO5" s="311" t="s">
        <v>223</v>
      </c>
      <c r="AP5" s="311" t="s">
        <v>227</v>
      </c>
      <c r="AQ5" s="312" t="s">
        <v>225</v>
      </c>
      <c r="AR5" s="311" t="s">
        <v>226</v>
      </c>
    </row>
    <row r="6" spans="1:20" ht="14.25">
      <c r="A6" s="314" t="s">
        <v>33</v>
      </c>
      <c r="B6" s="314"/>
      <c r="H6" s="406"/>
      <c r="N6" s="406"/>
      <c r="T6" s="406"/>
    </row>
    <row r="7" spans="1:20" ht="14.25">
      <c r="A7" s="314"/>
      <c r="B7" s="314"/>
      <c r="H7" s="65"/>
      <c r="N7" s="65"/>
      <c r="T7" s="65"/>
    </row>
    <row r="8" spans="1:44" ht="14.25">
      <c r="A8" s="315" t="s">
        <v>15</v>
      </c>
      <c r="B8" s="315"/>
      <c r="C8" s="407"/>
      <c r="D8" s="408">
        <v>10499</v>
      </c>
      <c r="E8" s="408">
        <v>4980</v>
      </c>
      <c r="F8" s="408">
        <v>10268</v>
      </c>
      <c r="G8" s="408">
        <v>52</v>
      </c>
      <c r="H8" s="409">
        <v>25799</v>
      </c>
      <c r="I8" s="410"/>
      <c r="J8" s="408">
        <v>11344</v>
      </c>
      <c r="K8" s="408">
        <v>5700</v>
      </c>
      <c r="L8" s="408">
        <v>11375</v>
      </c>
      <c r="M8" s="408">
        <v>61</v>
      </c>
      <c r="N8" s="409">
        <v>28480</v>
      </c>
      <c r="O8" s="410"/>
      <c r="P8" s="408">
        <v>10723</v>
      </c>
      <c r="Q8" s="408">
        <v>5354</v>
      </c>
      <c r="R8" s="408">
        <v>10102</v>
      </c>
      <c r="S8" s="408">
        <v>57</v>
      </c>
      <c r="T8" s="409">
        <v>26236</v>
      </c>
      <c r="U8" s="407"/>
      <c r="V8" s="408">
        <v>7200</v>
      </c>
      <c r="W8" s="408">
        <v>4176</v>
      </c>
      <c r="X8" s="408">
        <v>6647</v>
      </c>
      <c r="Y8" s="408">
        <v>30</v>
      </c>
      <c r="Z8" s="408">
        <v>18053</v>
      </c>
      <c r="AA8" s="411"/>
      <c r="AB8" s="408">
        <v>5300</v>
      </c>
      <c r="AC8" s="408">
        <v>3969</v>
      </c>
      <c r="AD8" s="408">
        <v>4738</v>
      </c>
      <c r="AE8" s="408">
        <v>30</v>
      </c>
      <c r="AF8" s="408">
        <v>14037</v>
      </c>
      <c r="AH8" s="408">
        <v>5165</v>
      </c>
      <c r="AI8" s="408">
        <v>4862</v>
      </c>
      <c r="AJ8" s="408">
        <v>4239</v>
      </c>
      <c r="AK8" s="408">
        <v>34</v>
      </c>
      <c r="AL8" s="408">
        <v>14300</v>
      </c>
      <c r="AN8" s="50">
        <v>4297</v>
      </c>
      <c r="AO8" s="50">
        <v>4154</v>
      </c>
      <c r="AP8" s="50">
        <v>2764</v>
      </c>
      <c r="AQ8" s="50">
        <v>35</v>
      </c>
      <c r="AR8" s="50">
        <v>11250</v>
      </c>
    </row>
    <row r="9" spans="1:44" ht="14.25">
      <c r="A9" s="315" t="s">
        <v>223</v>
      </c>
      <c r="B9" s="315"/>
      <c r="C9" s="407"/>
      <c r="D9" s="408">
        <v>636</v>
      </c>
      <c r="E9" s="408">
        <v>9234</v>
      </c>
      <c r="F9" s="408">
        <v>19616</v>
      </c>
      <c r="G9" s="408">
        <v>95</v>
      </c>
      <c r="H9" s="409">
        <v>29581</v>
      </c>
      <c r="I9" s="410"/>
      <c r="J9" s="408">
        <v>664</v>
      </c>
      <c r="K9" s="408">
        <v>9719</v>
      </c>
      <c r="L9" s="408">
        <v>20418</v>
      </c>
      <c r="M9" s="408">
        <v>102</v>
      </c>
      <c r="N9" s="409">
        <v>30903</v>
      </c>
      <c r="O9" s="410"/>
      <c r="P9" s="408">
        <v>660</v>
      </c>
      <c r="Q9" s="408">
        <v>9610</v>
      </c>
      <c r="R9" s="408">
        <v>18514</v>
      </c>
      <c r="S9" s="408">
        <v>81</v>
      </c>
      <c r="T9" s="409">
        <v>28865</v>
      </c>
      <c r="U9" s="407"/>
      <c r="V9" s="408">
        <v>572</v>
      </c>
      <c r="W9" s="408">
        <v>8834</v>
      </c>
      <c r="X9" s="408">
        <v>14144</v>
      </c>
      <c r="Y9" s="408">
        <v>65</v>
      </c>
      <c r="Z9" s="408">
        <v>23615</v>
      </c>
      <c r="AA9" s="411"/>
      <c r="AB9" s="408">
        <v>454</v>
      </c>
      <c r="AC9" s="408">
        <v>8338</v>
      </c>
      <c r="AD9" s="408">
        <v>11083</v>
      </c>
      <c r="AE9" s="408">
        <v>71</v>
      </c>
      <c r="AF9" s="408">
        <v>19946</v>
      </c>
      <c r="AH9" s="408">
        <v>458</v>
      </c>
      <c r="AI9" s="408">
        <v>11086</v>
      </c>
      <c r="AJ9" s="408">
        <v>10670</v>
      </c>
      <c r="AK9" s="408">
        <v>77</v>
      </c>
      <c r="AL9" s="408">
        <v>22291</v>
      </c>
      <c r="AN9" s="50">
        <v>386</v>
      </c>
      <c r="AO9" s="50">
        <v>13952</v>
      </c>
      <c r="AP9" s="50">
        <v>8441</v>
      </c>
      <c r="AQ9" s="50">
        <v>72</v>
      </c>
      <c r="AR9" s="50">
        <v>22851</v>
      </c>
    </row>
    <row r="10" spans="1:44" ht="14.25">
      <c r="A10" s="315" t="s">
        <v>13</v>
      </c>
      <c r="B10" s="315"/>
      <c r="C10" s="407"/>
      <c r="D10" s="408">
        <v>407</v>
      </c>
      <c r="E10" s="408">
        <v>1977</v>
      </c>
      <c r="F10" s="408">
        <v>79426</v>
      </c>
      <c r="G10" s="408">
        <v>405</v>
      </c>
      <c r="H10" s="409">
        <v>82215</v>
      </c>
      <c r="I10" s="410"/>
      <c r="J10" s="408">
        <v>377</v>
      </c>
      <c r="K10" s="408">
        <v>1898</v>
      </c>
      <c r="L10" s="408">
        <v>78696</v>
      </c>
      <c r="M10" s="408">
        <v>399</v>
      </c>
      <c r="N10" s="409">
        <v>81370</v>
      </c>
      <c r="O10" s="410"/>
      <c r="P10" s="408">
        <v>387</v>
      </c>
      <c r="Q10" s="408">
        <v>2010</v>
      </c>
      <c r="R10" s="408">
        <v>70377</v>
      </c>
      <c r="S10" s="408">
        <v>323</v>
      </c>
      <c r="T10" s="409">
        <v>73097</v>
      </c>
      <c r="U10" s="407"/>
      <c r="V10" s="408">
        <v>254</v>
      </c>
      <c r="W10" s="408">
        <v>1524</v>
      </c>
      <c r="X10" s="408">
        <v>51150</v>
      </c>
      <c r="Y10" s="408">
        <v>237</v>
      </c>
      <c r="Z10" s="408">
        <v>53165</v>
      </c>
      <c r="AA10" s="411"/>
      <c r="AB10" s="408">
        <v>161</v>
      </c>
      <c r="AC10" s="408">
        <v>1479</v>
      </c>
      <c r="AD10" s="408">
        <v>38818</v>
      </c>
      <c r="AE10" s="408">
        <v>206</v>
      </c>
      <c r="AF10" s="408">
        <v>40664</v>
      </c>
      <c r="AH10" s="408">
        <v>148</v>
      </c>
      <c r="AI10" s="408">
        <v>1870</v>
      </c>
      <c r="AJ10" s="408">
        <v>38379</v>
      </c>
      <c r="AK10" s="408">
        <v>179</v>
      </c>
      <c r="AL10" s="408">
        <v>40576</v>
      </c>
      <c r="AN10" s="50">
        <v>124</v>
      </c>
      <c r="AO10" s="50">
        <v>1769</v>
      </c>
      <c r="AP10" s="50">
        <v>36575</v>
      </c>
      <c r="AQ10" s="50">
        <v>158</v>
      </c>
      <c r="AR10" s="50">
        <v>38626</v>
      </c>
    </row>
    <row r="11" spans="1:44" ht="14.25">
      <c r="A11" s="315" t="s">
        <v>12</v>
      </c>
      <c r="B11" s="315"/>
      <c r="C11" s="407"/>
      <c r="D11" s="408">
        <v>25</v>
      </c>
      <c r="E11" s="408">
        <v>40</v>
      </c>
      <c r="F11" s="408">
        <v>664</v>
      </c>
      <c r="G11" s="408">
        <v>1500</v>
      </c>
      <c r="H11" s="409">
        <v>2229</v>
      </c>
      <c r="I11" s="410"/>
      <c r="J11" s="408">
        <v>35</v>
      </c>
      <c r="K11" s="408">
        <v>39</v>
      </c>
      <c r="L11" s="408">
        <v>715</v>
      </c>
      <c r="M11" s="408">
        <v>1647</v>
      </c>
      <c r="N11" s="409">
        <v>2436</v>
      </c>
      <c r="O11" s="410"/>
      <c r="P11" s="408">
        <v>42</v>
      </c>
      <c r="Q11" s="408">
        <v>41</v>
      </c>
      <c r="R11" s="408">
        <v>703</v>
      </c>
      <c r="S11" s="408">
        <v>1511</v>
      </c>
      <c r="T11" s="409">
        <v>2297</v>
      </c>
      <c r="U11" s="407"/>
      <c r="V11" s="408">
        <v>22</v>
      </c>
      <c r="W11" s="408">
        <v>51</v>
      </c>
      <c r="X11" s="408">
        <v>486</v>
      </c>
      <c r="Y11" s="408">
        <v>1043</v>
      </c>
      <c r="Z11" s="408">
        <v>1602</v>
      </c>
      <c r="AA11" s="411"/>
      <c r="AB11" s="408">
        <v>18</v>
      </c>
      <c r="AC11" s="408">
        <v>60</v>
      </c>
      <c r="AD11" s="408">
        <v>436</v>
      </c>
      <c r="AE11" s="408">
        <v>714</v>
      </c>
      <c r="AF11" s="408">
        <v>1228</v>
      </c>
      <c r="AH11" s="408">
        <v>13</v>
      </c>
      <c r="AI11" s="408">
        <v>97</v>
      </c>
      <c r="AJ11" s="408">
        <v>375</v>
      </c>
      <c r="AK11" s="408">
        <v>701</v>
      </c>
      <c r="AL11" s="408">
        <v>1186</v>
      </c>
      <c r="AN11" s="50">
        <v>15</v>
      </c>
      <c r="AO11" s="50">
        <v>81</v>
      </c>
      <c r="AP11" s="50">
        <v>427</v>
      </c>
      <c r="AQ11" s="50">
        <v>1100</v>
      </c>
      <c r="AR11" s="50">
        <v>1623</v>
      </c>
    </row>
    <row r="12" spans="1:44" ht="14.25">
      <c r="A12" s="315" t="s">
        <v>228</v>
      </c>
      <c r="B12" s="315"/>
      <c r="C12" s="407"/>
      <c r="D12" s="408">
        <v>51</v>
      </c>
      <c r="E12" s="408">
        <v>47</v>
      </c>
      <c r="F12" s="408">
        <v>804</v>
      </c>
      <c r="G12" s="408">
        <v>122</v>
      </c>
      <c r="H12" s="409">
        <v>1024</v>
      </c>
      <c r="I12" s="410"/>
      <c r="J12" s="408">
        <v>47</v>
      </c>
      <c r="K12" s="408">
        <v>55</v>
      </c>
      <c r="L12" s="408">
        <v>760</v>
      </c>
      <c r="M12" s="408">
        <v>122</v>
      </c>
      <c r="N12" s="409">
        <v>984</v>
      </c>
      <c r="O12" s="410"/>
      <c r="P12" s="408">
        <v>48</v>
      </c>
      <c r="Q12" s="408">
        <v>50</v>
      </c>
      <c r="R12" s="408">
        <v>677</v>
      </c>
      <c r="S12" s="408">
        <v>111</v>
      </c>
      <c r="T12" s="409">
        <v>886</v>
      </c>
      <c r="U12" s="407"/>
      <c r="V12" s="408">
        <v>22</v>
      </c>
      <c r="W12" s="408">
        <v>58</v>
      </c>
      <c r="X12" s="408">
        <v>484</v>
      </c>
      <c r="Y12" s="408">
        <v>79</v>
      </c>
      <c r="Z12" s="408">
        <v>643</v>
      </c>
      <c r="AA12" s="411"/>
      <c r="AB12" s="408">
        <v>16</v>
      </c>
      <c r="AC12" s="408">
        <v>66</v>
      </c>
      <c r="AD12" s="408">
        <v>338</v>
      </c>
      <c r="AE12" s="408">
        <v>66</v>
      </c>
      <c r="AF12" s="408">
        <v>486</v>
      </c>
      <c r="AH12" s="408">
        <v>22</v>
      </c>
      <c r="AI12" s="408">
        <v>78</v>
      </c>
      <c r="AJ12" s="408">
        <v>336</v>
      </c>
      <c r="AK12" s="408">
        <v>56</v>
      </c>
      <c r="AL12" s="408">
        <v>492</v>
      </c>
      <c r="AN12" s="50">
        <v>16</v>
      </c>
      <c r="AO12" s="50">
        <v>66</v>
      </c>
      <c r="AP12" s="50">
        <v>252</v>
      </c>
      <c r="AQ12" s="50">
        <v>62</v>
      </c>
      <c r="AR12" s="50">
        <v>396</v>
      </c>
    </row>
    <row r="13" spans="1:44" ht="14.25">
      <c r="A13" s="315" t="s">
        <v>39</v>
      </c>
      <c r="B13" s="315"/>
      <c r="C13" s="407"/>
      <c r="D13" s="408">
        <v>199</v>
      </c>
      <c r="E13" s="408">
        <v>207</v>
      </c>
      <c r="F13" s="408">
        <v>1492</v>
      </c>
      <c r="G13" s="408">
        <v>69</v>
      </c>
      <c r="H13" s="409">
        <v>1967</v>
      </c>
      <c r="I13" s="410"/>
      <c r="J13" s="408">
        <v>200</v>
      </c>
      <c r="K13" s="408">
        <v>206</v>
      </c>
      <c r="L13" s="408">
        <v>1312</v>
      </c>
      <c r="M13" s="408">
        <v>40</v>
      </c>
      <c r="N13" s="409">
        <v>1758</v>
      </c>
      <c r="O13" s="410"/>
      <c r="P13" s="408">
        <v>186</v>
      </c>
      <c r="Q13" s="408">
        <v>189</v>
      </c>
      <c r="R13" s="408">
        <v>1231</v>
      </c>
      <c r="S13" s="408">
        <v>37</v>
      </c>
      <c r="T13" s="409">
        <v>1643</v>
      </c>
      <c r="U13" s="407"/>
      <c r="V13" s="408">
        <v>277</v>
      </c>
      <c r="W13" s="408">
        <v>298</v>
      </c>
      <c r="X13" s="408">
        <v>1160</v>
      </c>
      <c r="Y13" s="408">
        <v>40</v>
      </c>
      <c r="Z13" s="408">
        <v>1775</v>
      </c>
      <c r="AA13" s="411"/>
      <c r="AB13" s="408">
        <v>42</v>
      </c>
      <c r="AC13" s="408">
        <v>65</v>
      </c>
      <c r="AD13" s="408">
        <v>176</v>
      </c>
      <c r="AE13" s="408">
        <v>20</v>
      </c>
      <c r="AF13" s="408">
        <v>303</v>
      </c>
      <c r="AH13" s="408">
        <v>605</v>
      </c>
      <c r="AI13" s="408">
        <v>436</v>
      </c>
      <c r="AJ13" s="408">
        <v>326</v>
      </c>
      <c r="AK13" s="408">
        <v>21</v>
      </c>
      <c r="AL13" s="408">
        <v>1388</v>
      </c>
      <c r="AN13" s="50">
        <v>994</v>
      </c>
      <c r="AO13" s="50">
        <v>1145</v>
      </c>
      <c r="AP13" s="50">
        <v>540</v>
      </c>
      <c r="AQ13" s="50">
        <v>29</v>
      </c>
      <c r="AR13" s="50">
        <v>2708</v>
      </c>
    </row>
    <row r="14" spans="1:44" ht="14.25">
      <c r="A14" s="316" t="s">
        <v>229</v>
      </c>
      <c r="B14" s="317"/>
      <c r="C14" s="407"/>
      <c r="D14" s="318">
        <v>11817</v>
      </c>
      <c r="E14" s="318">
        <v>16485</v>
      </c>
      <c r="F14" s="318">
        <v>112270</v>
      </c>
      <c r="G14" s="318">
        <v>2243</v>
      </c>
      <c r="H14" s="318">
        <v>142815</v>
      </c>
      <c r="I14" s="410"/>
      <c r="J14" s="318">
        <v>12667</v>
      </c>
      <c r="K14" s="318">
        <v>17617</v>
      </c>
      <c r="L14" s="318">
        <v>113276</v>
      </c>
      <c r="M14" s="318">
        <v>2371</v>
      </c>
      <c r="N14" s="318">
        <v>145931</v>
      </c>
      <c r="O14" s="410"/>
      <c r="P14" s="318">
        <v>12046</v>
      </c>
      <c r="Q14" s="318">
        <v>17254</v>
      </c>
      <c r="R14" s="318">
        <v>101604</v>
      </c>
      <c r="S14" s="318">
        <v>2120</v>
      </c>
      <c r="T14" s="318">
        <v>133024</v>
      </c>
      <c r="U14" s="407"/>
      <c r="V14" s="318">
        <v>8347</v>
      </c>
      <c r="W14" s="318">
        <v>14941</v>
      </c>
      <c r="X14" s="318">
        <v>74071</v>
      </c>
      <c r="Y14" s="318">
        <v>1494</v>
      </c>
      <c r="Z14" s="318">
        <v>98853</v>
      </c>
      <c r="AA14" s="411"/>
      <c r="AB14" s="318">
        <v>5991</v>
      </c>
      <c r="AC14" s="318">
        <v>13977</v>
      </c>
      <c r="AD14" s="318">
        <v>55589</v>
      </c>
      <c r="AE14" s="318">
        <v>1107</v>
      </c>
      <c r="AF14" s="318">
        <v>76664</v>
      </c>
      <c r="AH14" s="318">
        <v>6411</v>
      </c>
      <c r="AI14" s="318">
        <v>18429</v>
      </c>
      <c r="AJ14" s="318">
        <v>54325</v>
      </c>
      <c r="AK14" s="318">
        <v>1068</v>
      </c>
      <c r="AL14" s="318">
        <v>80233</v>
      </c>
      <c r="AM14" s="412"/>
      <c r="AN14" s="318">
        <v>5832</v>
      </c>
      <c r="AO14" s="318">
        <v>21167</v>
      </c>
      <c r="AP14" s="318">
        <v>48999</v>
      </c>
      <c r="AQ14" s="318">
        <v>1456</v>
      </c>
      <c r="AR14" s="318">
        <v>77454</v>
      </c>
    </row>
    <row r="15" spans="1:44" ht="14.25">
      <c r="A15" s="317"/>
      <c r="B15" s="317"/>
      <c r="C15" s="407"/>
      <c r="D15" s="408"/>
      <c r="E15" s="408"/>
      <c r="F15" s="408"/>
      <c r="G15" s="408"/>
      <c r="H15" s="409"/>
      <c r="I15" s="410"/>
      <c r="J15" s="408"/>
      <c r="K15" s="408"/>
      <c r="L15" s="408"/>
      <c r="M15" s="408"/>
      <c r="N15" s="409"/>
      <c r="O15" s="410"/>
      <c r="P15" s="408"/>
      <c r="Q15" s="408"/>
      <c r="R15" s="408"/>
      <c r="S15" s="408"/>
      <c r="T15" s="409"/>
      <c r="U15" s="407"/>
      <c r="V15" s="411"/>
      <c r="W15" s="411"/>
      <c r="X15" s="411"/>
      <c r="Y15" s="411"/>
      <c r="Z15" s="411"/>
      <c r="AA15" s="411"/>
      <c r="AB15" s="411"/>
      <c r="AC15" s="411"/>
      <c r="AD15" s="411"/>
      <c r="AE15" s="411"/>
      <c r="AF15" s="411"/>
      <c r="AH15" s="177"/>
      <c r="AI15" s="177"/>
      <c r="AJ15" s="177"/>
      <c r="AK15" s="177"/>
      <c r="AL15" s="177"/>
      <c r="AN15" s="50"/>
      <c r="AO15" s="50"/>
      <c r="AP15" s="50"/>
      <c r="AQ15" s="50"/>
      <c r="AR15" s="50"/>
    </row>
    <row r="16" spans="1:44" ht="14.25">
      <c r="A16" s="314" t="s">
        <v>36</v>
      </c>
      <c r="B16" s="314"/>
      <c r="C16" s="407"/>
      <c r="D16" s="408"/>
      <c r="E16" s="408"/>
      <c r="F16" s="408"/>
      <c r="G16" s="408"/>
      <c r="H16" s="409"/>
      <c r="I16" s="410"/>
      <c r="J16" s="408"/>
      <c r="K16" s="408"/>
      <c r="L16" s="408"/>
      <c r="M16" s="408"/>
      <c r="N16" s="409"/>
      <c r="O16" s="410"/>
      <c r="P16" s="408"/>
      <c r="Q16" s="408"/>
      <c r="R16" s="408"/>
      <c r="S16" s="408"/>
      <c r="T16" s="409"/>
      <c r="U16" s="407"/>
      <c r="V16" s="411"/>
      <c r="W16" s="411"/>
      <c r="X16" s="411"/>
      <c r="Y16" s="411"/>
      <c r="Z16" s="411"/>
      <c r="AA16" s="411"/>
      <c r="AB16" s="411"/>
      <c r="AC16" s="411"/>
      <c r="AD16" s="411"/>
      <c r="AE16" s="411"/>
      <c r="AF16" s="411"/>
      <c r="AH16" s="177"/>
      <c r="AI16" s="177"/>
      <c r="AJ16" s="177"/>
      <c r="AK16" s="177"/>
      <c r="AL16" s="177"/>
      <c r="AN16" s="50"/>
      <c r="AO16" s="50"/>
      <c r="AP16" s="50"/>
      <c r="AQ16" s="50"/>
      <c r="AR16" s="50"/>
    </row>
    <row r="17" spans="1:44" ht="14.25">
      <c r="A17" s="314"/>
      <c r="B17" s="314"/>
      <c r="C17" s="407"/>
      <c r="D17" s="408"/>
      <c r="E17" s="408"/>
      <c r="F17" s="408"/>
      <c r="G17" s="408"/>
      <c r="H17" s="409"/>
      <c r="I17" s="410"/>
      <c r="J17" s="408"/>
      <c r="K17" s="408"/>
      <c r="L17" s="408"/>
      <c r="M17" s="408"/>
      <c r="N17" s="409"/>
      <c r="O17" s="410"/>
      <c r="P17" s="408"/>
      <c r="Q17" s="408"/>
      <c r="R17" s="408"/>
      <c r="S17" s="408"/>
      <c r="T17" s="409"/>
      <c r="U17" s="407"/>
      <c r="V17" s="411"/>
      <c r="W17" s="411"/>
      <c r="X17" s="411"/>
      <c r="Y17" s="411"/>
      <c r="Z17" s="411"/>
      <c r="AA17" s="411"/>
      <c r="AB17" s="411"/>
      <c r="AC17" s="411"/>
      <c r="AD17" s="411"/>
      <c r="AE17" s="411"/>
      <c r="AF17" s="411"/>
      <c r="AH17" s="177"/>
      <c r="AI17" s="177"/>
      <c r="AJ17" s="177"/>
      <c r="AK17" s="177"/>
      <c r="AL17" s="177"/>
      <c r="AN17" s="50"/>
      <c r="AO17" s="50"/>
      <c r="AP17" s="50"/>
      <c r="AQ17" s="50"/>
      <c r="AR17" s="50"/>
    </row>
    <row r="18" spans="1:44" ht="14.25">
      <c r="A18" s="315" t="s">
        <v>15</v>
      </c>
      <c r="B18" s="315"/>
      <c r="C18" s="407"/>
      <c r="D18" s="408">
        <v>492</v>
      </c>
      <c r="E18" s="408">
        <v>238</v>
      </c>
      <c r="F18" s="408">
        <v>387</v>
      </c>
      <c r="G18" s="408">
        <v>1</v>
      </c>
      <c r="H18" s="409">
        <v>1118</v>
      </c>
      <c r="I18" s="410"/>
      <c r="J18" s="408">
        <v>584</v>
      </c>
      <c r="K18" s="408">
        <v>274</v>
      </c>
      <c r="L18" s="408">
        <v>468</v>
      </c>
      <c r="M18" s="408">
        <v>5</v>
      </c>
      <c r="N18" s="409">
        <v>1331</v>
      </c>
      <c r="O18" s="410"/>
      <c r="P18" s="408">
        <v>500</v>
      </c>
      <c r="Q18" s="408">
        <v>267</v>
      </c>
      <c r="R18" s="408">
        <v>380</v>
      </c>
      <c r="S18" s="408">
        <v>2</v>
      </c>
      <c r="T18" s="409">
        <v>1149</v>
      </c>
      <c r="U18" s="407"/>
      <c r="V18" s="408">
        <v>342</v>
      </c>
      <c r="W18" s="408">
        <v>189</v>
      </c>
      <c r="X18" s="408">
        <v>261</v>
      </c>
      <c r="Y18" s="408">
        <v>2</v>
      </c>
      <c r="Z18" s="408">
        <v>794</v>
      </c>
      <c r="AA18" s="411"/>
      <c r="AB18" s="408">
        <v>209</v>
      </c>
      <c r="AC18" s="408">
        <v>147</v>
      </c>
      <c r="AD18" s="408">
        <v>166</v>
      </c>
      <c r="AE18" s="408">
        <v>1</v>
      </c>
      <c r="AF18" s="408">
        <v>523</v>
      </c>
      <c r="AH18" s="408">
        <v>227</v>
      </c>
      <c r="AI18" s="408">
        <v>170</v>
      </c>
      <c r="AJ18" s="408">
        <v>157</v>
      </c>
      <c r="AK18" s="408">
        <v>1</v>
      </c>
      <c r="AL18" s="408">
        <v>555</v>
      </c>
      <c r="AN18" s="50">
        <v>173</v>
      </c>
      <c r="AO18" s="50">
        <v>176</v>
      </c>
      <c r="AP18" s="50">
        <v>99</v>
      </c>
      <c r="AQ18" s="50">
        <v>2</v>
      </c>
      <c r="AR18" s="50">
        <v>450</v>
      </c>
    </row>
    <row r="19" spans="1:44" ht="14.25">
      <c r="A19" s="315" t="s">
        <v>223</v>
      </c>
      <c r="B19" s="315"/>
      <c r="C19" s="407"/>
      <c r="D19" s="408">
        <v>18</v>
      </c>
      <c r="E19" s="408">
        <v>367</v>
      </c>
      <c r="F19" s="408">
        <v>679</v>
      </c>
      <c r="G19" s="408">
        <v>3</v>
      </c>
      <c r="H19" s="409">
        <v>1067</v>
      </c>
      <c r="I19" s="410"/>
      <c r="J19" s="408">
        <v>30</v>
      </c>
      <c r="K19" s="408">
        <v>490</v>
      </c>
      <c r="L19" s="408">
        <v>727</v>
      </c>
      <c r="M19" s="408">
        <v>6</v>
      </c>
      <c r="N19" s="409">
        <v>1253</v>
      </c>
      <c r="O19" s="410"/>
      <c r="P19" s="408">
        <v>31</v>
      </c>
      <c r="Q19" s="408">
        <v>445</v>
      </c>
      <c r="R19" s="408">
        <v>648</v>
      </c>
      <c r="S19" s="408">
        <v>2</v>
      </c>
      <c r="T19" s="409">
        <v>1126</v>
      </c>
      <c r="U19" s="407"/>
      <c r="V19" s="408">
        <v>28</v>
      </c>
      <c r="W19" s="408">
        <v>319</v>
      </c>
      <c r="X19" s="408">
        <v>499</v>
      </c>
      <c r="Y19" s="408">
        <v>3</v>
      </c>
      <c r="Z19" s="408">
        <v>849</v>
      </c>
      <c r="AA19" s="411"/>
      <c r="AB19" s="408">
        <v>12</v>
      </c>
      <c r="AC19" s="408">
        <v>291</v>
      </c>
      <c r="AD19" s="408">
        <v>359</v>
      </c>
      <c r="AE19" s="408">
        <v>0</v>
      </c>
      <c r="AF19" s="408">
        <v>662</v>
      </c>
      <c r="AH19" s="408">
        <v>13</v>
      </c>
      <c r="AI19" s="408">
        <v>341</v>
      </c>
      <c r="AJ19" s="408">
        <v>359</v>
      </c>
      <c r="AK19" s="408">
        <v>2</v>
      </c>
      <c r="AL19" s="408">
        <v>715</v>
      </c>
      <c r="AN19" s="50">
        <v>10</v>
      </c>
      <c r="AO19" s="50">
        <v>534</v>
      </c>
      <c r="AP19" s="50">
        <v>308</v>
      </c>
      <c r="AQ19" s="50">
        <v>1</v>
      </c>
      <c r="AR19" s="50">
        <v>853</v>
      </c>
    </row>
    <row r="20" spans="1:44" ht="14.25">
      <c r="A20" s="315" t="s">
        <v>13</v>
      </c>
      <c r="B20" s="315"/>
      <c r="C20" s="407"/>
      <c r="D20" s="408">
        <v>12</v>
      </c>
      <c r="E20" s="408">
        <v>117</v>
      </c>
      <c r="F20" s="408">
        <v>2419</v>
      </c>
      <c r="G20" s="408">
        <v>18</v>
      </c>
      <c r="H20" s="409">
        <v>2566</v>
      </c>
      <c r="I20" s="410"/>
      <c r="J20" s="408">
        <v>13</v>
      </c>
      <c r="K20" s="408">
        <v>126</v>
      </c>
      <c r="L20" s="408">
        <v>2438</v>
      </c>
      <c r="M20" s="408">
        <v>20</v>
      </c>
      <c r="N20" s="409">
        <v>2597</v>
      </c>
      <c r="O20" s="410"/>
      <c r="P20" s="408">
        <v>15</v>
      </c>
      <c r="Q20" s="408">
        <v>112</v>
      </c>
      <c r="R20" s="408">
        <v>2302</v>
      </c>
      <c r="S20" s="408">
        <v>14</v>
      </c>
      <c r="T20" s="409">
        <v>2443</v>
      </c>
      <c r="U20" s="407"/>
      <c r="V20" s="408">
        <v>5</v>
      </c>
      <c r="W20" s="408">
        <v>73</v>
      </c>
      <c r="X20" s="408">
        <v>1659</v>
      </c>
      <c r="Y20" s="408">
        <v>9</v>
      </c>
      <c r="Z20" s="408">
        <v>1746</v>
      </c>
      <c r="AA20" s="411"/>
      <c r="AB20" s="408">
        <v>5</v>
      </c>
      <c r="AC20" s="408">
        <v>57</v>
      </c>
      <c r="AD20" s="408">
        <v>1121</v>
      </c>
      <c r="AE20" s="408">
        <v>9</v>
      </c>
      <c r="AF20" s="408">
        <v>1192</v>
      </c>
      <c r="AH20" s="408">
        <v>7</v>
      </c>
      <c r="AI20" s="408">
        <v>63</v>
      </c>
      <c r="AJ20" s="408">
        <v>1214</v>
      </c>
      <c r="AK20" s="408">
        <v>6</v>
      </c>
      <c r="AL20" s="408">
        <v>1290</v>
      </c>
      <c r="AN20" s="50">
        <v>9</v>
      </c>
      <c r="AO20" s="50">
        <v>68</v>
      </c>
      <c r="AP20" s="50">
        <v>1162</v>
      </c>
      <c r="AQ20" s="50">
        <v>8</v>
      </c>
      <c r="AR20" s="50">
        <v>1247</v>
      </c>
    </row>
    <row r="21" spans="1:44" ht="14.25">
      <c r="A21" s="315" t="s">
        <v>12</v>
      </c>
      <c r="B21" s="315"/>
      <c r="C21" s="407"/>
      <c r="D21" s="408">
        <v>4</v>
      </c>
      <c r="E21" s="408">
        <v>0</v>
      </c>
      <c r="F21" s="408">
        <v>24</v>
      </c>
      <c r="G21" s="408">
        <v>32</v>
      </c>
      <c r="H21" s="409">
        <v>60</v>
      </c>
      <c r="I21" s="410"/>
      <c r="J21" s="408">
        <v>3</v>
      </c>
      <c r="K21" s="408">
        <v>3</v>
      </c>
      <c r="L21" s="408">
        <v>29</v>
      </c>
      <c r="M21" s="408">
        <v>55</v>
      </c>
      <c r="N21" s="409">
        <v>90</v>
      </c>
      <c r="O21" s="410"/>
      <c r="P21" s="408">
        <v>0</v>
      </c>
      <c r="Q21" s="408">
        <v>3</v>
      </c>
      <c r="R21" s="408">
        <v>30</v>
      </c>
      <c r="S21" s="408">
        <v>45</v>
      </c>
      <c r="T21" s="409">
        <v>78</v>
      </c>
      <c r="U21" s="407"/>
      <c r="V21" s="408">
        <v>4</v>
      </c>
      <c r="W21" s="408">
        <v>2</v>
      </c>
      <c r="X21" s="408">
        <v>21</v>
      </c>
      <c r="Y21" s="408">
        <v>32</v>
      </c>
      <c r="Z21" s="408">
        <v>59</v>
      </c>
      <c r="AA21" s="411"/>
      <c r="AB21" s="408">
        <v>2</v>
      </c>
      <c r="AC21" s="408">
        <v>7</v>
      </c>
      <c r="AD21" s="408">
        <v>15</v>
      </c>
      <c r="AE21" s="408">
        <v>13</v>
      </c>
      <c r="AF21" s="408">
        <v>37</v>
      </c>
      <c r="AH21" s="408">
        <v>1</v>
      </c>
      <c r="AI21" s="408">
        <v>4</v>
      </c>
      <c r="AJ21" s="408">
        <v>20</v>
      </c>
      <c r="AK21" s="408">
        <v>18</v>
      </c>
      <c r="AL21" s="408">
        <v>43</v>
      </c>
      <c r="AN21" s="50">
        <v>2</v>
      </c>
      <c r="AO21" s="50">
        <v>4</v>
      </c>
      <c r="AP21" s="50">
        <v>11</v>
      </c>
      <c r="AQ21" s="50">
        <v>34</v>
      </c>
      <c r="AR21" s="50">
        <v>51</v>
      </c>
    </row>
    <row r="22" spans="1:44" ht="14.25">
      <c r="A22" s="315" t="s">
        <v>228</v>
      </c>
      <c r="B22" s="315"/>
      <c r="C22" s="407"/>
      <c r="D22" s="408">
        <v>1</v>
      </c>
      <c r="E22" s="408">
        <v>2</v>
      </c>
      <c r="F22" s="408">
        <v>26</v>
      </c>
      <c r="G22" s="408">
        <v>5</v>
      </c>
      <c r="H22" s="409">
        <v>34</v>
      </c>
      <c r="I22" s="410"/>
      <c r="J22" s="408">
        <v>2</v>
      </c>
      <c r="K22" s="408">
        <v>4</v>
      </c>
      <c r="L22" s="408">
        <v>36</v>
      </c>
      <c r="M22" s="408">
        <v>2</v>
      </c>
      <c r="N22" s="409">
        <v>44</v>
      </c>
      <c r="O22" s="410"/>
      <c r="P22" s="408">
        <v>2</v>
      </c>
      <c r="Q22" s="408">
        <v>4</v>
      </c>
      <c r="R22" s="408">
        <v>21</v>
      </c>
      <c r="S22" s="408">
        <v>2</v>
      </c>
      <c r="T22" s="409">
        <v>29</v>
      </c>
      <c r="U22" s="407"/>
      <c r="V22" s="408">
        <v>1</v>
      </c>
      <c r="W22" s="408">
        <v>1</v>
      </c>
      <c r="X22" s="408">
        <v>11</v>
      </c>
      <c r="Y22" s="408">
        <v>4</v>
      </c>
      <c r="Z22" s="408">
        <v>17</v>
      </c>
      <c r="AA22" s="411"/>
      <c r="AB22" s="408">
        <v>0</v>
      </c>
      <c r="AC22" s="408">
        <v>0</v>
      </c>
      <c r="AD22" s="408">
        <v>8</v>
      </c>
      <c r="AE22" s="408">
        <v>0</v>
      </c>
      <c r="AF22" s="408">
        <v>8</v>
      </c>
      <c r="AH22" s="408">
        <v>0</v>
      </c>
      <c r="AI22" s="408">
        <v>3</v>
      </c>
      <c r="AJ22" s="408">
        <v>12</v>
      </c>
      <c r="AK22" s="408">
        <v>3</v>
      </c>
      <c r="AL22" s="408">
        <v>18</v>
      </c>
      <c r="AN22" s="50">
        <v>0</v>
      </c>
      <c r="AO22" s="50">
        <v>5</v>
      </c>
      <c r="AP22" s="50">
        <v>6</v>
      </c>
      <c r="AQ22" s="50">
        <v>3</v>
      </c>
      <c r="AR22" s="50">
        <v>14</v>
      </c>
    </row>
    <row r="23" spans="1:44" ht="14.25">
      <c r="A23" s="315" t="s">
        <v>39</v>
      </c>
      <c r="B23" s="315"/>
      <c r="C23" s="407"/>
      <c r="D23" s="408">
        <v>9</v>
      </c>
      <c r="E23" s="408">
        <v>7</v>
      </c>
      <c r="F23" s="408">
        <v>44</v>
      </c>
      <c r="G23" s="408">
        <v>2</v>
      </c>
      <c r="H23" s="409">
        <v>62</v>
      </c>
      <c r="I23" s="410"/>
      <c r="J23" s="408">
        <v>5</v>
      </c>
      <c r="K23" s="408">
        <v>8</v>
      </c>
      <c r="L23" s="408">
        <v>43</v>
      </c>
      <c r="M23" s="408">
        <v>4</v>
      </c>
      <c r="N23" s="409">
        <v>60</v>
      </c>
      <c r="O23" s="410"/>
      <c r="P23" s="408">
        <v>9</v>
      </c>
      <c r="Q23" s="408">
        <v>6</v>
      </c>
      <c r="R23" s="408">
        <v>38</v>
      </c>
      <c r="S23" s="408">
        <v>0</v>
      </c>
      <c r="T23" s="409">
        <v>53</v>
      </c>
      <c r="U23" s="407"/>
      <c r="V23" s="408">
        <v>13</v>
      </c>
      <c r="W23" s="408">
        <v>12</v>
      </c>
      <c r="X23" s="408">
        <v>34</v>
      </c>
      <c r="Y23" s="408">
        <v>0</v>
      </c>
      <c r="Z23" s="408">
        <v>59</v>
      </c>
      <c r="AA23" s="411"/>
      <c r="AB23" s="408">
        <v>2</v>
      </c>
      <c r="AC23" s="408">
        <v>3</v>
      </c>
      <c r="AD23" s="408">
        <v>6</v>
      </c>
      <c r="AE23" s="408">
        <v>0</v>
      </c>
      <c r="AF23" s="408">
        <v>11</v>
      </c>
      <c r="AH23" s="408">
        <v>19</v>
      </c>
      <c r="AI23" s="408">
        <v>12</v>
      </c>
      <c r="AJ23" s="408">
        <v>10</v>
      </c>
      <c r="AK23" s="408">
        <v>0</v>
      </c>
      <c r="AL23" s="408">
        <v>41</v>
      </c>
      <c r="AN23" s="50">
        <v>40</v>
      </c>
      <c r="AO23" s="50">
        <v>50</v>
      </c>
      <c r="AP23" s="50">
        <v>19</v>
      </c>
      <c r="AQ23" s="50">
        <v>1</v>
      </c>
      <c r="AR23" s="50">
        <v>110</v>
      </c>
    </row>
    <row r="24" spans="1:44" s="176" customFormat="1" ht="12.75">
      <c r="A24" s="319" t="s">
        <v>229</v>
      </c>
      <c r="B24" s="320"/>
      <c r="C24" s="321"/>
      <c r="D24" s="322">
        <v>536</v>
      </c>
      <c r="E24" s="322">
        <v>731</v>
      </c>
      <c r="F24" s="322">
        <v>3579</v>
      </c>
      <c r="G24" s="322">
        <v>61</v>
      </c>
      <c r="H24" s="322">
        <v>4907</v>
      </c>
      <c r="I24" s="323"/>
      <c r="J24" s="322">
        <v>637</v>
      </c>
      <c r="K24" s="322">
        <v>905</v>
      </c>
      <c r="L24" s="322">
        <v>3741</v>
      </c>
      <c r="M24" s="322">
        <v>92</v>
      </c>
      <c r="N24" s="322">
        <v>5375</v>
      </c>
      <c r="O24" s="323"/>
      <c r="P24" s="322">
        <v>557</v>
      </c>
      <c r="Q24" s="322">
        <v>837</v>
      </c>
      <c r="R24" s="322">
        <v>3419</v>
      </c>
      <c r="S24" s="322">
        <v>65</v>
      </c>
      <c r="T24" s="322">
        <v>4878</v>
      </c>
      <c r="U24" s="321"/>
      <c r="V24" s="322">
        <v>393</v>
      </c>
      <c r="W24" s="322">
        <v>596</v>
      </c>
      <c r="X24" s="322">
        <v>2485</v>
      </c>
      <c r="Y24" s="322">
        <v>50</v>
      </c>
      <c r="Z24" s="322">
        <v>3524</v>
      </c>
      <c r="AA24" s="324"/>
      <c r="AB24" s="322">
        <v>230</v>
      </c>
      <c r="AC24" s="322">
        <v>505</v>
      </c>
      <c r="AD24" s="322">
        <v>1675</v>
      </c>
      <c r="AE24" s="322">
        <v>23</v>
      </c>
      <c r="AF24" s="322">
        <v>2433</v>
      </c>
      <c r="AH24" s="322">
        <v>267</v>
      </c>
      <c r="AI24" s="322">
        <v>593</v>
      </c>
      <c r="AJ24" s="322">
        <v>1772</v>
      </c>
      <c r="AK24" s="322">
        <v>30</v>
      </c>
      <c r="AL24" s="322">
        <v>2662</v>
      </c>
      <c r="AN24" s="322">
        <v>234</v>
      </c>
      <c r="AO24" s="322">
        <v>837</v>
      </c>
      <c r="AP24" s="322">
        <v>1605</v>
      </c>
      <c r="AQ24" s="322">
        <v>49</v>
      </c>
      <c r="AR24" s="322">
        <v>2725</v>
      </c>
    </row>
    <row r="25" spans="1:44" s="176" customFormat="1" ht="12.75">
      <c r="A25" s="320"/>
      <c r="B25" s="320"/>
      <c r="C25" s="321"/>
      <c r="D25" s="323"/>
      <c r="E25" s="323"/>
      <c r="F25" s="323"/>
      <c r="G25" s="323"/>
      <c r="H25" s="323"/>
      <c r="I25" s="323"/>
      <c r="J25" s="323"/>
      <c r="K25" s="323"/>
      <c r="L25" s="323"/>
      <c r="M25" s="323"/>
      <c r="N25" s="323"/>
      <c r="O25" s="323"/>
      <c r="P25" s="323"/>
      <c r="Q25" s="323"/>
      <c r="R25" s="323"/>
      <c r="S25" s="323"/>
      <c r="T25" s="323"/>
      <c r="U25" s="321"/>
      <c r="V25" s="323"/>
      <c r="W25" s="323"/>
      <c r="X25" s="323"/>
      <c r="Y25" s="323"/>
      <c r="Z25" s="323"/>
      <c r="AA25" s="324"/>
      <c r="AB25" s="324"/>
      <c r="AC25" s="324"/>
      <c r="AD25" s="324"/>
      <c r="AE25" s="324"/>
      <c r="AF25" s="324"/>
      <c r="AN25" s="324"/>
      <c r="AO25" s="324"/>
      <c r="AP25" s="324"/>
      <c r="AQ25" s="324"/>
      <c r="AR25" s="324"/>
    </row>
    <row r="26" spans="1:44" s="176" customFormat="1" ht="12.75">
      <c r="A26" s="314" t="s">
        <v>230</v>
      </c>
      <c r="B26" s="320"/>
      <c r="C26" s="321"/>
      <c r="D26" s="323"/>
      <c r="E26" s="323"/>
      <c r="F26" s="323"/>
      <c r="G26" s="323"/>
      <c r="H26" s="323"/>
      <c r="I26" s="323"/>
      <c r="J26" s="323"/>
      <c r="K26" s="323"/>
      <c r="L26" s="323"/>
      <c r="M26" s="323"/>
      <c r="N26" s="323"/>
      <c r="O26" s="323"/>
      <c r="P26" s="323"/>
      <c r="Q26" s="323"/>
      <c r="R26" s="323"/>
      <c r="S26" s="323"/>
      <c r="T26" s="323"/>
      <c r="U26" s="321"/>
      <c r="V26" s="323"/>
      <c r="W26" s="323"/>
      <c r="X26" s="323"/>
      <c r="Y26" s="323"/>
      <c r="Z26" s="323"/>
      <c r="AA26" s="324"/>
      <c r="AB26" s="324"/>
      <c r="AC26" s="324"/>
      <c r="AD26" s="324"/>
      <c r="AE26" s="324"/>
      <c r="AF26" s="324"/>
      <c r="AN26" s="324"/>
      <c r="AO26" s="324"/>
      <c r="AP26" s="324"/>
      <c r="AQ26" s="324"/>
      <c r="AR26" s="324"/>
    </row>
    <row r="27" spans="1:44" s="176" customFormat="1" ht="12.75">
      <c r="A27" s="314"/>
      <c r="B27" s="320"/>
      <c r="C27" s="321"/>
      <c r="D27" s="323"/>
      <c r="E27" s="323"/>
      <c r="F27" s="323"/>
      <c r="G27" s="323"/>
      <c r="H27" s="323"/>
      <c r="I27" s="323"/>
      <c r="J27" s="323"/>
      <c r="K27" s="323"/>
      <c r="L27" s="323"/>
      <c r="M27" s="323"/>
      <c r="N27" s="323"/>
      <c r="O27" s="323"/>
      <c r="P27" s="323"/>
      <c r="Q27" s="323"/>
      <c r="R27" s="323"/>
      <c r="S27" s="323"/>
      <c r="T27" s="323"/>
      <c r="U27" s="321"/>
      <c r="V27" s="323"/>
      <c r="W27" s="323"/>
      <c r="X27" s="323"/>
      <c r="Y27" s="323"/>
      <c r="Z27" s="323"/>
      <c r="AA27" s="324"/>
      <c r="AB27" s="324"/>
      <c r="AC27" s="324"/>
      <c r="AD27" s="324"/>
      <c r="AE27" s="324"/>
      <c r="AF27" s="324"/>
      <c r="AN27" s="324"/>
      <c r="AO27" s="324"/>
      <c r="AP27" s="324"/>
      <c r="AQ27" s="324"/>
      <c r="AR27" s="324"/>
    </row>
    <row r="28" spans="1:44" s="176" customFormat="1" ht="12.75">
      <c r="A28" s="315" t="s">
        <v>15</v>
      </c>
      <c r="B28" s="320"/>
      <c r="C28" s="321"/>
      <c r="D28" s="325">
        <v>811</v>
      </c>
      <c r="E28" s="325">
        <v>489</v>
      </c>
      <c r="F28" s="325">
        <v>809</v>
      </c>
      <c r="G28" s="325">
        <v>2</v>
      </c>
      <c r="H28" s="325">
        <v>2111</v>
      </c>
      <c r="I28" s="323"/>
      <c r="J28" s="325">
        <v>947</v>
      </c>
      <c r="K28" s="325">
        <v>686</v>
      </c>
      <c r="L28" s="325">
        <v>847</v>
      </c>
      <c r="M28" s="325">
        <v>6</v>
      </c>
      <c r="N28" s="325">
        <v>2486</v>
      </c>
      <c r="O28" s="323"/>
      <c r="P28" s="325">
        <v>889</v>
      </c>
      <c r="Q28" s="325">
        <v>614</v>
      </c>
      <c r="R28" s="325">
        <v>748</v>
      </c>
      <c r="S28" s="325">
        <v>2</v>
      </c>
      <c r="T28" s="325">
        <v>2253</v>
      </c>
      <c r="U28" s="321"/>
      <c r="V28" s="325">
        <v>601</v>
      </c>
      <c r="W28" s="325">
        <v>398</v>
      </c>
      <c r="X28" s="325">
        <v>515</v>
      </c>
      <c r="Y28" s="325">
        <v>4</v>
      </c>
      <c r="Z28" s="325">
        <v>1518</v>
      </c>
      <c r="AA28" s="324"/>
      <c r="AB28" s="326">
        <v>346</v>
      </c>
      <c r="AC28" s="326">
        <v>318</v>
      </c>
      <c r="AD28" s="326">
        <v>326</v>
      </c>
      <c r="AE28" s="326">
        <v>0</v>
      </c>
      <c r="AF28" s="326">
        <v>990</v>
      </c>
      <c r="AH28" s="326">
        <v>348</v>
      </c>
      <c r="AI28" s="326">
        <v>349</v>
      </c>
      <c r="AJ28" s="326">
        <v>293</v>
      </c>
      <c r="AK28" s="326">
        <v>1</v>
      </c>
      <c r="AL28" s="326">
        <v>991</v>
      </c>
      <c r="AN28" s="326">
        <v>235</v>
      </c>
      <c r="AO28" s="326">
        <v>369</v>
      </c>
      <c r="AP28" s="326">
        <v>188</v>
      </c>
      <c r="AQ28" s="326">
        <v>2</v>
      </c>
      <c r="AR28" s="326">
        <v>794</v>
      </c>
    </row>
    <row r="29" spans="1:44" s="176" customFormat="1" ht="12.75">
      <c r="A29" s="315" t="s">
        <v>223</v>
      </c>
      <c r="B29" s="320"/>
      <c r="C29" s="321"/>
      <c r="D29" s="325">
        <v>65</v>
      </c>
      <c r="E29" s="325">
        <v>744</v>
      </c>
      <c r="F29" s="325">
        <v>1370</v>
      </c>
      <c r="G29" s="325">
        <v>6</v>
      </c>
      <c r="H29" s="325">
        <v>2185</v>
      </c>
      <c r="I29" s="323"/>
      <c r="J29" s="325">
        <v>62</v>
      </c>
      <c r="K29" s="325">
        <v>865</v>
      </c>
      <c r="L29" s="325">
        <v>1387</v>
      </c>
      <c r="M29" s="325">
        <v>11</v>
      </c>
      <c r="N29" s="325">
        <v>2325</v>
      </c>
      <c r="O29" s="323"/>
      <c r="P29" s="325">
        <v>48</v>
      </c>
      <c r="Q29" s="325">
        <v>798</v>
      </c>
      <c r="R29" s="325">
        <v>1229</v>
      </c>
      <c r="S29" s="325">
        <v>10</v>
      </c>
      <c r="T29" s="325">
        <v>2085</v>
      </c>
      <c r="U29" s="321"/>
      <c r="V29" s="325">
        <v>56</v>
      </c>
      <c r="W29" s="325">
        <v>677</v>
      </c>
      <c r="X29" s="325">
        <v>938</v>
      </c>
      <c r="Y29" s="325">
        <v>16</v>
      </c>
      <c r="Z29" s="325">
        <v>1687</v>
      </c>
      <c r="AA29" s="324"/>
      <c r="AB29" s="326">
        <v>27</v>
      </c>
      <c r="AC29" s="326">
        <v>479</v>
      </c>
      <c r="AD29" s="326">
        <v>700</v>
      </c>
      <c r="AE29" s="326">
        <v>4</v>
      </c>
      <c r="AF29" s="326">
        <v>1210</v>
      </c>
      <c r="AH29" s="326">
        <v>32</v>
      </c>
      <c r="AI29" s="326">
        <v>724</v>
      </c>
      <c r="AJ29" s="326">
        <v>605</v>
      </c>
      <c r="AK29" s="326">
        <v>10</v>
      </c>
      <c r="AL29" s="326">
        <v>1371</v>
      </c>
      <c r="AN29" s="326">
        <v>40</v>
      </c>
      <c r="AO29" s="326">
        <v>878</v>
      </c>
      <c r="AP29" s="326">
        <v>508</v>
      </c>
      <c r="AQ29" s="326">
        <v>6</v>
      </c>
      <c r="AR29" s="326">
        <v>1432</v>
      </c>
    </row>
    <row r="30" spans="1:44" s="176" customFormat="1" ht="12.75">
      <c r="A30" s="315" t="s">
        <v>13</v>
      </c>
      <c r="B30" s="320"/>
      <c r="C30" s="321"/>
      <c r="D30" s="325">
        <v>20</v>
      </c>
      <c r="E30" s="325">
        <v>167</v>
      </c>
      <c r="F30" s="325">
        <v>4057</v>
      </c>
      <c r="G30" s="325">
        <v>42</v>
      </c>
      <c r="H30" s="325">
        <v>4286</v>
      </c>
      <c r="I30" s="323"/>
      <c r="J30" s="325">
        <v>21</v>
      </c>
      <c r="K30" s="325">
        <v>205</v>
      </c>
      <c r="L30" s="325">
        <v>4034</v>
      </c>
      <c r="M30" s="325">
        <v>48</v>
      </c>
      <c r="N30" s="325">
        <v>4308</v>
      </c>
      <c r="O30" s="323"/>
      <c r="P30" s="325">
        <v>32</v>
      </c>
      <c r="Q30" s="325">
        <v>201</v>
      </c>
      <c r="R30" s="325">
        <v>3688</v>
      </c>
      <c r="S30" s="325">
        <v>31</v>
      </c>
      <c r="T30" s="325">
        <v>3952</v>
      </c>
      <c r="U30" s="321"/>
      <c r="V30" s="325">
        <v>14</v>
      </c>
      <c r="W30" s="325">
        <v>147</v>
      </c>
      <c r="X30" s="325">
        <v>2630</v>
      </c>
      <c r="Y30" s="325">
        <v>23</v>
      </c>
      <c r="Z30" s="325">
        <v>2814</v>
      </c>
      <c r="AA30" s="324"/>
      <c r="AB30" s="326">
        <v>8</v>
      </c>
      <c r="AC30" s="326">
        <v>103</v>
      </c>
      <c r="AD30" s="326">
        <v>1738</v>
      </c>
      <c r="AE30" s="326">
        <v>20</v>
      </c>
      <c r="AF30" s="326">
        <v>1869</v>
      </c>
      <c r="AH30" s="326">
        <v>13</v>
      </c>
      <c r="AI30" s="326">
        <v>92</v>
      </c>
      <c r="AJ30" s="326">
        <v>1854</v>
      </c>
      <c r="AK30" s="326">
        <v>17</v>
      </c>
      <c r="AL30" s="326">
        <v>1976</v>
      </c>
      <c r="AN30" s="326">
        <v>8</v>
      </c>
      <c r="AO30" s="326">
        <v>121</v>
      </c>
      <c r="AP30" s="326">
        <v>1962</v>
      </c>
      <c r="AQ30" s="326">
        <v>13</v>
      </c>
      <c r="AR30" s="326">
        <v>2104</v>
      </c>
    </row>
    <row r="31" spans="1:44" s="176" customFormat="1" ht="12.75">
      <c r="A31" s="315" t="s">
        <v>12</v>
      </c>
      <c r="B31" s="320"/>
      <c r="C31" s="321"/>
      <c r="D31" s="325">
        <v>2</v>
      </c>
      <c r="E31" s="325">
        <v>5</v>
      </c>
      <c r="F31" s="325">
        <v>55</v>
      </c>
      <c r="G31" s="325">
        <v>57</v>
      </c>
      <c r="H31" s="325">
        <v>119</v>
      </c>
      <c r="I31" s="323"/>
      <c r="J31" s="325">
        <v>3</v>
      </c>
      <c r="K31" s="325">
        <v>9</v>
      </c>
      <c r="L31" s="325">
        <v>71</v>
      </c>
      <c r="M31" s="325">
        <v>76</v>
      </c>
      <c r="N31" s="325">
        <v>159</v>
      </c>
      <c r="O31" s="323"/>
      <c r="P31" s="325">
        <v>1</v>
      </c>
      <c r="Q31" s="325">
        <v>3</v>
      </c>
      <c r="R31" s="325">
        <v>68</v>
      </c>
      <c r="S31" s="325">
        <v>77</v>
      </c>
      <c r="T31" s="325">
        <v>149</v>
      </c>
      <c r="U31" s="321"/>
      <c r="V31" s="325">
        <v>2</v>
      </c>
      <c r="W31" s="325">
        <v>7</v>
      </c>
      <c r="X31" s="325">
        <v>42</v>
      </c>
      <c r="Y31" s="325">
        <v>48</v>
      </c>
      <c r="Z31" s="325">
        <v>99</v>
      </c>
      <c r="AA31" s="324"/>
      <c r="AB31" s="326">
        <v>0</v>
      </c>
      <c r="AC31" s="326">
        <v>8</v>
      </c>
      <c r="AD31" s="326">
        <v>26</v>
      </c>
      <c r="AE31" s="326">
        <v>32</v>
      </c>
      <c r="AF31" s="326">
        <v>66</v>
      </c>
      <c r="AH31" s="326">
        <v>2</v>
      </c>
      <c r="AI31" s="326">
        <v>2</v>
      </c>
      <c r="AJ31" s="326">
        <v>20</v>
      </c>
      <c r="AK31" s="326">
        <v>34</v>
      </c>
      <c r="AL31" s="326">
        <v>58</v>
      </c>
      <c r="AN31" s="326">
        <v>0</v>
      </c>
      <c r="AO31" s="326">
        <v>4</v>
      </c>
      <c r="AP31" s="326">
        <v>29</v>
      </c>
      <c r="AQ31" s="326">
        <v>47</v>
      </c>
      <c r="AR31" s="326">
        <v>80</v>
      </c>
    </row>
    <row r="32" spans="1:44" s="176" customFormat="1" ht="12.75">
      <c r="A32" s="315" t="s">
        <v>228</v>
      </c>
      <c r="B32" s="320"/>
      <c r="C32" s="321"/>
      <c r="D32" s="325">
        <v>2</v>
      </c>
      <c r="E32" s="325">
        <v>5</v>
      </c>
      <c r="F32" s="325">
        <v>47</v>
      </c>
      <c r="G32" s="325">
        <v>8</v>
      </c>
      <c r="H32" s="325">
        <v>62</v>
      </c>
      <c r="I32" s="323"/>
      <c r="J32" s="325">
        <v>3</v>
      </c>
      <c r="K32" s="325">
        <v>8</v>
      </c>
      <c r="L32" s="325">
        <v>49</v>
      </c>
      <c r="M32" s="325">
        <v>9</v>
      </c>
      <c r="N32" s="325">
        <v>69</v>
      </c>
      <c r="O32" s="323"/>
      <c r="P32" s="325">
        <v>5</v>
      </c>
      <c r="Q32" s="325">
        <v>7</v>
      </c>
      <c r="R32" s="325">
        <v>40</v>
      </c>
      <c r="S32" s="325">
        <v>5</v>
      </c>
      <c r="T32" s="325">
        <v>57</v>
      </c>
      <c r="U32" s="321"/>
      <c r="V32" s="325">
        <v>1</v>
      </c>
      <c r="W32" s="325">
        <v>4</v>
      </c>
      <c r="X32" s="325">
        <v>17</v>
      </c>
      <c r="Y32" s="325">
        <v>3</v>
      </c>
      <c r="Z32" s="325">
        <v>25</v>
      </c>
      <c r="AA32" s="324"/>
      <c r="AB32" s="326">
        <v>0</v>
      </c>
      <c r="AC32" s="326">
        <v>1</v>
      </c>
      <c r="AD32" s="326">
        <v>8</v>
      </c>
      <c r="AE32" s="326">
        <v>2</v>
      </c>
      <c r="AF32" s="326">
        <v>11</v>
      </c>
      <c r="AH32" s="326">
        <v>0</v>
      </c>
      <c r="AI32" s="326">
        <v>1</v>
      </c>
      <c r="AJ32" s="326">
        <v>14</v>
      </c>
      <c r="AK32" s="326">
        <v>4</v>
      </c>
      <c r="AL32" s="326">
        <v>19</v>
      </c>
      <c r="AN32" s="326">
        <v>0</v>
      </c>
      <c r="AO32" s="326">
        <v>4</v>
      </c>
      <c r="AP32" s="326">
        <v>13</v>
      </c>
      <c r="AQ32" s="326">
        <v>3</v>
      </c>
      <c r="AR32" s="326">
        <v>20</v>
      </c>
    </row>
    <row r="33" spans="1:44" s="176" customFormat="1" ht="12.75">
      <c r="A33" s="315" t="s">
        <v>39</v>
      </c>
      <c r="B33" s="320"/>
      <c r="C33" s="321"/>
      <c r="D33" s="325">
        <v>10</v>
      </c>
      <c r="E33" s="325">
        <v>7</v>
      </c>
      <c r="F33" s="325">
        <v>57</v>
      </c>
      <c r="G33" s="325">
        <v>1</v>
      </c>
      <c r="H33" s="325">
        <v>75</v>
      </c>
      <c r="I33" s="323"/>
      <c r="J33" s="325">
        <v>9</v>
      </c>
      <c r="K33" s="325">
        <v>8</v>
      </c>
      <c r="L33" s="325">
        <v>68</v>
      </c>
      <c r="M33" s="325">
        <v>2</v>
      </c>
      <c r="N33" s="325">
        <v>87</v>
      </c>
      <c r="O33" s="323"/>
      <c r="P33" s="325">
        <v>11</v>
      </c>
      <c r="Q33" s="325">
        <v>9</v>
      </c>
      <c r="R33" s="325">
        <v>53</v>
      </c>
      <c r="S33" s="325">
        <v>1</v>
      </c>
      <c r="T33" s="325">
        <v>74</v>
      </c>
      <c r="U33" s="321"/>
      <c r="V33" s="325">
        <v>10</v>
      </c>
      <c r="W33" s="325">
        <v>17</v>
      </c>
      <c r="X33" s="325">
        <v>43</v>
      </c>
      <c r="Y33" s="325">
        <v>3</v>
      </c>
      <c r="Z33" s="325">
        <v>73</v>
      </c>
      <c r="AA33" s="324"/>
      <c r="AB33" s="326">
        <v>3</v>
      </c>
      <c r="AC33" s="326">
        <v>0</v>
      </c>
      <c r="AD33" s="326">
        <v>6</v>
      </c>
      <c r="AE33" s="326">
        <v>1</v>
      </c>
      <c r="AF33" s="326">
        <v>10</v>
      </c>
      <c r="AH33" s="326">
        <v>28</v>
      </c>
      <c r="AI33" s="326">
        <v>23</v>
      </c>
      <c r="AJ33" s="326">
        <v>22</v>
      </c>
      <c r="AK33" s="326">
        <v>0</v>
      </c>
      <c r="AL33" s="326">
        <v>73</v>
      </c>
      <c r="AN33" s="326">
        <v>70</v>
      </c>
      <c r="AO33" s="326">
        <v>92</v>
      </c>
      <c r="AP33" s="326">
        <v>37</v>
      </c>
      <c r="AQ33" s="326">
        <v>0</v>
      </c>
      <c r="AR33" s="326">
        <v>199</v>
      </c>
    </row>
    <row r="34" spans="1:44" s="176" customFormat="1" ht="12.75">
      <c r="A34" s="319" t="s">
        <v>229</v>
      </c>
      <c r="B34" s="320"/>
      <c r="C34" s="321"/>
      <c r="D34" s="322">
        <v>910</v>
      </c>
      <c r="E34" s="322">
        <v>1417</v>
      </c>
      <c r="F34" s="322">
        <v>6395</v>
      </c>
      <c r="G34" s="322">
        <v>116</v>
      </c>
      <c r="H34" s="322">
        <v>8838</v>
      </c>
      <c r="I34" s="323"/>
      <c r="J34" s="322">
        <v>1045</v>
      </c>
      <c r="K34" s="322">
        <v>1781</v>
      </c>
      <c r="L34" s="322">
        <v>6456</v>
      </c>
      <c r="M34" s="322">
        <v>152</v>
      </c>
      <c r="N34" s="322">
        <v>9434</v>
      </c>
      <c r="O34" s="323"/>
      <c r="P34" s="322">
        <v>986</v>
      </c>
      <c r="Q34" s="322">
        <v>1632</v>
      </c>
      <c r="R34" s="322">
        <v>5826</v>
      </c>
      <c r="S34" s="322">
        <v>126</v>
      </c>
      <c r="T34" s="322">
        <v>8570</v>
      </c>
      <c r="U34" s="321"/>
      <c r="V34" s="322">
        <v>684</v>
      </c>
      <c r="W34" s="322">
        <v>1250</v>
      </c>
      <c r="X34" s="322">
        <v>4185</v>
      </c>
      <c r="Y34" s="322">
        <v>97</v>
      </c>
      <c r="Z34" s="322">
        <v>6216</v>
      </c>
      <c r="AA34" s="324"/>
      <c r="AB34" s="322">
        <v>384</v>
      </c>
      <c r="AC34" s="322">
        <v>909</v>
      </c>
      <c r="AD34" s="322">
        <v>2804</v>
      </c>
      <c r="AE34" s="322">
        <v>59</v>
      </c>
      <c r="AF34" s="322">
        <v>4156</v>
      </c>
      <c r="AH34" s="322">
        <v>423</v>
      </c>
      <c r="AI34" s="322">
        <v>1191</v>
      </c>
      <c r="AJ34" s="322">
        <v>2808</v>
      </c>
      <c r="AK34" s="322">
        <v>66</v>
      </c>
      <c r="AL34" s="322">
        <v>4488</v>
      </c>
      <c r="AN34" s="322">
        <v>353</v>
      </c>
      <c r="AO34" s="322">
        <v>1468</v>
      </c>
      <c r="AP34" s="322">
        <v>2737</v>
      </c>
      <c r="AQ34" s="322">
        <v>71</v>
      </c>
      <c r="AR34" s="322">
        <v>4629</v>
      </c>
    </row>
    <row r="35" spans="1:32" s="176" customFormat="1" ht="12.75">
      <c r="A35" s="320"/>
      <c r="B35" s="320"/>
      <c r="C35" s="321"/>
      <c r="D35" s="323"/>
      <c r="E35" s="323"/>
      <c r="F35" s="323"/>
      <c r="G35" s="323"/>
      <c r="H35" s="323"/>
      <c r="I35" s="323"/>
      <c r="J35" s="323"/>
      <c r="K35" s="323"/>
      <c r="L35" s="323"/>
      <c r="M35" s="323"/>
      <c r="N35" s="323"/>
      <c r="O35" s="323"/>
      <c r="P35" s="323"/>
      <c r="Q35" s="323"/>
      <c r="R35" s="323"/>
      <c r="S35" s="323"/>
      <c r="T35" s="323"/>
      <c r="U35" s="321"/>
      <c r="V35" s="323"/>
      <c r="W35" s="323"/>
      <c r="X35" s="323"/>
      <c r="Y35" s="323"/>
      <c r="Z35" s="323"/>
      <c r="AA35" s="324"/>
      <c r="AB35" s="324"/>
      <c r="AC35" s="324"/>
      <c r="AD35" s="324"/>
      <c r="AE35" s="324"/>
      <c r="AF35" s="324"/>
    </row>
    <row r="36" spans="1:32" s="176" customFormat="1" ht="12.75">
      <c r="A36" s="314" t="s">
        <v>231</v>
      </c>
      <c r="B36" s="320"/>
      <c r="C36" s="321"/>
      <c r="D36" s="323"/>
      <c r="E36" s="323"/>
      <c r="F36" s="323"/>
      <c r="G36" s="323"/>
      <c r="H36" s="323"/>
      <c r="I36" s="323"/>
      <c r="J36" s="323"/>
      <c r="K36" s="323"/>
      <c r="L36" s="323"/>
      <c r="M36" s="323"/>
      <c r="N36" s="323"/>
      <c r="O36" s="323"/>
      <c r="P36" s="323"/>
      <c r="Q36" s="323"/>
      <c r="R36" s="323"/>
      <c r="S36" s="323"/>
      <c r="T36" s="323"/>
      <c r="U36" s="321"/>
      <c r="V36" s="323"/>
      <c r="W36" s="323"/>
      <c r="X36" s="323"/>
      <c r="Y36" s="323"/>
      <c r="Z36" s="323"/>
      <c r="AA36" s="324"/>
      <c r="AB36" s="324"/>
      <c r="AC36" s="324"/>
      <c r="AD36" s="324"/>
      <c r="AE36" s="324"/>
      <c r="AF36" s="324"/>
    </row>
    <row r="37" spans="1:32" s="176" customFormat="1" ht="12.75">
      <c r="A37" s="314"/>
      <c r="B37" s="320"/>
      <c r="C37" s="321"/>
      <c r="D37" s="323"/>
      <c r="E37" s="323"/>
      <c r="F37" s="323"/>
      <c r="G37" s="323"/>
      <c r="H37" s="323"/>
      <c r="I37" s="323"/>
      <c r="J37" s="323"/>
      <c r="K37" s="323"/>
      <c r="L37" s="323"/>
      <c r="M37" s="323"/>
      <c r="N37" s="323"/>
      <c r="O37" s="323"/>
      <c r="P37" s="323"/>
      <c r="Q37" s="323"/>
      <c r="R37" s="323"/>
      <c r="S37" s="323"/>
      <c r="T37" s="323"/>
      <c r="U37" s="321"/>
      <c r="V37" s="323"/>
      <c r="W37" s="323"/>
      <c r="X37" s="323"/>
      <c r="Y37" s="323"/>
      <c r="Z37" s="323"/>
      <c r="AA37" s="324"/>
      <c r="AB37" s="324"/>
      <c r="AC37" s="324"/>
      <c r="AD37" s="324"/>
      <c r="AE37" s="324"/>
      <c r="AF37" s="324"/>
    </row>
    <row r="38" spans="1:44" s="176" customFormat="1" ht="12.75">
      <c r="A38" s="315" t="s">
        <v>15</v>
      </c>
      <c r="B38" s="320"/>
      <c r="C38" s="321"/>
      <c r="D38" s="325">
        <v>1175</v>
      </c>
      <c r="E38" s="325">
        <v>605</v>
      </c>
      <c r="F38" s="325">
        <v>739</v>
      </c>
      <c r="G38" s="325">
        <v>5</v>
      </c>
      <c r="H38" s="325">
        <v>2524</v>
      </c>
      <c r="I38" s="323"/>
      <c r="J38" s="325">
        <v>1332</v>
      </c>
      <c r="K38" s="325">
        <v>789</v>
      </c>
      <c r="L38" s="325">
        <v>831</v>
      </c>
      <c r="M38" s="325">
        <v>8</v>
      </c>
      <c r="N38" s="325">
        <v>2960</v>
      </c>
      <c r="O38" s="323"/>
      <c r="P38" s="325">
        <v>1316</v>
      </c>
      <c r="Q38" s="325">
        <v>743</v>
      </c>
      <c r="R38" s="325">
        <v>708</v>
      </c>
      <c r="S38" s="325">
        <v>11</v>
      </c>
      <c r="T38" s="325">
        <v>2778</v>
      </c>
      <c r="U38" s="321"/>
      <c r="V38" s="325">
        <v>705</v>
      </c>
      <c r="W38" s="325">
        <v>416</v>
      </c>
      <c r="X38" s="325">
        <v>406</v>
      </c>
      <c r="Y38" s="325">
        <v>3</v>
      </c>
      <c r="Z38" s="325">
        <v>1530</v>
      </c>
      <c r="AA38" s="324"/>
      <c r="AB38" s="326">
        <v>313</v>
      </c>
      <c r="AC38" s="326">
        <v>235</v>
      </c>
      <c r="AD38" s="326">
        <v>231</v>
      </c>
      <c r="AE38" s="326">
        <v>3</v>
      </c>
      <c r="AF38" s="326">
        <v>782</v>
      </c>
      <c r="AH38" s="326">
        <v>332</v>
      </c>
      <c r="AI38" s="326">
        <v>314</v>
      </c>
      <c r="AJ38" s="326">
        <v>210</v>
      </c>
      <c r="AK38" s="326">
        <v>3</v>
      </c>
      <c r="AL38" s="326">
        <v>859</v>
      </c>
      <c r="AN38" s="326">
        <v>260</v>
      </c>
      <c r="AO38" s="326">
        <v>337</v>
      </c>
      <c r="AP38" s="326">
        <v>146</v>
      </c>
      <c r="AQ38" s="326">
        <v>5</v>
      </c>
      <c r="AR38" s="326">
        <v>748</v>
      </c>
    </row>
    <row r="39" spans="1:44" s="176" customFormat="1" ht="12.75">
      <c r="A39" s="315" t="s">
        <v>223</v>
      </c>
      <c r="B39" s="320"/>
      <c r="C39" s="321"/>
      <c r="D39" s="325">
        <v>56</v>
      </c>
      <c r="E39" s="325">
        <v>1042</v>
      </c>
      <c r="F39" s="325">
        <v>1378</v>
      </c>
      <c r="G39" s="325">
        <v>6</v>
      </c>
      <c r="H39" s="325">
        <v>2482</v>
      </c>
      <c r="I39" s="323"/>
      <c r="J39" s="325">
        <v>76</v>
      </c>
      <c r="K39" s="325">
        <v>1193</v>
      </c>
      <c r="L39" s="325">
        <v>1445</v>
      </c>
      <c r="M39" s="325">
        <v>13</v>
      </c>
      <c r="N39" s="325">
        <v>2727</v>
      </c>
      <c r="O39" s="323"/>
      <c r="P39" s="325">
        <v>58</v>
      </c>
      <c r="Q39" s="325">
        <v>1086</v>
      </c>
      <c r="R39" s="325">
        <v>1215</v>
      </c>
      <c r="S39" s="325">
        <v>5</v>
      </c>
      <c r="T39" s="325">
        <v>2364</v>
      </c>
      <c r="U39" s="321"/>
      <c r="V39" s="325">
        <v>52</v>
      </c>
      <c r="W39" s="325">
        <v>827</v>
      </c>
      <c r="X39" s="325">
        <v>849</v>
      </c>
      <c r="Y39" s="325">
        <v>7</v>
      </c>
      <c r="Z39" s="325">
        <v>1735</v>
      </c>
      <c r="AA39" s="324"/>
      <c r="AB39" s="326">
        <v>21</v>
      </c>
      <c r="AC39" s="326">
        <v>496</v>
      </c>
      <c r="AD39" s="326">
        <v>514</v>
      </c>
      <c r="AE39" s="326">
        <v>4</v>
      </c>
      <c r="AF39" s="326">
        <v>1035</v>
      </c>
      <c r="AH39" s="326">
        <v>28</v>
      </c>
      <c r="AI39" s="326">
        <v>650</v>
      </c>
      <c r="AJ39" s="326">
        <v>518</v>
      </c>
      <c r="AK39" s="326">
        <v>6</v>
      </c>
      <c r="AL39" s="326">
        <v>1202</v>
      </c>
      <c r="AN39" s="326">
        <v>31</v>
      </c>
      <c r="AO39" s="326">
        <v>945</v>
      </c>
      <c r="AP39" s="326">
        <v>453</v>
      </c>
      <c r="AQ39" s="326">
        <v>5</v>
      </c>
      <c r="AR39" s="326">
        <v>1434</v>
      </c>
    </row>
    <row r="40" spans="1:44" s="176" customFormat="1" ht="12.75">
      <c r="A40" s="315" t="s">
        <v>13</v>
      </c>
      <c r="B40" s="320"/>
      <c r="C40" s="321"/>
      <c r="D40" s="325">
        <v>25</v>
      </c>
      <c r="E40" s="325">
        <v>317</v>
      </c>
      <c r="F40" s="325">
        <v>4797</v>
      </c>
      <c r="G40" s="325">
        <v>55</v>
      </c>
      <c r="H40" s="325">
        <v>5194</v>
      </c>
      <c r="I40" s="323"/>
      <c r="J40" s="325">
        <v>41</v>
      </c>
      <c r="K40" s="325">
        <v>318</v>
      </c>
      <c r="L40" s="325">
        <v>5001</v>
      </c>
      <c r="M40" s="325">
        <v>61</v>
      </c>
      <c r="N40" s="325">
        <v>5421</v>
      </c>
      <c r="O40" s="323"/>
      <c r="P40" s="325">
        <v>41</v>
      </c>
      <c r="Q40" s="325">
        <v>283</v>
      </c>
      <c r="R40" s="325">
        <v>4402</v>
      </c>
      <c r="S40" s="325">
        <v>37</v>
      </c>
      <c r="T40" s="325">
        <v>4763</v>
      </c>
      <c r="U40" s="321"/>
      <c r="V40" s="325">
        <v>19</v>
      </c>
      <c r="W40" s="325">
        <v>186</v>
      </c>
      <c r="X40" s="325">
        <v>2977</v>
      </c>
      <c r="Y40" s="325">
        <v>34</v>
      </c>
      <c r="Z40" s="325">
        <v>3216</v>
      </c>
      <c r="AA40" s="324"/>
      <c r="AB40" s="326">
        <v>9</v>
      </c>
      <c r="AC40" s="326">
        <v>86</v>
      </c>
      <c r="AD40" s="326">
        <v>1717</v>
      </c>
      <c r="AE40" s="326">
        <v>14</v>
      </c>
      <c r="AF40" s="326">
        <v>1826</v>
      </c>
      <c r="AH40" s="326">
        <v>11</v>
      </c>
      <c r="AI40" s="326">
        <v>124</v>
      </c>
      <c r="AJ40" s="326">
        <v>1695</v>
      </c>
      <c r="AK40" s="326">
        <v>9</v>
      </c>
      <c r="AL40" s="326">
        <v>1839</v>
      </c>
      <c r="AN40" s="326">
        <v>8</v>
      </c>
      <c r="AO40" s="326">
        <v>166</v>
      </c>
      <c r="AP40" s="326">
        <v>1887</v>
      </c>
      <c r="AQ40" s="326">
        <v>13</v>
      </c>
      <c r="AR40" s="326">
        <v>2074</v>
      </c>
    </row>
    <row r="41" spans="1:44" s="176" customFormat="1" ht="12.75">
      <c r="A41" s="315" t="s">
        <v>12</v>
      </c>
      <c r="B41" s="320"/>
      <c r="C41" s="321"/>
      <c r="D41" s="325">
        <v>3</v>
      </c>
      <c r="E41" s="325">
        <v>7</v>
      </c>
      <c r="F41" s="325">
        <v>58</v>
      </c>
      <c r="G41" s="325">
        <v>84</v>
      </c>
      <c r="H41" s="325">
        <v>152</v>
      </c>
      <c r="I41" s="323"/>
      <c r="J41" s="325">
        <v>4</v>
      </c>
      <c r="K41" s="325">
        <v>9</v>
      </c>
      <c r="L41" s="325">
        <v>73</v>
      </c>
      <c r="M41" s="325">
        <v>83</v>
      </c>
      <c r="N41" s="325">
        <v>169</v>
      </c>
      <c r="O41" s="323"/>
      <c r="P41" s="325">
        <v>7</v>
      </c>
      <c r="Q41" s="325">
        <v>3</v>
      </c>
      <c r="R41" s="325">
        <v>70</v>
      </c>
      <c r="S41" s="325">
        <v>94</v>
      </c>
      <c r="T41" s="325">
        <v>174</v>
      </c>
      <c r="U41" s="321"/>
      <c r="V41" s="325">
        <v>1</v>
      </c>
      <c r="W41" s="325">
        <v>8</v>
      </c>
      <c r="X41" s="325">
        <v>48</v>
      </c>
      <c r="Y41" s="325">
        <v>61</v>
      </c>
      <c r="Z41" s="325">
        <v>118</v>
      </c>
      <c r="AA41" s="324"/>
      <c r="AB41" s="326">
        <v>1</v>
      </c>
      <c r="AC41" s="326">
        <v>2</v>
      </c>
      <c r="AD41" s="326">
        <v>22</v>
      </c>
      <c r="AE41" s="326">
        <v>31</v>
      </c>
      <c r="AF41" s="326">
        <v>56</v>
      </c>
      <c r="AH41" s="326">
        <v>3</v>
      </c>
      <c r="AI41" s="326">
        <v>6</v>
      </c>
      <c r="AJ41" s="326">
        <v>20</v>
      </c>
      <c r="AK41" s="326">
        <v>36</v>
      </c>
      <c r="AL41" s="326">
        <v>65</v>
      </c>
      <c r="AN41" s="326">
        <v>1</v>
      </c>
      <c r="AO41" s="326">
        <v>9</v>
      </c>
      <c r="AP41" s="326">
        <v>29</v>
      </c>
      <c r="AQ41" s="326">
        <v>57</v>
      </c>
      <c r="AR41" s="326">
        <v>96</v>
      </c>
    </row>
    <row r="42" spans="1:44" s="176" customFormat="1" ht="12.75">
      <c r="A42" s="315" t="s">
        <v>228</v>
      </c>
      <c r="B42" s="320"/>
      <c r="C42" s="321"/>
      <c r="D42" s="325">
        <v>6</v>
      </c>
      <c r="E42" s="325">
        <v>12</v>
      </c>
      <c r="F42" s="325">
        <v>66</v>
      </c>
      <c r="G42" s="325">
        <v>14</v>
      </c>
      <c r="H42" s="325">
        <v>98</v>
      </c>
      <c r="I42" s="323"/>
      <c r="J42" s="325">
        <v>4</v>
      </c>
      <c r="K42" s="325">
        <v>10</v>
      </c>
      <c r="L42" s="325">
        <v>75</v>
      </c>
      <c r="M42" s="325">
        <v>12</v>
      </c>
      <c r="N42" s="325">
        <v>101</v>
      </c>
      <c r="O42" s="323"/>
      <c r="P42" s="325">
        <v>4</v>
      </c>
      <c r="Q42" s="325">
        <v>6</v>
      </c>
      <c r="R42" s="325">
        <v>47</v>
      </c>
      <c r="S42" s="325">
        <v>8</v>
      </c>
      <c r="T42" s="325">
        <v>65</v>
      </c>
      <c r="U42" s="321"/>
      <c r="V42" s="325">
        <v>2</v>
      </c>
      <c r="W42" s="325">
        <v>6</v>
      </c>
      <c r="X42" s="325">
        <v>37</v>
      </c>
      <c r="Y42" s="325">
        <v>9</v>
      </c>
      <c r="Z42" s="325">
        <v>54</v>
      </c>
      <c r="AA42" s="324"/>
      <c r="AB42" s="326">
        <v>0</v>
      </c>
      <c r="AC42" s="326">
        <v>5</v>
      </c>
      <c r="AD42" s="326">
        <v>23</v>
      </c>
      <c r="AE42" s="326">
        <v>5</v>
      </c>
      <c r="AF42" s="326">
        <v>33</v>
      </c>
      <c r="AH42" s="326">
        <v>2</v>
      </c>
      <c r="AI42" s="326">
        <v>4</v>
      </c>
      <c r="AJ42" s="326">
        <v>15</v>
      </c>
      <c r="AK42" s="326">
        <v>3</v>
      </c>
      <c r="AL42" s="326">
        <v>24</v>
      </c>
      <c r="AN42" s="326">
        <v>0</v>
      </c>
      <c r="AO42" s="326">
        <v>6</v>
      </c>
      <c r="AP42" s="326">
        <v>18</v>
      </c>
      <c r="AQ42" s="326">
        <v>10</v>
      </c>
      <c r="AR42" s="326">
        <v>34</v>
      </c>
    </row>
    <row r="43" spans="1:44" s="176" customFormat="1" ht="12.75">
      <c r="A43" s="315" t="s">
        <v>39</v>
      </c>
      <c r="B43" s="320"/>
      <c r="C43" s="321"/>
      <c r="D43" s="325">
        <v>8</v>
      </c>
      <c r="E43" s="325">
        <v>7</v>
      </c>
      <c r="F43" s="325">
        <v>77</v>
      </c>
      <c r="G43" s="325">
        <v>2</v>
      </c>
      <c r="H43" s="325">
        <v>94</v>
      </c>
      <c r="I43" s="323"/>
      <c r="J43" s="325">
        <v>14</v>
      </c>
      <c r="K43" s="325">
        <v>12</v>
      </c>
      <c r="L43" s="325">
        <v>60</v>
      </c>
      <c r="M43" s="325">
        <v>9</v>
      </c>
      <c r="N43" s="325">
        <v>95</v>
      </c>
      <c r="O43" s="323"/>
      <c r="P43" s="325">
        <v>11</v>
      </c>
      <c r="Q43" s="325">
        <v>9</v>
      </c>
      <c r="R43" s="325">
        <v>44</v>
      </c>
      <c r="S43" s="325">
        <v>2</v>
      </c>
      <c r="T43" s="325">
        <v>66</v>
      </c>
      <c r="U43" s="321"/>
      <c r="V43" s="325">
        <v>7</v>
      </c>
      <c r="W43" s="325">
        <v>18</v>
      </c>
      <c r="X43" s="325">
        <v>47</v>
      </c>
      <c r="Y43" s="325">
        <v>2</v>
      </c>
      <c r="Z43" s="325">
        <v>74</v>
      </c>
      <c r="AA43" s="324"/>
      <c r="AB43" s="326">
        <v>1</v>
      </c>
      <c r="AC43" s="326">
        <v>1</v>
      </c>
      <c r="AD43" s="326">
        <v>4</v>
      </c>
      <c r="AE43" s="326">
        <v>2</v>
      </c>
      <c r="AF43" s="326">
        <v>8</v>
      </c>
      <c r="AH43" s="326">
        <v>32</v>
      </c>
      <c r="AI43" s="326">
        <v>28</v>
      </c>
      <c r="AJ43" s="326">
        <v>18</v>
      </c>
      <c r="AK43" s="326">
        <v>1</v>
      </c>
      <c r="AL43" s="326">
        <v>79</v>
      </c>
      <c r="AN43" s="326">
        <v>80</v>
      </c>
      <c r="AO43" s="326">
        <v>89</v>
      </c>
      <c r="AP43" s="326">
        <v>32</v>
      </c>
      <c r="AQ43" s="326">
        <v>0</v>
      </c>
      <c r="AR43" s="326">
        <v>201</v>
      </c>
    </row>
    <row r="44" spans="1:44" s="176" customFormat="1" ht="12.75">
      <c r="A44" s="319" t="s">
        <v>229</v>
      </c>
      <c r="B44" s="320"/>
      <c r="C44" s="321"/>
      <c r="D44" s="322">
        <v>1273</v>
      </c>
      <c r="E44" s="322">
        <v>1990</v>
      </c>
      <c r="F44" s="322">
        <v>7115</v>
      </c>
      <c r="G44" s="322">
        <v>166</v>
      </c>
      <c r="H44" s="322">
        <v>10544</v>
      </c>
      <c r="I44" s="323"/>
      <c r="J44" s="322">
        <v>1471</v>
      </c>
      <c r="K44" s="322">
        <v>2331</v>
      </c>
      <c r="L44" s="322">
        <v>7485</v>
      </c>
      <c r="M44" s="322">
        <v>186</v>
      </c>
      <c r="N44" s="322">
        <v>11473</v>
      </c>
      <c r="O44" s="323"/>
      <c r="P44" s="322">
        <v>1437</v>
      </c>
      <c r="Q44" s="322">
        <v>2130</v>
      </c>
      <c r="R44" s="322">
        <v>6486</v>
      </c>
      <c r="S44" s="322">
        <v>157</v>
      </c>
      <c r="T44" s="322">
        <v>10210</v>
      </c>
      <c r="U44" s="321"/>
      <c r="V44" s="322">
        <v>786</v>
      </c>
      <c r="W44" s="322">
        <v>1461</v>
      </c>
      <c r="X44" s="322">
        <v>4364</v>
      </c>
      <c r="Y44" s="322">
        <v>116</v>
      </c>
      <c r="Z44" s="322">
        <v>6727</v>
      </c>
      <c r="AA44" s="324"/>
      <c r="AB44" s="322">
        <v>345</v>
      </c>
      <c r="AC44" s="322">
        <v>825</v>
      </c>
      <c r="AD44" s="322">
        <v>2511</v>
      </c>
      <c r="AE44" s="322">
        <v>59</v>
      </c>
      <c r="AF44" s="322">
        <v>3740</v>
      </c>
      <c r="AH44" s="322">
        <v>408</v>
      </c>
      <c r="AI44" s="322">
        <v>1126</v>
      </c>
      <c r="AJ44" s="322">
        <v>2476</v>
      </c>
      <c r="AK44" s="322">
        <v>58</v>
      </c>
      <c r="AL44" s="322">
        <v>4068</v>
      </c>
      <c r="AN44" s="322">
        <v>380</v>
      </c>
      <c r="AO44" s="322">
        <v>1552</v>
      </c>
      <c r="AP44" s="322">
        <v>2565</v>
      </c>
      <c r="AQ44" s="322">
        <v>90</v>
      </c>
      <c r="AR44" s="322">
        <v>4587</v>
      </c>
    </row>
    <row r="45" spans="1:44" s="176" customFormat="1" ht="12.75">
      <c r="A45" s="320"/>
      <c r="B45" s="320"/>
      <c r="C45" s="321"/>
      <c r="D45" s="323"/>
      <c r="E45" s="323"/>
      <c r="F45" s="323"/>
      <c r="G45" s="323"/>
      <c r="H45" s="323"/>
      <c r="I45" s="323"/>
      <c r="J45" s="323"/>
      <c r="K45" s="323"/>
      <c r="L45" s="323"/>
      <c r="M45" s="323"/>
      <c r="N45" s="323"/>
      <c r="O45" s="323"/>
      <c r="P45" s="323"/>
      <c r="Q45" s="323"/>
      <c r="R45" s="323"/>
      <c r="S45" s="323"/>
      <c r="T45" s="323"/>
      <c r="U45" s="321"/>
      <c r="V45" s="323"/>
      <c r="W45" s="323"/>
      <c r="X45" s="323"/>
      <c r="Y45" s="323"/>
      <c r="Z45" s="323"/>
      <c r="AA45" s="324"/>
      <c r="AB45" s="324"/>
      <c r="AC45" s="324"/>
      <c r="AD45" s="324"/>
      <c r="AE45" s="324"/>
      <c r="AF45" s="324"/>
      <c r="AN45" s="324"/>
      <c r="AO45" s="324"/>
      <c r="AP45" s="324"/>
      <c r="AQ45" s="324"/>
      <c r="AR45" s="324"/>
    </row>
    <row r="46" spans="1:44" s="176" customFormat="1" ht="12.75">
      <c r="A46" s="314" t="s">
        <v>232</v>
      </c>
      <c r="B46" s="320"/>
      <c r="C46" s="321"/>
      <c r="D46" s="323"/>
      <c r="E46" s="323"/>
      <c r="F46" s="323"/>
      <c r="G46" s="323"/>
      <c r="H46" s="323"/>
      <c r="I46" s="323"/>
      <c r="J46" s="323"/>
      <c r="K46" s="323"/>
      <c r="L46" s="323"/>
      <c r="M46" s="323"/>
      <c r="N46" s="323"/>
      <c r="O46" s="323"/>
      <c r="P46" s="323"/>
      <c r="Q46" s="323"/>
      <c r="R46" s="323"/>
      <c r="S46" s="323"/>
      <c r="T46" s="323"/>
      <c r="U46" s="321"/>
      <c r="V46" s="323"/>
      <c r="W46" s="323"/>
      <c r="X46" s="323"/>
      <c r="Y46" s="323"/>
      <c r="Z46" s="323"/>
      <c r="AA46" s="324"/>
      <c r="AB46" s="324"/>
      <c r="AC46" s="324"/>
      <c r="AD46" s="324"/>
      <c r="AE46" s="324"/>
      <c r="AF46" s="324"/>
      <c r="AN46" s="324"/>
      <c r="AO46" s="324"/>
      <c r="AP46" s="324"/>
      <c r="AQ46" s="324"/>
      <c r="AR46" s="324"/>
    </row>
    <row r="47" spans="1:44" s="176" customFormat="1" ht="12.75">
      <c r="A47" s="314"/>
      <c r="B47" s="320"/>
      <c r="C47" s="321"/>
      <c r="D47" s="323"/>
      <c r="E47" s="323"/>
      <c r="F47" s="323"/>
      <c r="G47" s="323"/>
      <c r="H47" s="323"/>
      <c r="I47" s="323"/>
      <c r="J47" s="323"/>
      <c r="K47" s="323"/>
      <c r="L47" s="323"/>
      <c r="M47" s="323"/>
      <c r="N47" s="323"/>
      <c r="O47" s="323"/>
      <c r="P47" s="323"/>
      <c r="Q47" s="323"/>
      <c r="R47" s="323"/>
      <c r="S47" s="323"/>
      <c r="T47" s="323"/>
      <c r="U47" s="321"/>
      <c r="V47" s="323"/>
      <c r="W47" s="323"/>
      <c r="X47" s="323"/>
      <c r="Y47" s="323"/>
      <c r="Z47" s="323"/>
      <c r="AA47" s="324"/>
      <c r="AB47" s="324"/>
      <c r="AC47" s="324"/>
      <c r="AD47" s="324"/>
      <c r="AE47" s="324"/>
      <c r="AF47" s="324"/>
      <c r="AN47" s="324"/>
      <c r="AO47" s="324"/>
      <c r="AP47" s="324"/>
      <c r="AQ47" s="324"/>
      <c r="AR47" s="324"/>
    </row>
    <row r="48" spans="1:44" s="176" customFormat="1" ht="12.75">
      <c r="A48" s="315" t="s">
        <v>15</v>
      </c>
      <c r="B48" s="320"/>
      <c r="C48" s="321"/>
      <c r="D48" s="325">
        <v>304</v>
      </c>
      <c r="E48" s="325">
        <v>130</v>
      </c>
      <c r="F48" s="325">
        <v>206</v>
      </c>
      <c r="G48" s="325">
        <v>2</v>
      </c>
      <c r="H48" s="325">
        <v>642</v>
      </c>
      <c r="I48" s="323"/>
      <c r="J48" s="325">
        <v>269</v>
      </c>
      <c r="K48" s="325">
        <v>156</v>
      </c>
      <c r="L48" s="325">
        <v>218</v>
      </c>
      <c r="M48" s="325">
        <v>2</v>
      </c>
      <c r="N48" s="325">
        <v>645</v>
      </c>
      <c r="O48" s="323"/>
      <c r="P48" s="325">
        <v>292</v>
      </c>
      <c r="Q48" s="325">
        <v>143</v>
      </c>
      <c r="R48" s="325">
        <v>171</v>
      </c>
      <c r="S48" s="325">
        <v>5</v>
      </c>
      <c r="T48" s="325">
        <v>611</v>
      </c>
      <c r="U48" s="321"/>
      <c r="V48" s="325">
        <v>150</v>
      </c>
      <c r="W48" s="325">
        <v>98</v>
      </c>
      <c r="X48" s="325">
        <v>136</v>
      </c>
      <c r="Y48" s="325">
        <v>2</v>
      </c>
      <c r="Z48" s="325">
        <v>386</v>
      </c>
      <c r="AA48" s="324"/>
      <c r="AB48" s="326">
        <v>79</v>
      </c>
      <c r="AC48" s="326">
        <v>54</v>
      </c>
      <c r="AD48" s="326">
        <v>59</v>
      </c>
      <c r="AE48" s="326">
        <v>0</v>
      </c>
      <c r="AF48" s="326">
        <v>192</v>
      </c>
      <c r="AH48" s="326">
        <v>87</v>
      </c>
      <c r="AI48" s="326">
        <v>68</v>
      </c>
      <c r="AJ48" s="326">
        <v>67</v>
      </c>
      <c r="AK48" s="326">
        <v>0</v>
      </c>
      <c r="AL48" s="324">
        <v>222</v>
      </c>
      <c r="AN48" s="326">
        <v>68</v>
      </c>
      <c r="AO48" s="326">
        <v>81</v>
      </c>
      <c r="AP48" s="326">
        <v>64</v>
      </c>
      <c r="AQ48" s="326">
        <v>0</v>
      </c>
      <c r="AR48" s="326">
        <v>213</v>
      </c>
    </row>
    <row r="49" spans="1:44" s="176" customFormat="1" ht="12.75">
      <c r="A49" s="315" t="s">
        <v>223</v>
      </c>
      <c r="B49" s="320"/>
      <c r="C49" s="321"/>
      <c r="D49" s="325">
        <v>9</v>
      </c>
      <c r="E49" s="325">
        <v>196</v>
      </c>
      <c r="F49" s="325">
        <v>285</v>
      </c>
      <c r="G49" s="325">
        <v>1</v>
      </c>
      <c r="H49" s="325">
        <v>491</v>
      </c>
      <c r="I49" s="323"/>
      <c r="J49" s="325">
        <v>15</v>
      </c>
      <c r="K49" s="325">
        <v>250</v>
      </c>
      <c r="L49" s="325">
        <v>299</v>
      </c>
      <c r="M49" s="325">
        <v>1</v>
      </c>
      <c r="N49" s="325">
        <v>565</v>
      </c>
      <c r="O49" s="323"/>
      <c r="P49" s="325">
        <v>10</v>
      </c>
      <c r="Q49" s="325">
        <v>218</v>
      </c>
      <c r="R49" s="325">
        <v>326</v>
      </c>
      <c r="S49" s="325">
        <v>4</v>
      </c>
      <c r="T49" s="325">
        <v>558</v>
      </c>
      <c r="U49" s="321"/>
      <c r="V49" s="325">
        <v>16</v>
      </c>
      <c r="W49" s="325">
        <v>168</v>
      </c>
      <c r="X49" s="325">
        <v>213</v>
      </c>
      <c r="Y49" s="325">
        <v>2</v>
      </c>
      <c r="Z49" s="325">
        <v>399</v>
      </c>
      <c r="AA49" s="324"/>
      <c r="AB49" s="326">
        <v>7</v>
      </c>
      <c r="AC49" s="326">
        <v>126</v>
      </c>
      <c r="AD49" s="326">
        <v>141</v>
      </c>
      <c r="AE49" s="326">
        <v>0</v>
      </c>
      <c r="AF49" s="326">
        <v>274</v>
      </c>
      <c r="AH49" s="326">
        <v>8</v>
      </c>
      <c r="AI49" s="326">
        <v>140</v>
      </c>
      <c r="AJ49" s="326">
        <v>165</v>
      </c>
      <c r="AK49" s="326">
        <v>4</v>
      </c>
      <c r="AL49" s="324">
        <v>317</v>
      </c>
      <c r="AN49" s="326">
        <v>5</v>
      </c>
      <c r="AO49" s="326">
        <v>204</v>
      </c>
      <c r="AP49" s="326">
        <v>105</v>
      </c>
      <c r="AQ49" s="326">
        <v>2</v>
      </c>
      <c r="AR49" s="326">
        <v>316</v>
      </c>
    </row>
    <row r="50" spans="1:44" s="176" customFormat="1" ht="12.75">
      <c r="A50" s="315" t="s">
        <v>13</v>
      </c>
      <c r="B50" s="320"/>
      <c r="C50" s="321"/>
      <c r="D50" s="325">
        <v>4</v>
      </c>
      <c r="E50" s="325">
        <v>52</v>
      </c>
      <c r="F50" s="325">
        <v>1123</v>
      </c>
      <c r="G50" s="325">
        <v>17</v>
      </c>
      <c r="H50" s="325">
        <v>1196</v>
      </c>
      <c r="I50" s="323"/>
      <c r="J50" s="325">
        <v>9</v>
      </c>
      <c r="K50" s="325">
        <v>61</v>
      </c>
      <c r="L50" s="325">
        <v>1182</v>
      </c>
      <c r="M50" s="325">
        <v>16</v>
      </c>
      <c r="N50" s="325">
        <v>1268</v>
      </c>
      <c r="O50" s="323"/>
      <c r="P50" s="325">
        <v>7</v>
      </c>
      <c r="Q50" s="325">
        <v>43</v>
      </c>
      <c r="R50" s="325">
        <v>1077</v>
      </c>
      <c r="S50" s="325">
        <v>12</v>
      </c>
      <c r="T50" s="325">
        <v>1139</v>
      </c>
      <c r="U50" s="321"/>
      <c r="V50" s="325">
        <v>2</v>
      </c>
      <c r="W50" s="325">
        <v>43</v>
      </c>
      <c r="X50" s="325">
        <v>762</v>
      </c>
      <c r="Y50" s="325">
        <v>14</v>
      </c>
      <c r="Z50" s="325">
        <v>821</v>
      </c>
      <c r="AA50" s="324"/>
      <c r="AB50" s="326">
        <v>2</v>
      </c>
      <c r="AC50" s="326">
        <v>26</v>
      </c>
      <c r="AD50" s="326">
        <v>488</v>
      </c>
      <c r="AE50" s="326">
        <v>6</v>
      </c>
      <c r="AF50" s="326">
        <v>522</v>
      </c>
      <c r="AH50" s="326">
        <v>3</v>
      </c>
      <c r="AI50" s="326">
        <v>46</v>
      </c>
      <c r="AJ50" s="326">
        <v>488</v>
      </c>
      <c r="AK50" s="326">
        <v>1</v>
      </c>
      <c r="AL50" s="324">
        <v>538</v>
      </c>
      <c r="AN50" s="326">
        <v>1</v>
      </c>
      <c r="AO50" s="326">
        <v>34</v>
      </c>
      <c r="AP50" s="326">
        <v>457</v>
      </c>
      <c r="AQ50" s="326">
        <v>4</v>
      </c>
      <c r="AR50" s="326">
        <v>496</v>
      </c>
    </row>
    <row r="51" spans="1:44" s="176" customFormat="1" ht="12.75">
      <c r="A51" s="315" t="s">
        <v>12</v>
      </c>
      <c r="B51" s="320"/>
      <c r="C51" s="321"/>
      <c r="D51" s="325">
        <v>1</v>
      </c>
      <c r="E51" s="325">
        <v>0</v>
      </c>
      <c r="F51" s="325">
        <v>16</v>
      </c>
      <c r="G51" s="325">
        <v>23</v>
      </c>
      <c r="H51" s="325">
        <v>40</v>
      </c>
      <c r="I51" s="323"/>
      <c r="J51" s="325">
        <v>1</v>
      </c>
      <c r="K51" s="325">
        <v>2</v>
      </c>
      <c r="L51" s="325">
        <v>21</v>
      </c>
      <c r="M51" s="325">
        <v>23</v>
      </c>
      <c r="N51" s="325">
        <v>47</v>
      </c>
      <c r="O51" s="323"/>
      <c r="P51" s="325">
        <v>0</v>
      </c>
      <c r="Q51" s="325">
        <v>4</v>
      </c>
      <c r="R51" s="325">
        <v>21</v>
      </c>
      <c r="S51" s="325">
        <v>33</v>
      </c>
      <c r="T51" s="325">
        <v>58</v>
      </c>
      <c r="U51" s="321"/>
      <c r="V51" s="325">
        <v>0</v>
      </c>
      <c r="W51" s="325">
        <v>3</v>
      </c>
      <c r="X51" s="325">
        <v>15</v>
      </c>
      <c r="Y51" s="325">
        <v>13</v>
      </c>
      <c r="Z51" s="325">
        <v>31</v>
      </c>
      <c r="AA51" s="324"/>
      <c r="AB51" s="326">
        <v>0</v>
      </c>
      <c r="AC51" s="326">
        <v>1</v>
      </c>
      <c r="AD51" s="326">
        <v>6</v>
      </c>
      <c r="AE51" s="326">
        <v>6</v>
      </c>
      <c r="AF51" s="326">
        <v>13</v>
      </c>
      <c r="AH51" s="326">
        <v>0</v>
      </c>
      <c r="AI51" s="326">
        <v>1</v>
      </c>
      <c r="AJ51" s="326">
        <v>9</v>
      </c>
      <c r="AK51" s="326">
        <v>8</v>
      </c>
      <c r="AL51" s="324">
        <v>18</v>
      </c>
      <c r="AN51" s="326">
        <v>2</v>
      </c>
      <c r="AO51" s="326">
        <v>1</v>
      </c>
      <c r="AP51" s="326">
        <v>6</v>
      </c>
      <c r="AQ51" s="326">
        <v>11</v>
      </c>
      <c r="AR51" s="326">
        <v>20</v>
      </c>
    </row>
    <row r="52" spans="1:44" s="176" customFormat="1" ht="12.75">
      <c r="A52" s="315" t="s">
        <v>228</v>
      </c>
      <c r="B52" s="320"/>
      <c r="C52" s="321"/>
      <c r="D52" s="325">
        <v>1</v>
      </c>
      <c r="E52" s="325">
        <v>1</v>
      </c>
      <c r="F52" s="325">
        <v>28</v>
      </c>
      <c r="G52" s="325">
        <v>2</v>
      </c>
      <c r="H52" s="325">
        <v>32</v>
      </c>
      <c r="I52" s="323"/>
      <c r="J52" s="325">
        <v>2</v>
      </c>
      <c r="K52" s="325">
        <v>0</v>
      </c>
      <c r="L52" s="325">
        <v>29</v>
      </c>
      <c r="M52" s="325">
        <v>3</v>
      </c>
      <c r="N52" s="325">
        <v>34</v>
      </c>
      <c r="O52" s="323"/>
      <c r="P52" s="325">
        <v>1</v>
      </c>
      <c r="Q52" s="325">
        <v>1</v>
      </c>
      <c r="R52" s="325">
        <v>17</v>
      </c>
      <c r="S52" s="325">
        <v>2</v>
      </c>
      <c r="T52" s="325">
        <v>21</v>
      </c>
      <c r="U52" s="321"/>
      <c r="V52" s="325">
        <v>1</v>
      </c>
      <c r="W52" s="325">
        <v>0</v>
      </c>
      <c r="X52" s="325">
        <v>4</v>
      </c>
      <c r="Y52" s="325">
        <v>1</v>
      </c>
      <c r="Z52" s="325">
        <v>6</v>
      </c>
      <c r="AA52" s="324"/>
      <c r="AB52" s="326">
        <v>0</v>
      </c>
      <c r="AC52" s="326">
        <v>0</v>
      </c>
      <c r="AD52" s="326">
        <v>5</v>
      </c>
      <c r="AE52" s="326">
        <v>0</v>
      </c>
      <c r="AF52" s="326">
        <v>5</v>
      </c>
      <c r="AH52" s="326">
        <v>0</v>
      </c>
      <c r="AI52" s="326">
        <v>3</v>
      </c>
      <c r="AJ52" s="326">
        <v>2</v>
      </c>
      <c r="AK52" s="326">
        <v>0</v>
      </c>
      <c r="AL52" s="324">
        <v>5</v>
      </c>
      <c r="AN52" s="326">
        <v>0</v>
      </c>
      <c r="AO52" s="326">
        <v>1</v>
      </c>
      <c r="AP52" s="326">
        <v>5</v>
      </c>
      <c r="AQ52" s="326">
        <v>1</v>
      </c>
      <c r="AR52" s="326">
        <v>7</v>
      </c>
    </row>
    <row r="53" spans="1:44" s="176" customFormat="1" ht="12.75">
      <c r="A53" s="315" t="s">
        <v>39</v>
      </c>
      <c r="B53" s="320"/>
      <c r="C53" s="321"/>
      <c r="D53" s="325">
        <v>6</v>
      </c>
      <c r="E53" s="325">
        <v>1</v>
      </c>
      <c r="F53" s="325">
        <v>27</v>
      </c>
      <c r="G53" s="325">
        <v>0</v>
      </c>
      <c r="H53" s="325">
        <v>34</v>
      </c>
      <c r="I53" s="323"/>
      <c r="J53" s="325">
        <v>5</v>
      </c>
      <c r="K53" s="325">
        <v>1</v>
      </c>
      <c r="L53" s="325">
        <v>15</v>
      </c>
      <c r="M53" s="325">
        <v>1</v>
      </c>
      <c r="N53" s="325">
        <v>22</v>
      </c>
      <c r="O53" s="323"/>
      <c r="P53" s="325">
        <v>2</v>
      </c>
      <c r="Q53" s="325">
        <v>2</v>
      </c>
      <c r="R53" s="325">
        <v>11</v>
      </c>
      <c r="S53" s="325">
        <v>1</v>
      </c>
      <c r="T53" s="325">
        <v>16</v>
      </c>
      <c r="U53" s="321"/>
      <c r="V53" s="325">
        <v>5</v>
      </c>
      <c r="W53" s="325">
        <v>3</v>
      </c>
      <c r="X53" s="325">
        <v>15</v>
      </c>
      <c r="Y53" s="325">
        <v>0</v>
      </c>
      <c r="Z53" s="325">
        <v>23</v>
      </c>
      <c r="AA53" s="324"/>
      <c r="AB53" s="326">
        <v>1</v>
      </c>
      <c r="AC53" s="326">
        <v>2</v>
      </c>
      <c r="AD53" s="326">
        <v>0</v>
      </c>
      <c r="AE53" s="326">
        <v>0</v>
      </c>
      <c r="AF53" s="326">
        <v>3</v>
      </c>
      <c r="AH53" s="326">
        <v>10</v>
      </c>
      <c r="AI53" s="326">
        <v>3</v>
      </c>
      <c r="AJ53" s="326">
        <v>5</v>
      </c>
      <c r="AK53" s="326">
        <v>0</v>
      </c>
      <c r="AL53" s="324">
        <v>18</v>
      </c>
      <c r="AN53" s="326">
        <v>17</v>
      </c>
      <c r="AO53" s="326">
        <v>13</v>
      </c>
      <c r="AP53" s="326">
        <v>9</v>
      </c>
      <c r="AQ53" s="326">
        <v>1</v>
      </c>
      <c r="AR53" s="326">
        <v>40</v>
      </c>
    </row>
    <row r="54" spans="1:44" s="176" customFormat="1" ht="12.75">
      <c r="A54" s="319" t="s">
        <v>229</v>
      </c>
      <c r="B54" s="320"/>
      <c r="C54" s="321"/>
      <c r="D54" s="322">
        <v>325</v>
      </c>
      <c r="E54" s="322">
        <v>380</v>
      </c>
      <c r="F54" s="322">
        <v>1685</v>
      </c>
      <c r="G54" s="322">
        <v>45</v>
      </c>
      <c r="H54" s="322">
        <v>2435</v>
      </c>
      <c r="I54" s="323"/>
      <c r="J54" s="322">
        <v>301</v>
      </c>
      <c r="K54" s="322">
        <v>470</v>
      </c>
      <c r="L54" s="322">
        <v>1764</v>
      </c>
      <c r="M54" s="322">
        <v>46</v>
      </c>
      <c r="N54" s="322">
        <v>2581</v>
      </c>
      <c r="O54" s="323"/>
      <c r="P54" s="322">
        <v>312</v>
      </c>
      <c r="Q54" s="322">
        <v>411</v>
      </c>
      <c r="R54" s="322">
        <v>1623</v>
      </c>
      <c r="S54" s="322">
        <v>57</v>
      </c>
      <c r="T54" s="322">
        <v>2403</v>
      </c>
      <c r="U54" s="321"/>
      <c r="V54" s="322">
        <v>174</v>
      </c>
      <c r="W54" s="322">
        <v>315</v>
      </c>
      <c r="X54" s="322">
        <v>1145</v>
      </c>
      <c r="Y54" s="322">
        <v>32</v>
      </c>
      <c r="Z54" s="322">
        <v>1666</v>
      </c>
      <c r="AA54" s="324"/>
      <c r="AB54" s="322">
        <v>89</v>
      </c>
      <c r="AC54" s="322">
        <v>209</v>
      </c>
      <c r="AD54" s="322">
        <v>699</v>
      </c>
      <c r="AE54" s="322">
        <v>12</v>
      </c>
      <c r="AF54" s="322">
        <v>1009</v>
      </c>
      <c r="AH54" s="322">
        <v>108</v>
      </c>
      <c r="AI54" s="322">
        <v>261</v>
      </c>
      <c r="AJ54" s="322">
        <v>736</v>
      </c>
      <c r="AK54" s="322">
        <v>13</v>
      </c>
      <c r="AL54" s="322">
        <v>1118</v>
      </c>
      <c r="AN54" s="322">
        <v>93</v>
      </c>
      <c r="AO54" s="322">
        <v>334</v>
      </c>
      <c r="AP54" s="322">
        <v>646</v>
      </c>
      <c r="AQ54" s="322">
        <v>19</v>
      </c>
      <c r="AR54" s="322">
        <v>1092</v>
      </c>
    </row>
    <row r="55" spans="1:32" s="176" customFormat="1" ht="12.75">
      <c r="A55" s="320"/>
      <c r="B55" s="320"/>
      <c r="C55" s="321"/>
      <c r="D55" s="323"/>
      <c r="E55" s="323"/>
      <c r="F55" s="323"/>
      <c r="G55" s="323"/>
      <c r="H55" s="323"/>
      <c r="I55" s="323"/>
      <c r="J55" s="323"/>
      <c r="K55" s="323"/>
      <c r="L55" s="323"/>
      <c r="M55" s="323"/>
      <c r="N55" s="323"/>
      <c r="O55" s="323"/>
      <c r="P55" s="323"/>
      <c r="Q55" s="323"/>
      <c r="R55" s="323"/>
      <c r="S55" s="323"/>
      <c r="T55" s="323"/>
      <c r="U55" s="321"/>
      <c r="V55" s="323"/>
      <c r="W55" s="323"/>
      <c r="X55" s="323"/>
      <c r="Y55" s="323"/>
      <c r="Z55" s="323"/>
      <c r="AA55" s="324"/>
      <c r="AB55" s="324"/>
      <c r="AC55" s="324"/>
      <c r="AD55" s="324"/>
      <c r="AE55" s="324"/>
      <c r="AF55" s="324"/>
    </row>
    <row r="56" spans="1:32" s="176" customFormat="1" ht="12.75">
      <c r="A56" s="314" t="s">
        <v>233</v>
      </c>
      <c r="B56" s="320"/>
      <c r="C56" s="321"/>
      <c r="D56" s="323"/>
      <c r="E56" s="323"/>
      <c r="F56" s="323"/>
      <c r="G56" s="323"/>
      <c r="H56" s="323"/>
      <c r="I56" s="323"/>
      <c r="J56" s="323"/>
      <c r="K56" s="323"/>
      <c r="L56" s="323"/>
      <c r="M56" s="323"/>
      <c r="N56" s="323"/>
      <c r="O56" s="323"/>
      <c r="P56" s="323"/>
      <c r="Q56" s="323"/>
      <c r="R56" s="323"/>
      <c r="S56" s="323"/>
      <c r="T56" s="323"/>
      <c r="U56" s="321"/>
      <c r="V56" s="323"/>
      <c r="W56" s="323"/>
      <c r="X56" s="323"/>
      <c r="Y56" s="323"/>
      <c r="Z56" s="323"/>
      <c r="AA56" s="324"/>
      <c r="AB56" s="324"/>
      <c r="AC56" s="324"/>
      <c r="AD56" s="324"/>
      <c r="AE56" s="324"/>
      <c r="AF56" s="324"/>
    </row>
    <row r="57" spans="1:32" s="176" customFormat="1" ht="12.75">
      <c r="A57" s="314"/>
      <c r="B57" s="320"/>
      <c r="C57" s="321"/>
      <c r="D57" s="323"/>
      <c r="E57" s="323"/>
      <c r="F57" s="323"/>
      <c r="G57" s="323"/>
      <c r="H57" s="323"/>
      <c r="I57" s="323"/>
      <c r="J57" s="323"/>
      <c r="K57" s="323"/>
      <c r="L57" s="323"/>
      <c r="M57" s="323"/>
      <c r="N57" s="323"/>
      <c r="O57" s="323"/>
      <c r="P57" s="323"/>
      <c r="Q57" s="323"/>
      <c r="R57" s="323"/>
      <c r="S57" s="323"/>
      <c r="T57" s="323"/>
      <c r="U57" s="321"/>
      <c r="V57" s="323"/>
      <c r="W57" s="323"/>
      <c r="X57" s="323"/>
      <c r="Y57" s="323"/>
      <c r="Z57" s="323"/>
      <c r="AA57" s="324"/>
      <c r="AB57" s="324"/>
      <c r="AC57" s="324"/>
      <c r="AD57" s="324"/>
      <c r="AE57" s="324"/>
      <c r="AF57" s="324"/>
    </row>
    <row r="58" spans="1:44" s="176" customFormat="1" ht="12.75">
      <c r="A58" s="315" t="s">
        <v>15</v>
      </c>
      <c r="B58" s="320"/>
      <c r="C58" s="321"/>
      <c r="D58" s="325">
        <v>751</v>
      </c>
      <c r="E58" s="325">
        <v>532</v>
      </c>
      <c r="F58" s="325">
        <v>960</v>
      </c>
      <c r="G58" s="325">
        <v>10</v>
      </c>
      <c r="H58" s="325">
        <v>2253</v>
      </c>
      <c r="I58" s="323"/>
      <c r="J58" s="325">
        <v>500</v>
      </c>
      <c r="K58" s="325">
        <v>398</v>
      </c>
      <c r="L58" s="325">
        <v>746</v>
      </c>
      <c r="M58" s="325">
        <v>8</v>
      </c>
      <c r="N58" s="325">
        <v>1652</v>
      </c>
      <c r="O58" s="323"/>
      <c r="P58" s="325">
        <v>660</v>
      </c>
      <c r="Q58" s="325">
        <v>486</v>
      </c>
      <c r="R58" s="325">
        <v>866</v>
      </c>
      <c r="S58" s="325">
        <v>10</v>
      </c>
      <c r="T58" s="325">
        <v>2022</v>
      </c>
      <c r="U58" s="321"/>
      <c r="V58" s="325">
        <v>772</v>
      </c>
      <c r="W58" s="325">
        <v>693</v>
      </c>
      <c r="X58" s="325">
        <v>983</v>
      </c>
      <c r="Y58" s="325">
        <v>7</v>
      </c>
      <c r="Z58" s="325">
        <v>2455</v>
      </c>
      <c r="AA58" s="324"/>
      <c r="AB58" s="326">
        <v>894</v>
      </c>
      <c r="AC58" s="326">
        <v>964</v>
      </c>
      <c r="AD58" s="326">
        <v>1046</v>
      </c>
      <c r="AE58" s="326">
        <v>5</v>
      </c>
      <c r="AF58" s="326">
        <v>2909</v>
      </c>
      <c r="AH58" s="326">
        <v>812</v>
      </c>
      <c r="AI58" s="326">
        <v>1091</v>
      </c>
      <c r="AJ58" s="326">
        <v>738</v>
      </c>
      <c r="AK58" s="326">
        <v>2</v>
      </c>
      <c r="AL58" s="324">
        <v>2643</v>
      </c>
      <c r="AN58" s="326">
        <v>605</v>
      </c>
      <c r="AO58" s="326">
        <v>1137</v>
      </c>
      <c r="AP58" s="326">
        <v>500</v>
      </c>
      <c r="AQ58" s="326">
        <v>3</v>
      </c>
      <c r="AR58" s="326">
        <v>2245</v>
      </c>
    </row>
    <row r="59" spans="1:44" s="176" customFormat="1" ht="12.75">
      <c r="A59" s="315" t="s">
        <v>223</v>
      </c>
      <c r="B59" s="320"/>
      <c r="C59" s="321"/>
      <c r="D59" s="325">
        <v>29</v>
      </c>
      <c r="E59" s="325">
        <v>669</v>
      </c>
      <c r="F59" s="325">
        <v>1006</v>
      </c>
      <c r="G59" s="325">
        <v>14</v>
      </c>
      <c r="H59" s="325">
        <v>1718</v>
      </c>
      <c r="I59" s="323"/>
      <c r="J59" s="325">
        <v>20</v>
      </c>
      <c r="K59" s="325">
        <v>422</v>
      </c>
      <c r="L59" s="325">
        <v>671</v>
      </c>
      <c r="M59" s="325">
        <v>9</v>
      </c>
      <c r="N59" s="325">
        <v>1122</v>
      </c>
      <c r="O59" s="323"/>
      <c r="P59" s="325">
        <v>30</v>
      </c>
      <c r="Q59" s="325">
        <v>573</v>
      </c>
      <c r="R59" s="325">
        <v>851</v>
      </c>
      <c r="S59" s="325">
        <v>6</v>
      </c>
      <c r="T59" s="325">
        <v>1460</v>
      </c>
      <c r="U59" s="321"/>
      <c r="V59" s="325">
        <v>68</v>
      </c>
      <c r="W59" s="325">
        <v>1142</v>
      </c>
      <c r="X59" s="325">
        <v>1369</v>
      </c>
      <c r="Y59" s="325">
        <v>31</v>
      </c>
      <c r="Z59" s="325">
        <v>2610</v>
      </c>
      <c r="AA59" s="324"/>
      <c r="AB59" s="326">
        <v>87</v>
      </c>
      <c r="AC59" s="326">
        <v>1698</v>
      </c>
      <c r="AD59" s="326">
        <v>1776</v>
      </c>
      <c r="AE59" s="326">
        <v>42</v>
      </c>
      <c r="AF59" s="326">
        <v>3603</v>
      </c>
      <c r="AH59" s="326">
        <v>74</v>
      </c>
      <c r="AI59" s="326">
        <v>2152</v>
      </c>
      <c r="AJ59" s="326">
        <v>1454</v>
      </c>
      <c r="AK59" s="326">
        <v>32</v>
      </c>
      <c r="AL59" s="324">
        <v>3712</v>
      </c>
      <c r="AN59" s="326">
        <v>72</v>
      </c>
      <c r="AO59" s="326">
        <v>3669</v>
      </c>
      <c r="AP59" s="326">
        <v>1488</v>
      </c>
      <c r="AQ59" s="326">
        <v>41</v>
      </c>
      <c r="AR59" s="326">
        <v>5270</v>
      </c>
    </row>
    <row r="60" spans="1:44" s="176" customFormat="1" ht="12.75">
      <c r="A60" s="315" t="s">
        <v>13</v>
      </c>
      <c r="B60" s="320"/>
      <c r="C60" s="321"/>
      <c r="D60" s="325">
        <v>14</v>
      </c>
      <c r="E60" s="325">
        <v>141</v>
      </c>
      <c r="F60" s="325">
        <v>4970</v>
      </c>
      <c r="G60" s="325">
        <v>48</v>
      </c>
      <c r="H60" s="325">
        <v>5173</v>
      </c>
      <c r="I60" s="323"/>
      <c r="J60" s="325">
        <v>13</v>
      </c>
      <c r="K60" s="325">
        <v>63</v>
      </c>
      <c r="L60" s="325">
        <v>3072</v>
      </c>
      <c r="M60" s="325">
        <v>43</v>
      </c>
      <c r="N60" s="325">
        <v>3191</v>
      </c>
      <c r="O60" s="323"/>
      <c r="P60" s="325">
        <v>19</v>
      </c>
      <c r="Q60" s="325">
        <v>110</v>
      </c>
      <c r="R60" s="325">
        <v>3814</v>
      </c>
      <c r="S60" s="325">
        <v>41</v>
      </c>
      <c r="T60" s="325">
        <v>3984</v>
      </c>
      <c r="U60" s="321"/>
      <c r="V60" s="325">
        <v>26</v>
      </c>
      <c r="W60" s="325">
        <v>194</v>
      </c>
      <c r="X60" s="325">
        <v>5107</v>
      </c>
      <c r="Y60" s="325">
        <v>54</v>
      </c>
      <c r="Z60" s="325">
        <v>5381</v>
      </c>
      <c r="AA60" s="324"/>
      <c r="AB60" s="326">
        <v>19</v>
      </c>
      <c r="AC60" s="326">
        <v>241</v>
      </c>
      <c r="AD60" s="326">
        <v>5823</v>
      </c>
      <c r="AE60" s="326">
        <v>46</v>
      </c>
      <c r="AF60" s="326">
        <v>6129</v>
      </c>
      <c r="AH60" s="326">
        <v>19</v>
      </c>
      <c r="AI60" s="326">
        <v>282</v>
      </c>
      <c r="AJ60" s="326">
        <v>4854</v>
      </c>
      <c r="AK60" s="326">
        <v>41</v>
      </c>
      <c r="AL60" s="324">
        <v>5196</v>
      </c>
      <c r="AN60" s="326">
        <v>21</v>
      </c>
      <c r="AO60" s="326">
        <v>459</v>
      </c>
      <c r="AP60" s="326">
        <v>7320</v>
      </c>
      <c r="AQ60" s="326">
        <v>65</v>
      </c>
      <c r="AR60" s="326">
        <v>7865</v>
      </c>
    </row>
    <row r="61" spans="1:44" s="176" customFormat="1" ht="12.75">
      <c r="A61" s="315" t="s">
        <v>12</v>
      </c>
      <c r="B61" s="320"/>
      <c r="C61" s="321"/>
      <c r="D61" s="325">
        <v>3</v>
      </c>
      <c r="E61" s="325">
        <v>9</v>
      </c>
      <c r="F61" s="325">
        <v>203</v>
      </c>
      <c r="G61" s="325">
        <v>363</v>
      </c>
      <c r="H61" s="325">
        <v>578</v>
      </c>
      <c r="I61" s="323"/>
      <c r="J61" s="325">
        <v>5</v>
      </c>
      <c r="K61" s="325">
        <v>12</v>
      </c>
      <c r="L61" s="325">
        <v>197</v>
      </c>
      <c r="M61" s="325">
        <v>376</v>
      </c>
      <c r="N61" s="325">
        <v>590</v>
      </c>
      <c r="O61" s="323"/>
      <c r="P61" s="325">
        <v>5</v>
      </c>
      <c r="Q61" s="325">
        <v>18</v>
      </c>
      <c r="R61" s="325">
        <v>215</v>
      </c>
      <c r="S61" s="325">
        <v>394</v>
      </c>
      <c r="T61" s="325">
        <v>632</v>
      </c>
      <c r="U61" s="321"/>
      <c r="V61" s="325">
        <v>4</v>
      </c>
      <c r="W61" s="325">
        <v>25</v>
      </c>
      <c r="X61" s="325">
        <v>246</v>
      </c>
      <c r="Y61" s="325">
        <v>375</v>
      </c>
      <c r="Z61" s="325">
        <v>650</v>
      </c>
      <c r="AA61" s="324"/>
      <c r="AB61" s="326">
        <v>2</v>
      </c>
      <c r="AC61" s="326">
        <v>39</v>
      </c>
      <c r="AD61" s="326">
        <v>280</v>
      </c>
      <c r="AE61" s="326">
        <v>386</v>
      </c>
      <c r="AF61" s="326">
        <v>707</v>
      </c>
      <c r="AH61" s="326">
        <v>5</v>
      </c>
      <c r="AI61" s="326">
        <v>26</v>
      </c>
      <c r="AJ61" s="326">
        <v>301</v>
      </c>
      <c r="AK61" s="326">
        <v>464</v>
      </c>
      <c r="AL61" s="324">
        <v>796</v>
      </c>
      <c r="AN61" s="326">
        <v>3</v>
      </c>
      <c r="AO61" s="326">
        <v>56</v>
      </c>
      <c r="AP61" s="326">
        <v>244</v>
      </c>
      <c r="AQ61" s="326">
        <v>640</v>
      </c>
      <c r="AR61" s="326">
        <v>943</v>
      </c>
    </row>
    <row r="62" spans="1:44" s="176" customFormat="1" ht="12.75">
      <c r="A62" s="315" t="s">
        <v>228</v>
      </c>
      <c r="B62" s="320"/>
      <c r="C62" s="321"/>
      <c r="D62" s="325">
        <v>5</v>
      </c>
      <c r="E62" s="325">
        <v>13</v>
      </c>
      <c r="F62" s="325">
        <v>202</v>
      </c>
      <c r="G62" s="325">
        <v>30</v>
      </c>
      <c r="H62" s="325">
        <v>250</v>
      </c>
      <c r="I62" s="323"/>
      <c r="J62" s="325">
        <v>8</v>
      </c>
      <c r="K62" s="325">
        <v>8</v>
      </c>
      <c r="L62" s="325">
        <v>175</v>
      </c>
      <c r="M62" s="325">
        <v>23</v>
      </c>
      <c r="N62" s="325">
        <v>214</v>
      </c>
      <c r="O62" s="323"/>
      <c r="P62" s="325">
        <v>1</v>
      </c>
      <c r="Q62" s="325">
        <v>19</v>
      </c>
      <c r="R62" s="325">
        <v>196</v>
      </c>
      <c r="S62" s="325">
        <v>22</v>
      </c>
      <c r="T62" s="325">
        <v>238</v>
      </c>
      <c r="U62" s="321"/>
      <c r="V62" s="325">
        <v>3</v>
      </c>
      <c r="W62" s="325">
        <v>23</v>
      </c>
      <c r="X62" s="325">
        <v>211</v>
      </c>
      <c r="Y62" s="325">
        <v>26</v>
      </c>
      <c r="Z62" s="325">
        <v>263</v>
      </c>
      <c r="AA62" s="324"/>
      <c r="AB62" s="326">
        <v>5</v>
      </c>
      <c r="AC62" s="326">
        <v>32</v>
      </c>
      <c r="AD62" s="326">
        <v>206</v>
      </c>
      <c r="AE62" s="326">
        <v>41</v>
      </c>
      <c r="AF62" s="326">
        <v>284</v>
      </c>
      <c r="AH62" s="326">
        <v>1</v>
      </c>
      <c r="AI62" s="326">
        <v>58</v>
      </c>
      <c r="AJ62" s="326">
        <v>218</v>
      </c>
      <c r="AK62" s="326">
        <v>45</v>
      </c>
      <c r="AL62" s="324">
        <v>322</v>
      </c>
      <c r="AN62" s="326">
        <v>1</v>
      </c>
      <c r="AO62" s="326">
        <v>45</v>
      </c>
      <c r="AP62" s="326">
        <v>174</v>
      </c>
      <c r="AQ62" s="326">
        <v>43</v>
      </c>
      <c r="AR62" s="326">
        <v>263</v>
      </c>
    </row>
    <row r="63" spans="1:44" s="176" customFormat="1" ht="12.75">
      <c r="A63" s="315" t="s">
        <v>39</v>
      </c>
      <c r="B63" s="320"/>
      <c r="C63" s="321"/>
      <c r="D63" s="325">
        <v>41</v>
      </c>
      <c r="E63" s="325">
        <v>27</v>
      </c>
      <c r="F63" s="325">
        <v>227</v>
      </c>
      <c r="G63" s="325">
        <v>6</v>
      </c>
      <c r="H63" s="325">
        <v>301</v>
      </c>
      <c r="I63" s="323"/>
      <c r="J63" s="325">
        <v>25</v>
      </c>
      <c r="K63" s="325">
        <v>20</v>
      </c>
      <c r="L63" s="325">
        <v>274</v>
      </c>
      <c r="M63" s="325">
        <v>17</v>
      </c>
      <c r="N63" s="325">
        <v>336</v>
      </c>
      <c r="O63" s="323"/>
      <c r="P63" s="325">
        <v>25</v>
      </c>
      <c r="Q63" s="325">
        <v>34</v>
      </c>
      <c r="R63" s="325">
        <v>298</v>
      </c>
      <c r="S63" s="325">
        <v>13</v>
      </c>
      <c r="T63" s="325">
        <v>370</v>
      </c>
      <c r="U63" s="321"/>
      <c r="V63" s="325">
        <v>22</v>
      </c>
      <c r="W63" s="325">
        <v>60</v>
      </c>
      <c r="X63" s="325">
        <v>260</v>
      </c>
      <c r="Y63" s="325">
        <v>10</v>
      </c>
      <c r="Z63" s="325">
        <v>352</v>
      </c>
      <c r="AA63" s="324"/>
      <c r="AB63" s="326">
        <v>6</v>
      </c>
      <c r="AC63" s="326">
        <v>21</v>
      </c>
      <c r="AD63" s="326">
        <v>47</v>
      </c>
      <c r="AE63" s="326">
        <v>7</v>
      </c>
      <c r="AF63" s="326">
        <v>81</v>
      </c>
      <c r="AH63" s="326">
        <v>74</v>
      </c>
      <c r="AI63" s="326">
        <v>83</v>
      </c>
      <c r="AJ63" s="326">
        <v>83</v>
      </c>
      <c r="AK63" s="326">
        <v>11</v>
      </c>
      <c r="AL63" s="324">
        <v>251</v>
      </c>
      <c r="AN63" s="326">
        <v>173</v>
      </c>
      <c r="AO63" s="326">
        <v>309</v>
      </c>
      <c r="AP63" s="326">
        <v>121</v>
      </c>
      <c r="AQ63" s="326">
        <v>22</v>
      </c>
      <c r="AR63" s="326">
        <v>625</v>
      </c>
    </row>
    <row r="64" spans="1:44" s="176" customFormat="1" ht="12.75">
      <c r="A64" s="319" t="s">
        <v>229</v>
      </c>
      <c r="B64" s="320"/>
      <c r="C64" s="321"/>
      <c r="D64" s="322">
        <v>843</v>
      </c>
      <c r="E64" s="322">
        <v>1391</v>
      </c>
      <c r="F64" s="322">
        <v>7568</v>
      </c>
      <c r="G64" s="322">
        <v>471</v>
      </c>
      <c r="H64" s="322">
        <v>10273</v>
      </c>
      <c r="I64" s="323"/>
      <c r="J64" s="322">
        <v>571</v>
      </c>
      <c r="K64" s="322">
        <v>923</v>
      </c>
      <c r="L64" s="322">
        <v>5135</v>
      </c>
      <c r="M64" s="322">
        <v>476</v>
      </c>
      <c r="N64" s="322">
        <v>7105</v>
      </c>
      <c r="O64" s="323"/>
      <c r="P64" s="322">
        <v>740</v>
      </c>
      <c r="Q64" s="322">
        <v>1240</v>
      </c>
      <c r="R64" s="322">
        <v>6240</v>
      </c>
      <c r="S64" s="322">
        <v>486</v>
      </c>
      <c r="T64" s="322">
        <v>8706</v>
      </c>
      <c r="U64" s="321"/>
      <c r="V64" s="322">
        <v>895</v>
      </c>
      <c r="W64" s="322">
        <v>2137</v>
      </c>
      <c r="X64" s="322">
        <v>8176</v>
      </c>
      <c r="Y64" s="322">
        <v>503</v>
      </c>
      <c r="Z64" s="322">
        <v>11711</v>
      </c>
      <c r="AA64" s="324"/>
      <c r="AB64" s="322">
        <v>1013</v>
      </c>
      <c r="AC64" s="322">
        <v>2995</v>
      </c>
      <c r="AD64" s="322">
        <v>9178</v>
      </c>
      <c r="AE64" s="322">
        <v>527</v>
      </c>
      <c r="AF64" s="322">
        <v>13713</v>
      </c>
      <c r="AH64" s="322">
        <v>985</v>
      </c>
      <c r="AI64" s="322">
        <v>3692</v>
      </c>
      <c r="AJ64" s="322">
        <v>7648</v>
      </c>
      <c r="AK64" s="322">
        <v>595</v>
      </c>
      <c r="AL64" s="322">
        <v>12920</v>
      </c>
      <c r="AN64" s="322">
        <v>875</v>
      </c>
      <c r="AO64" s="322">
        <v>5675</v>
      </c>
      <c r="AP64" s="322">
        <v>9847</v>
      </c>
      <c r="AQ64" s="322">
        <v>814</v>
      </c>
      <c r="AR64" s="322">
        <v>17211</v>
      </c>
    </row>
    <row r="65" spans="1:32" ht="14.25">
      <c r="A65" s="320"/>
      <c r="B65" s="317"/>
      <c r="C65" s="407"/>
      <c r="D65" s="411"/>
      <c r="E65" s="411"/>
      <c r="F65" s="411"/>
      <c r="G65" s="411"/>
      <c r="H65" s="410"/>
      <c r="I65" s="410"/>
      <c r="J65" s="411"/>
      <c r="K65" s="411"/>
      <c r="L65" s="411"/>
      <c r="M65" s="411"/>
      <c r="N65" s="410"/>
      <c r="O65" s="410"/>
      <c r="P65" s="411"/>
      <c r="Q65" s="411"/>
      <c r="R65" s="411"/>
      <c r="S65" s="411"/>
      <c r="T65" s="410"/>
      <c r="U65" s="407"/>
      <c r="V65" s="411"/>
      <c r="W65" s="411"/>
      <c r="X65" s="411"/>
      <c r="Y65" s="411"/>
      <c r="Z65" s="411"/>
      <c r="AA65" s="411"/>
      <c r="AB65" s="411"/>
      <c r="AC65" s="411"/>
      <c r="AD65" s="411"/>
      <c r="AE65" s="411"/>
      <c r="AF65" s="411"/>
    </row>
    <row r="66" spans="1:32" ht="14.25">
      <c r="A66" s="314" t="s">
        <v>234</v>
      </c>
      <c r="B66" s="314"/>
      <c r="C66" s="407"/>
      <c r="D66" s="411"/>
      <c r="E66" s="411"/>
      <c r="F66" s="411"/>
      <c r="G66" s="411"/>
      <c r="H66" s="410"/>
      <c r="I66" s="410"/>
      <c r="J66" s="411"/>
      <c r="K66" s="411"/>
      <c r="L66" s="411"/>
      <c r="M66" s="411"/>
      <c r="N66" s="410"/>
      <c r="O66" s="410"/>
      <c r="P66" s="411"/>
      <c r="Q66" s="411"/>
      <c r="R66" s="411"/>
      <c r="S66" s="411"/>
      <c r="T66" s="410"/>
      <c r="U66" s="407"/>
      <c r="V66" s="411"/>
      <c r="W66" s="411"/>
      <c r="X66" s="411"/>
      <c r="Y66" s="411"/>
      <c r="Z66" s="411"/>
      <c r="AA66" s="411"/>
      <c r="AB66" s="411"/>
      <c r="AC66" s="411"/>
      <c r="AD66" s="411"/>
      <c r="AE66" s="411"/>
      <c r="AF66" s="411"/>
    </row>
    <row r="67" spans="1:52" ht="14.25">
      <c r="A67" s="314"/>
      <c r="B67" s="314"/>
      <c r="C67" s="407"/>
      <c r="D67" s="411"/>
      <c r="E67" s="411"/>
      <c r="F67" s="411"/>
      <c r="G67" s="411"/>
      <c r="H67" s="410"/>
      <c r="I67" s="410"/>
      <c r="J67" s="411"/>
      <c r="K67" s="411"/>
      <c r="L67" s="411"/>
      <c r="M67" s="411"/>
      <c r="N67" s="410"/>
      <c r="O67" s="410"/>
      <c r="P67" s="411"/>
      <c r="Q67" s="411"/>
      <c r="R67" s="411"/>
      <c r="S67" s="411"/>
      <c r="T67" s="410"/>
      <c r="U67" s="407"/>
      <c r="V67" s="411"/>
      <c r="W67" s="411"/>
      <c r="X67" s="411"/>
      <c r="Y67" s="411"/>
      <c r="Z67" s="411"/>
      <c r="AA67" s="411"/>
      <c r="AB67" s="411"/>
      <c r="AC67" s="411"/>
      <c r="AD67" s="411"/>
      <c r="AE67" s="411"/>
      <c r="AF67" s="411"/>
      <c r="AT67" s="65"/>
      <c r="AU67" s="65"/>
      <c r="AV67" s="65"/>
      <c r="AW67" s="65"/>
      <c r="AX67" s="65"/>
      <c r="AY67" s="65"/>
      <c r="AZ67" s="65"/>
    </row>
    <row r="68" spans="1:52" ht="14.25">
      <c r="A68" s="315" t="s">
        <v>15</v>
      </c>
      <c r="B68" s="315"/>
      <c r="C68" s="408"/>
      <c r="D68" s="408">
        <v>14032</v>
      </c>
      <c r="E68" s="408">
        <v>6974</v>
      </c>
      <c r="F68" s="408">
        <v>13369</v>
      </c>
      <c r="G68" s="408">
        <v>72</v>
      </c>
      <c r="H68" s="408">
        <v>34447</v>
      </c>
      <c r="I68" s="408"/>
      <c r="J68" s="408">
        <v>14976</v>
      </c>
      <c r="K68" s="408">
        <v>8003</v>
      </c>
      <c r="L68" s="408">
        <v>14485</v>
      </c>
      <c r="M68" s="408">
        <v>90</v>
      </c>
      <c r="N68" s="408">
        <v>37554</v>
      </c>
      <c r="O68" s="408"/>
      <c r="P68" s="408">
        <v>14380</v>
      </c>
      <c r="Q68" s="408">
        <v>7607</v>
      </c>
      <c r="R68" s="408">
        <v>12975</v>
      </c>
      <c r="S68" s="408">
        <v>87</v>
      </c>
      <c r="T68" s="408">
        <v>35049</v>
      </c>
      <c r="U68" s="408"/>
      <c r="V68" s="408">
        <v>9770</v>
      </c>
      <c r="W68" s="408">
        <v>5970</v>
      </c>
      <c r="X68" s="408">
        <v>8948</v>
      </c>
      <c r="Y68" s="408">
        <v>48</v>
      </c>
      <c r="Z68" s="408">
        <v>24736</v>
      </c>
      <c r="AA68" s="408"/>
      <c r="AB68" s="408">
        <v>7141</v>
      </c>
      <c r="AC68" s="408">
        <v>5687</v>
      </c>
      <c r="AD68" s="408">
        <v>6566</v>
      </c>
      <c r="AE68" s="408">
        <v>39</v>
      </c>
      <c r="AF68" s="408">
        <v>19433</v>
      </c>
      <c r="AH68" s="50">
        <v>6971</v>
      </c>
      <c r="AI68" s="50">
        <v>6854</v>
      </c>
      <c r="AJ68" s="50">
        <v>5704</v>
      </c>
      <c r="AK68" s="50">
        <v>41</v>
      </c>
      <c r="AL68" s="50">
        <v>19570</v>
      </c>
      <c r="AN68" s="50">
        <v>5638</v>
      </c>
      <c r="AO68" s="50">
        <v>6254</v>
      </c>
      <c r="AP68" s="50">
        <v>3761</v>
      </c>
      <c r="AQ68" s="50">
        <v>47</v>
      </c>
      <c r="AR68" s="50">
        <v>15700</v>
      </c>
      <c r="AT68" s="65"/>
      <c r="AU68" s="313"/>
      <c r="AV68" s="313"/>
      <c r="AW68" s="313"/>
      <c r="AX68" s="327"/>
      <c r="AY68" s="327"/>
      <c r="AZ68" s="65"/>
    </row>
    <row r="69" spans="1:52" ht="14.25">
      <c r="A69" s="315" t="s">
        <v>223</v>
      </c>
      <c r="B69" s="315"/>
      <c r="C69" s="407"/>
      <c r="D69" s="408">
        <v>813</v>
      </c>
      <c r="E69" s="408">
        <v>12252</v>
      </c>
      <c r="F69" s="408">
        <v>24334</v>
      </c>
      <c r="G69" s="408">
        <v>125</v>
      </c>
      <c r="H69" s="408">
        <v>37524</v>
      </c>
      <c r="I69" s="410"/>
      <c r="J69" s="408">
        <v>867</v>
      </c>
      <c r="K69" s="408">
        <v>12939</v>
      </c>
      <c r="L69" s="408">
        <v>24947</v>
      </c>
      <c r="M69" s="408">
        <v>142</v>
      </c>
      <c r="N69" s="408">
        <v>38895</v>
      </c>
      <c r="O69" s="410"/>
      <c r="P69" s="408">
        <v>837</v>
      </c>
      <c r="Q69" s="408">
        <v>12730</v>
      </c>
      <c r="R69" s="408">
        <v>22783</v>
      </c>
      <c r="S69" s="408">
        <v>108</v>
      </c>
      <c r="T69" s="408">
        <v>36458</v>
      </c>
      <c r="U69" s="407"/>
      <c r="V69" s="408">
        <v>792</v>
      </c>
      <c r="W69" s="408">
        <v>11967</v>
      </c>
      <c r="X69" s="408">
        <v>18012</v>
      </c>
      <c r="Y69" s="408">
        <v>124</v>
      </c>
      <c r="Z69" s="408">
        <v>30895</v>
      </c>
      <c r="AA69" s="411"/>
      <c r="AB69" s="408">
        <v>608</v>
      </c>
      <c r="AC69" s="408">
        <v>11428</v>
      </c>
      <c r="AD69" s="408">
        <v>14573</v>
      </c>
      <c r="AE69" s="408">
        <v>121</v>
      </c>
      <c r="AF69" s="408">
        <v>26730</v>
      </c>
      <c r="AH69" s="50">
        <v>613</v>
      </c>
      <c r="AI69" s="50">
        <v>15093</v>
      </c>
      <c r="AJ69" s="50">
        <v>13771</v>
      </c>
      <c r="AK69" s="50">
        <v>131</v>
      </c>
      <c r="AL69" s="50">
        <v>29608</v>
      </c>
      <c r="AN69" s="50">
        <v>544</v>
      </c>
      <c r="AO69" s="50">
        <v>20182</v>
      </c>
      <c r="AP69" s="50">
        <v>11303</v>
      </c>
      <c r="AQ69" s="50">
        <v>127</v>
      </c>
      <c r="AR69" s="50">
        <v>32156</v>
      </c>
      <c r="AT69" s="65"/>
      <c r="AU69" s="328"/>
      <c r="AV69" s="328"/>
      <c r="AW69" s="328"/>
      <c r="AX69" s="328"/>
      <c r="AY69" s="327"/>
      <c r="AZ69" s="65"/>
    </row>
    <row r="70" spans="1:52" ht="15">
      <c r="A70" s="315" t="s">
        <v>13</v>
      </c>
      <c r="B70" s="315"/>
      <c r="C70" s="407"/>
      <c r="D70" s="408">
        <v>482</v>
      </c>
      <c r="E70" s="408">
        <v>2771</v>
      </c>
      <c r="F70" s="408">
        <v>96792</v>
      </c>
      <c r="G70" s="408">
        <v>585</v>
      </c>
      <c r="H70" s="408">
        <v>100630</v>
      </c>
      <c r="I70" s="410"/>
      <c r="J70" s="408">
        <v>474</v>
      </c>
      <c r="K70" s="408">
        <v>2671</v>
      </c>
      <c r="L70" s="408">
        <v>94423</v>
      </c>
      <c r="M70" s="408">
        <v>587</v>
      </c>
      <c r="N70" s="408">
        <v>98155</v>
      </c>
      <c r="O70" s="410"/>
      <c r="P70" s="408">
        <v>501</v>
      </c>
      <c r="Q70" s="408">
        <v>2759</v>
      </c>
      <c r="R70" s="408">
        <v>85660</v>
      </c>
      <c r="S70" s="408">
        <v>458</v>
      </c>
      <c r="T70" s="408">
        <v>89378</v>
      </c>
      <c r="U70" s="407"/>
      <c r="V70" s="408">
        <v>320</v>
      </c>
      <c r="W70" s="408">
        <v>2167</v>
      </c>
      <c r="X70" s="408">
        <v>64285</v>
      </c>
      <c r="Y70" s="408">
        <v>371</v>
      </c>
      <c r="Z70" s="408">
        <v>67143</v>
      </c>
      <c r="AA70" s="411"/>
      <c r="AB70" s="408">
        <v>204</v>
      </c>
      <c r="AC70" s="408">
        <v>1992</v>
      </c>
      <c r="AD70" s="408">
        <v>49705</v>
      </c>
      <c r="AE70" s="408">
        <v>301</v>
      </c>
      <c r="AF70" s="408">
        <v>52202</v>
      </c>
      <c r="AH70" s="50">
        <v>201</v>
      </c>
      <c r="AI70" s="50">
        <v>2477</v>
      </c>
      <c r="AJ70" s="50">
        <v>48484</v>
      </c>
      <c r="AK70" s="50">
        <v>253</v>
      </c>
      <c r="AL70" s="50">
        <v>51415</v>
      </c>
      <c r="AN70" s="50">
        <v>171</v>
      </c>
      <c r="AO70" s="50">
        <v>2617</v>
      </c>
      <c r="AP70" s="50">
        <v>49363</v>
      </c>
      <c r="AQ70" s="50">
        <v>261</v>
      </c>
      <c r="AR70" s="50">
        <v>52412</v>
      </c>
      <c r="AT70" s="329"/>
      <c r="AU70" s="330"/>
      <c r="AV70" s="330"/>
      <c r="AW70" s="330"/>
      <c r="AX70" s="330"/>
      <c r="AY70" s="233"/>
      <c r="AZ70" s="65"/>
    </row>
    <row r="71" spans="1:52" ht="14.25">
      <c r="A71" s="315" t="s">
        <v>12</v>
      </c>
      <c r="B71" s="315"/>
      <c r="C71" s="407"/>
      <c r="D71" s="408">
        <v>38</v>
      </c>
      <c r="E71" s="408">
        <v>61</v>
      </c>
      <c r="F71" s="408">
        <v>1020</v>
      </c>
      <c r="G71" s="408">
        <v>2059</v>
      </c>
      <c r="H71" s="408">
        <v>3178</v>
      </c>
      <c r="I71" s="410"/>
      <c r="J71" s="408">
        <v>51</v>
      </c>
      <c r="K71" s="408">
        <v>74</v>
      </c>
      <c r="L71" s="408">
        <v>1106</v>
      </c>
      <c r="M71" s="408">
        <v>2260</v>
      </c>
      <c r="N71" s="408">
        <v>3491</v>
      </c>
      <c r="O71" s="410"/>
      <c r="P71" s="408">
        <v>55</v>
      </c>
      <c r="Q71" s="408">
        <v>72</v>
      </c>
      <c r="R71" s="408">
        <v>1107</v>
      </c>
      <c r="S71" s="408">
        <v>2154</v>
      </c>
      <c r="T71" s="408">
        <v>3388</v>
      </c>
      <c r="U71" s="407"/>
      <c r="V71" s="408">
        <v>33</v>
      </c>
      <c r="W71" s="408">
        <v>96</v>
      </c>
      <c r="X71" s="408">
        <v>858</v>
      </c>
      <c r="Y71" s="408">
        <v>1572</v>
      </c>
      <c r="Z71" s="408">
        <v>2559</v>
      </c>
      <c r="AA71" s="411"/>
      <c r="AB71" s="408">
        <v>23</v>
      </c>
      <c r="AC71" s="408">
        <v>117</v>
      </c>
      <c r="AD71" s="408">
        <v>785</v>
      </c>
      <c r="AE71" s="408">
        <v>1182</v>
      </c>
      <c r="AF71" s="408">
        <v>2107</v>
      </c>
      <c r="AH71" s="50">
        <v>24</v>
      </c>
      <c r="AI71" s="50">
        <v>136</v>
      </c>
      <c r="AJ71" s="50">
        <v>745</v>
      </c>
      <c r="AK71" s="50">
        <v>1261</v>
      </c>
      <c r="AL71" s="50">
        <v>2166</v>
      </c>
      <c r="AN71" s="50">
        <v>23</v>
      </c>
      <c r="AO71" s="50">
        <v>155</v>
      </c>
      <c r="AP71" s="50">
        <v>746</v>
      </c>
      <c r="AQ71" s="50">
        <v>1889</v>
      </c>
      <c r="AR71" s="50">
        <v>2813</v>
      </c>
      <c r="AT71" s="65"/>
      <c r="AU71" s="330"/>
      <c r="AV71" s="330"/>
      <c r="AW71" s="330"/>
      <c r="AX71" s="330"/>
      <c r="AY71" s="233"/>
      <c r="AZ71" s="65"/>
    </row>
    <row r="72" spans="1:52" ht="14.25">
      <c r="A72" s="315" t="s">
        <v>228</v>
      </c>
      <c r="B72" s="315"/>
      <c r="C72" s="407"/>
      <c r="D72" s="408">
        <v>66</v>
      </c>
      <c r="E72" s="408">
        <v>80</v>
      </c>
      <c r="F72" s="408">
        <v>1173</v>
      </c>
      <c r="G72" s="408">
        <v>181</v>
      </c>
      <c r="H72" s="408">
        <v>1500</v>
      </c>
      <c r="I72" s="410"/>
      <c r="J72" s="408">
        <v>66</v>
      </c>
      <c r="K72" s="408">
        <v>85</v>
      </c>
      <c r="L72" s="408">
        <v>1124</v>
      </c>
      <c r="M72" s="408">
        <v>171</v>
      </c>
      <c r="N72" s="408">
        <v>1446</v>
      </c>
      <c r="O72" s="410"/>
      <c r="P72" s="408">
        <v>61</v>
      </c>
      <c r="Q72" s="408">
        <v>87</v>
      </c>
      <c r="R72" s="408">
        <v>998</v>
      </c>
      <c r="S72" s="408">
        <v>150</v>
      </c>
      <c r="T72" s="408">
        <v>1296</v>
      </c>
      <c r="U72" s="407"/>
      <c r="V72" s="408">
        <v>30</v>
      </c>
      <c r="W72" s="408">
        <v>92</v>
      </c>
      <c r="X72" s="408">
        <v>764</v>
      </c>
      <c r="Y72" s="408">
        <v>122</v>
      </c>
      <c r="Z72" s="408">
        <v>1008</v>
      </c>
      <c r="AA72" s="411"/>
      <c r="AB72" s="408">
        <v>21</v>
      </c>
      <c r="AC72" s="408">
        <v>104</v>
      </c>
      <c r="AD72" s="408">
        <v>588</v>
      </c>
      <c r="AE72" s="408">
        <v>114</v>
      </c>
      <c r="AF72" s="408">
        <v>827</v>
      </c>
      <c r="AH72" s="50">
        <v>25</v>
      </c>
      <c r="AI72" s="50">
        <v>147</v>
      </c>
      <c r="AJ72" s="50">
        <v>597</v>
      </c>
      <c r="AK72" s="50">
        <v>111</v>
      </c>
      <c r="AL72" s="50">
        <v>880</v>
      </c>
      <c r="AN72" s="50">
        <v>17</v>
      </c>
      <c r="AO72" s="50">
        <v>127</v>
      </c>
      <c r="AP72" s="50">
        <v>468</v>
      </c>
      <c r="AQ72" s="50">
        <v>122</v>
      </c>
      <c r="AR72" s="50">
        <v>734</v>
      </c>
      <c r="AT72" s="331"/>
      <c r="AU72" s="410"/>
      <c r="AV72" s="410"/>
      <c r="AW72" s="410"/>
      <c r="AX72" s="65"/>
      <c r="AY72" s="323"/>
      <c r="AZ72" s="65"/>
    </row>
    <row r="73" spans="1:52" ht="14.25" customHeight="1">
      <c r="A73" s="315" t="s">
        <v>39</v>
      </c>
      <c r="B73" s="315"/>
      <c r="C73" s="407"/>
      <c r="D73" s="408">
        <v>273</v>
      </c>
      <c r="E73" s="408">
        <v>256</v>
      </c>
      <c r="F73" s="408">
        <v>1924</v>
      </c>
      <c r="G73" s="408">
        <v>80</v>
      </c>
      <c r="H73" s="408">
        <v>2533</v>
      </c>
      <c r="I73" s="410"/>
      <c r="J73" s="408">
        <v>258</v>
      </c>
      <c r="K73" s="408">
        <v>255</v>
      </c>
      <c r="L73" s="408">
        <v>1772</v>
      </c>
      <c r="M73" s="408">
        <v>73</v>
      </c>
      <c r="N73" s="408">
        <v>2358</v>
      </c>
      <c r="O73" s="410"/>
      <c r="P73" s="408">
        <v>244</v>
      </c>
      <c r="Q73" s="408">
        <v>249</v>
      </c>
      <c r="R73" s="408">
        <v>1675</v>
      </c>
      <c r="S73" s="408">
        <v>54</v>
      </c>
      <c r="T73" s="408">
        <v>2222</v>
      </c>
      <c r="U73" s="407"/>
      <c r="V73" s="408">
        <v>334</v>
      </c>
      <c r="W73" s="408">
        <v>408</v>
      </c>
      <c r="X73" s="408">
        <v>1559</v>
      </c>
      <c r="Y73" s="408">
        <v>55</v>
      </c>
      <c r="Z73" s="408">
        <v>2356</v>
      </c>
      <c r="AA73" s="411"/>
      <c r="AB73" s="408">
        <v>55</v>
      </c>
      <c r="AC73" s="408">
        <v>92</v>
      </c>
      <c r="AD73" s="408">
        <v>239</v>
      </c>
      <c r="AE73" s="408">
        <v>30</v>
      </c>
      <c r="AF73" s="408">
        <v>416</v>
      </c>
      <c r="AH73" s="50">
        <v>768</v>
      </c>
      <c r="AI73" s="50">
        <v>585</v>
      </c>
      <c r="AJ73" s="50">
        <v>464</v>
      </c>
      <c r="AK73" s="50">
        <v>33</v>
      </c>
      <c r="AL73" s="50">
        <v>1850</v>
      </c>
      <c r="AN73" s="50">
        <v>1374</v>
      </c>
      <c r="AO73" s="50">
        <v>1698</v>
      </c>
      <c r="AP73" s="50">
        <v>758</v>
      </c>
      <c r="AQ73" s="50">
        <v>53</v>
      </c>
      <c r="AR73" s="50">
        <v>3883</v>
      </c>
      <c r="AT73" s="331"/>
      <c r="AU73" s="65"/>
      <c r="AV73" s="410"/>
      <c r="AW73" s="410"/>
      <c r="AX73" s="410"/>
      <c r="AY73" s="323"/>
      <c r="AZ73" s="65"/>
    </row>
    <row r="74" spans="1:52" s="176" customFormat="1" ht="14.25">
      <c r="A74" s="319" t="s">
        <v>229</v>
      </c>
      <c r="B74" s="320"/>
      <c r="C74" s="321"/>
      <c r="D74" s="322">
        <v>15704</v>
      </c>
      <c r="E74" s="322">
        <v>22394</v>
      </c>
      <c r="F74" s="322">
        <v>138612</v>
      </c>
      <c r="G74" s="322">
        <v>3102</v>
      </c>
      <c r="H74" s="322">
        <v>179812</v>
      </c>
      <c r="I74" s="323"/>
      <c r="J74" s="322">
        <v>16692</v>
      </c>
      <c r="K74" s="322">
        <v>24027</v>
      </c>
      <c r="L74" s="322">
        <v>137857</v>
      </c>
      <c r="M74" s="322">
        <v>3323</v>
      </c>
      <c r="N74" s="322">
        <v>181899</v>
      </c>
      <c r="O74" s="323"/>
      <c r="P74" s="322">
        <v>16078</v>
      </c>
      <c r="Q74" s="322">
        <v>23504</v>
      </c>
      <c r="R74" s="322">
        <v>125198</v>
      </c>
      <c r="S74" s="322">
        <v>3011</v>
      </c>
      <c r="T74" s="322">
        <v>167791</v>
      </c>
      <c r="U74" s="321"/>
      <c r="V74" s="322">
        <v>11279</v>
      </c>
      <c r="W74" s="322">
        <v>20700</v>
      </c>
      <c r="X74" s="322">
        <v>94426</v>
      </c>
      <c r="Y74" s="322">
        <v>2292</v>
      </c>
      <c r="Z74" s="322">
        <v>128697</v>
      </c>
      <c r="AA74" s="324"/>
      <c r="AB74" s="322">
        <v>8052</v>
      </c>
      <c r="AC74" s="322">
        <v>19420</v>
      </c>
      <c r="AD74" s="322">
        <v>72456</v>
      </c>
      <c r="AE74" s="322">
        <v>1787</v>
      </c>
      <c r="AF74" s="322">
        <v>101715</v>
      </c>
      <c r="AH74" s="318">
        <v>8602</v>
      </c>
      <c r="AI74" s="318">
        <v>25292</v>
      </c>
      <c r="AJ74" s="318">
        <v>69765</v>
      </c>
      <c r="AK74" s="318">
        <v>1830</v>
      </c>
      <c r="AL74" s="318">
        <v>105489</v>
      </c>
      <c r="AN74" s="332">
        <v>7767</v>
      </c>
      <c r="AO74" s="332">
        <v>31033</v>
      </c>
      <c r="AP74" s="332">
        <v>66399</v>
      </c>
      <c r="AQ74" s="332">
        <v>2499</v>
      </c>
      <c r="AR74" s="332">
        <v>107698</v>
      </c>
      <c r="AT74" s="331"/>
      <c r="AU74" s="65"/>
      <c r="AV74" s="410"/>
      <c r="AW74" s="410"/>
      <c r="AX74" s="410"/>
      <c r="AY74" s="323"/>
      <c r="AZ74" s="233"/>
    </row>
    <row r="75" spans="20:52" ht="14.25">
      <c r="T75" s="65"/>
      <c r="AT75" s="331"/>
      <c r="AU75" s="65"/>
      <c r="AV75" s="410"/>
      <c r="AW75" s="410"/>
      <c r="AX75" s="410"/>
      <c r="AY75" s="323"/>
      <c r="AZ75" s="65"/>
    </row>
    <row r="76" spans="32:52" ht="14.25">
      <c r="AF76" s="411"/>
      <c r="AT76" s="331"/>
      <c r="AU76" s="65"/>
      <c r="AV76" s="410"/>
      <c r="AW76" s="410"/>
      <c r="AX76" s="410"/>
      <c r="AY76" s="323"/>
      <c r="AZ76" s="65"/>
    </row>
    <row r="77" spans="3:52" ht="14.25">
      <c r="C77" s="523"/>
      <c r="D77" s="524"/>
      <c r="E77" s="524"/>
      <c r="F77" s="524"/>
      <c r="G77" s="524"/>
      <c r="H77" s="524"/>
      <c r="I77" s="523"/>
      <c r="J77" s="524"/>
      <c r="K77" s="524"/>
      <c r="L77" s="524"/>
      <c r="M77" s="524"/>
      <c r="N77" s="524"/>
      <c r="O77" s="523"/>
      <c r="P77" s="524"/>
      <c r="Q77" s="524"/>
      <c r="R77" s="524"/>
      <c r="S77" s="524"/>
      <c r="T77" s="524"/>
      <c r="U77" s="523"/>
      <c r="V77" s="523"/>
      <c r="W77" s="523"/>
      <c r="X77" s="523"/>
      <c r="Y77" s="523"/>
      <c r="Z77" s="523"/>
      <c r="AT77" s="331"/>
      <c r="AU77" s="65"/>
      <c r="AV77" s="410"/>
      <c r="AW77" s="410"/>
      <c r="AX77" s="410"/>
      <c r="AY77" s="323"/>
      <c r="AZ77" s="65"/>
    </row>
    <row r="78" spans="1:52" s="130" customFormat="1" ht="14.25">
      <c r="A78" s="314" t="s">
        <v>235</v>
      </c>
      <c r="B78" s="314"/>
      <c r="C78" s="307"/>
      <c r="D78" s="525">
        <v>2010</v>
      </c>
      <c r="E78" s="525"/>
      <c r="F78" s="525"/>
      <c r="G78" s="525"/>
      <c r="H78" s="525"/>
      <c r="I78" s="403"/>
      <c r="J78" s="525">
        <v>2011</v>
      </c>
      <c r="K78" s="525"/>
      <c r="L78" s="525"/>
      <c r="M78" s="525"/>
      <c r="N78" s="525"/>
      <c r="O78" s="403"/>
      <c r="P78" s="528">
        <v>2012</v>
      </c>
      <c r="Q78" s="528"/>
      <c r="R78" s="528"/>
      <c r="S78" s="528"/>
      <c r="T78" s="528"/>
      <c r="U78" s="307"/>
      <c r="V78" s="522">
        <v>2013</v>
      </c>
      <c r="W78" s="522"/>
      <c r="X78" s="522"/>
      <c r="Y78" s="522"/>
      <c r="Z78" s="522"/>
      <c r="AB78" s="522">
        <v>2014</v>
      </c>
      <c r="AC78" s="522"/>
      <c r="AD78" s="522"/>
      <c r="AE78" s="522"/>
      <c r="AF78" s="522"/>
      <c r="AH78" s="522">
        <v>2015</v>
      </c>
      <c r="AI78" s="522"/>
      <c r="AJ78" s="522"/>
      <c r="AK78" s="522"/>
      <c r="AL78" s="522"/>
      <c r="AN78" s="522">
        <v>2016</v>
      </c>
      <c r="AO78" s="522"/>
      <c r="AP78" s="522"/>
      <c r="AQ78" s="522"/>
      <c r="AR78" s="522"/>
      <c r="AT78" s="331"/>
      <c r="AU78" s="65"/>
      <c r="AV78" s="65"/>
      <c r="AW78" s="65"/>
      <c r="AX78" s="65"/>
      <c r="AY78" s="65"/>
      <c r="AZ78" s="330"/>
    </row>
    <row r="79" spans="1:52" s="130" customFormat="1" ht="51">
      <c r="A79" s="308" t="s">
        <v>222</v>
      </c>
      <c r="B79" s="309"/>
      <c r="C79" s="310"/>
      <c r="D79" s="311" t="s">
        <v>15</v>
      </c>
      <c r="E79" s="311" t="s">
        <v>223</v>
      </c>
      <c r="F79" s="311" t="s">
        <v>224</v>
      </c>
      <c r="G79" s="312" t="s">
        <v>225</v>
      </c>
      <c r="H79" s="311" t="s">
        <v>226</v>
      </c>
      <c r="I79" s="313"/>
      <c r="J79" s="311" t="s">
        <v>15</v>
      </c>
      <c r="K79" s="311" t="s">
        <v>223</v>
      </c>
      <c r="L79" s="311" t="s">
        <v>224</v>
      </c>
      <c r="M79" s="312" t="s">
        <v>225</v>
      </c>
      <c r="N79" s="311" t="s">
        <v>226</v>
      </c>
      <c r="O79" s="313"/>
      <c r="P79" s="311" t="s">
        <v>15</v>
      </c>
      <c r="Q79" s="311" t="s">
        <v>223</v>
      </c>
      <c r="R79" s="311" t="s">
        <v>224</v>
      </c>
      <c r="S79" s="312" t="s">
        <v>225</v>
      </c>
      <c r="T79" s="311" t="s">
        <v>226</v>
      </c>
      <c r="U79" s="310"/>
      <c r="V79" s="311" t="s">
        <v>15</v>
      </c>
      <c r="W79" s="311" t="s">
        <v>223</v>
      </c>
      <c r="X79" s="311" t="s">
        <v>227</v>
      </c>
      <c r="Y79" s="312" t="s">
        <v>225</v>
      </c>
      <c r="Z79" s="311" t="s">
        <v>226</v>
      </c>
      <c r="AB79" s="311" t="s">
        <v>15</v>
      </c>
      <c r="AC79" s="311" t="s">
        <v>223</v>
      </c>
      <c r="AD79" s="311" t="s">
        <v>227</v>
      </c>
      <c r="AE79" s="312" t="s">
        <v>225</v>
      </c>
      <c r="AF79" s="311" t="s">
        <v>226</v>
      </c>
      <c r="AH79" s="311" t="s">
        <v>15</v>
      </c>
      <c r="AI79" s="311" t="s">
        <v>223</v>
      </c>
      <c r="AJ79" s="311" t="s">
        <v>227</v>
      </c>
      <c r="AK79" s="312" t="s">
        <v>225</v>
      </c>
      <c r="AL79" s="311" t="s">
        <v>226</v>
      </c>
      <c r="AN79" s="311" t="s">
        <v>15</v>
      </c>
      <c r="AO79" s="311" t="s">
        <v>223</v>
      </c>
      <c r="AP79" s="311" t="s">
        <v>227</v>
      </c>
      <c r="AQ79" s="312" t="s">
        <v>225</v>
      </c>
      <c r="AR79" s="311" t="s">
        <v>226</v>
      </c>
      <c r="AT79" s="333"/>
      <c r="AU79" s="323"/>
      <c r="AV79" s="323"/>
      <c r="AW79" s="323"/>
      <c r="AX79" s="323"/>
      <c r="AY79" s="323"/>
      <c r="AZ79" s="330"/>
    </row>
    <row r="80" spans="1:52" s="130" customFormat="1" ht="14.25">
      <c r="A80" s="314" t="s">
        <v>33</v>
      </c>
      <c r="B80" s="314"/>
      <c r="C80" s="330"/>
      <c r="D80" s="330"/>
      <c r="F80" s="330"/>
      <c r="G80" s="330"/>
      <c r="H80" s="330"/>
      <c r="I80" s="330"/>
      <c r="J80" s="330"/>
      <c r="K80" s="330"/>
      <c r="L80" s="330"/>
      <c r="M80" s="330"/>
      <c r="N80" s="330"/>
      <c r="O80" s="330"/>
      <c r="P80" s="330"/>
      <c r="Q80" s="330"/>
      <c r="R80" s="330"/>
      <c r="S80" s="330"/>
      <c r="T80" s="330"/>
      <c r="U80" s="330"/>
      <c r="V80" s="330"/>
      <c r="W80" s="330"/>
      <c r="X80" s="330"/>
      <c r="Y80" s="330"/>
      <c r="Z80" s="330"/>
      <c r="AB80" s="330"/>
      <c r="AC80" s="330"/>
      <c r="AD80" s="330"/>
      <c r="AE80" s="330"/>
      <c r="AF80" s="330"/>
      <c r="AT80" s="65"/>
      <c r="AU80" s="65"/>
      <c r="AV80" s="65"/>
      <c r="AW80" s="65"/>
      <c r="AX80" s="65"/>
      <c r="AY80" s="65"/>
      <c r="AZ80" s="330"/>
    </row>
    <row r="81" spans="1:52" s="130" customFormat="1" ht="14.25">
      <c r="A81" s="314"/>
      <c r="B81" s="314"/>
      <c r="C81" s="330"/>
      <c r="D81" s="330"/>
      <c r="F81" s="330"/>
      <c r="G81" s="330"/>
      <c r="H81" s="330"/>
      <c r="I81" s="330"/>
      <c r="J81" s="330"/>
      <c r="K81" s="330"/>
      <c r="L81" s="330"/>
      <c r="M81" s="330"/>
      <c r="N81" s="330"/>
      <c r="O81" s="330"/>
      <c r="P81" s="330"/>
      <c r="Q81" s="330"/>
      <c r="R81" s="330"/>
      <c r="S81" s="330"/>
      <c r="T81" s="330"/>
      <c r="U81" s="330"/>
      <c r="V81" s="330"/>
      <c r="W81" s="330"/>
      <c r="X81" s="330"/>
      <c r="Y81" s="330"/>
      <c r="Z81" s="330"/>
      <c r="AB81" s="330"/>
      <c r="AC81" s="330"/>
      <c r="AD81" s="330"/>
      <c r="AE81" s="330"/>
      <c r="AF81" s="330"/>
      <c r="AT81" s="65"/>
      <c r="AU81" s="65"/>
      <c r="AV81" s="65"/>
      <c r="AW81" s="65"/>
      <c r="AX81" s="65"/>
      <c r="AY81" s="65"/>
      <c r="AZ81" s="330"/>
    </row>
    <row r="82" spans="1:44" s="130" customFormat="1" ht="12.75">
      <c r="A82" s="315" t="s">
        <v>15</v>
      </c>
      <c r="B82" s="315"/>
      <c r="C82" s="334"/>
      <c r="D82" s="335">
        <v>88.35310948413701</v>
      </c>
      <c r="E82" s="336">
        <v>30.209281164695177</v>
      </c>
      <c r="F82" s="335">
        <v>9.138402114612722</v>
      </c>
      <c r="G82" s="335">
        <v>2.315227070347284</v>
      </c>
      <c r="H82" s="335">
        <v>18.041763405969398</v>
      </c>
      <c r="I82" s="335"/>
      <c r="J82" s="335">
        <v>89.55553801215757</v>
      </c>
      <c r="K82" s="335">
        <v>32.355111539989785</v>
      </c>
      <c r="L82" s="335">
        <v>10.041844697905999</v>
      </c>
      <c r="M82" s="335">
        <v>2.57275411218895</v>
      </c>
      <c r="N82" s="335">
        <v>19.51607266447842</v>
      </c>
      <c r="O82" s="335"/>
      <c r="P82" s="335">
        <v>89.01710111240246</v>
      </c>
      <c r="Q82" s="335">
        <v>31.030485684478958</v>
      </c>
      <c r="R82" s="335">
        <v>9.942521947954805</v>
      </c>
      <c r="S82" s="335">
        <v>2.688679245283019</v>
      </c>
      <c r="T82" s="335">
        <v>19.722756795766177</v>
      </c>
      <c r="U82" s="334"/>
      <c r="V82" s="335">
        <v>86.25853600095843</v>
      </c>
      <c r="W82" s="335">
        <v>27.94993641657185</v>
      </c>
      <c r="X82" s="335">
        <v>8.973822413630165</v>
      </c>
      <c r="Y82" s="335">
        <v>2.0080321285140563</v>
      </c>
      <c r="Z82" s="335">
        <v>18.26247053706008</v>
      </c>
      <c r="AA82" s="336"/>
      <c r="AB82" s="335">
        <v>88.46603238190619</v>
      </c>
      <c r="AC82" s="335">
        <v>28.396651641983254</v>
      </c>
      <c r="AD82" s="335">
        <v>8.523268992066777</v>
      </c>
      <c r="AE82" s="335">
        <v>2.710027100271003</v>
      </c>
      <c r="AF82" s="335">
        <v>18.30976729625378</v>
      </c>
      <c r="AH82" s="336">
        <v>80.56465450007799</v>
      </c>
      <c r="AI82" s="336">
        <v>26.382332193824947</v>
      </c>
      <c r="AJ82" s="336">
        <v>7.803037275655774</v>
      </c>
      <c r="AK82" s="336">
        <v>3.1835205992509366</v>
      </c>
      <c r="AL82" s="336">
        <v>17.823090249647898</v>
      </c>
      <c r="AN82" s="336">
        <v>73.67969821673526</v>
      </c>
      <c r="AO82" s="336">
        <v>19.624887797042568</v>
      </c>
      <c r="AP82" s="336">
        <v>5.640931447580563</v>
      </c>
      <c r="AQ82" s="336">
        <v>2.403846153846154</v>
      </c>
      <c r="AR82" s="336">
        <v>14.524750174297003</v>
      </c>
    </row>
    <row r="83" spans="1:44" s="130" customFormat="1" ht="12.75">
      <c r="A83" s="315" t="s">
        <v>223</v>
      </c>
      <c r="B83" s="315"/>
      <c r="C83" s="334"/>
      <c r="D83" s="335">
        <v>5.352183791971724</v>
      </c>
      <c r="E83" s="336">
        <v>56.01455868971793</v>
      </c>
      <c r="F83" s="335">
        <v>17.458014791609187</v>
      </c>
      <c r="G83" s="335">
        <v>4.229741763134461</v>
      </c>
      <c r="H83" s="335">
        <v>20.686592631961734</v>
      </c>
      <c r="I83" s="335"/>
      <c r="J83" s="335">
        <v>5.2419673166495615</v>
      </c>
      <c r="K83" s="335">
        <v>55.16830334336152</v>
      </c>
      <c r="L83" s="335">
        <v>18.02500088279953</v>
      </c>
      <c r="M83" s="335">
        <v>4.301982285955293</v>
      </c>
      <c r="N83" s="335">
        <v>21.176446402751985</v>
      </c>
      <c r="O83" s="335"/>
      <c r="P83" s="335">
        <v>5.478997177486303</v>
      </c>
      <c r="Q83" s="335">
        <v>55.69722962791237</v>
      </c>
      <c r="R83" s="335">
        <v>18.22172355419078</v>
      </c>
      <c r="S83" s="335">
        <v>3.820754716981132</v>
      </c>
      <c r="T83" s="335">
        <v>21.699091893192207</v>
      </c>
      <c r="U83" s="334"/>
      <c r="V83" s="335">
        <v>6.852761471187254</v>
      </c>
      <c r="W83" s="335">
        <v>59.12589518773844</v>
      </c>
      <c r="X83" s="335">
        <v>19.095192450486696</v>
      </c>
      <c r="Y83" s="335">
        <v>4.350736278447122</v>
      </c>
      <c r="Z83" s="335">
        <v>23.889006909249087</v>
      </c>
      <c r="AA83" s="336"/>
      <c r="AB83" s="335">
        <v>7.57803371724253</v>
      </c>
      <c r="AC83" s="335">
        <v>59.65514774272018</v>
      </c>
      <c r="AD83" s="335">
        <v>19.93739768659267</v>
      </c>
      <c r="AE83" s="335">
        <v>6.413730803974707</v>
      </c>
      <c r="AF83" s="335">
        <v>26.01742669310237</v>
      </c>
      <c r="AH83" s="336">
        <v>7.143971299329278</v>
      </c>
      <c r="AI83" s="336">
        <v>60.15519018937544</v>
      </c>
      <c r="AJ83" s="336">
        <v>19.641049240681085</v>
      </c>
      <c r="AK83" s="336">
        <v>7.209737827715355</v>
      </c>
      <c r="AL83" s="336">
        <v>27.782832500342753</v>
      </c>
      <c r="AN83" s="336">
        <v>6.618655692729766</v>
      </c>
      <c r="AO83" s="336">
        <v>65.91392261539188</v>
      </c>
      <c r="AP83" s="336">
        <v>17.226882181269005</v>
      </c>
      <c r="AQ83" s="336">
        <v>4.945054945054945</v>
      </c>
      <c r="AR83" s="336">
        <v>29.502672554032074</v>
      </c>
    </row>
    <row r="84" spans="1:44" s="130" customFormat="1" ht="12.75">
      <c r="A84" s="315" t="s">
        <v>13</v>
      </c>
      <c r="B84" s="315"/>
      <c r="C84" s="334"/>
      <c r="D84" s="335">
        <v>3.425061011529075</v>
      </c>
      <c r="E84" s="336">
        <v>11.992720655141037</v>
      </c>
      <c r="F84" s="335">
        <v>70.68822812185724</v>
      </c>
      <c r="G84" s="335">
        <v>18.032056990204808</v>
      </c>
      <c r="H84" s="335">
        <v>57.49461523399256</v>
      </c>
      <c r="I84" s="335"/>
      <c r="J84" s="335">
        <v>2.9762374674350673</v>
      </c>
      <c r="K84" s="335">
        <v>10.773684509280807</v>
      </c>
      <c r="L84" s="335">
        <v>69.47279211836576</v>
      </c>
      <c r="M84" s="335">
        <v>16.828342471531</v>
      </c>
      <c r="N84" s="335">
        <v>55.759228676566316</v>
      </c>
      <c r="O84" s="335"/>
      <c r="P84" s="335">
        <v>3.212684708616968</v>
      </c>
      <c r="Q84" s="335">
        <v>11.649472586066999</v>
      </c>
      <c r="R84" s="335">
        <v>69.26597378055982</v>
      </c>
      <c r="S84" s="335">
        <v>15.235849056603772</v>
      </c>
      <c r="T84" s="335">
        <v>54.950234544142404</v>
      </c>
      <c r="U84" s="334"/>
      <c r="V84" s="335">
        <v>3.0430094644782555</v>
      </c>
      <c r="W84" s="335">
        <v>10.200120473863866</v>
      </c>
      <c r="X84" s="335">
        <v>69.05536579768061</v>
      </c>
      <c r="Y84" s="335">
        <v>15.863453815261044</v>
      </c>
      <c r="Z84" s="335">
        <v>53.78187814229209</v>
      </c>
      <c r="AA84" s="336"/>
      <c r="AB84" s="335">
        <v>2.687364379903188</v>
      </c>
      <c r="AC84" s="335">
        <v>10.581669886241682</v>
      </c>
      <c r="AD84" s="335">
        <v>69.83036212200255</v>
      </c>
      <c r="AE84" s="335">
        <v>18.60885275519422</v>
      </c>
      <c r="AF84" s="335">
        <v>53.041844933736826</v>
      </c>
      <c r="AH84" s="336">
        <v>2.3085322102636097</v>
      </c>
      <c r="AI84" s="336">
        <v>10.147050843778826</v>
      </c>
      <c r="AJ84" s="336">
        <v>70.64703175333639</v>
      </c>
      <c r="AK84" s="336">
        <v>16.760299625468164</v>
      </c>
      <c r="AL84" s="336">
        <v>50.57270699088904</v>
      </c>
      <c r="AN84" s="336">
        <v>2.1262002743484225</v>
      </c>
      <c r="AO84" s="336">
        <v>8.357348703170029</v>
      </c>
      <c r="AP84" s="336">
        <v>74.64438049756119</v>
      </c>
      <c r="AQ84" s="336">
        <v>10.851648351648352</v>
      </c>
      <c r="AR84" s="336">
        <v>49.86960002065742</v>
      </c>
    </row>
    <row r="85" spans="1:44" s="130" customFormat="1" ht="12.75">
      <c r="A85" s="315" t="s">
        <v>12</v>
      </c>
      <c r="B85" s="315"/>
      <c r="C85" s="334"/>
      <c r="D85" s="335">
        <v>0.21038458301775648</v>
      </c>
      <c r="E85" s="336">
        <v>0.24264482863208978</v>
      </c>
      <c r="F85" s="335">
        <v>0.5909523767143404</v>
      </c>
      <c r="G85" s="335">
        <v>66.7853962600178</v>
      </c>
      <c r="H85" s="335">
        <v>1.5587848611149961</v>
      </c>
      <c r="I85" s="335"/>
      <c r="J85" s="335">
        <v>0.27630851819688956</v>
      </c>
      <c r="K85" s="335">
        <v>0.22137707895782482</v>
      </c>
      <c r="L85" s="335">
        <v>0.63120166672552</v>
      </c>
      <c r="M85" s="335">
        <v>69.46436102910164</v>
      </c>
      <c r="N85" s="335">
        <v>1.6692820579588985</v>
      </c>
      <c r="O85" s="335"/>
      <c r="P85" s="335">
        <v>0.34866345674912835</v>
      </c>
      <c r="Q85" s="335">
        <v>0.23762605772574474</v>
      </c>
      <c r="R85" s="335">
        <v>0.6919018936262352</v>
      </c>
      <c r="S85" s="335">
        <v>71.27358490566039</v>
      </c>
      <c r="T85" s="335">
        <v>1.7267560740918932</v>
      </c>
      <c r="U85" s="334"/>
      <c r="V85" s="335">
        <v>0.2635677488918174</v>
      </c>
      <c r="W85" s="335">
        <v>0.34134261428284585</v>
      </c>
      <c r="X85" s="335">
        <v>0.6561272292800151</v>
      </c>
      <c r="Y85" s="335">
        <v>69.81258366800536</v>
      </c>
      <c r="Z85" s="335">
        <v>1.6205881460350218</v>
      </c>
      <c r="AA85" s="336"/>
      <c r="AB85" s="335">
        <v>0.30045067601402103</v>
      </c>
      <c r="AC85" s="335">
        <v>0.42927666881305004</v>
      </c>
      <c r="AD85" s="335">
        <v>0.7843278346435447</v>
      </c>
      <c r="AE85" s="335">
        <v>64.49864498644986</v>
      </c>
      <c r="AF85" s="335">
        <v>1.6017948450380883</v>
      </c>
      <c r="AH85" s="336">
        <v>0.20277647792856027</v>
      </c>
      <c r="AI85" s="336">
        <v>0.5263443485810407</v>
      </c>
      <c r="AJ85" s="336">
        <v>0.6902899217671422</v>
      </c>
      <c r="AK85" s="336">
        <v>65.63670411985018</v>
      </c>
      <c r="AL85" s="336">
        <v>1.4781947577680006</v>
      </c>
      <c r="AN85" s="336">
        <v>0.257201646090535</v>
      </c>
      <c r="AO85" s="336">
        <v>0.38267113903718053</v>
      </c>
      <c r="AP85" s="336">
        <v>0.8714463560480825</v>
      </c>
      <c r="AQ85" s="336">
        <v>75.54945054945054</v>
      </c>
      <c r="AR85" s="336">
        <v>2.095437291811914</v>
      </c>
    </row>
    <row r="86" spans="1:44" s="130" customFormat="1" ht="12.75">
      <c r="A86" s="315" t="s">
        <v>228</v>
      </c>
      <c r="B86" s="315"/>
      <c r="C86" s="334"/>
      <c r="D86" s="335">
        <v>0.4291845493562232</v>
      </c>
      <c r="E86" s="336">
        <v>0.2851076736427055</v>
      </c>
      <c r="F86" s="335">
        <v>0.7155507693950748</v>
      </c>
      <c r="G86" s="335">
        <v>5.431878895814782</v>
      </c>
      <c r="H86" s="335">
        <v>0.7161039469635515</v>
      </c>
      <c r="I86" s="335"/>
      <c r="J86" s="335">
        <v>0.371042867292966</v>
      </c>
      <c r="K86" s="335">
        <v>0.3121984446841119</v>
      </c>
      <c r="L86" s="335">
        <v>0.670927645750203</v>
      </c>
      <c r="M86" s="335">
        <v>5.1455082243779</v>
      </c>
      <c r="N86" s="335">
        <v>0.6742912746434959</v>
      </c>
      <c r="O86" s="335"/>
      <c r="P86" s="335">
        <v>0.3984725219990038</v>
      </c>
      <c r="Q86" s="335">
        <v>0.2897878752752985</v>
      </c>
      <c r="R86" s="335">
        <v>0.666312349907484</v>
      </c>
      <c r="S86" s="335">
        <v>5.235849056603774</v>
      </c>
      <c r="T86" s="335">
        <v>0.6660452249218186</v>
      </c>
      <c r="U86" s="334"/>
      <c r="V86" s="335">
        <v>0.2635677488918174</v>
      </c>
      <c r="W86" s="335">
        <v>0.3881935613412757</v>
      </c>
      <c r="X86" s="335">
        <v>0.6534271172253648</v>
      </c>
      <c r="Y86" s="335">
        <v>5.287817938420348</v>
      </c>
      <c r="Z86" s="335">
        <v>0.6504607852063164</v>
      </c>
      <c r="AA86" s="336"/>
      <c r="AB86" s="335">
        <v>0.2670672675680187</v>
      </c>
      <c r="AC86" s="335">
        <v>0.472204335694355</v>
      </c>
      <c r="AD86" s="335">
        <v>0.6080339635539406</v>
      </c>
      <c r="AE86" s="335">
        <v>5.9620596205962055</v>
      </c>
      <c r="AF86" s="335">
        <v>0.6339350933945528</v>
      </c>
      <c r="AH86" s="336">
        <v>0.34316019341756354</v>
      </c>
      <c r="AI86" s="336">
        <v>0.4232459710239297</v>
      </c>
      <c r="AJ86" s="336">
        <v>0.6184997699033594</v>
      </c>
      <c r="AK86" s="336">
        <v>5.2434456928838955</v>
      </c>
      <c r="AL86" s="336">
        <v>0.61321401418369</v>
      </c>
      <c r="AN86" s="336">
        <v>0.2743484224965706</v>
      </c>
      <c r="AO86" s="336">
        <v>0.3118061132895545</v>
      </c>
      <c r="AP86" s="336">
        <v>0.5142962101267373</v>
      </c>
      <c r="AQ86" s="336">
        <v>4.258241758241758</v>
      </c>
      <c r="AR86" s="336">
        <v>0.5112712061352545</v>
      </c>
    </row>
    <row r="87" spans="1:44" s="130" customFormat="1" ht="12.75">
      <c r="A87" s="315" t="s">
        <v>39</v>
      </c>
      <c r="B87" s="315"/>
      <c r="C87" s="334"/>
      <c r="D87" s="335">
        <v>2.2300765799882183</v>
      </c>
      <c r="E87" s="336">
        <v>1.2556869881710646</v>
      </c>
      <c r="F87" s="335">
        <v>1.408851825811447</v>
      </c>
      <c r="G87" s="335">
        <v>3.2056990204808544</v>
      </c>
      <c r="H87" s="335">
        <v>1.5021399199977623</v>
      </c>
      <c r="I87" s="335"/>
      <c r="J87" s="335">
        <v>1.5789058182679405</v>
      </c>
      <c r="K87" s="335">
        <v>1.1693250837259466</v>
      </c>
      <c r="L87" s="335">
        <v>1.158232988452982</v>
      </c>
      <c r="M87" s="335">
        <v>1.687051876845213</v>
      </c>
      <c r="N87" s="335">
        <v>1.2046789236008797</v>
      </c>
      <c r="O87" s="335"/>
      <c r="P87" s="335">
        <v>1.54408102274614</v>
      </c>
      <c r="Q87" s="335">
        <v>1.0953981685406282</v>
      </c>
      <c r="R87" s="335">
        <v>1.2115664737608756</v>
      </c>
      <c r="S87" s="335">
        <v>1.7452830188679245</v>
      </c>
      <c r="T87" s="335">
        <v>1.2351154678854943</v>
      </c>
      <c r="U87" s="334"/>
      <c r="V87" s="335">
        <v>3.318557565592428</v>
      </c>
      <c r="W87" s="335">
        <v>1.9945117462017266</v>
      </c>
      <c r="X87" s="335">
        <v>1.5660649916971554</v>
      </c>
      <c r="Y87" s="335">
        <v>2.677376171352075</v>
      </c>
      <c r="Z87" s="335">
        <v>1.7955954801574054</v>
      </c>
      <c r="AA87" s="336"/>
      <c r="AB87" s="335">
        <v>0.7010515773660491</v>
      </c>
      <c r="AC87" s="335">
        <v>0.46504972454747084</v>
      </c>
      <c r="AD87" s="335">
        <v>0.3166094011405134</v>
      </c>
      <c r="AE87" s="335">
        <v>1.8066847335140017</v>
      </c>
      <c r="AF87" s="335">
        <v>0.39523113847438174</v>
      </c>
      <c r="AH87" s="336">
        <v>9.436905318982998</v>
      </c>
      <c r="AI87" s="336">
        <v>2.3658364534158123</v>
      </c>
      <c r="AJ87" s="336">
        <v>0.6000920386562356</v>
      </c>
      <c r="AK87" s="336">
        <v>1.9662921348314606</v>
      </c>
      <c r="AL87" s="336">
        <v>1.7299614871686213</v>
      </c>
      <c r="AN87" s="336">
        <v>17.043895747599453</v>
      </c>
      <c r="AO87" s="336">
        <v>5.409363632068787</v>
      </c>
      <c r="AP87" s="336">
        <v>1.102063307414437</v>
      </c>
      <c r="AQ87" s="336">
        <v>1.9917582417582416</v>
      </c>
      <c r="AR87" s="336">
        <v>3.496268753066336</v>
      </c>
    </row>
    <row r="88" spans="1:44" s="176" customFormat="1" ht="12.75">
      <c r="A88" s="316" t="s">
        <v>229</v>
      </c>
      <c r="B88" s="320"/>
      <c r="C88" s="337"/>
      <c r="D88" s="338">
        <v>100</v>
      </c>
      <c r="E88" s="338">
        <v>100</v>
      </c>
      <c r="F88" s="338">
        <v>100</v>
      </c>
      <c r="G88" s="338">
        <v>100</v>
      </c>
      <c r="H88" s="338">
        <v>100</v>
      </c>
      <c r="I88" s="339"/>
      <c r="J88" s="338">
        <v>100</v>
      </c>
      <c r="K88" s="338">
        <v>100</v>
      </c>
      <c r="L88" s="338">
        <v>100</v>
      </c>
      <c r="M88" s="338">
        <v>100</v>
      </c>
      <c r="N88" s="338">
        <v>100</v>
      </c>
      <c r="O88" s="339"/>
      <c r="P88" s="338">
        <v>100</v>
      </c>
      <c r="Q88" s="338">
        <v>100</v>
      </c>
      <c r="R88" s="338">
        <v>100</v>
      </c>
      <c r="S88" s="338">
        <v>100</v>
      </c>
      <c r="T88" s="338">
        <v>100</v>
      </c>
      <c r="U88" s="337"/>
      <c r="V88" s="338">
        <v>100</v>
      </c>
      <c r="W88" s="338">
        <v>100</v>
      </c>
      <c r="X88" s="338">
        <v>100</v>
      </c>
      <c r="Y88" s="338">
        <v>100</v>
      </c>
      <c r="Z88" s="338">
        <v>100</v>
      </c>
      <c r="AA88" s="340"/>
      <c r="AB88" s="338">
        <v>100</v>
      </c>
      <c r="AC88" s="338">
        <v>100</v>
      </c>
      <c r="AD88" s="338">
        <v>100</v>
      </c>
      <c r="AE88" s="338">
        <v>100</v>
      </c>
      <c r="AF88" s="338">
        <v>100</v>
      </c>
      <c r="AG88" s="340"/>
      <c r="AH88" s="341">
        <v>100</v>
      </c>
      <c r="AI88" s="341">
        <v>100</v>
      </c>
      <c r="AJ88" s="341">
        <v>100</v>
      </c>
      <c r="AK88" s="341">
        <v>100</v>
      </c>
      <c r="AL88" s="341">
        <v>100</v>
      </c>
      <c r="AN88" s="338">
        <v>100</v>
      </c>
      <c r="AO88" s="338">
        <v>100</v>
      </c>
      <c r="AP88" s="338">
        <v>100</v>
      </c>
      <c r="AQ88" s="338">
        <v>100</v>
      </c>
      <c r="AR88" s="338">
        <v>100</v>
      </c>
    </row>
    <row r="89" spans="1:32" s="130" customFormat="1" ht="12.75">
      <c r="A89" s="317"/>
      <c r="B89" s="317"/>
      <c r="C89" s="334"/>
      <c r="D89" s="335"/>
      <c r="F89" s="335"/>
      <c r="G89" s="335"/>
      <c r="H89" s="335"/>
      <c r="I89" s="335"/>
      <c r="J89" s="335"/>
      <c r="K89" s="335"/>
      <c r="L89" s="335"/>
      <c r="M89" s="335"/>
      <c r="N89" s="335"/>
      <c r="O89" s="335"/>
      <c r="P89" s="335"/>
      <c r="Q89" s="335"/>
      <c r="R89" s="335"/>
      <c r="S89" s="335"/>
      <c r="T89" s="335"/>
      <c r="U89" s="334"/>
      <c r="V89" s="335"/>
      <c r="W89" s="335"/>
      <c r="X89" s="335"/>
      <c r="Y89" s="335"/>
      <c r="Z89" s="335"/>
      <c r="AA89" s="336"/>
      <c r="AB89" s="335"/>
      <c r="AC89" s="335"/>
      <c r="AD89" s="335"/>
      <c r="AE89" s="335"/>
      <c r="AF89" s="335"/>
    </row>
    <row r="90" spans="1:32" s="130" customFormat="1" ht="12.75">
      <c r="A90" s="314" t="s">
        <v>36</v>
      </c>
      <c r="B90" s="314"/>
      <c r="C90" s="334"/>
      <c r="D90" s="335"/>
      <c r="F90" s="335"/>
      <c r="G90" s="335"/>
      <c r="H90" s="335"/>
      <c r="I90" s="335"/>
      <c r="J90" s="335"/>
      <c r="K90" s="335"/>
      <c r="L90" s="335"/>
      <c r="M90" s="335"/>
      <c r="N90" s="335"/>
      <c r="O90" s="335"/>
      <c r="P90" s="335"/>
      <c r="Q90" s="335"/>
      <c r="R90" s="335"/>
      <c r="S90" s="335"/>
      <c r="T90" s="335"/>
      <c r="U90" s="334"/>
      <c r="V90" s="335"/>
      <c r="W90" s="335"/>
      <c r="X90" s="335"/>
      <c r="Y90" s="335"/>
      <c r="Z90" s="335"/>
      <c r="AA90" s="336"/>
      <c r="AB90" s="335"/>
      <c r="AC90" s="335"/>
      <c r="AD90" s="335"/>
      <c r="AE90" s="335"/>
      <c r="AF90" s="335"/>
    </row>
    <row r="91" spans="1:32" s="130" customFormat="1" ht="12.75">
      <c r="A91" s="314"/>
      <c r="B91" s="314"/>
      <c r="C91" s="334"/>
      <c r="D91" s="335"/>
      <c r="F91" s="335"/>
      <c r="G91" s="335"/>
      <c r="H91" s="335"/>
      <c r="I91" s="335"/>
      <c r="J91" s="335"/>
      <c r="K91" s="335"/>
      <c r="L91" s="335"/>
      <c r="M91" s="335"/>
      <c r="N91" s="335"/>
      <c r="O91" s="335"/>
      <c r="P91" s="335"/>
      <c r="Q91" s="335"/>
      <c r="R91" s="335"/>
      <c r="S91" s="335"/>
      <c r="T91" s="335"/>
      <c r="U91" s="334"/>
      <c r="V91" s="335"/>
      <c r="W91" s="335"/>
      <c r="X91" s="335"/>
      <c r="Y91" s="335"/>
      <c r="Z91" s="335"/>
      <c r="AA91" s="336"/>
      <c r="AB91" s="335"/>
      <c r="AC91" s="335"/>
      <c r="AD91" s="335"/>
      <c r="AE91" s="335"/>
      <c r="AF91" s="335"/>
    </row>
    <row r="92" spans="1:44" s="130" customFormat="1" ht="12.75">
      <c r="A92" s="315" t="s">
        <v>15</v>
      </c>
      <c r="B92" s="315"/>
      <c r="C92" s="334"/>
      <c r="D92" s="335">
        <v>91.62011173184358</v>
      </c>
      <c r="E92" s="336">
        <v>32.55813953488372</v>
      </c>
      <c r="F92" s="336">
        <v>10.813076278290024</v>
      </c>
      <c r="G92" s="336">
        <v>1.639344262295082</v>
      </c>
      <c r="H92" s="335">
        <v>22.77449582399674</v>
      </c>
      <c r="I92" s="335"/>
      <c r="J92" s="335">
        <v>91.67974882260597</v>
      </c>
      <c r="K92" s="335">
        <v>30.276243093922652</v>
      </c>
      <c r="L92" s="335">
        <v>12.510024057738573</v>
      </c>
      <c r="M92" s="335">
        <v>5.434782608695652</v>
      </c>
      <c r="N92" s="335">
        <v>24.76279069767442</v>
      </c>
      <c r="O92" s="335"/>
      <c r="P92" s="335">
        <v>89.76660682226212</v>
      </c>
      <c r="Q92" s="335">
        <v>31.899641577060933</v>
      </c>
      <c r="R92" s="335">
        <v>11.114360924246856</v>
      </c>
      <c r="S92" s="335">
        <v>3.076923076923077</v>
      </c>
      <c r="T92" s="335">
        <v>23.554735547355474</v>
      </c>
      <c r="U92" s="334"/>
      <c r="V92" s="335">
        <v>87.02290076335878</v>
      </c>
      <c r="W92" s="335">
        <v>31.711409395973156</v>
      </c>
      <c r="X92" s="335">
        <v>10.503018108651911</v>
      </c>
      <c r="Y92" s="335">
        <v>4</v>
      </c>
      <c r="Z92" s="335">
        <v>22.531214528944382</v>
      </c>
      <c r="AA92" s="336"/>
      <c r="AB92" s="335">
        <v>90.8695652173913</v>
      </c>
      <c r="AC92" s="335">
        <v>29.108910891089106</v>
      </c>
      <c r="AD92" s="335">
        <v>9.91044776119403</v>
      </c>
      <c r="AE92" s="335">
        <v>4.3478260869565215</v>
      </c>
      <c r="AF92" s="335">
        <v>21.496095355528155</v>
      </c>
      <c r="AH92" s="336">
        <v>85.0187265917603</v>
      </c>
      <c r="AI92" s="336">
        <v>28.667790893760543</v>
      </c>
      <c r="AJ92" s="336">
        <v>8.860045146726863</v>
      </c>
      <c r="AK92" s="336">
        <v>3.3333333333333335</v>
      </c>
      <c r="AL92" s="336">
        <v>20.848985725018782</v>
      </c>
      <c r="AN92" s="336">
        <v>73.93162393162393</v>
      </c>
      <c r="AO92" s="336">
        <v>21.02747909199522</v>
      </c>
      <c r="AP92" s="336">
        <v>6.16822429906542</v>
      </c>
      <c r="AQ92" s="336">
        <v>4.081632653061225</v>
      </c>
      <c r="AR92" s="336">
        <v>16.51376146788991</v>
      </c>
    </row>
    <row r="93" spans="1:44" s="130" customFormat="1" ht="12.75">
      <c r="A93" s="315" t="s">
        <v>223</v>
      </c>
      <c r="B93" s="315"/>
      <c r="C93" s="334"/>
      <c r="D93" s="335">
        <v>3.35195530726257</v>
      </c>
      <c r="E93" s="336">
        <v>50.20519835841313</v>
      </c>
      <c r="F93" s="335">
        <v>18.966480446927374</v>
      </c>
      <c r="G93" s="335">
        <v>4.918032786885246</v>
      </c>
      <c r="H93" s="335">
        <v>21.735587696068446</v>
      </c>
      <c r="I93" s="335"/>
      <c r="J93" s="335">
        <v>4.709576138147567</v>
      </c>
      <c r="K93" s="335">
        <v>54.14364640883977</v>
      </c>
      <c r="L93" s="335">
        <v>19.433306602512697</v>
      </c>
      <c r="M93" s="335">
        <v>6.521739130434782</v>
      </c>
      <c r="N93" s="335">
        <v>23.311627906976746</v>
      </c>
      <c r="O93" s="335"/>
      <c r="P93" s="335">
        <v>5.565529622980251</v>
      </c>
      <c r="Q93" s="335">
        <v>53.16606929510155</v>
      </c>
      <c r="R93" s="335">
        <v>18.95291020766306</v>
      </c>
      <c r="S93" s="335">
        <v>3.076923076923077</v>
      </c>
      <c r="T93" s="335">
        <v>23.083230832308324</v>
      </c>
      <c r="U93" s="334"/>
      <c r="V93" s="335">
        <v>7.124681933842239</v>
      </c>
      <c r="W93" s="335">
        <v>53.5234899328859</v>
      </c>
      <c r="X93" s="335">
        <v>20.080482897384304</v>
      </c>
      <c r="Y93" s="335">
        <v>6</v>
      </c>
      <c r="Z93" s="335">
        <v>24.09194097616345</v>
      </c>
      <c r="AA93" s="336"/>
      <c r="AB93" s="335">
        <v>5.217391304347826</v>
      </c>
      <c r="AC93" s="335">
        <v>57.62376237623762</v>
      </c>
      <c r="AD93" s="335">
        <v>21.43283582089552</v>
      </c>
      <c r="AE93" s="335">
        <v>0</v>
      </c>
      <c r="AF93" s="335">
        <v>27.209206740649407</v>
      </c>
      <c r="AH93" s="336">
        <v>4.868913857677903</v>
      </c>
      <c r="AI93" s="336">
        <v>57.50421585160203</v>
      </c>
      <c r="AJ93" s="336">
        <v>20.25959367945824</v>
      </c>
      <c r="AK93" s="336">
        <v>6.666666666666667</v>
      </c>
      <c r="AL93" s="336">
        <v>26.859504132231404</v>
      </c>
      <c r="AN93" s="336">
        <v>4.273504273504273</v>
      </c>
      <c r="AO93" s="336">
        <v>63.799283154121866</v>
      </c>
      <c r="AP93" s="336">
        <v>19.190031152647975</v>
      </c>
      <c r="AQ93" s="336">
        <v>2.0408163265306123</v>
      </c>
      <c r="AR93" s="336">
        <v>31.302752293577978</v>
      </c>
    </row>
    <row r="94" spans="1:44" s="130" customFormat="1" ht="12.75">
      <c r="A94" s="315" t="s">
        <v>13</v>
      </c>
      <c r="B94" s="315"/>
      <c r="C94" s="334"/>
      <c r="D94" s="335">
        <v>2.2346368715083798</v>
      </c>
      <c r="E94" s="336">
        <v>16.00547195622435</v>
      </c>
      <c r="F94" s="335">
        <v>67.56983240223464</v>
      </c>
      <c r="G94" s="335">
        <v>29.508196721311474</v>
      </c>
      <c r="H94" s="335">
        <v>52.271338358117745</v>
      </c>
      <c r="I94" s="335"/>
      <c r="J94" s="335">
        <v>2.0408163265306123</v>
      </c>
      <c r="K94" s="335">
        <v>13.922651933701658</v>
      </c>
      <c r="L94" s="335">
        <v>65.16974071103982</v>
      </c>
      <c r="M94" s="335">
        <v>21.73913043478261</v>
      </c>
      <c r="N94" s="335">
        <v>48.31627906976744</v>
      </c>
      <c r="O94" s="335"/>
      <c r="P94" s="335">
        <v>2.6929982046678633</v>
      </c>
      <c r="Q94" s="335">
        <v>13.381123058542412</v>
      </c>
      <c r="R94" s="335">
        <v>67.32962854635859</v>
      </c>
      <c r="S94" s="335">
        <v>21.53846153846154</v>
      </c>
      <c r="T94" s="335">
        <v>50.0820008200082</v>
      </c>
      <c r="U94" s="334"/>
      <c r="V94" s="335">
        <v>1.2722646310432568</v>
      </c>
      <c r="W94" s="335">
        <v>12.248322147651008</v>
      </c>
      <c r="X94" s="335">
        <v>66.7605633802817</v>
      </c>
      <c r="Y94" s="335">
        <v>18</v>
      </c>
      <c r="Z94" s="335">
        <v>49.54597048808173</v>
      </c>
      <c r="AA94" s="336"/>
      <c r="AB94" s="335">
        <v>2.1739130434782608</v>
      </c>
      <c r="AC94" s="335">
        <v>11.287128712871288</v>
      </c>
      <c r="AD94" s="335">
        <v>66.92537313432835</v>
      </c>
      <c r="AE94" s="335">
        <v>39.130434782608695</v>
      </c>
      <c r="AF94" s="335">
        <v>48.99301274147144</v>
      </c>
      <c r="AH94" s="336">
        <v>2.6217228464419478</v>
      </c>
      <c r="AI94" s="336">
        <v>10.623946037099493</v>
      </c>
      <c r="AJ94" s="336">
        <v>68.51015801354401</v>
      </c>
      <c r="AK94" s="336">
        <v>20</v>
      </c>
      <c r="AL94" s="336">
        <v>48.45980465815177</v>
      </c>
      <c r="AN94" s="336">
        <v>3.8461538461538463</v>
      </c>
      <c r="AO94" s="336">
        <v>8.124253285543608</v>
      </c>
      <c r="AP94" s="336">
        <v>72.398753894081</v>
      </c>
      <c r="AQ94" s="336">
        <v>16.3265306122449</v>
      </c>
      <c r="AR94" s="336">
        <v>45.76146788990826</v>
      </c>
    </row>
    <row r="95" spans="1:44" s="130" customFormat="1" ht="12.75">
      <c r="A95" s="315" t="s">
        <v>12</v>
      </c>
      <c r="B95" s="315"/>
      <c r="C95" s="334"/>
      <c r="D95" s="335">
        <v>0.74487895716946</v>
      </c>
      <c r="E95" s="336">
        <v>0</v>
      </c>
      <c r="F95" s="335">
        <v>0.6703910614525139</v>
      </c>
      <c r="G95" s="335">
        <v>52.459016393442624</v>
      </c>
      <c r="H95" s="335">
        <v>1.2222448563862294</v>
      </c>
      <c r="I95" s="335"/>
      <c r="J95" s="335">
        <v>0.47095761381475665</v>
      </c>
      <c r="K95" s="335">
        <v>0.3314917127071823</v>
      </c>
      <c r="L95" s="335">
        <v>0.7751937984496124</v>
      </c>
      <c r="M95" s="335">
        <v>59.78260869565217</v>
      </c>
      <c r="N95" s="335">
        <v>1.6744186046511629</v>
      </c>
      <c r="O95" s="335"/>
      <c r="P95" s="335">
        <v>0</v>
      </c>
      <c r="Q95" s="335">
        <v>0.35842293906810035</v>
      </c>
      <c r="R95" s="335">
        <v>0.8774495466510676</v>
      </c>
      <c r="S95" s="335">
        <v>69.23076923076923</v>
      </c>
      <c r="T95" s="335">
        <v>1.5990159901599015</v>
      </c>
      <c r="U95" s="334"/>
      <c r="V95" s="335">
        <v>1.0178117048346056</v>
      </c>
      <c r="W95" s="335">
        <v>0.33557046979865773</v>
      </c>
      <c r="X95" s="335">
        <v>0.8450704225352111</v>
      </c>
      <c r="Y95" s="335">
        <v>64</v>
      </c>
      <c r="Z95" s="335">
        <v>1.674233825198638</v>
      </c>
      <c r="AA95" s="336"/>
      <c r="AB95" s="335">
        <v>0.8695652173913043</v>
      </c>
      <c r="AC95" s="335">
        <v>1.3861386138613863</v>
      </c>
      <c r="AD95" s="335">
        <v>0.8955223880597015</v>
      </c>
      <c r="AE95" s="335">
        <v>56.52173913043478</v>
      </c>
      <c r="AF95" s="335">
        <v>1.5207562679819153</v>
      </c>
      <c r="AH95" s="336">
        <v>0.37453183520599254</v>
      </c>
      <c r="AI95" s="336">
        <v>0.6745362563237773</v>
      </c>
      <c r="AJ95" s="336">
        <v>1.1286681715575622</v>
      </c>
      <c r="AK95" s="336">
        <v>60</v>
      </c>
      <c r="AL95" s="336">
        <v>1.6153268219383923</v>
      </c>
      <c r="AN95" s="336">
        <v>0.8547008547008548</v>
      </c>
      <c r="AO95" s="336">
        <v>0.4778972520908005</v>
      </c>
      <c r="AP95" s="336">
        <v>0.6853582554517134</v>
      </c>
      <c r="AQ95" s="336">
        <v>69.38775510204081</v>
      </c>
      <c r="AR95" s="336">
        <v>1.8715596330275228</v>
      </c>
    </row>
    <row r="96" spans="1:44" s="130" customFormat="1" ht="12.75">
      <c r="A96" s="315" t="s">
        <v>228</v>
      </c>
      <c r="B96" s="315"/>
      <c r="C96" s="334"/>
      <c r="D96" s="335">
        <v>0.186219739292365</v>
      </c>
      <c r="E96" s="336">
        <v>0.27359781121751026</v>
      </c>
      <c r="F96" s="335">
        <v>0.7262569832402235</v>
      </c>
      <c r="G96" s="335">
        <v>8.19672131147541</v>
      </c>
      <c r="H96" s="335">
        <v>0.6926054186188633</v>
      </c>
      <c r="I96" s="335"/>
      <c r="J96" s="335">
        <v>0.3139717425431711</v>
      </c>
      <c r="K96" s="335">
        <v>0.44198895027624313</v>
      </c>
      <c r="L96" s="335">
        <v>0.9623095429029671</v>
      </c>
      <c r="M96" s="335">
        <v>2.1739130434782608</v>
      </c>
      <c r="N96" s="335">
        <v>0.8186046511627907</v>
      </c>
      <c r="O96" s="335"/>
      <c r="P96" s="335">
        <v>0.3590664272890485</v>
      </c>
      <c r="Q96" s="335">
        <v>0.4778972520908005</v>
      </c>
      <c r="R96" s="335">
        <v>0.6142146826557473</v>
      </c>
      <c r="S96" s="335">
        <v>3.076923076923077</v>
      </c>
      <c r="T96" s="335">
        <v>0.5945059450594506</v>
      </c>
      <c r="U96" s="334"/>
      <c r="V96" s="335">
        <v>0.2544529262086514</v>
      </c>
      <c r="W96" s="335">
        <v>0.16778523489932887</v>
      </c>
      <c r="X96" s="335">
        <v>0.44265593561368205</v>
      </c>
      <c r="Y96" s="335">
        <v>8</v>
      </c>
      <c r="Z96" s="335">
        <v>0.48240635641316687</v>
      </c>
      <c r="AA96" s="336"/>
      <c r="AB96" s="335">
        <v>0</v>
      </c>
      <c r="AC96" s="335">
        <v>0</v>
      </c>
      <c r="AD96" s="335">
        <v>0.47761194029850745</v>
      </c>
      <c r="AE96" s="335">
        <v>0</v>
      </c>
      <c r="AF96" s="335">
        <v>0.32881216605014385</v>
      </c>
      <c r="AH96" s="336">
        <v>0</v>
      </c>
      <c r="AI96" s="336">
        <v>0.5059021922428331</v>
      </c>
      <c r="AJ96" s="336">
        <v>0.6772009029345373</v>
      </c>
      <c r="AK96" s="336">
        <v>10</v>
      </c>
      <c r="AL96" s="336">
        <v>0.67618332081142</v>
      </c>
      <c r="AN96" s="336">
        <v>0</v>
      </c>
      <c r="AO96" s="336">
        <v>0.5973715651135006</v>
      </c>
      <c r="AP96" s="336">
        <v>0.3738317757009346</v>
      </c>
      <c r="AQ96" s="336">
        <v>6.122448979591836</v>
      </c>
      <c r="AR96" s="336">
        <v>0.5137614678899083</v>
      </c>
    </row>
    <row r="97" spans="1:44" s="130" customFormat="1" ht="12.75">
      <c r="A97" s="315" t="s">
        <v>39</v>
      </c>
      <c r="B97" s="315"/>
      <c r="C97" s="334"/>
      <c r="D97" s="335">
        <v>1.86219739292365</v>
      </c>
      <c r="E97" s="336">
        <v>0.957592339261286</v>
      </c>
      <c r="F97" s="335">
        <v>1.2569832402234637</v>
      </c>
      <c r="G97" s="335">
        <v>3.278688524590164</v>
      </c>
      <c r="H97" s="335">
        <v>1.303727846811978</v>
      </c>
      <c r="I97" s="335"/>
      <c r="J97" s="335">
        <v>0.7849293563579277</v>
      </c>
      <c r="K97" s="335">
        <v>0.8839779005524863</v>
      </c>
      <c r="L97" s="335">
        <v>1.1494252873563218</v>
      </c>
      <c r="M97" s="335">
        <v>4.3478260869565215</v>
      </c>
      <c r="N97" s="335">
        <v>1.1162790697674418</v>
      </c>
      <c r="O97" s="335"/>
      <c r="P97" s="335">
        <v>1.615798922800718</v>
      </c>
      <c r="Q97" s="335">
        <v>0.7168458781362007</v>
      </c>
      <c r="R97" s="335">
        <v>1.1114360924246856</v>
      </c>
      <c r="S97" s="335">
        <v>0</v>
      </c>
      <c r="T97" s="335">
        <v>1.086510865108651</v>
      </c>
      <c r="U97" s="334"/>
      <c r="V97" s="335">
        <v>3.307888040712468</v>
      </c>
      <c r="W97" s="335">
        <v>2.013422818791946</v>
      </c>
      <c r="X97" s="335">
        <v>1.3682092555331993</v>
      </c>
      <c r="Y97" s="335">
        <v>0</v>
      </c>
      <c r="Z97" s="335">
        <v>1.674233825198638</v>
      </c>
      <c r="AA97" s="336"/>
      <c r="AB97" s="335">
        <v>0.8695652173913043</v>
      </c>
      <c r="AC97" s="335">
        <v>0.594059405940594</v>
      </c>
      <c r="AD97" s="335">
        <v>0.3582089552238806</v>
      </c>
      <c r="AE97" s="335">
        <v>0</v>
      </c>
      <c r="AF97" s="335">
        <v>0.45211672831894784</v>
      </c>
      <c r="AH97" s="336">
        <v>7.116104868913857</v>
      </c>
      <c r="AI97" s="336">
        <v>2.0236087689713322</v>
      </c>
      <c r="AJ97" s="336">
        <v>0.5643340857787811</v>
      </c>
      <c r="AK97" s="336">
        <v>0</v>
      </c>
      <c r="AL97" s="336">
        <v>1.5401953418482344</v>
      </c>
      <c r="AN97" s="336">
        <v>17.094017094017094</v>
      </c>
      <c r="AO97" s="336">
        <v>5.973715651135006</v>
      </c>
      <c r="AP97" s="336">
        <v>1.1838006230529596</v>
      </c>
      <c r="AQ97" s="336">
        <v>2.0408163265306123</v>
      </c>
      <c r="AR97" s="336">
        <v>4.036697247706423</v>
      </c>
    </row>
    <row r="98" spans="1:44" s="176" customFormat="1" ht="12.75">
      <c r="A98" s="319" t="s">
        <v>229</v>
      </c>
      <c r="B98" s="320"/>
      <c r="C98" s="337"/>
      <c r="D98" s="338">
        <v>100</v>
      </c>
      <c r="E98" s="338">
        <v>100</v>
      </c>
      <c r="F98" s="338">
        <v>100</v>
      </c>
      <c r="G98" s="338">
        <v>100</v>
      </c>
      <c r="H98" s="338">
        <v>100</v>
      </c>
      <c r="I98" s="339"/>
      <c r="J98" s="338">
        <v>100</v>
      </c>
      <c r="K98" s="338">
        <v>100</v>
      </c>
      <c r="L98" s="338">
        <v>100</v>
      </c>
      <c r="M98" s="338">
        <v>100</v>
      </c>
      <c r="N98" s="338">
        <v>100</v>
      </c>
      <c r="O98" s="339"/>
      <c r="P98" s="338">
        <v>100</v>
      </c>
      <c r="Q98" s="338">
        <v>100</v>
      </c>
      <c r="R98" s="338">
        <v>100</v>
      </c>
      <c r="S98" s="338">
        <v>100</v>
      </c>
      <c r="T98" s="338">
        <v>100</v>
      </c>
      <c r="U98" s="337"/>
      <c r="V98" s="338">
        <v>100</v>
      </c>
      <c r="W98" s="338">
        <v>100</v>
      </c>
      <c r="X98" s="338">
        <v>100</v>
      </c>
      <c r="Y98" s="338">
        <v>100</v>
      </c>
      <c r="Z98" s="338">
        <v>100</v>
      </c>
      <c r="AA98" s="340"/>
      <c r="AB98" s="338">
        <v>100</v>
      </c>
      <c r="AC98" s="338">
        <v>100</v>
      </c>
      <c r="AD98" s="338">
        <v>100</v>
      </c>
      <c r="AE98" s="338">
        <v>100</v>
      </c>
      <c r="AF98" s="338">
        <v>100</v>
      </c>
      <c r="AG98" s="340"/>
      <c r="AH98" s="341">
        <v>100</v>
      </c>
      <c r="AI98" s="341">
        <v>100</v>
      </c>
      <c r="AJ98" s="341">
        <v>100</v>
      </c>
      <c r="AK98" s="341">
        <v>100</v>
      </c>
      <c r="AL98" s="341">
        <v>100</v>
      </c>
      <c r="AN98" s="338">
        <v>100</v>
      </c>
      <c r="AO98" s="338">
        <v>100</v>
      </c>
      <c r="AP98" s="338">
        <v>100</v>
      </c>
      <c r="AQ98" s="338">
        <v>100</v>
      </c>
      <c r="AR98" s="338">
        <v>100</v>
      </c>
    </row>
    <row r="99" spans="1:32" s="130" customFormat="1" ht="12.75">
      <c r="A99" s="320"/>
      <c r="B99" s="317"/>
      <c r="C99" s="334"/>
      <c r="D99" s="335"/>
      <c r="F99" s="335"/>
      <c r="G99" s="335"/>
      <c r="H99" s="335"/>
      <c r="I99" s="335"/>
      <c r="J99" s="335"/>
      <c r="K99" s="335"/>
      <c r="L99" s="335"/>
      <c r="M99" s="335"/>
      <c r="N99" s="335"/>
      <c r="O99" s="335"/>
      <c r="P99" s="335"/>
      <c r="Q99" s="335"/>
      <c r="R99" s="335"/>
      <c r="S99" s="335"/>
      <c r="T99" s="335"/>
      <c r="U99" s="334"/>
      <c r="V99" s="335"/>
      <c r="W99" s="335"/>
      <c r="X99" s="335"/>
      <c r="Y99" s="335"/>
      <c r="Z99" s="335"/>
      <c r="AA99" s="336"/>
      <c r="AB99" s="335"/>
      <c r="AC99" s="335"/>
      <c r="AD99" s="335"/>
      <c r="AE99" s="335"/>
      <c r="AF99" s="335"/>
    </row>
    <row r="100" spans="1:32" s="130" customFormat="1" ht="12.75">
      <c r="A100" s="314" t="s">
        <v>230</v>
      </c>
      <c r="B100" s="314"/>
      <c r="C100" s="334"/>
      <c r="D100" s="335"/>
      <c r="F100" s="335"/>
      <c r="G100" s="335"/>
      <c r="H100" s="335"/>
      <c r="I100" s="335"/>
      <c r="J100" s="335"/>
      <c r="K100" s="335"/>
      <c r="L100" s="335"/>
      <c r="M100" s="335"/>
      <c r="N100" s="335"/>
      <c r="O100" s="335"/>
      <c r="P100" s="335"/>
      <c r="Q100" s="335"/>
      <c r="R100" s="335"/>
      <c r="S100" s="335"/>
      <c r="T100" s="335"/>
      <c r="U100" s="334"/>
      <c r="V100" s="335"/>
      <c r="W100" s="335"/>
      <c r="X100" s="335"/>
      <c r="Y100" s="335"/>
      <c r="Z100" s="335"/>
      <c r="AA100" s="336"/>
      <c r="AB100" s="335"/>
      <c r="AC100" s="335"/>
      <c r="AD100" s="335"/>
      <c r="AE100" s="335"/>
      <c r="AF100" s="335"/>
    </row>
    <row r="101" spans="1:32" s="130" customFormat="1" ht="12.75">
      <c r="A101" s="314"/>
      <c r="B101" s="314"/>
      <c r="C101" s="334"/>
      <c r="D101" s="335"/>
      <c r="F101" s="335"/>
      <c r="G101" s="335"/>
      <c r="H101" s="335"/>
      <c r="I101" s="335"/>
      <c r="J101" s="335"/>
      <c r="K101" s="335"/>
      <c r="L101" s="335"/>
      <c r="M101" s="335"/>
      <c r="N101" s="335"/>
      <c r="O101" s="335"/>
      <c r="P101" s="335"/>
      <c r="Q101" s="335"/>
      <c r="R101" s="335"/>
      <c r="S101" s="335"/>
      <c r="T101" s="335"/>
      <c r="U101" s="334"/>
      <c r="V101" s="335"/>
      <c r="W101" s="335"/>
      <c r="X101" s="335"/>
      <c r="Y101" s="335"/>
      <c r="Z101" s="335"/>
      <c r="AA101" s="336"/>
      <c r="AB101" s="335"/>
      <c r="AC101" s="335"/>
      <c r="AD101" s="335"/>
      <c r="AE101" s="335"/>
      <c r="AF101" s="335"/>
    </row>
    <row r="102" spans="1:44" s="130" customFormat="1" ht="12.75">
      <c r="A102" s="315" t="s">
        <v>15</v>
      </c>
      <c r="B102" s="315"/>
      <c r="C102" s="334"/>
      <c r="D102" s="335">
        <v>88.92543859649122</v>
      </c>
      <c r="E102" s="336">
        <v>34.50952717007763</v>
      </c>
      <c r="F102" s="335">
        <v>12.646553071752384</v>
      </c>
      <c r="G102" s="335">
        <v>1.7241379310344827</v>
      </c>
      <c r="H102" s="335">
        <v>23.874688984392673</v>
      </c>
      <c r="I102" s="335"/>
      <c r="J102" s="335">
        <v>90.622009569378</v>
      </c>
      <c r="K102" s="335">
        <v>38.51768669286918</v>
      </c>
      <c r="L102" s="335">
        <v>13.119578686493186</v>
      </c>
      <c r="M102" s="335">
        <v>3.9473684210526314</v>
      </c>
      <c r="N102" s="335">
        <v>26.351494594021624</v>
      </c>
      <c r="O102" s="335"/>
      <c r="P102" s="335">
        <v>90.16227180527383</v>
      </c>
      <c r="Q102" s="335">
        <v>37.622549019607845</v>
      </c>
      <c r="R102" s="335">
        <v>12.838997596979059</v>
      </c>
      <c r="S102" s="335">
        <v>1.5873015873015872</v>
      </c>
      <c r="T102" s="335">
        <v>26.289381563593935</v>
      </c>
      <c r="U102" s="334"/>
      <c r="V102" s="335">
        <v>87.86549707602339</v>
      </c>
      <c r="W102" s="335">
        <v>31.840000000000003</v>
      </c>
      <c r="X102" s="335">
        <v>12.305854241338112</v>
      </c>
      <c r="Y102" s="335">
        <v>4.123711340206185</v>
      </c>
      <c r="Z102" s="335">
        <v>24.42084942084942</v>
      </c>
      <c r="AA102" s="336"/>
      <c r="AB102" s="335">
        <v>90.10416666666666</v>
      </c>
      <c r="AC102" s="335">
        <v>34.98349834983499</v>
      </c>
      <c r="AD102" s="335">
        <v>11.626248216833096</v>
      </c>
      <c r="AE102" s="335">
        <v>0</v>
      </c>
      <c r="AF102" s="335">
        <v>23.820981713185756</v>
      </c>
      <c r="AH102" s="336">
        <v>82.26950354609929</v>
      </c>
      <c r="AI102" s="336">
        <v>29.303106633081445</v>
      </c>
      <c r="AJ102" s="336">
        <v>10.434472934472934</v>
      </c>
      <c r="AK102" s="336">
        <v>1.5151515151515151</v>
      </c>
      <c r="AL102" s="336">
        <v>22.081105169340464</v>
      </c>
      <c r="AN102" s="336">
        <v>66.57223796033995</v>
      </c>
      <c r="AO102" s="336">
        <v>25.13623978201635</v>
      </c>
      <c r="AP102" s="336">
        <v>6.868834490317867</v>
      </c>
      <c r="AQ102" s="336">
        <v>2.8169014084507045</v>
      </c>
      <c r="AR102" s="336">
        <v>17.152732771656947</v>
      </c>
    </row>
    <row r="103" spans="1:44" s="130" customFormat="1" ht="12.75">
      <c r="A103" s="315" t="s">
        <v>223</v>
      </c>
      <c r="B103" s="315"/>
      <c r="C103" s="334"/>
      <c r="D103" s="335">
        <v>7.12719298245614</v>
      </c>
      <c r="E103" s="336">
        <v>52.50529287226535</v>
      </c>
      <c r="F103" s="335">
        <v>21.41628888541504</v>
      </c>
      <c r="G103" s="335">
        <v>5.172413793103448</v>
      </c>
      <c r="H103" s="335">
        <v>24.71160370956797</v>
      </c>
      <c r="I103" s="335"/>
      <c r="J103" s="335">
        <v>5.9330143540669855</v>
      </c>
      <c r="K103" s="335">
        <v>48.568220101066814</v>
      </c>
      <c r="L103" s="335">
        <v>21.483890954151178</v>
      </c>
      <c r="M103" s="335">
        <v>7.236842105263158</v>
      </c>
      <c r="N103" s="335">
        <v>24.64490142039432</v>
      </c>
      <c r="O103" s="335"/>
      <c r="P103" s="335">
        <v>4.86815415821501</v>
      </c>
      <c r="Q103" s="335">
        <v>48.89705882352941</v>
      </c>
      <c r="R103" s="335">
        <v>21.095090971507037</v>
      </c>
      <c r="S103" s="335">
        <v>7.936507936507936</v>
      </c>
      <c r="T103" s="335">
        <v>24.329054842473745</v>
      </c>
      <c r="U103" s="334"/>
      <c r="V103" s="335">
        <v>8.187134502923977</v>
      </c>
      <c r="W103" s="335">
        <v>54.16</v>
      </c>
      <c r="X103" s="335">
        <v>22.413381123058542</v>
      </c>
      <c r="Y103" s="335">
        <v>16.49484536082474</v>
      </c>
      <c r="Z103" s="335">
        <v>27.13963963963964</v>
      </c>
      <c r="AA103" s="336"/>
      <c r="AB103" s="335">
        <v>7.03125</v>
      </c>
      <c r="AC103" s="335">
        <v>52.69526952695269</v>
      </c>
      <c r="AD103" s="335">
        <v>24.964336661911553</v>
      </c>
      <c r="AE103" s="335">
        <v>6.779661016949152</v>
      </c>
      <c r="AF103" s="335">
        <v>29.11453320500481</v>
      </c>
      <c r="AH103" s="336">
        <v>7.5650118203309695</v>
      </c>
      <c r="AI103" s="336">
        <v>60.789252728799326</v>
      </c>
      <c r="AJ103" s="336">
        <v>21.545584045584047</v>
      </c>
      <c r="AK103" s="336">
        <v>15.151515151515152</v>
      </c>
      <c r="AL103" s="336">
        <v>30.548128342245988</v>
      </c>
      <c r="AN103" s="336">
        <v>11.3314447592068</v>
      </c>
      <c r="AO103" s="336">
        <v>59.80926430517711</v>
      </c>
      <c r="AP103" s="336">
        <v>18.560467665327</v>
      </c>
      <c r="AQ103" s="336">
        <v>8.450704225352112</v>
      </c>
      <c r="AR103" s="336">
        <v>30.935407215381293</v>
      </c>
    </row>
    <row r="104" spans="1:44" s="130" customFormat="1" ht="12.75">
      <c r="A104" s="315" t="s">
        <v>13</v>
      </c>
      <c r="B104" s="315"/>
      <c r="C104" s="334"/>
      <c r="D104" s="335">
        <v>2.1929824561403506</v>
      </c>
      <c r="E104" s="336">
        <v>11.785462244177841</v>
      </c>
      <c r="F104" s="335">
        <v>63.42035329060497</v>
      </c>
      <c r="G104" s="335">
        <v>36.206896551724135</v>
      </c>
      <c r="H104" s="335">
        <v>48.4731961094775</v>
      </c>
      <c r="I104" s="335"/>
      <c r="J104" s="335">
        <v>2.0095693779904304</v>
      </c>
      <c r="K104" s="335">
        <v>11.510387422796182</v>
      </c>
      <c r="L104" s="335">
        <v>62.48451053283767</v>
      </c>
      <c r="M104" s="335">
        <v>31.57894736842105</v>
      </c>
      <c r="N104" s="335">
        <v>45.66461734153064</v>
      </c>
      <c r="O104" s="335"/>
      <c r="P104" s="335">
        <v>3.2454361054766734</v>
      </c>
      <c r="Q104" s="335">
        <v>12.316176470588236</v>
      </c>
      <c r="R104" s="335">
        <v>63.30243734981119</v>
      </c>
      <c r="S104" s="335">
        <v>24.6031746031746</v>
      </c>
      <c r="T104" s="335">
        <v>46.11435239206534</v>
      </c>
      <c r="U104" s="334"/>
      <c r="V104" s="335">
        <v>2.046783625730994</v>
      </c>
      <c r="W104" s="335">
        <v>11.76</v>
      </c>
      <c r="X104" s="335">
        <v>62.84348864994026</v>
      </c>
      <c r="Y104" s="335">
        <v>23.711340206185564</v>
      </c>
      <c r="Z104" s="335">
        <v>45.27027027027027</v>
      </c>
      <c r="AA104" s="336"/>
      <c r="AB104" s="335">
        <v>2.083333333333333</v>
      </c>
      <c r="AC104" s="335">
        <v>11.331133113311331</v>
      </c>
      <c r="AD104" s="335">
        <v>61.982881597717544</v>
      </c>
      <c r="AE104" s="335">
        <v>33.89830508474576</v>
      </c>
      <c r="AF104" s="335">
        <v>44.971126082771896</v>
      </c>
      <c r="AH104" s="336">
        <v>3.0732860520094563</v>
      </c>
      <c r="AI104" s="336">
        <v>7.724601175482787</v>
      </c>
      <c r="AJ104" s="336">
        <v>66.02564102564102</v>
      </c>
      <c r="AK104" s="336">
        <v>25.757575757575758</v>
      </c>
      <c r="AL104" s="336">
        <v>44.02852049910874</v>
      </c>
      <c r="AN104" s="336">
        <v>2.26628895184136</v>
      </c>
      <c r="AO104" s="336">
        <v>8.2425068119891</v>
      </c>
      <c r="AP104" s="336">
        <v>71.68432590427474</v>
      </c>
      <c r="AQ104" s="336">
        <v>18.30985915492958</v>
      </c>
      <c r="AR104" s="336">
        <v>45.45258155109095</v>
      </c>
    </row>
    <row r="105" spans="1:44" s="130" customFormat="1" ht="12.75">
      <c r="A105" s="315" t="s">
        <v>12</v>
      </c>
      <c r="B105" s="315"/>
      <c r="C105" s="334"/>
      <c r="D105" s="335">
        <v>0.21929824561403508</v>
      </c>
      <c r="E105" s="336">
        <v>0.35285815102328866</v>
      </c>
      <c r="F105" s="335">
        <v>0.859778020947319</v>
      </c>
      <c r="G105" s="335">
        <v>49.137931034482754</v>
      </c>
      <c r="H105" s="335">
        <v>1.3458493553494684</v>
      </c>
      <c r="I105" s="335"/>
      <c r="J105" s="335">
        <v>0.28708133971291866</v>
      </c>
      <c r="K105" s="335">
        <v>0.5053340819764177</v>
      </c>
      <c r="L105" s="335">
        <v>1.0997521685254026</v>
      </c>
      <c r="M105" s="335">
        <v>50</v>
      </c>
      <c r="N105" s="335">
        <v>1.6853932584269662</v>
      </c>
      <c r="O105" s="335"/>
      <c r="P105" s="335">
        <v>0.10141987829614604</v>
      </c>
      <c r="Q105" s="335">
        <v>0.1838235294117647</v>
      </c>
      <c r="R105" s="335">
        <v>1.167181599725369</v>
      </c>
      <c r="S105" s="335">
        <v>61.111111111111114</v>
      </c>
      <c r="T105" s="335">
        <v>1.738623103850642</v>
      </c>
      <c r="U105" s="334"/>
      <c r="V105" s="335">
        <v>0.29239766081871343</v>
      </c>
      <c r="W105" s="335">
        <v>0.5599999999999999</v>
      </c>
      <c r="X105" s="335">
        <v>1.003584229390681</v>
      </c>
      <c r="Y105" s="335">
        <v>49.48453608247423</v>
      </c>
      <c r="Z105" s="335">
        <v>1.5926640926640927</v>
      </c>
      <c r="AA105" s="336"/>
      <c r="AB105" s="335">
        <v>0</v>
      </c>
      <c r="AC105" s="335">
        <v>0.88008800880088</v>
      </c>
      <c r="AD105" s="335">
        <v>0.9272467902995721</v>
      </c>
      <c r="AE105" s="335">
        <v>54.23728813559322</v>
      </c>
      <c r="AF105" s="335">
        <v>1.5880654475457172</v>
      </c>
      <c r="AH105" s="336">
        <v>0.4728132387706856</v>
      </c>
      <c r="AI105" s="336">
        <v>0.16792611251049538</v>
      </c>
      <c r="AJ105" s="336">
        <v>0.7122507122507122</v>
      </c>
      <c r="AK105" s="336">
        <v>51.515151515151516</v>
      </c>
      <c r="AL105" s="336">
        <v>1.2923351158645278</v>
      </c>
      <c r="AN105" s="336">
        <v>0</v>
      </c>
      <c r="AO105" s="336">
        <v>0.2724795640326975</v>
      </c>
      <c r="AP105" s="336">
        <v>1.0595542564852027</v>
      </c>
      <c r="AQ105" s="336">
        <v>66.19718309859155</v>
      </c>
      <c r="AR105" s="336">
        <v>1.7282350399654354</v>
      </c>
    </row>
    <row r="106" spans="1:44" s="130" customFormat="1" ht="12.75">
      <c r="A106" s="315" t="s">
        <v>228</v>
      </c>
      <c r="B106" s="315"/>
      <c r="C106" s="334"/>
      <c r="D106" s="335">
        <v>0.21929824561403508</v>
      </c>
      <c r="E106" s="336">
        <v>0.35285815102328866</v>
      </c>
      <c r="F106" s="335">
        <v>0.7347193997186181</v>
      </c>
      <c r="G106" s="335">
        <v>6.896551724137931</v>
      </c>
      <c r="H106" s="335">
        <v>0.7011988237955213</v>
      </c>
      <c r="I106" s="335"/>
      <c r="J106" s="335">
        <v>0.28708133971291866</v>
      </c>
      <c r="K106" s="335">
        <v>0.4491858506457047</v>
      </c>
      <c r="L106" s="335">
        <v>0.7589838909541511</v>
      </c>
      <c r="M106" s="335">
        <v>5.921052631578947</v>
      </c>
      <c r="N106" s="335">
        <v>0.7313970744117023</v>
      </c>
      <c r="O106" s="335"/>
      <c r="P106" s="335">
        <v>0.5070993914807302</v>
      </c>
      <c r="Q106" s="335">
        <v>0.428921568627451</v>
      </c>
      <c r="R106" s="335">
        <v>0.6865774116031582</v>
      </c>
      <c r="S106" s="335">
        <v>3.968253968253968</v>
      </c>
      <c r="T106" s="335">
        <v>0.6651108518086347</v>
      </c>
      <c r="U106" s="334"/>
      <c r="V106" s="335">
        <v>0.14619883040935672</v>
      </c>
      <c r="W106" s="335">
        <v>0.32</v>
      </c>
      <c r="X106" s="335">
        <v>0.4062126642771804</v>
      </c>
      <c r="Y106" s="335">
        <v>3.0927835051546393</v>
      </c>
      <c r="Z106" s="335">
        <v>0.4021879021879022</v>
      </c>
      <c r="AA106" s="336"/>
      <c r="AB106" s="335">
        <v>0</v>
      </c>
      <c r="AC106" s="335">
        <v>0.11001100110011</v>
      </c>
      <c r="AD106" s="335">
        <v>0.28530670470756064</v>
      </c>
      <c r="AE106" s="335">
        <v>3.389830508474576</v>
      </c>
      <c r="AF106" s="335">
        <v>0.2646775745909528</v>
      </c>
      <c r="AH106" s="336">
        <v>0</v>
      </c>
      <c r="AI106" s="336">
        <v>0.08396305625524769</v>
      </c>
      <c r="AJ106" s="336">
        <v>0.49857549857549854</v>
      </c>
      <c r="AK106" s="336">
        <v>6.0606060606060606</v>
      </c>
      <c r="AL106" s="336">
        <v>0.4233511586452763</v>
      </c>
      <c r="AN106" s="336">
        <v>0</v>
      </c>
      <c r="AO106" s="336">
        <v>0.2724795640326975</v>
      </c>
      <c r="AP106" s="336">
        <v>0.47497259773474604</v>
      </c>
      <c r="AQ106" s="336">
        <v>4.225352112676056</v>
      </c>
      <c r="AR106" s="336">
        <v>0.43205875999135884</v>
      </c>
    </row>
    <row r="107" spans="1:44" s="130" customFormat="1" ht="12.75">
      <c r="A107" s="315" t="s">
        <v>39</v>
      </c>
      <c r="B107" s="315"/>
      <c r="C107" s="334"/>
      <c r="D107" s="335">
        <v>1.3157894736842104</v>
      </c>
      <c r="E107" s="336">
        <v>0.4940014114326041</v>
      </c>
      <c r="F107" s="335">
        <v>0.9223073315616696</v>
      </c>
      <c r="G107" s="335">
        <v>0.8620689655172413</v>
      </c>
      <c r="H107" s="335">
        <v>0.8934630174168741</v>
      </c>
      <c r="I107" s="335"/>
      <c r="J107" s="335">
        <v>0.8612440191387559</v>
      </c>
      <c r="K107" s="335">
        <v>0.4491858506457047</v>
      </c>
      <c r="L107" s="335">
        <v>1.0532837670384139</v>
      </c>
      <c r="M107" s="335">
        <v>1.3157894736842104</v>
      </c>
      <c r="N107" s="335">
        <v>0.9221963112147551</v>
      </c>
      <c r="O107" s="335"/>
      <c r="P107" s="335">
        <v>1.1156186612576064</v>
      </c>
      <c r="Q107" s="335">
        <v>0.5514705882352942</v>
      </c>
      <c r="R107" s="335">
        <v>0.9097150703741846</v>
      </c>
      <c r="S107" s="335">
        <v>0.7936507936507936</v>
      </c>
      <c r="T107" s="335">
        <v>0.8634772462077013</v>
      </c>
      <c r="U107" s="334"/>
      <c r="V107" s="335">
        <v>1.461988304093567</v>
      </c>
      <c r="W107" s="335">
        <v>1.3599999999999999</v>
      </c>
      <c r="X107" s="335">
        <v>1.027479091995221</v>
      </c>
      <c r="Y107" s="335">
        <v>3.0927835051546393</v>
      </c>
      <c r="Z107" s="335">
        <v>1.1743886743886744</v>
      </c>
      <c r="AA107" s="336"/>
      <c r="AB107" s="335">
        <v>0.78125</v>
      </c>
      <c r="AC107" s="335">
        <v>0</v>
      </c>
      <c r="AD107" s="335">
        <v>0.21398002853067047</v>
      </c>
      <c r="AE107" s="335">
        <v>1.694915254237288</v>
      </c>
      <c r="AF107" s="335">
        <v>0.2406159769008662</v>
      </c>
      <c r="AH107" s="336">
        <v>6.619385342789598</v>
      </c>
      <c r="AI107" s="336">
        <v>1.9311502938706968</v>
      </c>
      <c r="AJ107" s="336">
        <v>0.7834757834757835</v>
      </c>
      <c r="AK107" s="336">
        <v>0</v>
      </c>
      <c r="AL107" s="336">
        <v>1.6265597147950088</v>
      </c>
      <c r="AN107" s="336">
        <v>19.8300283286119</v>
      </c>
      <c r="AO107" s="336">
        <v>6.267029972752043</v>
      </c>
      <c r="AP107" s="336">
        <v>1.351845085860431</v>
      </c>
      <c r="AQ107" s="336">
        <v>0</v>
      </c>
      <c r="AR107" s="336">
        <v>4.29898466191402</v>
      </c>
    </row>
    <row r="108" spans="1:44" s="176" customFormat="1" ht="12.75">
      <c r="A108" s="319" t="s">
        <v>229</v>
      </c>
      <c r="B108" s="320"/>
      <c r="C108" s="337"/>
      <c r="D108" s="338">
        <v>100</v>
      </c>
      <c r="E108" s="338">
        <v>100</v>
      </c>
      <c r="F108" s="338">
        <v>100</v>
      </c>
      <c r="G108" s="338">
        <v>100</v>
      </c>
      <c r="H108" s="338">
        <v>100</v>
      </c>
      <c r="I108" s="339"/>
      <c r="J108" s="338">
        <v>100</v>
      </c>
      <c r="K108" s="338">
        <v>100</v>
      </c>
      <c r="L108" s="338">
        <v>100</v>
      </c>
      <c r="M108" s="338">
        <v>100</v>
      </c>
      <c r="N108" s="338">
        <v>100</v>
      </c>
      <c r="O108" s="339"/>
      <c r="P108" s="338">
        <v>100</v>
      </c>
      <c r="Q108" s="338">
        <v>100</v>
      </c>
      <c r="R108" s="338">
        <v>100</v>
      </c>
      <c r="S108" s="338">
        <v>100</v>
      </c>
      <c r="T108" s="338">
        <v>100</v>
      </c>
      <c r="U108" s="337"/>
      <c r="V108" s="338">
        <v>100</v>
      </c>
      <c r="W108" s="338">
        <v>100</v>
      </c>
      <c r="X108" s="338">
        <v>100</v>
      </c>
      <c r="Y108" s="338">
        <v>100</v>
      </c>
      <c r="Z108" s="338">
        <v>100</v>
      </c>
      <c r="AA108" s="340"/>
      <c r="AB108" s="338">
        <v>100</v>
      </c>
      <c r="AC108" s="338">
        <v>100</v>
      </c>
      <c r="AD108" s="338">
        <v>100</v>
      </c>
      <c r="AE108" s="338">
        <v>100</v>
      </c>
      <c r="AF108" s="338">
        <v>100</v>
      </c>
      <c r="AH108" s="341">
        <v>100</v>
      </c>
      <c r="AI108" s="341">
        <v>100</v>
      </c>
      <c r="AJ108" s="341">
        <v>100</v>
      </c>
      <c r="AK108" s="341">
        <v>100</v>
      </c>
      <c r="AL108" s="341">
        <v>100</v>
      </c>
      <c r="AN108" s="338">
        <v>100</v>
      </c>
      <c r="AO108" s="338">
        <v>100</v>
      </c>
      <c r="AP108" s="338">
        <v>100</v>
      </c>
      <c r="AQ108" s="338">
        <v>100</v>
      </c>
      <c r="AR108" s="338">
        <v>100</v>
      </c>
    </row>
    <row r="109" spans="1:32" ht="14.25">
      <c r="A109" s="320"/>
      <c r="B109" s="342"/>
      <c r="C109" s="343"/>
      <c r="D109" s="344"/>
      <c r="F109" s="344"/>
      <c r="G109" s="344"/>
      <c r="H109" s="344"/>
      <c r="I109" s="345"/>
      <c r="J109" s="344"/>
      <c r="K109" s="344"/>
      <c r="L109" s="344"/>
      <c r="M109" s="344"/>
      <c r="N109" s="344"/>
      <c r="O109" s="345"/>
      <c r="P109" s="344"/>
      <c r="Q109" s="344"/>
      <c r="R109" s="344"/>
      <c r="S109" s="344"/>
      <c r="T109" s="344"/>
      <c r="U109" s="343"/>
      <c r="V109" s="344"/>
      <c r="W109" s="344"/>
      <c r="X109" s="344"/>
      <c r="Y109" s="344"/>
      <c r="Z109" s="344"/>
      <c r="AA109" s="413"/>
      <c r="AB109" s="344"/>
      <c r="AC109" s="344"/>
      <c r="AD109" s="344"/>
      <c r="AE109" s="344"/>
      <c r="AF109" s="344"/>
    </row>
    <row r="110" spans="1:32" s="175" customFormat="1" ht="12.75">
      <c r="A110" s="314" t="s">
        <v>231</v>
      </c>
      <c r="B110" s="346"/>
      <c r="C110" s="347"/>
      <c r="D110" s="348"/>
      <c r="F110" s="348"/>
      <c r="G110" s="348"/>
      <c r="H110" s="348"/>
      <c r="I110" s="349"/>
      <c r="J110" s="348"/>
      <c r="K110" s="348"/>
      <c r="L110" s="348"/>
      <c r="M110" s="348"/>
      <c r="N110" s="348"/>
      <c r="O110" s="349"/>
      <c r="P110" s="348"/>
      <c r="Q110" s="348"/>
      <c r="R110" s="348"/>
      <c r="S110" s="348"/>
      <c r="T110" s="348"/>
      <c r="U110" s="347"/>
      <c r="V110" s="348"/>
      <c r="W110" s="348"/>
      <c r="X110" s="348"/>
      <c r="Y110" s="348"/>
      <c r="Z110" s="348"/>
      <c r="AA110" s="348"/>
      <c r="AB110" s="348"/>
      <c r="AC110" s="348"/>
      <c r="AD110" s="348"/>
      <c r="AE110" s="348"/>
      <c r="AF110" s="348"/>
    </row>
    <row r="111" spans="1:32" s="175" customFormat="1" ht="12.75">
      <c r="A111" s="314"/>
      <c r="B111" s="346"/>
      <c r="C111" s="347"/>
      <c r="D111" s="348"/>
      <c r="F111" s="348"/>
      <c r="G111" s="348"/>
      <c r="H111" s="348"/>
      <c r="I111" s="349"/>
      <c r="J111" s="348"/>
      <c r="K111" s="348"/>
      <c r="L111" s="348"/>
      <c r="M111" s="348"/>
      <c r="N111" s="348"/>
      <c r="O111" s="349"/>
      <c r="P111" s="348"/>
      <c r="Q111" s="348"/>
      <c r="R111" s="348"/>
      <c r="S111" s="348"/>
      <c r="T111" s="348"/>
      <c r="U111" s="347"/>
      <c r="V111" s="348"/>
      <c r="W111" s="348"/>
      <c r="X111" s="348"/>
      <c r="Y111" s="348"/>
      <c r="Z111" s="348"/>
      <c r="AA111" s="348"/>
      <c r="AB111" s="348"/>
      <c r="AC111" s="348"/>
      <c r="AD111" s="348"/>
      <c r="AE111" s="348"/>
      <c r="AF111" s="348"/>
    </row>
    <row r="112" spans="1:44" s="175" customFormat="1" ht="12.75">
      <c r="A112" s="315" t="s">
        <v>15</v>
      </c>
      <c r="B112" s="346"/>
      <c r="C112" s="347"/>
      <c r="D112" s="336">
        <v>91.94053208137714</v>
      </c>
      <c r="E112" s="336">
        <v>30.402010050251256</v>
      </c>
      <c r="F112" s="336">
        <v>10.382129811744873</v>
      </c>
      <c r="G112" s="336">
        <v>3.0120481927710845</v>
      </c>
      <c r="H112" s="336">
        <v>23.919636087945413</v>
      </c>
      <c r="I112" s="349"/>
      <c r="J112" s="336">
        <v>90.55064581917063</v>
      </c>
      <c r="K112" s="336">
        <v>33.84813384813385</v>
      </c>
      <c r="L112" s="336">
        <v>11.102204408817636</v>
      </c>
      <c r="M112" s="336">
        <v>4.301075268817205</v>
      </c>
      <c r="N112" s="336">
        <v>25.799703652052646</v>
      </c>
      <c r="O112" s="335"/>
      <c r="P112" s="336">
        <v>91.57967988865693</v>
      </c>
      <c r="Q112" s="336">
        <v>34.882629107981224</v>
      </c>
      <c r="R112" s="336">
        <v>10.91581868640148</v>
      </c>
      <c r="S112" s="336">
        <v>7.006369426751593</v>
      </c>
      <c r="T112" s="336">
        <v>27.208619000979432</v>
      </c>
      <c r="U112" s="347"/>
      <c r="V112" s="336">
        <v>89.69465648854961</v>
      </c>
      <c r="W112" s="336">
        <v>28.473648186173854</v>
      </c>
      <c r="X112" s="336">
        <v>9.303391384051329</v>
      </c>
      <c r="Y112" s="336">
        <v>2.586206896551724</v>
      </c>
      <c r="Z112" s="336">
        <v>22.744165303998813</v>
      </c>
      <c r="AA112" s="348"/>
      <c r="AB112" s="336">
        <v>90.72463768115942</v>
      </c>
      <c r="AC112" s="336">
        <v>28.484848484848484</v>
      </c>
      <c r="AD112" s="336">
        <v>9.19952210274791</v>
      </c>
      <c r="AE112" s="336">
        <v>5.084745762711865</v>
      </c>
      <c r="AF112" s="336">
        <v>20.909090909090907</v>
      </c>
      <c r="AH112" s="336">
        <v>81.37254901960785</v>
      </c>
      <c r="AI112" s="336">
        <v>27.886323268206038</v>
      </c>
      <c r="AJ112" s="336">
        <v>8.481421647819062</v>
      </c>
      <c r="AK112" s="336">
        <v>5.172413793103448</v>
      </c>
      <c r="AL112" s="336">
        <v>21.116027531956735</v>
      </c>
      <c r="AN112" s="336">
        <v>68.42105263157895</v>
      </c>
      <c r="AO112" s="336">
        <v>21.713917525773198</v>
      </c>
      <c r="AP112" s="336">
        <v>5.692007797270955</v>
      </c>
      <c r="AQ112" s="336">
        <v>5.555555555555555</v>
      </c>
      <c r="AR112" s="336">
        <v>16.30695443645084</v>
      </c>
    </row>
    <row r="113" spans="1:44" ht="14.25">
      <c r="A113" s="315" t="s">
        <v>223</v>
      </c>
      <c r="C113" s="414"/>
      <c r="D113" s="336">
        <v>4.381846635367762</v>
      </c>
      <c r="E113" s="336">
        <v>52.361809045226124</v>
      </c>
      <c r="F113" s="336">
        <v>19.359370609721832</v>
      </c>
      <c r="G113" s="336">
        <v>3.614457831325301</v>
      </c>
      <c r="H113" s="336">
        <v>23.521607278241092</v>
      </c>
      <c r="I113" s="415"/>
      <c r="J113" s="336">
        <v>5.166553365057784</v>
      </c>
      <c r="K113" s="336">
        <v>51.17975117975118</v>
      </c>
      <c r="L113" s="336">
        <v>19.305277221108884</v>
      </c>
      <c r="M113" s="336">
        <v>6.989247311827956</v>
      </c>
      <c r="N113" s="336">
        <v>23.768848601063368</v>
      </c>
      <c r="O113" s="352"/>
      <c r="P113" s="336">
        <v>4.036186499652053</v>
      </c>
      <c r="Q113" s="336">
        <v>50.985915492957744</v>
      </c>
      <c r="R113" s="336">
        <v>18.732654949121184</v>
      </c>
      <c r="S113" s="336">
        <v>3.1847133757961785</v>
      </c>
      <c r="T113" s="336">
        <v>23.1537708129285</v>
      </c>
      <c r="U113" s="414"/>
      <c r="V113" s="336">
        <v>6.615776081424936</v>
      </c>
      <c r="W113" s="336">
        <v>56.60506502395619</v>
      </c>
      <c r="X113" s="336">
        <v>19.45462878093492</v>
      </c>
      <c r="Y113" s="336">
        <v>6.0344827586206895</v>
      </c>
      <c r="Z113" s="336">
        <v>25.791586145384272</v>
      </c>
      <c r="AA113" s="413"/>
      <c r="AB113" s="336">
        <v>6.086956521739131</v>
      </c>
      <c r="AC113" s="336">
        <v>60.12121212121212</v>
      </c>
      <c r="AD113" s="336">
        <v>20.469932297889287</v>
      </c>
      <c r="AE113" s="336">
        <v>6.779661016949152</v>
      </c>
      <c r="AF113" s="336">
        <v>27.67379679144385</v>
      </c>
      <c r="AH113" s="336">
        <v>6.862745098039216</v>
      </c>
      <c r="AI113" s="336">
        <v>57.726465364120784</v>
      </c>
      <c r="AJ113" s="336">
        <v>20.920840064620354</v>
      </c>
      <c r="AK113" s="336">
        <v>10.344827586206897</v>
      </c>
      <c r="AL113" s="336">
        <v>29.547689282202555</v>
      </c>
      <c r="AN113" s="336">
        <v>8.157894736842106</v>
      </c>
      <c r="AO113" s="336">
        <v>60.88917525773196</v>
      </c>
      <c r="AP113" s="336">
        <v>17.660818713450293</v>
      </c>
      <c r="AQ113" s="336">
        <v>5.555555555555555</v>
      </c>
      <c r="AR113" s="336">
        <v>31.262262916939175</v>
      </c>
    </row>
    <row r="114" spans="1:44" ht="14.25">
      <c r="A114" s="315" t="s">
        <v>13</v>
      </c>
      <c r="C114" s="414"/>
      <c r="D114" s="336">
        <v>1.9561815336463224</v>
      </c>
      <c r="E114" s="336">
        <v>15.92964824120603</v>
      </c>
      <c r="F114" s="336">
        <v>67.39252599044676</v>
      </c>
      <c r="G114" s="336">
        <v>33.13253012048193</v>
      </c>
      <c r="H114" s="336">
        <v>49.22289613343442</v>
      </c>
      <c r="I114" s="415"/>
      <c r="J114" s="336">
        <v>2.7872195785180147</v>
      </c>
      <c r="K114" s="336">
        <v>13.64221364221364</v>
      </c>
      <c r="L114" s="336">
        <v>66.81362725450903</v>
      </c>
      <c r="M114" s="336">
        <v>32.795698924731184</v>
      </c>
      <c r="N114" s="336">
        <v>47.25006537087074</v>
      </c>
      <c r="O114" s="352"/>
      <c r="P114" s="336">
        <v>2.8531663187195546</v>
      </c>
      <c r="Q114" s="336">
        <v>13.286384976525822</v>
      </c>
      <c r="R114" s="336">
        <v>67.86925686093124</v>
      </c>
      <c r="S114" s="336">
        <v>23.56687898089172</v>
      </c>
      <c r="T114" s="336">
        <v>46.65034280117532</v>
      </c>
      <c r="U114" s="414"/>
      <c r="V114" s="336">
        <v>2.4173027989821882</v>
      </c>
      <c r="W114" s="336">
        <v>12.73100616016427</v>
      </c>
      <c r="X114" s="336">
        <v>68.21723189734189</v>
      </c>
      <c r="Y114" s="336">
        <v>29.310344827586203</v>
      </c>
      <c r="Z114" s="336">
        <v>47.80734354095436</v>
      </c>
      <c r="AA114" s="413"/>
      <c r="AB114" s="336">
        <v>2.608695652173913</v>
      </c>
      <c r="AC114" s="336">
        <v>10.424242424242426</v>
      </c>
      <c r="AD114" s="336">
        <v>68.37913181999204</v>
      </c>
      <c r="AE114" s="336">
        <v>23.728813559322035</v>
      </c>
      <c r="AF114" s="336">
        <v>48.8235294117647</v>
      </c>
      <c r="AH114" s="336">
        <v>2.696078431372549</v>
      </c>
      <c r="AI114" s="336">
        <v>11.012433392539965</v>
      </c>
      <c r="AJ114" s="336">
        <v>68.45718901453958</v>
      </c>
      <c r="AK114" s="336">
        <v>15.517241379310345</v>
      </c>
      <c r="AL114" s="336">
        <v>45.206489675516224</v>
      </c>
      <c r="AN114" s="336">
        <v>2.1052631578947367</v>
      </c>
      <c r="AO114" s="336">
        <v>10.695876288659793</v>
      </c>
      <c r="AP114" s="336">
        <v>73.5672514619883</v>
      </c>
      <c r="AQ114" s="336">
        <v>14.444444444444443</v>
      </c>
      <c r="AR114" s="336">
        <v>45.21473730106823</v>
      </c>
    </row>
    <row r="115" spans="1:44" ht="14.25">
      <c r="A115" s="315" t="s">
        <v>12</v>
      </c>
      <c r="C115" s="414"/>
      <c r="D115" s="336">
        <v>0.2347417840375587</v>
      </c>
      <c r="E115" s="336">
        <v>0.35175879396984927</v>
      </c>
      <c r="F115" s="336">
        <v>0.8148356279853891</v>
      </c>
      <c r="G115" s="336">
        <v>50.602409638554214</v>
      </c>
      <c r="H115" s="336">
        <v>1.4404852160727823</v>
      </c>
      <c r="I115" s="415"/>
      <c r="J115" s="336">
        <v>0.27192386131883073</v>
      </c>
      <c r="K115" s="336">
        <v>0.3861003861003861</v>
      </c>
      <c r="L115" s="336">
        <v>0.9752839011356046</v>
      </c>
      <c r="M115" s="336">
        <v>44.623655913978496</v>
      </c>
      <c r="N115" s="336">
        <v>1.4730236206746274</v>
      </c>
      <c r="O115" s="352"/>
      <c r="P115" s="336">
        <v>0.4871259568545582</v>
      </c>
      <c r="Q115" s="336">
        <v>0.14084507042253522</v>
      </c>
      <c r="R115" s="336">
        <v>1.0792476102374344</v>
      </c>
      <c r="S115" s="336">
        <v>59.87261146496815</v>
      </c>
      <c r="T115" s="336">
        <v>1.704211557296768</v>
      </c>
      <c r="U115" s="414"/>
      <c r="V115" s="336">
        <v>0.1272264631043257</v>
      </c>
      <c r="W115" s="336">
        <v>0.5475701574264202</v>
      </c>
      <c r="X115" s="336">
        <v>1.0999083409715857</v>
      </c>
      <c r="Y115" s="336">
        <v>52.58620689655172</v>
      </c>
      <c r="Z115" s="336">
        <v>1.7541251672365095</v>
      </c>
      <c r="AA115" s="413"/>
      <c r="AB115" s="336">
        <v>0.2898550724637681</v>
      </c>
      <c r="AC115" s="336">
        <v>0.24242424242424243</v>
      </c>
      <c r="AD115" s="336">
        <v>0.8761449621664675</v>
      </c>
      <c r="AE115" s="336">
        <v>52.54237288135594</v>
      </c>
      <c r="AF115" s="336">
        <v>1.4973262032085561</v>
      </c>
      <c r="AH115" s="336">
        <v>0.7352941176470588</v>
      </c>
      <c r="AI115" s="336">
        <v>0.5328596802841918</v>
      </c>
      <c r="AJ115" s="336">
        <v>0.8077544426494345</v>
      </c>
      <c r="AK115" s="336">
        <v>62.06896551724138</v>
      </c>
      <c r="AL115" s="336">
        <v>1.5978367748279252</v>
      </c>
      <c r="AN115" s="336">
        <v>0.2631578947368421</v>
      </c>
      <c r="AO115" s="336">
        <v>0.5798969072164949</v>
      </c>
      <c r="AP115" s="336">
        <v>1.1306042884990253</v>
      </c>
      <c r="AQ115" s="336">
        <v>63.33333333333333</v>
      </c>
      <c r="AR115" s="336">
        <v>2.092871157619359</v>
      </c>
    </row>
    <row r="116" spans="1:44" ht="14.25">
      <c r="A116" s="315" t="s">
        <v>228</v>
      </c>
      <c r="C116" s="414"/>
      <c r="D116" s="336">
        <v>0.4694835680751174</v>
      </c>
      <c r="E116" s="336">
        <v>0.6030150753768844</v>
      </c>
      <c r="F116" s="336">
        <v>0.9272267490868222</v>
      </c>
      <c r="G116" s="336">
        <v>8.433734939759036</v>
      </c>
      <c r="H116" s="336">
        <v>0.9287338893100834</v>
      </c>
      <c r="I116" s="415"/>
      <c r="J116" s="336">
        <v>0.27192386131883073</v>
      </c>
      <c r="K116" s="336">
        <v>0.42900042900042895</v>
      </c>
      <c r="L116" s="336">
        <v>1.002004008016032</v>
      </c>
      <c r="M116" s="336">
        <v>6.451612903225806</v>
      </c>
      <c r="N116" s="336">
        <v>0.88032772596531</v>
      </c>
      <c r="O116" s="352"/>
      <c r="P116" s="336">
        <v>0.2783576896311761</v>
      </c>
      <c r="Q116" s="336">
        <v>0.28169014084507044</v>
      </c>
      <c r="R116" s="336">
        <v>0.7246376811594203</v>
      </c>
      <c r="S116" s="336">
        <v>5.095541401273886</v>
      </c>
      <c r="T116" s="336">
        <v>0.6366307541625857</v>
      </c>
      <c r="U116" s="414"/>
      <c r="V116" s="336">
        <v>0.2544529262086514</v>
      </c>
      <c r="W116" s="336">
        <v>0.41067761806981523</v>
      </c>
      <c r="X116" s="336">
        <v>0.8478460128322639</v>
      </c>
      <c r="Y116" s="336">
        <v>7.758620689655173</v>
      </c>
      <c r="Z116" s="336">
        <v>0.8027352460234874</v>
      </c>
      <c r="AA116" s="413"/>
      <c r="AB116" s="336">
        <v>0</v>
      </c>
      <c r="AC116" s="336">
        <v>0.6060606060606061</v>
      </c>
      <c r="AD116" s="336">
        <v>0.9159697331740343</v>
      </c>
      <c r="AE116" s="336">
        <v>8.47457627118644</v>
      </c>
      <c r="AF116" s="336">
        <v>0.8823529411764706</v>
      </c>
      <c r="AH116" s="336">
        <v>0.49019607843137253</v>
      </c>
      <c r="AI116" s="336">
        <v>0.3552397868561279</v>
      </c>
      <c r="AJ116" s="336">
        <v>0.6058158319870759</v>
      </c>
      <c r="AK116" s="336">
        <v>5.172413793103448</v>
      </c>
      <c r="AL116" s="336">
        <v>0.5899705014749262</v>
      </c>
      <c r="AN116" s="336">
        <v>0</v>
      </c>
      <c r="AO116" s="336">
        <v>0.3865979381443299</v>
      </c>
      <c r="AP116" s="336">
        <v>0.7017543859649122</v>
      </c>
      <c r="AQ116" s="336">
        <v>11.11111111111111</v>
      </c>
      <c r="AR116" s="336">
        <v>0.7412252016568563</v>
      </c>
    </row>
    <row r="117" spans="1:44" ht="14.25">
      <c r="A117" s="315" t="s">
        <v>39</v>
      </c>
      <c r="C117" s="414"/>
      <c r="D117" s="336">
        <v>1.0172143974960877</v>
      </c>
      <c r="E117" s="336">
        <v>0.35175879396984927</v>
      </c>
      <c r="F117" s="336">
        <v>1.12391121101433</v>
      </c>
      <c r="G117" s="336">
        <v>1.2048192771084338</v>
      </c>
      <c r="H117" s="336">
        <v>0.9666413949962092</v>
      </c>
      <c r="I117" s="415"/>
      <c r="J117" s="336">
        <v>0.9517335146159076</v>
      </c>
      <c r="K117" s="336">
        <v>0.5148005148005148</v>
      </c>
      <c r="L117" s="336">
        <v>0.8016032064128256</v>
      </c>
      <c r="M117" s="336">
        <v>4.838709677419355</v>
      </c>
      <c r="N117" s="336">
        <v>0.8280310293733113</v>
      </c>
      <c r="O117" s="352"/>
      <c r="P117" s="336">
        <v>0.7654836464857342</v>
      </c>
      <c r="Q117" s="336">
        <v>0.42253521126760557</v>
      </c>
      <c r="R117" s="336">
        <v>0.6783842121492445</v>
      </c>
      <c r="S117" s="336">
        <v>1.2738853503184715</v>
      </c>
      <c r="T117" s="336">
        <v>0.6464250734573947</v>
      </c>
      <c r="U117" s="414"/>
      <c r="V117" s="336">
        <v>0.8905852417302799</v>
      </c>
      <c r="W117" s="336">
        <v>1.2320328542094456</v>
      </c>
      <c r="X117" s="336">
        <v>1.076993583868011</v>
      </c>
      <c r="Y117" s="336">
        <v>1.7241379310344827</v>
      </c>
      <c r="Z117" s="336">
        <v>1.100044596402557</v>
      </c>
      <c r="AA117" s="413"/>
      <c r="AB117" s="336">
        <v>0.2898550724637681</v>
      </c>
      <c r="AC117" s="336">
        <v>0.12121212121212122</v>
      </c>
      <c r="AD117" s="336">
        <v>0.15929908403026682</v>
      </c>
      <c r="AE117" s="336">
        <v>3.389830508474576</v>
      </c>
      <c r="AF117" s="336">
        <v>0.21390374331550802</v>
      </c>
      <c r="AH117" s="336">
        <v>7.8431372549019605</v>
      </c>
      <c r="AI117" s="336">
        <v>2.4866785079928952</v>
      </c>
      <c r="AJ117" s="336">
        <v>0.7269789983844911</v>
      </c>
      <c r="AK117" s="336">
        <v>1.7241379310344827</v>
      </c>
      <c r="AL117" s="336">
        <v>1.9419862340216323</v>
      </c>
      <c r="AN117" s="336">
        <v>21.052631578947366</v>
      </c>
      <c r="AO117" s="336">
        <v>5.734536082474227</v>
      </c>
      <c r="AP117" s="336">
        <v>1.2475633528265107</v>
      </c>
      <c r="AQ117" s="336">
        <v>0</v>
      </c>
      <c r="AR117" s="336">
        <v>4.381948986265534</v>
      </c>
    </row>
    <row r="118" spans="1:44" ht="14.25">
      <c r="A118" s="319" t="s">
        <v>229</v>
      </c>
      <c r="C118" s="414"/>
      <c r="D118" s="338">
        <v>100</v>
      </c>
      <c r="E118" s="338">
        <v>100</v>
      </c>
      <c r="F118" s="338">
        <v>100</v>
      </c>
      <c r="G118" s="338">
        <v>100</v>
      </c>
      <c r="H118" s="338">
        <v>100</v>
      </c>
      <c r="I118" s="415"/>
      <c r="J118" s="338">
        <v>100</v>
      </c>
      <c r="K118" s="338">
        <v>100</v>
      </c>
      <c r="L118" s="338">
        <v>100</v>
      </c>
      <c r="M118" s="338">
        <v>100</v>
      </c>
      <c r="N118" s="338">
        <v>100</v>
      </c>
      <c r="O118" s="415"/>
      <c r="P118" s="338">
        <v>100</v>
      </c>
      <c r="Q118" s="338">
        <v>100</v>
      </c>
      <c r="R118" s="338">
        <v>100</v>
      </c>
      <c r="S118" s="338">
        <v>100</v>
      </c>
      <c r="T118" s="338">
        <v>100</v>
      </c>
      <c r="U118" s="414"/>
      <c r="V118" s="338">
        <v>100</v>
      </c>
      <c r="W118" s="338">
        <v>100</v>
      </c>
      <c r="X118" s="338">
        <v>100</v>
      </c>
      <c r="Y118" s="338">
        <v>100</v>
      </c>
      <c r="Z118" s="338">
        <v>100</v>
      </c>
      <c r="AA118" s="413"/>
      <c r="AB118" s="338">
        <v>100</v>
      </c>
      <c r="AC118" s="338">
        <v>100</v>
      </c>
      <c r="AD118" s="338">
        <v>100</v>
      </c>
      <c r="AE118" s="338">
        <v>100</v>
      </c>
      <c r="AF118" s="338">
        <v>100</v>
      </c>
      <c r="AH118" s="341">
        <v>100</v>
      </c>
      <c r="AI118" s="341">
        <v>100</v>
      </c>
      <c r="AJ118" s="341">
        <v>100</v>
      </c>
      <c r="AK118" s="341">
        <v>100</v>
      </c>
      <c r="AL118" s="341">
        <v>100</v>
      </c>
      <c r="AN118" s="338">
        <v>100</v>
      </c>
      <c r="AO118" s="338">
        <v>100</v>
      </c>
      <c r="AP118" s="338">
        <v>100</v>
      </c>
      <c r="AQ118" s="338">
        <v>100</v>
      </c>
      <c r="AR118" s="338">
        <v>100</v>
      </c>
    </row>
    <row r="119" spans="1:32" ht="14.25">
      <c r="A119" s="320"/>
      <c r="C119" s="414"/>
      <c r="D119" s="413"/>
      <c r="F119" s="413"/>
      <c r="G119" s="413"/>
      <c r="H119" s="413"/>
      <c r="I119" s="415"/>
      <c r="J119" s="413"/>
      <c r="K119" s="413"/>
      <c r="L119" s="413"/>
      <c r="M119" s="413"/>
      <c r="N119" s="413"/>
      <c r="O119" s="415"/>
      <c r="P119" s="413"/>
      <c r="Q119" s="413"/>
      <c r="R119" s="413"/>
      <c r="S119" s="413"/>
      <c r="T119" s="413"/>
      <c r="U119" s="414"/>
      <c r="V119" s="413"/>
      <c r="W119" s="413"/>
      <c r="X119" s="413"/>
      <c r="Y119" s="413"/>
      <c r="Z119" s="413"/>
      <c r="AA119" s="413"/>
      <c r="AB119" s="413"/>
      <c r="AC119" s="413"/>
      <c r="AD119" s="413"/>
      <c r="AE119" s="413"/>
      <c r="AF119" s="413"/>
    </row>
    <row r="120" spans="1:32" ht="14.25">
      <c r="A120" s="314" t="s">
        <v>232</v>
      </c>
      <c r="C120" s="414"/>
      <c r="D120" s="413"/>
      <c r="F120" s="413"/>
      <c r="G120" s="413"/>
      <c r="H120" s="413"/>
      <c r="I120" s="415"/>
      <c r="J120" s="413"/>
      <c r="K120" s="413"/>
      <c r="L120" s="413"/>
      <c r="M120" s="413"/>
      <c r="N120" s="413"/>
      <c r="O120" s="415"/>
      <c r="P120" s="413"/>
      <c r="Q120" s="413"/>
      <c r="R120" s="413"/>
      <c r="S120" s="413"/>
      <c r="T120" s="413"/>
      <c r="U120" s="414"/>
      <c r="V120" s="413"/>
      <c r="W120" s="413"/>
      <c r="X120" s="413"/>
      <c r="Y120" s="413"/>
      <c r="Z120" s="413"/>
      <c r="AA120" s="413"/>
      <c r="AB120" s="413"/>
      <c r="AC120" s="413"/>
      <c r="AD120" s="413"/>
      <c r="AE120" s="413"/>
      <c r="AF120" s="413"/>
    </row>
    <row r="121" spans="1:32" ht="14.25">
      <c r="A121" s="314"/>
      <c r="C121" s="414"/>
      <c r="D121" s="413"/>
      <c r="F121" s="413"/>
      <c r="G121" s="413"/>
      <c r="H121" s="413"/>
      <c r="I121" s="415"/>
      <c r="J121" s="413"/>
      <c r="K121" s="413"/>
      <c r="L121" s="413"/>
      <c r="M121" s="413"/>
      <c r="N121" s="413"/>
      <c r="O121" s="415"/>
      <c r="P121" s="413"/>
      <c r="Q121" s="413"/>
      <c r="R121" s="413"/>
      <c r="S121" s="413"/>
      <c r="T121" s="413"/>
      <c r="U121" s="414"/>
      <c r="V121" s="413"/>
      <c r="W121" s="413"/>
      <c r="X121" s="413"/>
      <c r="Y121" s="413"/>
      <c r="Z121" s="413"/>
      <c r="AA121" s="413"/>
      <c r="AB121" s="413"/>
      <c r="AC121" s="413"/>
      <c r="AD121" s="413"/>
      <c r="AE121" s="413"/>
      <c r="AF121" s="413"/>
    </row>
    <row r="122" spans="1:44" ht="14.25">
      <c r="A122" s="315" t="s">
        <v>15</v>
      </c>
      <c r="C122" s="350"/>
      <c r="D122" s="351">
        <v>93.25153374233128</v>
      </c>
      <c r="E122" s="351">
        <v>34.21052631578947</v>
      </c>
      <c r="F122" s="351">
        <v>12.225519287833828</v>
      </c>
      <c r="G122" s="351">
        <v>4.444444444444445</v>
      </c>
      <c r="H122" s="351">
        <v>26.34386540828888</v>
      </c>
      <c r="I122" s="352"/>
      <c r="J122" s="351">
        <v>89.3687707641196</v>
      </c>
      <c r="K122" s="351">
        <v>33.191489361702125</v>
      </c>
      <c r="L122" s="351">
        <v>12.35827664399093</v>
      </c>
      <c r="M122" s="351">
        <v>4.3478260869565215</v>
      </c>
      <c r="N122" s="351">
        <v>24.99031383184812</v>
      </c>
      <c r="O122" s="352"/>
      <c r="P122" s="351">
        <v>93.58974358974359</v>
      </c>
      <c r="Q122" s="351">
        <v>34.79318734793188</v>
      </c>
      <c r="R122" s="351">
        <v>10.536044362292053</v>
      </c>
      <c r="S122" s="351">
        <v>8.771929824561402</v>
      </c>
      <c r="T122" s="351">
        <v>25.426550145651266</v>
      </c>
      <c r="U122" s="350"/>
      <c r="V122" s="351">
        <v>86.20689655172413</v>
      </c>
      <c r="W122" s="351">
        <v>31.11111111111111</v>
      </c>
      <c r="X122" s="351">
        <v>11.87772925764192</v>
      </c>
      <c r="Y122" s="351">
        <v>6.25</v>
      </c>
      <c r="Z122" s="351">
        <v>23.169267707082835</v>
      </c>
      <c r="AA122" s="351"/>
      <c r="AB122" s="351">
        <v>88.76404494382022</v>
      </c>
      <c r="AC122" s="351">
        <v>25.837320574162682</v>
      </c>
      <c r="AD122" s="351">
        <v>8.44062947067239</v>
      </c>
      <c r="AE122" s="351">
        <v>0</v>
      </c>
      <c r="AF122" s="351">
        <v>19.028741328047573</v>
      </c>
      <c r="AG122" s="177"/>
      <c r="AH122" s="351">
        <v>80.55555555555556</v>
      </c>
      <c r="AI122" s="351">
        <v>26.053639846743295</v>
      </c>
      <c r="AJ122" s="351">
        <v>9.103260869565217</v>
      </c>
      <c r="AK122" s="351">
        <v>0</v>
      </c>
      <c r="AL122" s="351">
        <v>19.856887298747765</v>
      </c>
      <c r="AN122" s="336">
        <v>73.11827956989248</v>
      </c>
      <c r="AO122" s="336">
        <v>24.251497005988025</v>
      </c>
      <c r="AP122" s="336">
        <v>9.907120743034056</v>
      </c>
      <c r="AQ122" s="336">
        <v>0</v>
      </c>
      <c r="AR122" s="336">
        <v>19.505494505494507</v>
      </c>
    </row>
    <row r="123" spans="1:44" ht="14.25">
      <c r="A123" s="315" t="s">
        <v>223</v>
      </c>
      <c r="C123" s="350"/>
      <c r="D123" s="351">
        <v>2.7607361963190185</v>
      </c>
      <c r="E123" s="351">
        <v>51.578947368421055</v>
      </c>
      <c r="F123" s="351">
        <v>16.913946587537094</v>
      </c>
      <c r="G123" s="351">
        <v>2.2222222222222223</v>
      </c>
      <c r="H123" s="351">
        <v>20.147722609766106</v>
      </c>
      <c r="I123" s="352"/>
      <c r="J123" s="351">
        <v>4.983388704318937</v>
      </c>
      <c r="K123" s="351">
        <v>53.191489361702125</v>
      </c>
      <c r="L123" s="351">
        <v>16.950113378684808</v>
      </c>
      <c r="M123" s="351">
        <v>2.1739130434782608</v>
      </c>
      <c r="N123" s="351">
        <v>21.890740023246806</v>
      </c>
      <c r="O123" s="352"/>
      <c r="P123" s="351">
        <v>3.205128205128205</v>
      </c>
      <c r="Q123" s="351">
        <v>53.04136253041363</v>
      </c>
      <c r="R123" s="351">
        <v>20.08626001232286</v>
      </c>
      <c r="S123" s="351">
        <v>7.017543859649122</v>
      </c>
      <c r="T123" s="351">
        <v>23.220973782771537</v>
      </c>
      <c r="U123" s="350"/>
      <c r="V123" s="351">
        <v>9.195402298850574</v>
      </c>
      <c r="W123" s="351">
        <v>53.333333333333336</v>
      </c>
      <c r="X123" s="351">
        <v>18.602620087336245</v>
      </c>
      <c r="Y123" s="351">
        <v>6.25</v>
      </c>
      <c r="Z123" s="351">
        <v>23.949579831932773</v>
      </c>
      <c r="AA123" s="351"/>
      <c r="AB123" s="351">
        <v>7.865168539325842</v>
      </c>
      <c r="AC123" s="351">
        <v>60.28708133971292</v>
      </c>
      <c r="AD123" s="351">
        <v>20.171673819742487</v>
      </c>
      <c r="AE123" s="351">
        <v>0</v>
      </c>
      <c r="AF123" s="351">
        <v>27.155599603567886</v>
      </c>
      <c r="AG123" s="177"/>
      <c r="AH123" s="351">
        <v>7.4074074074074066</v>
      </c>
      <c r="AI123" s="351">
        <v>53.63984674329502</v>
      </c>
      <c r="AJ123" s="351">
        <v>22.418478260869566</v>
      </c>
      <c r="AK123" s="351">
        <v>30.76923076923077</v>
      </c>
      <c r="AL123" s="351">
        <v>28.354203935599287</v>
      </c>
      <c r="AN123" s="336">
        <v>5.376344086021505</v>
      </c>
      <c r="AO123" s="336">
        <v>61.07784431137725</v>
      </c>
      <c r="AP123" s="336">
        <v>16.253869969040245</v>
      </c>
      <c r="AQ123" s="336">
        <v>10.526315789473683</v>
      </c>
      <c r="AR123" s="336">
        <v>28.93772893772894</v>
      </c>
    </row>
    <row r="124" spans="1:44" ht="14.25">
      <c r="A124" s="315" t="s">
        <v>13</v>
      </c>
      <c r="C124" s="350"/>
      <c r="D124" s="351">
        <v>1.2269938650306749</v>
      </c>
      <c r="E124" s="351">
        <v>13.684210526315791</v>
      </c>
      <c r="F124" s="351">
        <v>66.64688427299703</v>
      </c>
      <c r="G124" s="351">
        <v>37.77777777777778</v>
      </c>
      <c r="H124" s="351">
        <v>49.07673368896184</v>
      </c>
      <c r="I124" s="352"/>
      <c r="J124" s="351">
        <v>2.990033222591362</v>
      </c>
      <c r="K124" s="351">
        <v>12.978723404255318</v>
      </c>
      <c r="L124" s="351">
        <v>67.00680272108843</v>
      </c>
      <c r="M124" s="351">
        <v>34.78260869565217</v>
      </c>
      <c r="N124" s="351">
        <v>49.12824486633088</v>
      </c>
      <c r="O124" s="352"/>
      <c r="P124" s="351">
        <v>2.2435897435897436</v>
      </c>
      <c r="Q124" s="351">
        <v>10.46228710462287</v>
      </c>
      <c r="R124" s="351">
        <v>66.35859519408503</v>
      </c>
      <c r="S124" s="351">
        <v>21.052631578947366</v>
      </c>
      <c r="T124" s="351">
        <v>47.39908447773617</v>
      </c>
      <c r="U124" s="350"/>
      <c r="V124" s="351">
        <v>1.1494252873563218</v>
      </c>
      <c r="W124" s="351">
        <v>13.65079365079365</v>
      </c>
      <c r="X124" s="351">
        <v>66.55021834061135</v>
      </c>
      <c r="Y124" s="351">
        <v>43.75</v>
      </c>
      <c r="Z124" s="351">
        <v>49.2797118847539</v>
      </c>
      <c r="AA124" s="351"/>
      <c r="AB124" s="351">
        <v>2.247191011235955</v>
      </c>
      <c r="AC124" s="351">
        <v>12.440191387559809</v>
      </c>
      <c r="AD124" s="351">
        <v>69.8140200286123</v>
      </c>
      <c r="AE124" s="351">
        <v>50</v>
      </c>
      <c r="AF124" s="351">
        <v>51.73439048562933</v>
      </c>
      <c r="AG124" s="177"/>
      <c r="AH124" s="351">
        <v>2.7777777777777777</v>
      </c>
      <c r="AI124" s="351">
        <v>17.624521072796934</v>
      </c>
      <c r="AJ124" s="351">
        <v>66.30434782608695</v>
      </c>
      <c r="AK124" s="351">
        <v>7.6923076923076925</v>
      </c>
      <c r="AL124" s="351">
        <v>48.1216457960644</v>
      </c>
      <c r="AN124" s="336">
        <v>1.0752688172043012</v>
      </c>
      <c r="AO124" s="336">
        <v>10.179640718562874</v>
      </c>
      <c r="AP124" s="336">
        <v>70.74303405572755</v>
      </c>
      <c r="AQ124" s="336">
        <v>21.052631578947366</v>
      </c>
      <c r="AR124" s="336">
        <v>45.42124542124542</v>
      </c>
    </row>
    <row r="125" spans="1:44" ht="14.25">
      <c r="A125" s="315" t="s">
        <v>12</v>
      </c>
      <c r="C125" s="350"/>
      <c r="D125" s="351">
        <v>0.3067484662576687</v>
      </c>
      <c r="E125" s="351">
        <v>0</v>
      </c>
      <c r="F125" s="351">
        <v>0.9495548961424332</v>
      </c>
      <c r="G125" s="351">
        <v>51.11111111111111</v>
      </c>
      <c r="H125" s="351">
        <v>1.6413623307345095</v>
      </c>
      <c r="I125" s="352"/>
      <c r="J125" s="351">
        <v>0.33222591362126247</v>
      </c>
      <c r="K125" s="351">
        <v>0.425531914893617</v>
      </c>
      <c r="L125" s="351">
        <v>1.1904761904761905</v>
      </c>
      <c r="M125" s="351">
        <v>50</v>
      </c>
      <c r="N125" s="351">
        <v>1.820999612553274</v>
      </c>
      <c r="O125" s="352"/>
      <c r="P125" s="351">
        <v>0</v>
      </c>
      <c r="Q125" s="351">
        <v>0.9732360097323601</v>
      </c>
      <c r="R125" s="351">
        <v>1.2939001848428837</v>
      </c>
      <c r="S125" s="351">
        <v>57.89473684210527</v>
      </c>
      <c r="T125" s="351">
        <v>2.4136496046608404</v>
      </c>
      <c r="U125" s="350"/>
      <c r="V125" s="351">
        <v>0</v>
      </c>
      <c r="W125" s="351">
        <v>0.9523809523809524</v>
      </c>
      <c r="X125" s="351">
        <v>1.3100436681222707</v>
      </c>
      <c r="Y125" s="351">
        <v>40.625</v>
      </c>
      <c r="Z125" s="351">
        <v>1.8607442977190876</v>
      </c>
      <c r="AA125" s="351"/>
      <c r="AB125" s="351">
        <v>0</v>
      </c>
      <c r="AC125" s="351">
        <v>0.4784688995215311</v>
      </c>
      <c r="AD125" s="351">
        <v>0.8583690987124464</v>
      </c>
      <c r="AE125" s="351">
        <v>50</v>
      </c>
      <c r="AF125" s="351">
        <v>1.288404360753221</v>
      </c>
      <c r="AG125" s="177"/>
      <c r="AH125" s="351">
        <v>0</v>
      </c>
      <c r="AI125" s="351">
        <v>0.38314176245210724</v>
      </c>
      <c r="AJ125" s="351">
        <v>1.2228260869565217</v>
      </c>
      <c r="AK125" s="351">
        <v>61.53846153846154</v>
      </c>
      <c r="AL125" s="351">
        <v>1.6100178890876566</v>
      </c>
      <c r="AN125" s="336">
        <v>2.1505376344086025</v>
      </c>
      <c r="AO125" s="336">
        <v>0.29940119760479045</v>
      </c>
      <c r="AP125" s="336">
        <v>0.9287925696594427</v>
      </c>
      <c r="AQ125" s="336">
        <v>57.89473684210527</v>
      </c>
      <c r="AR125" s="336">
        <v>1.8315018315018317</v>
      </c>
    </row>
    <row r="126" spans="1:44" ht="14.25">
      <c r="A126" s="315" t="s">
        <v>228</v>
      </c>
      <c r="C126" s="350"/>
      <c r="D126" s="351">
        <v>0.3067484662576687</v>
      </c>
      <c r="E126" s="351">
        <v>0.2631578947368421</v>
      </c>
      <c r="F126" s="351">
        <v>1.661721068249258</v>
      </c>
      <c r="G126" s="351">
        <v>4.444444444444445</v>
      </c>
      <c r="H126" s="351">
        <v>1.3130898645876077</v>
      </c>
      <c r="I126" s="352"/>
      <c r="J126" s="351">
        <v>0.6644518272425249</v>
      </c>
      <c r="K126" s="351">
        <v>0</v>
      </c>
      <c r="L126" s="351">
        <v>1.6439909297052153</v>
      </c>
      <c r="M126" s="351">
        <v>6.521739130434782</v>
      </c>
      <c r="N126" s="351">
        <v>1.31731886865556</v>
      </c>
      <c r="O126" s="352"/>
      <c r="P126" s="351">
        <v>0.3205128205128205</v>
      </c>
      <c r="Q126" s="351">
        <v>0.24330900243309003</v>
      </c>
      <c r="R126" s="351">
        <v>1.0474430067775724</v>
      </c>
      <c r="S126" s="351">
        <v>3.508771929824561</v>
      </c>
      <c r="T126" s="351">
        <v>0.8739076154806492</v>
      </c>
      <c r="U126" s="350"/>
      <c r="V126" s="351">
        <v>0.5747126436781609</v>
      </c>
      <c r="W126" s="351">
        <v>0</v>
      </c>
      <c r="X126" s="351">
        <v>0.34934497816593885</v>
      </c>
      <c r="Y126" s="351">
        <v>3.125</v>
      </c>
      <c r="Z126" s="351">
        <v>0.36014405762304924</v>
      </c>
      <c r="AA126" s="351"/>
      <c r="AB126" s="351">
        <v>0</v>
      </c>
      <c r="AC126" s="351">
        <v>0</v>
      </c>
      <c r="AD126" s="351">
        <v>0.7153075822603719</v>
      </c>
      <c r="AE126" s="351">
        <v>0</v>
      </c>
      <c r="AF126" s="351">
        <v>0.4955401387512388</v>
      </c>
      <c r="AG126" s="177"/>
      <c r="AH126" s="351">
        <v>0</v>
      </c>
      <c r="AI126" s="351">
        <v>1.1494252873563218</v>
      </c>
      <c r="AJ126" s="351">
        <v>0.2717391304347826</v>
      </c>
      <c r="AK126" s="351">
        <v>0</v>
      </c>
      <c r="AL126" s="351">
        <v>0.4472271914132379</v>
      </c>
      <c r="AN126" s="336">
        <v>0</v>
      </c>
      <c r="AO126" s="336">
        <v>0.29940119760479045</v>
      </c>
      <c r="AP126" s="336">
        <v>0.7739938080495357</v>
      </c>
      <c r="AQ126" s="336">
        <v>5.263157894736842</v>
      </c>
      <c r="AR126" s="336">
        <v>0.641025641025641</v>
      </c>
    </row>
    <row r="127" spans="1:44" ht="14.25">
      <c r="A127" s="315" t="s">
        <v>39</v>
      </c>
      <c r="C127" s="350"/>
      <c r="D127" s="351">
        <v>2.147239263803681</v>
      </c>
      <c r="E127" s="351">
        <v>0.2631578947368421</v>
      </c>
      <c r="F127" s="351">
        <v>1.6023738872403561</v>
      </c>
      <c r="G127" s="351">
        <v>0</v>
      </c>
      <c r="H127" s="351">
        <v>1.4772260976610587</v>
      </c>
      <c r="I127" s="352"/>
      <c r="J127" s="351">
        <v>1.6611295681063125</v>
      </c>
      <c r="K127" s="351">
        <v>0.2127659574468085</v>
      </c>
      <c r="L127" s="351">
        <v>0.8503401360544218</v>
      </c>
      <c r="M127" s="351">
        <v>2.1739130434782608</v>
      </c>
      <c r="N127" s="351">
        <v>0.8523827973653623</v>
      </c>
      <c r="O127" s="352"/>
      <c r="P127" s="351">
        <v>0.641025641025641</v>
      </c>
      <c r="Q127" s="351">
        <v>0.48661800486618007</v>
      </c>
      <c r="R127" s="351">
        <v>0.6777572396796057</v>
      </c>
      <c r="S127" s="351">
        <v>1.7543859649122806</v>
      </c>
      <c r="T127" s="351">
        <v>0.6658343736995422</v>
      </c>
      <c r="U127" s="350"/>
      <c r="V127" s="351">
        <v>2.8735632183908044</v>
      </c>
      <c r="W127" s="351">
        <v>0.9523809523809524</v>
      </c>
      <c r="X127" s="351">
        <v>1.3100436681222707</v>
      </c>
      <c r="Y127" s="351">
        <v>0</v>
      </c>
      <c r="Z127" s="351">
        <v>1.3805522208883554</v>
      </c>
      <c r="AA127" s="351"/>
      <c r="AB127" s="351">
        <v>1.1235955056179776</v>
      </c>
      <c r="AC127" s="351">
        <v>0.9569377990430622</v>
      </c>
      <c r="AD127" s="351">
        <v>0</v>
      </c>
      <c r="AE127" s="351">
        <v>0</v>
      </c>
      <c r="AF127" s="351">
        <v>0.29732408325074333</v>
      </c>
      <c r="AG127" s="177"/>
      <c r="AH127" s="351">
        <v>9.25925925925926</v>
      </c>
      <c r="AI127" s="351">
        <v>1.1494252873563218</v>
      </c>
      <c r="AJ127" s="351">
        <v>0.6793478260869565</v>
      </c>
      <c r="AK127" s="351">
        <v>0</v>
      </c>
      <c r="AL127" s="351">
        <v>1.6100178890876566</v>
      </c>
      <c r="AN127" s="336">
        <v>18.27956989247312</v>
      </c>
      <c r="AO127" s="336">
        <v>3.8922155688622757</v>
      </c>
      <c r="AP127" s="336">
        <v>1.393188854489164</v>
      </c>
      <c r="AQ127" s="336">
        <v>5.263157894736842</v>
      </c>
      <c r="AR127" s="336">
        <v>3.6630036630036633</v>
      </c>
    </row>
    <row r="128" spans="1:44" ht="14.25">
      <c r="A128" s="319" t="s">
        <v>229</v>
      </c>
      <c r="B128" s="414"/>
      <c r="C128" s="350"/>
      <c r="D128" s="338">
        <v>100</v>
      </c>
      <c r="E128" s="353">
        <v>100</v>
      </c>
      <c r="F128" s="338">
        <v>100</v>
      </c>
      <c r="G128" s="338">
        <v>100</v>
      </c>
      <c r="H128" s="338">
        <v>100</v>
      </c>
      <c r="I128" s="352"/>
      <c r="J128" s="353">
        <v>100</v>
      </c>
      <c r="K128" s="353">
        <v>100</v>
      </c>
      <c r="L128" s="353">
        <v>100</v>
      </c>
      <c r="M128" s="353">
        <v>100</v>
      </c>
      <c r="N128" s="353">
        <v>100</v>
      </c>
      <c r="O128" s="352"/>
      <c r="P128" s="353">
        <v>100</v>
      </c>
      <c r="Q128" s="353">
        <v>100</v>
      </c>
      <c r="R128" s="353">
        <v>100</v>
      </c>
      <c r="S128" s="353">
        <v>100</v>
      </c>
      <c r="T128" s="353">
        <v>100</v>
      </c>
      <c r="U128" s="350"/>
      <c r="V128" s="353">
        <v>100</v>
      </c>
      <c r="W128" s="353">
        <v>100</v>
      </c>
      <c r="X128" s="353">
        <v>100</v>
      </c>
      <c r="Y128" s="353">
        <v>100</v>
      </c>
      <c r="Z128" s="353">
        <v>100</v>
      </c>
      <c r="AA128" s="351"/>
      <c r="AB128" s="353">
        <v>100</v>
      </c>
      <c r="AC128" s="353">
        <v>100</v>
      </c>
      <c r="AD128" s="353">
        <v>100</v>
      </c>
      <c r="AE128" s="353">
        <v>100</v>
      </c>
      <c r="AF128" s="353">
        <v>100</v>
      </c>
      <c r="AG128" s="177"/>
      <c r="AH128" s="104">
        <v>100</v>
      </c>
      <c r="AI128" s="104">
        <v>100</v>
      </c>
      <c r="AJ128" s="104">
        <v>100</v>
      </c>
      <c r="AK128" s="104">
        <v>100</v>
      </c>
      <c r="AL128" s="104">
        <v>100</v>
      </c>
      <c r="AN128" s="338">
        <v>100</v>
      </c>
      <c r="AO128" s="338">
        <v>100</v>
      </c>
      <c r="AP128" s="338">
        <v>100</v>
      </c>
      <c r="AQ128" s="338">
        <v>100</v>
      </c>
      <c r="AR128" s="338">
        <v>100</v>
      </c>
    </row>
    <row r="129" spans="1:38" ht="14.25">
      <c r="A129" s="320"/>
      <c r="C129" s="350"/>
      <c r="D129" s="351"/>
      <c r="E129" s="177"/>
      <c r="F129" s="351"/>
      <c r="G129" s="351"/>
      <c r="H129" s="351"/>
      <c r="I129" s="352"/>
      <c r="J129" s="351"/>
      <c r="K129" s="351"/>
      <c r="L129" s="351"/>
      <c r="M129" s="351"/>
      <c r="N129" s="351"/>
      <c r="O129" s="352"/>
      <c r="P129" s="351"/>
      <c r="Q129" s="351"/>
      <c r="R129" s="351"/>
      <c r="S129" s="351"/>
      <c r="T129" s="351"/>
      <c r="U129" s="350"/>
      <c r="V129" s="351"/>
      <c r="W129" s="351"/>
      <c r="X129" s="351"/>
      <c r="Y129" s="351"/>
      <c r="Z129" s="351"/>
      <c r="AA129" s="351"/>
      <c r="AB129" s="351"/>
      <c r="AC129" s="351"/>
      <c r="AD129" s="351"/>
      <c r="AE129" s="351"/>
      <c r="AF129" s="351"/>
      <c r="AG129" s="177"/>
      <c r="AH129" s="177"/>
      <c r="AI129" s="177"/>
      <c r="AJ129" s="177"/>
      <c r="AK129" s="177"/>
      <c r="AL129" s="177"/>
    </row>
    <row r="130" spans="1:38" ht="14.25">
      <c r="A130" s="314" t="s">
        <v>233</v>
      </c>
      <c r="C130" s="350"/>
      <c r="D130" s="351"/>
      <c r="E130" s="177"/>
      <c r="F130" s="351"/>
      <c r="G130" s="351"/>
      <c r="H130" s="351"/>
      <c r="I130" s="352"/>
      <c r="J130" s="351"/>
      <c r="K130" s="351"/>
      <c r="L130" s="351"/>
      <c r="M130" s="351"/>
      <c r="N130" s="351"/>
      <c r="O130" s="352"/>
      <c r="P130" s="351"/>
      <c r="Q130" s="351"/>
      <c r="R130" s="351"/>
      <c r="S130" s="351"/>
      <c r="T130" s="351"/>
      <c r="U130" s="350"/>
      <c r="V130" s="351"/>
      <c r="W130" s="351"/>
      <c r="X130" s="351"/>
      <c r="Y130" s="351"/>
      <c r="Z130" s="351"/>
      <c r="AA130" s="351"/>
      <c r="AB130" s="351"/>
      <c r="AC130" s="351"/>
      <c r="AD130" s="351"/>
      <c r="AE130" s="351"/>
      <c r="AF130" s="351"/>
      <c r="AG130" s="177"/>
      <c r="AH130" s="177"/>
      <c r="AI130" s="177"/>
      <c r="AJ130" s="177"/>
      <c r="AK130" s="177"/>
      <c r="AL130" s="177"/>
    </row>
    <row r="131" spans="1:38" ht="14.25">
      <c r="A131" s="314"/>
      <c r="C131" s="350"/>
      <c r="D131" s="351"/>
      <c r="E131" s="177"/>
      <c r="F131" s="351"/>
      <c r="G131" s="351"/>
      <c r="H131" s="351"/>
      <c r="I131" s="352"/>
      <c r="J131" s="351"/>
      <c r="K131" s="351"/>
      <c r="L131" s="351"/>
      <c r="M131" s="351"/>
      <c r="N131" s="351"/>
      <c r="O131" s="352"/>
      <c r="P131" s="351"/>
      <c r="Q131" s="351"/>
      <c r="R131" s="351"/>
      <c r="S131" s="351"/>
      <c r="T131" s="351"/>
      <c r="U131" s="350"/>
      <c r="V131" s="351"/>
      <c r="W131" s="351"/>
      <c r="X131" s="351"/>
      <c r="Y131" s="351"/>
      <c r="Z131" s="351"/>
      <c r="AA131" s="351"/>
      <c r="AB131" s="351"/>
      <c r="AC131" s="351"/>
      <c r="AD131" s="351"/>
      <c r="AE131" s="351"/>
      <c r="AF131" s="351"/>
      <c r="AG131" s="177"/>
      <c r="AH131" s="177"/>
      <c r="AI131" s="177"/>
      <c r="AJ131" s="177"/>
      <c r="AK131" s="177"/>
      <c r="AL131" s="177"/>
    </row>
    <row r="132" spans="1:44" ht="14.25">
      <c r="A132" s="315" t="s">
        <v>15</v>
      </c>
      <c r="C132" s="350"/>
      <c r="D132" s="351">
        <v>88.87573964497042</v>
      </c>
      <c r="E132" s="351">
        <v>38.24586628324946</v>
      </c>
      <c r="F132" s="351">
        <v>12.668250197941408</v>
      </c>
      <c r="G132" s="351">
        <v>2.1231422505307855</v>
      </c>
      <c r="H132" s="351">
        <v>21.899300155520997</v>
      </c>
      <c r="I132" s="352"/>
      <c r="J132" s="351">
        <v>87.56567425569177</v>
      </c>
      <c r="K132" s="351">
        <v>43.12026002166847</v>
      </c>
      <c r="L132" s="351">
        <v>14.527750730282376</v>
      </c>
      <c r="M132" s="351">
        <v>1.680672268907563</v>
      </c>
      <c r="N132" s="351">
        <v>23.251231527093598</v>
      </c>
      <c r="O132" s="352"/>
      <c r="P132" s="351">
        <v>89.1891891891892</v>
      </c>
      <c r="Q132" s="351">
        <v>39.19354838709677</v>
      </c>
      <c r="R132" s="351">
        <v>13.87820512820513</v>
      </c>
      <c r="S132" s="351">
        <v>2.05761316872428</v>
      </c>
      <c r="T132" s="351">
        <v>23.225361819434873</v>
      </c>
      <c r="U132" s="350"/>
      <c r="V132" s="351">
        <v>86.25698324022346</v>
      </c>
      <c r="W132" s="351">
        <v>32.428638277959756</v>
      </c>
      <c r="X132" s="351">
        <v>12.022994129158512</v>
      </c>
      <c r="Y132" s="351">
        <v>1.3916500994035785</v>
      </c>
      <c r="Z132" s="351">
        <v>20.96319699427888</v>
      </c>
      <c r="AA132" s="351"/>
      <c r="AB132" s="351">
        <v>88.25271470878579</v>
      </c>
      <c r="AC132" s="351">
        <v>32.186978297161936</v>
      </c>
      <c r="AD132" s="351">
        <v>11.396818478971452</v>
      </c>
      <c r="AE132" s="351">
        <v>0.9487666034155597</v>
      </c>
      <c r="AF132" s="351">
        <v>21.213447093998393</v>
      </c>
      <c r="AG132" s="177"/>
      <c r="AH132" s="351">
        <v>82.43654822335026</v>
      </c>
      <c r="AI132" s="351">
        <v>29.550379198266523</v>
      </c>
      <c r="AJ132" s="351">
        <v>9.649581589958158</v>
      </c>
      <c r="AK132" s="351">
        <v>0.33613445378151263</v>
      </c>
      <c r="AL132" s="351">
        <v>20.456656346749227</v>
      </c>
      <c r="AN132" s="336">
        <v>69.14285714285714</v>
      </c>
      <c r="AO132" s="336">
        <v>20.035242290748897</v>
      </c>
      <c r="AP132" s="336">
        <v>5.077688636132832</v>
      </c>
      <c r="AQ132" s="336">
        <v>0.36855036855036855</v>
      </c>
      <c r="AR132" s="336">
        <v>13.043983498925105</v>
      </c>
    </row>
    <row r="133" spans="1:44" ht="14.25">
      <c r="A133" s="315" t="s">
        <v>223</v>
      </c>
      <c r="C133" s="350"/>
      <c r="D133" s="351">
        <v>3.4319526627218933</v>
      </c>
      <c r="E133" s="351">
        <v>48.09489575844716</v>
      </c>
      <c r="F133" s="351">
        <v>13.275270519926103</v>
      </c>
      <c r="G133" s="351">
        <v>2.9723991507431</v>
      </c>
      <c r="H133" s="351">
        <v>16.69906687402799</v>
      </c>
      <c r="I133" s="352"/>
      <c r="J133" s="351">
        <v>3.502626970227671</v>
      </c>
      <c r="K133" s="351">
        <v>45.7204767063922</v>
      </c>
      <c r="L133" s="351">
        <v>13.067185978578383</v>
      </c>
      <c r="M133" s="351">
        <v>1.8907563025210083</v>
      </c>
      <c r="N133" s="351">
        <v>15.791695988740322</v>
      </c>
      <c r="O133" s="352"/>
      <c r="P133" s="351">
        <v>4.054054054054054</v>
      </c>
      <c r="Q133" s="351">
        <v>46.20967741935484</v>
      </c>
      <c r="R133" s="351">
        <v>13.637820512820511</v>
      </c>
      <c r="S133" s="351">
        <v>1.2345679012345678</v>
      </c>
      <c r="T133" s="351">
        <v>16.77004364805881</v>
      </c>
      <c r="U133" s="350"/>
      <c r="V133" s="351">
        <v>7.597765363128492</v>
      </c>
      <c r="W133" s="351">
        <v>53.439401029480585</v>
      </c>
      <c r="X133" s="351">
        <v>16.74412915851272</v>
      </c>
      <c r="Y133" s="351">
        <v>6.163021868787276</v>
      </c>
      <c r="Z133" s="351">
        <v>22.286738963367775</v>
      </c>
      <c r="AA133" s="351"/>
      <c r="AB133" s="351">
        <v>8.588351431391905</v>
      </c>
      <c r="AC133" s="351">
        <v>56.694490818030054</v>
      </c>
      <c r="AD133" s="351">
        <v>19.350621050337764</v>
      </c>
      <c r="AE133" s="351">
        <v>7.969639468690702</v>
      </c>
      <c r="AF133" s="351">
        <v>26.274338219208047</v>
      </c>
      <c r="AG133" s="177"/>
      <c r="AH133" s="351">
        <v>7.5126903553299496</v>
      </c>
      <c r="AI133" s="351">
        <v>58.28819068255689</v>
      </c>
      <c r="AJ133" s="351">
        <v>19.011506276150627</v>
      </c>
      <c r="AK133" s="351">
        <v>5.378151260504202</v>
      </c>
      <c r="AL133" s="351">
        <v>28.73065015479876</v>
      </c>
      <c r="AN133" s="336">
        <v>8.228571428571428</v>
      </c>
      <c r="AO133" s="336">
        <v>64.65198237885463</v>
      </c>
      <c r="AP133" s="336">
        <v>15.111201381131309</v>
      </c>
      <c r="AQ133" s="336">
        <v>5.036855036855037</v>
      </c>
      <c r="AR133" s="336">
        <v>30.61995235605136</v>
      </c>
    </row>
    <row r="134" spans="1:44" ht="14.25">
      <c r="A134" s="315" t="s">
        <v>13</v>
      </c>
      <c r="C134" s="350"/>
      <c r="D134" s="351">
        <v>1.6568047337278107</v>
      </c>
      <c r="E134" s="351">
        <v>10.136592379583034</v>
      </c>
      <c r="F134" s="351">
        <v>65.58458696225917</v>
      </c>
      <c r="G134" s="351">
        <v>10.191082802547772</v>
      </c>
      <c r="H134" s="351">
        <v>50.28188180404355</v>
      </c>
      <c r="I134" s="352"/>
      <c r="J134" s="351">
        <v>2.276707530647986</v>
      </c>
      <c r="K134" s="351">
        <v>6.825568797399784</v>
      </c>
      <c r="L134" s="351">
        <v>59.824732229795515</v>
      </c>
      <c r="M134" s="351">
        <v>9.033613445378151</v>
      </c>
      <c r="N134" s="351">
        <v>44.91203377902885</v>
      </c>
      <c r="O134" s="352"/>
      <c r="P134" s="351">
        <v>2.5675675675675675</v>
      </c>
      <c r="Q134" s="351">
        <v>8.870967741935484</v>
      </c>
      <c r="R134" s="351">
        <v>61.121794871794876</v>
      </c>
      <c r="S134" s="351">
        <v>8.436213991769549</v>
      </c>
      <c r="T134" s="351">
        <v>45.76154376292212</v>
      </c>
      <c r="U134" s="350"/>
      <c r="V134" s="351">
        <v>2.905027932960894</v>
      </c>
      <c r="W134" s="351">
        <v>9.078146934955546</v>
      </c>
      <c r="X134" s="351">
        <v>62.4633072407045</v>
      </c>
      <c r="Y134" s="351">
        <v>10.73558648111332</v>
      </c>
      <c r="Z134" s="351">
        <v>45.94825377849885</v>
      </c>
      <c r="AA134" s="351"/>
      <c r="AB134" s="351">
        <v>1.8756169792694966</v>
      </c>
      <c r="AC134" s="351">
        <v>8.046744574290484</v>
      </c>
      <c r="AD134" s="351">
        <v>63.4451950315973</v>
      </c>
      <c r="AE134" s="351">
        <v>8.72865275142315</v>
      </c>
      <c r="AF134" s="351">
        <v>44.694815138919274</v>
      </c>
      <c r="AG134" s="177"/>
      <c r="AH134" s="351">
        <v>1.9289340101522845</v>
      </c>
      <c r="AI134" s="351">
        <v>7.638136511375948</v>
      </c>
      <c r="AJ134" s="351">
        <v>63.46757322175732</v>
      </c>
      <c r="AK134" s="351">
        <v>6.890756302521009</v>
      </c>
      <c r="AL134" s="351">
        <v>40.21671826625387</v>
      </c>
      <c r="AN134" s="336">
        <v>2.4</v>
      </c>
      <c r="AO134" s="336">
        <v>8.088105726872246</v>
      </c>
      <c r="AP134" s="336">
        <v>74.33736163298467</v>
      </c>
      <c r="AQ134" s="336">
        <v>7.985257985257984</v>
      </c>
      <c r="AR134" s="336">
        <v>45.69751902852827</v>
      </c>
    </row>
    <row r="135" spans="1:44" ht="14.25">
      <c r="A135" s="315" t="s">
        <v>12</v>
      </c>
      <c r="C135" s="350"/>
      <c r="D135" s="351">
        <v>0.35502958579881655</v>
      </c>
      <c r="E135" s="351">
        <v>0.6470165348670022</v>
      </c>
      <c r="F135" s="351">
        <v>2.6788070731063605</v>
      </c>
      <c r="G135" s="351">
        <v>77.07006369426752</v>
      </c>
      <c r="H135" s="351">
        <v>5.618195956454121</v>
      </c>
      <c r="I135" s="352"/>
      <c r="J135" s="351">
        <v>0.8756567425569177</v>
      </c>
      <c r="K135" s="351">
        <v>1.3001083423618636</v>
      </c>
      <c r="L135" s="351">
        <v>3.836416747809153</v>
      </c>
      <c r="M135" s="351">
        <v>78.99159663865547</v>
      </c>
      <c r="N135" s="351">
        <v>8.304011259676285</v>
      </c>
      <c r="O135" s="352"/>
      <c r="P135" s="351">
        <v>0.6756756756756757</v>
      </c>
      <c r="Q135" s="351">
        <v>1.4516129032258065</v>
      </c>
      <c r="R135" s="351">
        <v>3.4455128205128207</v>
      </c>
      <c r="S135" s="351">
        <v>81.06995884773663</v>
      </c>
      <c r="T135" s="351">
        <v>7.259361359981622</v>
      </c>
      <c r="U135" s="350"/>
      <c r="V135" s="351">
        <v>0.44692737430167595</v>
      </c>
      <c r="W135" s="351">
        <v>1.169864295741694</v>
      </c>
      <c r="X135" s="351">
        <v>3.0088062622309195</v>
      </c>
      <c r="Y135" s="351">
        <v>74.55268389662028</v>
      </c>
      <c r="Z135" s="351">
        <v>5.550337289727607</v>
      </c>
      <c r="AA135" s="351"/>
      <c r="AB135" s="351">
        <v>0.19743336623889435</v>
      </c>
      <c r="AC135" s="351">
        <v>1.302170283806344</v>
      </c>
      <c r="AD135" s="351">
        <v>3.0507735890172154</v>
      </c>
      <c r="AE135" s="351">
        <v>73.24478178368122</v>
      </c>
      <c r="AF135" s="351">
        <v>5.15569167942828</v>
      </c>
      <c r="AG135" s="177"/>
      <c r="AH135" s="351">
        <v>0.5076142131979695</v>
      </c>
      <c r="AI135" s="351">
        <v>0.7042253521126761</v>
      </c>
      <c r="AJ135" s="351">
        <v>3.9356694560669454</v>
      </c>
      <c r="AK135" s="351">
        <v>77.98319327731093</v>
      </c>
      <c r="AL135" s="351">
        <v>6.1609907120743035</v>
      </c>
      <c r="AN135" s="336">
        <v>0.34285714285714286</v>
      </c>
      <c r="AO135" s="336">
        <v>0.986784140969163</v>
      </c>
      <c r="AP135" s="336">
        <v>2.477912054432822</v>
      </c>
      <c r="AQ135" s="336">
        <v>78.62407862407862</v>
      </c>
      <c r="AR135" s="336">
        <v>5.479054093312417</v>
      </c>
    </row>
    <row r="136" spans="1:44" ht="14.25">
      <c r="A136" s="315" t="s">
        <v>228</v>
      </c>
      <c r="C136" s="350"/>
      <c r="D136" s="351">
        <v>0.591715976331361</v>
      </c>
      <c r="E136" s="351">
        <v>0.9345794392523363</v>
      </c>
      <c r="F136" s="351">
        <v>2.6656109791501716</v>
      </c>
      <c r="G136" s="351">
        <v>6.369426751592357</v>
      </c>
      <c r="H136" s="351">
        <v>2.4300155520995332</v>
      </c>
      <c r="I136" s="352"/>
      <c r="J136" s="351">
        <v>1.4010507880910683</v>
      </c>
      <c r="K136" s="351">
        <v>0.8667388949079089</v>
      </c>
      <c r="L136" s="351">
        <v>3.4079844206426486</v>
      </c>
      <c r="M136" s="351">
        <v>4.831932773109244</v>
      </c>
      <c r="N136" s="351">
        <v>3.011963406052076</v>
      </c>
      <c r="O136" s="352"/>
      <c r="P136" s="351">
        <v>0.13513513513513514</v>
      </c>
      <c r="Q136" s="351">
        <v>1.532258064516129</v>
      </c>
      <c r="R136" s="351">
        <v>3.141025641025641</v>
      </c>
      <c r="S136" s="351">
        <v>4.526748971193416</v>
      </c>
      <c r="T136" s="351">
        <v>2.7337468412589017</v>
      </c>
      <c r="U136" s="350"/>
      <c r="V136" s="351">
        <v>0.33519553072625696</v>
      </c>
      <c r="W136" s="351">
        <v>1.0762751520823586</v>
      </c>
      <c r="X136" s="351">
        <v>2.5807240704500978</v>
      </c>
      <c r="Y136" s="351">
        <v>5.168986083499006</v>
      </c>
      <c r="Z136" s="351">
        <v>2.245751857228247</v>
      </c>
      <c r="AA136" s="351"/>
      <c r="AB136" s="351">
        <v>0.4935834155972359</v>
      </c>
      <c r="AC136" s="351">
        <v>1.0684474123539232</v>
      </c>
      <c r="AD136" s="351">
        <v>2.2444977119198084</v>
      </c>
      <c r="AE136" s="351">
        <v>7.7798861480075905</v>
      </c>
      <c r="AF136" s="351">
        <v>2.0710274921607237</v>
      </c>
      <c r="AG136" s="177"/>
      <c r="AH136" s="351">
        <v>0.10152284263959391</v>
      </c>
      <c r="AI136" s="351">
        <v>1.570964247020585</v>
      </c>
      <c r="AJ136" s="351">
        <v>2.8504184100418413</v>
      </c>
      <c r="AK136" s="351">
        <v>7.563025210084033</v>
      </c>
      <c r="AL136" s="351">
        <v>2.4922600619195046</v>
      </c>
      <c r="AN136" s="336">
        <v>0.1142857142857143</v>
      </c>
      <c r="AO136" s="336">
        <v>0.7929515418502203</v>
      </c>
      <c r="AP136" s="336">
        <v>1.7670356453742257</v>
      </c>
      <c r="AQ136" s="336">
        <v>5.282555282555283</v>
      </c>
      <c r="AR136" s="336">
        <v>1.5280924989832083</v>
      </c>
    </row>
    <row r="137" spans="1:44" ht="14.25">
      <c r="A137" s="315" t="s">
        <v>39</v>
      </c>
      <c r="C137" s="350"/>
      <c r="D137" s="351">
        <v>5.088757396449704</v>
      </c>
      <c r="E137" s="351">
        <v>1.9410496046010064</v>
      </c>
      <c r="F137" s="351">
        <v>3.127474267616785</v>
      </c>
      <c r="G137" s="351">
        <v>1.2738853503184715</v>
      </c>
      <c r="H137" s="351">
        <v>3.07153965785381</v>
      </c>
      <c r="I137" s="352"/>
      <c r="J137" s="351">
        <v>4.378283712784588</v>
      </c>
      <c r="K137" s="351">
        <v>2.1668472372697725</v>
      </c>
      <c r="L137" s="351">
        <v>5.335929892891919</v>
      </c>
      <c r="M137" s="351">
        <v>3.571428571428571</v>
      </c>
      <c r="N137" s="351">
        <v>4.729064039408867</v>
      </c>
      <c r="O137" s="352"/>
      <c r="P137" s="351">
        <v>3.3783783783783785</v>
      </c>
      <c r="Q137" s="351">
        <v>2.741935483870968</v>
      </c>
      <c r="R137" s="351">
        <v>4.7756410256410255</v>
      </c>
      <c r="S137" s="351">
        <v>2.674897119341564</v>
      </c>
      <c r="T137" s="351">
        <v>4.249942568343671</v>
      </c>
      <c r="U137" s="350"/>
      <c r="V137" s="351">
        <v>2.4581005586592175</v>
      </c>
      <c r="W137" s="351">
        <v>2.8076743097800656</v>
      </c>
      <c r="X137" s="351">
        <v>3.1800391389432483</v>
      </c>
      <c r="Y137" s="351">
        <v>1.9880715705765408</v>
      </c>
      <c r="Z137" s="351">
        <v>3.005721116898642</v>
      </c>
      <c r="AA137" s="351"/>
      <c r="AB137" s="351">
        <v>0.5923000987166831</v>
      </c>
      <c r="AC137" s="351">
        <v>0.7011686143572621</v>
      </c>
      <c r="AD137" s="351">
        <v>0.5120941381564611</v>
      </c>
      <c r="AE137" s="351">
        <v>1.3282732447817838</v>
      </c>
      <c r="AF137" s="351">
        <v>0.5906803762852767</v>
      </c>
      <c r="AG137" s="177"/>
      <c r="AH137" s="351">
        <v>7.5126903553299496</v>
      </c>
      <c r="AI137" s="351">
        <v>2.248104008667389</v>
      </c>
      <c r="AJ137" s="351">
        <v>1.0852510460251046</v>
      </c>
      <c r="AK137" s="351">
        <v>1.8487394957983194</v>
      </c>
      <c r="AL137" s="351">
        <v>1.9427244582043344</v>
      </c>
      <c r="AN137" s="336">
        <v>19.77142857142857</v>
      </c>
      <c r="AO137" s="336">
        <v>5.444933920704846</v>
      </c>
      <c r="AP137" s="336">
        <v>1.2288006499441455</v>
      </c>
      <c r="AQ137" s="336">
        <v>2.7027027027027026</v>
      </c>
      <c r="AR137" s="336">
        <v>3.6313985241996396</v>
      </c>
    </row>
    <row r="138" spans="1:44" ht="14.25">
      <c r="A138" s="319" t="s">
        <v>229</v>
      </c>
      <c r="C138" s="350"/>
      <c r="D138" s="338">
        <v>100</v>
      </c>
      <c r="E138" s="353">
        <v>100</v>
      </c>
      <c r="F138" s="338">
        <v>100</v>
      </c>
      <c r="G138" s="338">
        <v>100</v>
      </c>
      <c r="H138" s="338">
        <v>100</v>
      </c>
      <c r="I138" s="352"/>
      <c r="J138" s="353">
        <v>100</v>
      </c>
      <c r="K138" s="353">
        <v>100</v>
      </c>
      <c r="L138" s="353">
        <v>100</v>
      </c>
      <c r="M138" s="353">
        <v>100</v>
      </c>
      <c r="N138" s="353">
        <v>100</v>
      </c>
      <c r="O138" s="352"/>
      <c r="P138" s="353">
        <v>100</v>
      </c>
      <c r="Q138" s="353">
        <v>100</v>
      </c>
      <c r="R138" s="353">
        <v>100</v>
      </c>
      <c r="S138" s="353">
        <v>100</v>
      </c>
      <c r="T138" s="353">
        <v>100</v>
      </c>
      <c r="U138" s="350"/>
      <c r="V138" s="353">
        <v>100</v>
      </c>
      <c r="W138" s="353">
        <v>100</v>
      </c>
      <c r="X138" s="353">
        <v>100</v>
      </c>
      <c r="Y138" s="353">
        <v>100</v>
      </c>
      <c r="Z138" s="353">
        <v>100</v>
      </c>
      <c r="AA138" s="351"/>
      <c r="AB138" s="353">
        <v>100</v>
      </c>
      <c r="AC138" s="353">
        <v>100</v>
      </c>
      <c r="AD138" s="353">
        <v>100</v>
      </c>
      <c r="AE138" s="353">
        <v>100</v>
      </c>
      <c r="AF138" s="353">
        <v>100</v>
      </c>
      <c r="AG138" s="351"/>
      <c r="AH138" s="104">
        <v>100</v>
      </c>
      <c r="AI138" s="104">
        <v>100</v>
      </c>
      <c r="AJ138" s="104">
        <v>100</v>
      </c>
      <c r="AK138" s="104">
        <v>100</v>
      </c>
      <c r="AL138" s="104">
        <v>100</v>
      </c>
      <c r="AN138" s="338">
        <v>100</v>
      </c>
      <c r="AO138" s="338">
        <v>100</v>
      </c>
      <c r="AP138" s="338">
        <v>100</v>
      </c>
      <c r="AQ138" s="338">
        <v>100</v>
      </c>
      <c r="AR138" s="338">
        <v>100</v>
      </c>
    </row>
    <row r="139" spans="1:51" ht="15.75">
      <c r="A139" s="320"/>
      <c r="C139" s="350"/>
      <c r="D139" s="351"/>
      <c r="E139" s="177"/>
      <c r="F139" s="351"/>
      <c r="G139" s="351"/>
      <c r="H139" s="351"/>
      <c r="I139" s="352"/>
      <c r="J139" s="351"/>
      <c r="K139" s="351"/>
      <c r="L139" s="351"/>
      <c r="M139" s="351"/>
      <c r="N139" s="351"/>
      <c r="O139" s="352"/>
      <c r="P139" s="351"/>
      <c r="Q139" s="351"/>
      <c r="R139" s="351"/>
      <c r="S139" s="351"/>
      <c r="T139" s="351"/>
      <c r="U139" s="350"/>
      <c r="V139" s="351"/>
      <c r="W139" s="351"/>
      <c r="X139" s="351"/>
      <c r="Y139" s="351"/>
      <c r="Z139" s="351"/>
      <c r="AA139" s="351"/>
      <c r="AB139" s="351"/>
      <c r="AC139" s="351"/>
      <c r="AD139" s="351"/>
      <c r="AE139" s="351"/>
      <c r="AF139" s="351"/>
      <c r="AG139" s="177"/>
      <c r="AH139" s="177"/>
      <c r="AI139" s="177"/>
      <c r="AJ139" s="177"/>
      <c r="AK139" s="177"/>
      <c r="AL139" s="177"/>
      <c r="AT139" s="354"/>
      <c r="AU139" s="416"/>
      <c r="AV139" s="416"/>
      <c r="AW139" s="416"/>
      <c r="AX139" s="416"/>
      <c r="AY139" s="416"/>
    </row>
    <row r="140" spans="1:51" ht="15">
      <c r="A140" s="314" t="s">
        <v>234</v>
      </c>
      <c r="C140" s="350"/>
      <c r="D140" s="351"/>
      <c r="E140" s="177"/>
      <c r="F140" s="351"/>
      <c r="G140" s="351"/>
      <c r="H140" s="351"/>
      <c r="I140" s="352"/>
      <c r="J140" s="351"/>
      <c r="K140" s="351"/>
      <c r="L140" s="351"/>
      <c r="M140" s="351"/>
      <c r="N140" s="351"/>
      <c r="O140" s="352"/>
      <c r="P140" s="351"/>
      <c r="Q140" s="351"/>
      <c r="R140" s="351"/>
      <c r="S140" s="351"/>
      <c r="T140" s="351"/>
      <c r="U140" s="350"/>
      <c r="V140" s="351"/>
      <c r="W140" s="351"/>
      <c r="X140" s="351"/>
      <c r="Y140" s="351"/>
      <c r="Z140" s="351"/>
      <c r="AA140" s="351"/>
      <c r="AB140" s="351"/>
      <c r="AC140" s="351"/>
      <c r="AD140" s="351"/>
      <c r="AE140" s="351"/>
      <c r="AF140" s="351"/>
      <c r="AG140" s="177"/>
      <c r="AH140" s="177"/>
      <c r="AI140" s="177"/>
      <c r="AJ140" s="177"/>
      <c r="AK140" s="177"/>
      <c r="AL140" s="177"/>
      <c r="AT140" s="417"/>
      <c r="AU140" s="416"/>
      <c r="AV140" s="416"/>
      <c r="AW140" s="416"/>
      <c r="AX140" s="416"/>
      <c r="AY140" s="416"/>
    </row>
    <row r="141" spans="1:51" ht="15.75">
      <c r="A141" s="314"/>
      <c r="C141" s="350"/>
      <c r="D141" s="351"/>
      <c r="E141" s="177"/>
      <c r="F141" s="351"/>
      <c r="G141" s="351"/>
      <c r="H141" s="351"/>
      <c r="I141" s="352"/>
      <c r="J141" s="351"/>
      <c r="K141" s="351"/>
      <c r="L141" s="351"/>
      <c r="M141" s="351"/>
      <c r="N141" s="351"/>
      <c r="O141" s="352"/>
      <c r="P141" s="351"/>
      <c r="Q141" s="351"/>
      <c r="R141" s="351"/>
      <c r="S141" s="351"/>
      <c r="T141" s="351"/>
      <c r="U141" s="350"/>
      <c r="V141" s="351"/>
      <c r="W141" s="351"/>
      <c r="X141" s="351"/>
      <c r="Y141" s="351"/>
      <c r="Z141" s="351"/>
      <c r="AA141" s="351"/>
      <c r="AB141" s="351"/>
      <c r="AC141" s="351"/>
      <c r="AD141" s="351"/>
      <c r="AE141" s="351"/>
      <c r="AF141" s="351"/>
      <c r="AG141" s="177"/>
      <c r="AH141" s="177"/>
      <c r="AI141" s="177"/>
      <c r="AJ141" s="177"/>
      <c r="AK141" s="177"/>
      <c r="AL141" s="177"/>
      <c r="AT141" s="355"/>
      <c r="AU141" s="356"/>
      <c r="AV141" s="357"/>
      <c r="AW141" s="357"/>
      <c r="AX141" s="357"/>
      <c r="AY141" s="357"/>
    </row>
    <row r="142" spans="1:51" ht="15.75">
      <c r="A142" s="315" t="s">
        <v>15</v>
      </c>
      <c r="C142" s="350"/>
      <c r="D142" s="351">
        <v>88.9170521513212</v>
      </c>
      <c r="E142" s="351">
        <v>31.14227025096008</v>
      </c>
      <c r="F142" s="351">
        <v>9.637468551532233</v>
      </c>
      <c r="G142" s="351">
        <v>2.318840579710145</v>
      </c>
      <c r="H142" s="351">
        <v>19.134670932764518</v>
      </c>
      <c r="I142" s="352"/>
      <c r="J142" s="351">
        <v>89.7196261682243</v>
      </c>
      <c r="K142" s="351">
        <v>33.30836142672826</v>
      </c>
      <c r="L142" s="351">
        <v>10.507264774367641</v>
      </c>
      <c r="M142" s="351">
        <v>2.708396027685826</v>
      </c>
      <c r="N142" s="351">
        <v>20.645523064997608</v>
      </c>
      <c r="O142" s="352"/>
      <c r="P142" s="351">
        <v>89.43898494837667</v>
      </c>
      <c r="Q142" s="351">
        <v>32.3647038801906</v>
      </c>
      <c r="R142" s="351">
        <v>10.363584082812825</v>
      </c>
      <c r="S142" s="351">
        <v>2.889405513118565</v>
      </c>
      <c r="T142" s="351">
        <v>20.888486271611708</v>
      </c>
      <c r="U142" s="350"/>
      <c r="V142" s="351">
        <v>86.62115435765581</v>
      </c>
      <c r="W142" s="351">
        <v>28.840579710144926</v>
      </c>
      <c r="X142" s="351">
        <v>9.476203587994831</v>
      </c>
      <c r="Y142" s="351">
        <v>2.094240837696335</v>
      </c>
      <c r="Z142" s="351">
        <v>19.220339246447082</v>
      </c>
      <c r="AA142" s="351"/>
      <c r="AB142" s="351">
        <v>88.68604073522106</v>
      </c>
      <c r="AC142" s="351">
        <v>29.284243048403706</v>
      </c>
      <c r="AD142" s="351">
        <v>9.062051451915645</v>
      </c>
      <c r="AE142" s="351">
        <v>2.182428651371013</v>
      </c>
      <c r="AF142" s="351">
        <v>19.1053433613528</v>
      </c>
      <c r="AG142" s="177"/>
      <c r="AH142" s="351">
        <v>81.03929318763078</v>
      </c>
      <c r="AI142" s="351">
        <v>27.099478095840585</v>
      </c>
      <c r="AJ142" s="351">
        <v>8.176019494015623</v>
      </c>
      <c r="AK142" s="351">
        <v>2.2404371584699456</v>
      </c>
      <c r="AL142" s="351">
        <v>18.55169733337125</v>
      </c>
      <c r="AN142" s="336">
        <v>72.58915926355091</v>
      </c>
      <c r="AO142" s="336">
        <v>20.152740630941256</v>
      </c>
      <c r="AP142" s="336">
        <v>5.664241931354388</v>
      </c>
      <c r="AQ142" s="336">
        <v>1.8807523009203682</v>
      </c>
      <c r="AR142" s="336">
        <v>14.577800887667367</v>
      </c>
      <c r="AT142" s="355"/>
      <c r="AU142" s="357"/>
      <c r="AV142" s="356"/>
      <c r="AW142" s="357"/>
      <c r="AX142" s="357"/>
      <c r="AY142" s="357"/>
    </row>
    <row r="143" spans="1:51" ht="15.75">
      <c r="A143" s="315" t="s">
        <v>223</v>
      </c>
      <c r="C143" s="350"/>
      <c r="D143" s="351">
        <v>5.151764780432165</v>
      </c>
      <c r="E143" s="351">
        <v>54.71108332589086</v>
      </c>
      <c r="F143" s="351">
        <v>17.54193729770255</v>
      </c>
      <c r="G143" s="351">
        <v>4.025764895330113</v>
      </c>
      <c r="H143" s="351">
        <v>20.84388748166911</v>
      </c>
      <c r="I143" s="352"/>
      <c r="J143" s="351">
        <v>5.1941049604601</v>
      </c>
      <c r="K143" s="351">
        <v>53.85191659383194</v>
      </c>
      <c r="L143" s="351">
        <v>18.096288182682056</v>
      </c>
      <c r="M143" s="351">
        <v>4.273247065904303</v>
      </c>
      <c r="N143" s="351">
        <v>21.382745369683175</v>
      </c>
      <c r="O143" s="352"/>
      <c r="P143" s="351">
        <v>5.205871377036945</v>
      </c>
      <c r="Q143" s="351">
        <v>54.160993873383255</v>
      </c>
      <c r="R143" s="351">
        <v>18.197575041134844</v>
      </c>
      <c r="S143" s="351">
        <v>3.586848223181667</v>
      </c>
      <c r="T143" s="351">
        <v>21.728221418312067</v>
      </c>
      <c r="U143" s="350"/>
      <c r="V143" s="351">
        <v>7.021899104530544</v>
      </c>
      <c r="W143" s="351">
        <v>57.811594202898554</v>
      </c>
      <c r="X143" s="351">
        <v>19.07525469679961</v>
      </c>
      <c r="Y143" s="351">
        <v>5.4101221640488655</v>
      </c>
      <c r="Z143" s="351">
        <v>24.005998585825623</v>
      </c>
      <c r="AA143" s="351"/>
      <c r="AB143" s="351">
        <v>7.550919026328863</v>
      </c>
      <c r="AC143" s="351">
        <v>58.8465499485067</v>
      </c>
      <c r="AD143" s="351">
        <v>20.112896102462184</v>
      </c>
      <c r="AE143" s="351">
        <v>6.771124790151091</v>
      </c>
      <c r="AF143" s="351">
        <v>26.27930983630733</v>
      </c>
      <c r="AG143" s="177"/>
      <c r="AH143" s="351">
        <v>7.1262497093699135</v>
      </c>
      <c r="AI143" s="351">
        <v>59.67499604618061</v>
      </c>
      <c r="AJ143" s="351">
        <v>19.73912420268043</v>
      </c>
      <c r="AK143" s="351">
        <v>7.158469945355191</v>
      </c>
      <c r="AL143" s="351">
        <v>28.067381433135207</v>
      </c>
      <c r="AN143" s="336">
        <v>7.003991245010943</v>
      </c>
      <c r="AO143" s="336">
        <v>65.03399606870106</v>
      </c>
      <c r="AP143" s="336">
        <v>17.022846729619424</v>
      </c>
      <c r="AQ143" s="336">
        <v>5.08203281312525</v>
      </c>
      <c r="AR143" s="336">
        <v>29.857564671581642</v>
      </c>
      <c r="AT143" s="355"/>
      <c r="AU143" s="357"/>
      <c r="AV143" s="357"/>
      <c r="AW143" s="356"/>
      <c r="AX143" s="357"/>
      <c r="AY143" s="357"/>
    </row>
    <row r="144" spans="1:51" ht="15.75">
      <c r="A144" s="315" t="s">
        <v>13</v>
      </c>
      <c r="C144" s="350"/>
      <c r="D144" s="351">
        <v>3.054305810785121</v>
      </c>
      <c r="E144" s="351">
        <v>12.373850138429937</v>
      </c>
      <c r="F144" s="351">
        <v>69.77558950107772</v>
      </c>
      <c r="G144" s="351">
        <v>18.84057971014493</v>
      </c>
      <c r="H144" s="351">
        <v>55.89810247522553</v>
      </c>
      <c r="I144" s="352"/>
      <c r="J144" s="351">
        <v>2.839683680805176</v>
      </c>
      <c r="K144" s="351">
        <v>11.116660423690016</v>
      </c>
      <c r="L144" s="351">
        <v>68.49343885330451</v>
      </c>
      <c r="M144" s="351">
        <v>17.664760758350887</v>
      </c>
      <c r="N144" s="351">
        <v>53.96126421805507</v>
      </c>
      <c r="O144" s="352"/>
      <c r="P144" s="351">
        <v>3.1160592113446945</v>
      </c>
      <c r="Q144" s="351">
        <v>11.738427501701839</v>
      </c>
      <c r="R144" s="351">
        <v>68.4196233166664</v>
      </c>
      <c r="S144" s="351">
        <v>15.210893390900033</v>
      </c>
      <c r="T144" s="351">
        <v>53.26745773015239</v>
      </c>
      <c r="U144" s="350"/>
      <c r="V144" s="351">
        <v>2.837130951325472</v>
      </c>
      <c r="W144" s="351">
        <v>10.468599033816425</v>
      </c>
      <c r="X144" s="351">
        <v>68.07976616609832</v>
      </c>
      <c r="Y144" s="351">
        <v>16.18673647469459</v>
      </c>
      <c r="Z144" s="351">
        <v>52.17137928623045</v>
      </c>
      <c r="AA144" s="351"/>
      <c r="AB144" s="351">
        <v>2.533532041728763</v>
      </c>
      <c r="AC144" s="351">
        <v>10.257466529351184</v>
      </c>
      <c r="AD144" s="351">
        <v>68.60025394722314</v>
      </c>
      <c r="AE144" s="351">
        <v>16.843872411863458</v>
      </c>
      <c r="AF144" s="351">
        <v>51.32183060512215</v>
      </c>
      <c r="AG144" s="177"/>
      <c r="AH144" s="351">
        <v>2.3366658916531042</v>
      </c>
      <c r="AI144" s="351">
        <v>9.793610627866519</v>
      </c>
      <c r="AJ144" s="351">
        <v>69.4961656991328</v>
      </c>
      <c r="AK144" s="351">
        <v>13.825136612021858</v>
      </c>
      <c r="AL144" s="351">
        <v>48.739679018665456</v>
      </c>
      <c r="AN144" s="336">
        <v>2.20162224797219</v>
      </c>
      <c r="AO144" s="336">
        <v>8.432958463571037</v>
      </c>
      <c r="AP144" s="336">
        <v>74.34298709317912</v>
      </c>
      <c r="AQ144" s="336">
        <v>10.444177671068427</v>
      </c>
      <c r="AR144" s="336">
        <v>48.66571338372115</v>
      </c>
      <c r="AT144" s="355"/>
      <c r="AU144" s="357"/>
      <c r="AV144" s="357"/>
      <c r="AW144" s="357"/>
      <c r="AX144" s="356"/>
      <c r="AY144" s="357"/>
    </row>
    <row r="145" spans="1:51" ht="15">
      <c r="A145" s="315" t="s">
        <v>12</v>
      </c>
      <c r="C145" s="350"/>
      <c r="D145" s="351">
        <v>0.24079589379633737</v>
      </c>
      <c r="E145" s="351">
        <v>0.2723943913548272</v>
      </c>
      <c r="F145" s="351">
        <v>0.7352994182484015</v>
      </c>
      <c r="G145" s="351">
        <v>66.31239935587762</v>
      </c>
      <c r="H145" s="351">
        <v>1.765320179531618</v>
      </c>
      <c r="I145" s="352"/>
      <c r="J145" s="351">
        <v>0.3055355859094177</v>
      </c>
      <c r="K145" s="351">
        <v>0.307986848129188</v>
      </c>
      <c r="L145" s="351">
        <v>0.8022806241249991</v>
      </c>
      <c r="M145" s="351">
        <v>68.01083358411074</v>
      </c>
      <c r="N145" s="351">
        <v>1.9191969169704066</v>
      </c>
      <c r="O145" s="352"/>
      <c r="P145" s="351">
        <v>0.3420823485508148</v>
      </c>
      <c r="Q145" s="351">
        <v>0.3063308373042886</v>
      </c>
      <c r="R145" s="351">
        <v>0.8841994281058804</v>
      </c>
      <c r="S145" s="351">
        <v>71.53769511790104</v>
      </c>
      <c r="T145" s="351">
        <v>2.0191786210225815</v>
      </c>
      <c r="U145" s="350"/>
      <c r="V145" s="351">
        <v>0.2925791293554393</v>
      </c>
      <c r="W145" s="351">
        <v>0.463768115942029</v>
      </c>
      <c r="X145" s="351">
        <v>0.9086480418528796</v>
      </c>
      <c r="Y145" s="351">
        <v>68.58638743455498</v>
      </c>
      <c r="Z145" s="351">
        <v>1.988391337793422</v>
      </c>
      <c r="AA145" s="351"/>
      <c r="AB145" s="351">
        <v>0.2856433184302037</v>
      </c>
      <c r="AC145" s="351">
        <v>0.6024716786817713</v>
      </c>
      <c r="AD145" s="351">
        <v>1.083416142210445</v>
      </c>
      <c r="AE145" s="351">
        <v>66.14437604924454</v>
      </c>
      <c r="AF145" s="351">
        <v>2.071474217175441</v>
      </c>
      <c r="AG145" s="177"/>
      <c r="AH145" s="351">
        <v>0.27900488258544526</v>
      </c>
      <c r="AI145" s="351">
        <v>0.537719436976119</v>
      </c>
      <c r="AJ145" s="351">
        <v>1.0678707088081416</v>
      </c>
      <c r="AK145" s="351">
        <v>68.90710382513662</v>
      </c>
      <c r="AL145" s="351">
        <v>2.0532946563148764</v>
      </c>
      <c r="AN145" s="336">
        <v>0.2961246298442127</v>
      </c>
      <c r="AO145" s="336">
        <v>0.4994683079302678</v>
      </c>
      <c r="AP145" s="336">
        <v>1.1235108962484375</v>
      </c>
      <c r="AQ145" s="336">
        <v>75.59023609443778</v>
      </c>
      <c r="AR145" s="336">
        <v>2.6119333692361977</v>
      </c>
      <c r="AT145" s="355"/>
      <c r="AU145" s="357"/>
      <c r="AV145" s="357"/>
      <c r="AW145" s="357"/>
      <c r="AX145" s="357"/>
      <c r="AY145" s="357"/>
    </row>
    <row r="146" spans="1:51" ht="15">
      <c r="A146" s="315" t="s">
        <v>228</v>
      </c>
      <c r="C146" s="350"/>
      <c r="D146" s="351">
        <v>0.4182244471199544</v>
      </c>
      <c r="E146" s="351">
        <v>0.3572385460391176</v>
      </c>
      <c r="F146" s="351">
        <v>0.8455943309856616</v>
      </c>
      <c r="G146" s="351">
        <v>5.829307568438003</v>
      </c>
      <c r="H146" s="351">
        <v>0.833222237035062</v>
      </c>
      <c r="I146" s="352"/>
      <c r="J146" s="351">
        <v>0.39539899352983465</v>
      </c>
      <c r="K146" s="351">
        <v>0.3537686769051484</v>
      </c>
      <c r="L146" s="351">
        <v>0.8153376324742304</v>
      </c>
      <c r="M146" s="351">
        <v>5.14595245260307</v>
      </c>
      <c r="N146" s="351">
        <v>0.7949466462157572</v>
      </c>
      <c r="O146" s="352"/>
      <c r="P146" s="351">
        <v>0.3794004229381764</v>
      </c>
      <c r="Q146" s="351">
        <v>0.3701497617426821</v>
      </c>
      <c r="R146" s="351">
        <v>0.7971373344622119</v>
      </c>
      <c r="S146" s="351">
        <v>4.981733643307871</v>
      </c>
      <c r="T146" s="351">
        <v>0.7723894606981304</v>
      </c>
      <c r="U146" s="350"/>
      <c r="V146" s="351">
        <v>0.26598102668676304</v>
      </c>
      <c r="W146" s="351">
        <v>0.4444444444444444</v>
      </c>
      <c r="X146" s="351">
        <v>0.8090991887827504</v>
      </c>
      <c r="Y146" s="351">
        <v>5.322862129144852</v>
      </c>
      <c r="Z146" s="351">
        <v>0.7832350404438332</v>
      </c>
      <c r="AA146" s="351"/>
      <c r="AB146" s="351">
        <v>0.26080476900149036</v>
      </c>
      <c r="AC146" s="351">
        <v>0.5355303810504635</v>
      </c>
      <c r="AD146" s="351">
        <v>0.8115269956939384</v>
      </c>
      <c r="AE146" s="351">
        <v>6.3794068270845</v>
      </c>
      <c r="AF146" s="351">
        <v>0.8130560880892691</v>
      </c>
      <c r="AG146" s="177"/>
      <c r="AH146" s="351">
        <v>0.2906300860265055</v>
      </c>
      <c r="AI146" s="351">
        <v>0.5812114502609521</v>
      </c>
      <c r="AJ146" s="351">
        <v>0.8557299505482692</v>
      </c>
      <c r="AK146" s="351">
        <v>6.065573770491803</v>
      </c>
      <c r="AL146" s="351">
        <v>0.8342102020115841</v>
      </c>
      <c r="AN146" s="336">
        <v>0.21887472640659197</v>
      </c>
      <c r="AO146" s="336">
        <v>0.4092417748848</v>
      </c>
      <c r="AP146" s="336">
        <v>0.704829892016446</v>
      </c>
      <c r="AQ146" s="336">
        <v>4.881952781112445</v>
      </c>
      <c r="AR146" s="336">
        <v>0.6815354045571878</v>
      </c>
      <c r="AT146" s="355"/>
      <c r="AU146" s="357"/>
      <c r="AV146" s="357"/>
      <c r="AW146" s="357"/>
      <c r="AX146" s="357"/>
      <c r="AY146" s="357"/>
    </row>
    <row r="147" spans="1:51" ht="15">
      <c r="A147" s="315" t="s">
        <v>39</v>
      </c>
      <c r="C147" s="350"/>
      <c r="D147" s="351">
        <v>2.2178569165452124</v>
      </c>
      <c r="E147" s="351">
        <v>1.1431633473251763</v>
      </c>
      <c r="F147" s="351">
        <v>1.4641109004534347</v>
      </c>
      <c r="G147" s="351">
        <v>2.6731078904991947</v>
      </c>
      <c r="H147" s="351">
        <v>1.5247966937741635</v>
      </c>
      <c r="I147" s="352"/>
      <c r="J147" s="351">
        <v>1.5456506110711719</v>
      </c>
      <c r="K147" s="351">
        <v>1.0613060307154452</v>
      </c>
      <c r="L147" s="351">
        <v>1.2853899330465628</v>
      </c>
      <c r="M147" s="351">
        <v>2.19681011134517</v>
      </c>
      <c r="N147" s="351">
        <v>1.2963237840779773</v>
      </c>
      <c r="O147" s="352"/>
      <c r="P147" s="351">
        <v>1.5176016917527055</v>
      </c>
      <c r="Q147" s="351">
        <v>1.0593941456773315</v>
      </c>
      <c r="R147" s="351">
        <v>1.3378807968178406</v>
      </c>
      <c r="S147" s="351">
        <v>1.7934241115908336</v>
      </c>
      <c r="T147" s="351">
        <v>1.3242664982031218</v>
      </c>
      <c r="U147" s="350"/>
      <c r="V147" s="351">
        <v>2.9612554304459615</v>
      </c>
      <c r="W147" s="351">
        <v>1.971014492753623</v>
      </c>
      <c r="X147" s="351">
        <v>1.6510283184716072</v>
      </c>
      <c r="Y147" s="351">
        <v>2.399650959860384</v>
      </c>
      <c r="Z147" s="351">
        <v>1.8306565032595943</v>
      </c>
      <c r="AA147" s="351"/>
      <c r="AB147" s="351">
        <v>0.6830601092896175</v>
      </c>
      <c r="AC147" s="351">
        <v>0.47373841400617916</v>
      </c>
      <c r="AD147" s="351">
        <v>0.32985536049464503</v>
      </c>
      <c r="AE147" s="351">
        <v>1.6787912702853944</v>
      </c>
      <c r="AF147" s="351">
        <v>0.408985891953006</v>
      </c>
      <c r="AG147" s="177"/>
      <c r="AH147" s="351">
        <v>8.928156242734248</v>
      </c>
      <c r="AI147" s="351">
        <v>2.3129843428752173</v>
      </c>
      <c r="AJ147" s="351">
        <v>0.6650899448147352</v>
      </c>
      <c r="AK147" s="351">
        <v>1.8032786885245904</v>
      </c>
      <c r="AL147" s="351">
        <v>1.7537373565016259</v>
      </c>
      <c r="AN147" s="336">
        <v>17.69022788721514</v>
      </c>
      <c r="AO147" s="336">
        <v>5.471594753971579</v>
      </c>
      <c r="AP147" s="336">
        <v>1.1415834575821924</v>
      </c>
      <c r="AQ147" s="336">
        <v>2.1208483393357342</v>
      </c>
      <c r="AR147" s="336">
        <v>3.605452283236457</v>
      </c>
      <c r="AT147" s="355"/>
      <c r="AU147" s="357"/>
      <c r="AV147" s="357"/>
      <c r="AW147" s="357"/>
      <c r="AX147" s="357"/>
      <c r="AY147" s="357"/>
    </row>
    <row r="148" spans="1:51" ht="15.75">
      <c r="A148" s="319" t="s">
        <v>229</v>
      </c>
      <c r="B148" s="414"/>
      <c r="C148" s="350"/>
      <c r="D148" s="338">
        <v>100</v>
      </c>
      <c r="E148" s="353">
        <v>100</v>
      </c>
      <c r="F148" s="338">
        <v>100</v>
      </c>
      <c r="G148" s="338">
        <v>100</v>
      </c>
      <c r="H148" s="338">
        <v>100</v>
      </c>
      <c r="I148" s="352"/>
      <c r="J148" s="353">
        <v>100</v>
      </c>
      <c r="K148" s="353">
        <v>100</v>
      </c>
      <c r="L148" s="353">
        <v>100</v>
      </c>
      <c r="M148" s="353">
        <v>100</v>
      </c>
      <c r="N148" s="353">
        <v>100</v>
      </c>
      <c r="O148" s="352"/>
      <c r="P148" s="353">
        <v>100</v>
      </c>
      <c r="Q148" s="353">
        <v>100</v>
      </c>
      <c r="R148" s="353">
        <v>100</v>
      </c>
      <c r="S148" s="353">
        <v>100</v>
      </c>
      <c r="T148" s="353">
        <v>100</v>
      </c>
      <c r="U148" s="350"/>
      <c r="V148" s="353">
        <v>100</v>
      </c>
      <c r="W148" s="353">
        <v>100</v>
      </c>
      <c r="X148" s="353">
        <v>100</v>
      </c>
      <c r="Y148" s="353">
        <v>100</v>
      </c>
      <c r="Z148" s="353">
        <v>100</v>
      </c>
      <c r="AA148" s="351"/>
      <c r="AB148" s="353">
        <v>100</v>
      </c>
      <c r="AC148" s="353">
        <v>100</v>
      </c>
      <c r="AD148" s="353">
        <v>100</v>
      </c>
      <c r="AE148" s="353">
        <v>100</v>
      </c>
      <c r="AF148" s="353">
        <v>100</v>
      </c>
      <c r="AG148" s="177"/>
      <c r="AH148" s="104">
        <v>100</v>
      </c>
      <c r="AI148" s="104">
        <v>100</v>
      </c>
      <c r="AJ148" s="104">
        <v>100</v>
      </c>
      <c r="AK148" s="104">
        <v>100</v>
      </c>
      <c r="AL148" s="104">
        <v>100</v>
      </c>
      <c r="AN148" s="338">
        <v>100</v>
      </c>
      <c r="AO148" s="338">
        <v>100</v>
      </c>
      <c r="AP148" s="338">
        <v>100</v>
      </c>
      <c r="AQ148" s="338">
        <v>100</v>
      </c>
      <c r="AR148" s="338">
        <v>100</v>
      </c>
      <c r="AT148" s="358"/>
      <c r="AU148" s="356"/>
      <c r="AV148" s="356"/>
      <c r="AW148" s="356"/>
      <c r="AX148" s="356"/>
      <c r="AY148" s="356"/>
    </row>
    <row r="155" spans="10:20" ht="14.25">
      <c r="J155" s="323"/>
      <c r="K155" s="65"/>
      <c r="L155" s="65"/>
      <c r="R155" s="65"/>
      <c r="S155" s="65"/>
      <c r="T155" s="323"/>
    </row>
    <row r="156" spans="10:20" ht="14.25">
      <c r="J156" s="233"/>
      <c r="K156" s="65"/>
      <c r="L156" s="65"/>
      <c r="R156" s="65"/>
      <c r="S156" s="65"/>
      <c r="T156" s="233"/>
    </row>
    <row r="157" spans="10:20" ht="14.25">
      <c r="J157" s="323"/>
      <c r="K157" s="65"/>
      <c r="L157" s="65"/>
      <c r="R157" s="65"/>
      <c r="S157" s="65"/>
      <c r="T157" s="323"/>
    </row>
    <row r="158" spans="10:20" ht="14.25">
      <c r="J158" s="323"/>
      <c r="K158" s="65"/>
      <c r="L158" s="65"/>
      <c r="R158" s="65"/>
      <c r="S158" s="65"/>
      <c r="T158" s="323"/>
    </row>
    <row r="159" spans="10:20" ht="14.25">
      <c r="J159" s="323"/>
      <c r="K159" s="65"/>
      <c r="L159" s="65"/>
      <c r="R159" s="65"/>
      <c r="S159" s="65"/>
      <c r="T159" s="323"/>
    </row>
    <row r="160" spans="10:20" ht="14.25">
      <c r="J160" s="323"/>
      <c r="K160" s="65"/>
      <c r="L160" s="65"/>
      <c r="R160" s="65"/>
      <c r="S160" s="65"/>
      <c r="T160" s="323"/>
    </row>
    <row r="161" spans="10:20" ht="14.25">
      <c r="J161" s="323"/>
      <c r="K161" s="65"/>
      <c r="L161" s="65"/>
      <c r="R161" s="65"/>
      <c r="S161" s="65"/>
      <c r="T161" s="323"/>
    </row>
    <row r="162" spans="10:20" ht="14.25">
      <c r="J162" s="65"/>
      <c r="K162" s="65"/>
      <c r="L162" s="65"/>
      <c r="R162" s="65"/>
      <c r="S162" s="65"/>
      <c r="T162" s="65"/>
    </row>
    <row r="163" spans="10:20" ht="14.25">
      <c r="J163" s="323"/>
      <c r="K163" s="65"/>
      <c r="L163" s="65"/>
      <c r="R163" s="65"/>
      <c r="S163" s="65"/>
      <c r="T163" s="323"/>
    </row>
    <row r="164" spans="10:20" ht="14.25">
      <c r="J164" s="65"/>
      <c r="K164" s="65"/>
      <c r="L164" s="65"/>
      <c r="R164" s="65"/>
      <c r="S164" s="65"/>
      <c r="T164" s="65"/>
    </row>
    <row r="165" spans="10:20" ht="14.25">
      <c r="J165" s="65"/>
      <c r="K165" s="65"/>
      <c r="L165" s="65"/>
      <c r="R165" s="65"/>
      <c r="S165" s="65"/>
      <c r="T165" s="65"/>
    </row>
    <row r="166" spans="10:20" ht="14.25">
      <c r="J166" s="65"/>
      <c r="K166" s="65"/>
      <c r="L166" s="65"/>
      <c r="R166" s="65"/>
      <c r="S166" s="65"/>
      <c r="T166" s="65"/>
    </row>
    <row r="167" spans="10:20" ht="14.25">
      <c r="J167" s="65"/>
      <c r="K167" s="65"/>
      <c r="L167" s="65"/>
      <c r="R167" s="65"/>
      <c r="S167" s="65"/>
      <c r="T167" s="65"/>
    </row>
    <row r="168" spans="10:20" ht="14.25">
      <c r="J168" s="418"/>
      <c r="K168" s="65"/>
      <c r="L168" s="65"/>
      <c r="R168" s="65"/>
      <c r="S168" s="65"/>
      <c r="T168" s="418"/>
    </row>
    <row r="169" spans="10:20" ht="14.25">
      <c r="J169" s="418"/>
      <c r="K169" s="65"/>
      <c r="L169" s="65"/>
      <c r="R169" s="65"/>
      <c r="S169" s="65"/>
      <c r="T169" s="418"/>
    </row>
    <row r="170" spans="10:20" ht="14.25">
      <c r="J170" s="418"/>
      <c r="K170" s="65"/>
      <c r="L170" s="65"/>
      <c r="R170" s="65"/>
      <c r="S170" s="65"/>
      <c r="T170" s="418"/>
    </row>
    <row r="171" spans="10:20" ht="14.25">
      <c r="J171" s="418"/>
      <c r="K171" s="65"/>
      <c r="L171" s="65"/>
      <c r="R171" s="65"/>
      <c r="S171" s="65"/>
      <c r="T171" s="418"/>
    </row>
    <row r="172" spans="10:20" ht="14.25">
      <c r="J172" s="418"/>
      <c r="K172" s="65"/>
      <c r="L172" s="65"/>
      <c r="R172" s="65"/>
      <c r="S172" s="65"/>
      <c r="T172" s="418"/>
    </row>
    <row r="173" spans="10:20" ht="14.25">
      <c r="J173" s="418"/>
      <c r="K173" s="65"/>
      <c r="L173" s="65"/>
      <c r="R173" s="65"/>
      <c r="S173" s="65"/>
      <c r="T173" s="418"/>
    </row>
    <row r="174" spans="10:20" ht="14.25">
      <c r="J174" s="418"/>
      <c r="K174" s="65"/>
      <c r="L174" s="65"/>
      <c r="R174" s="65"/>
      <c r="S174" s="65"/>
      <c r="T174" s="418"/>
    </row>
    <row r="175" spans="10:20" ht="14.25">
      <c r="J175" s="418"/>
      <c r="K175" s="65"/>
      <c r="L175" s="65"/>
      <c r="R175" s="65"/>
      <c r="S175" s="65"/>
      <c r="T175" s="418"/>
    </row>
    <row r="176" spans="10:20" ht="14.25">
      <c r="J176" s="418"/>
      <c r="K176" s="65"/>
      <c r="L176" s="65"/>
      <c r="R176" s="65"/>
      <c r="S176" s="65"/>
      <c r="T176" s="418"/>
    </row>
    <row r="177" spans="10:20" ht="14.25">
      <c r="J177" s="65"/>
      <c r="K177" s="65"/>
      <c r="L177" s="65"/>
      <c r="R177" s="65"/>
      <c r="S177" s="65"/>
      <c r="T177" s="65"/>
    </row>
    <row r="178" spans="10:20" ht="14.25">
      <c r="J178" s="65"/>
      <c r="K178" s="65"/>
      <c r="L178" s="65"/>
      <c r="R178" s="65"/>
      <c r="S178" s="65"/>
      <c r="T178" s="65"/>
    </row>
    <row r="179" spans="18:20" ht="14.25">
      <c r="R179" s="65"/>
      <c r="S179" s="65"/>
      <c r="T179" s="65"/>
    </row>
    <row r="180" spans="18:20" ht="14.25">
      <c r="R180" s="65"/>
      <c r="S180" s="65"/>
      <c r="T180" s="65"/>
    </row>
    <row r="181" spans="18:20" ht="14.25">
      <c r="R181" s="65"/>
      <c r="S181" s="65"/>
      <c r="T181" s="65"/>
    </row>
    <row r="182" spans="18:20" ht="14.25">
      <c r="R182" s="65"/>
      <c r="S182" s="65"/>
      <c r="T182" s="65"/>
    </row>
    <row r="183" spans="18:20" ht="14.25">
      <c r="R183" s="65"/>
      <c r="S183" s="65"/>
      <c r="T183" s="65"/>
    </row>
    <row r="184" spans="18:20" ht="14.25">
      <c r="R184" s="65"/>
      <c r="S184" s="65"/>
      <c r="T184" s="65"/>
    </row>
  </sheetData>
  <sheetProtection/>
  <mergeCells count="17">
    <mergeCell ref="A1:Q1"/>
    <mergeCell ref="C3:Z3"/>
    <mergeCell ref="AH4:AL4"/>
    <mergeCell ref="AB78:AF78"/>
    <mergeCell ref="P4:T4"/>
    <mergeCell ref="V4:Z4"/>
    <mergeCell ref="AB4:AF4"/>
    <mergeCell ref="D78:H78"/>
    <mergeCell ref="J78:N78"/>
    <mergeCell ref="P78:T78"/>
    <mergeCell ref="AN4:AR4"/>
    <mergeCell ref="C77:Z77"/>
    <mergeCell ref="AH78:AL78"/>
    <mergeCell ref="AN78:AR78"/>
    <mergeCell ref="D4:H4"/>
    <mergeCell ref="J4:N4"/>
    <mergeCell ref="V78:Z78"/>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C00000"/>
  </sheetPr>
  <dimension ref="A1:L63"/>
  <sheetViews>
    <sheetView zoomScalePageLayoutView="0" workbookViewId="0" topLeftCell="A1">
      <selection activeCell="A1" sqref="A1:I2"/>
    </sheetView>
  </sheetViews>
  <sheetFormatPr defaultColWidth="9.140625" defaultRowHeight="15"/>
  <cols>
    <col min="1" max="1" width="9.140625" style="2" customWidth="1"/>
    <col min="2" max="2" width="36.28125" style="2" customWidth="1"/>
    <col min="3" max="16384" width="9.140625" style="2" customWidth="1"/>
  </cols>
  <sheetData>
    <row r="1" spans="1:9" ht="14.25">
      <c r="A1" s="526" t="s">
        <v>245</v>
      </c>
      <c r="B1" s="526"/>
      <c r="C1" s="526"/>
      <c r="D1" s="526"/>
      <c r="E1" s="526"/>
      <c r="F1" s="526"/>
      <c r="G1" s="526"/>
      <c r="H1" s="526"/>
      <c r="I1" s="526"/>
    </row>
    <row r="2" spans="1:9" ht="19.5" customHeight="1">
      <c r="A2" s="526"/>
      <c r="B2" s="526"/>
      <c r="C2" s="526"/>
      <c r="D2" s="526"/>
      <c r="E2" s="526"/>
      <c r="F2" s="526"/>
      <c r="G2" s="526"/>
      <c r="H2" s="526"/>
      <c r="I2" s="526"/>
    </row>
    <row r="3" spans="1:5" ht="15.75">
      <c r="A3" s="4" t="s">
        <v>0</v>
      </c>
      <c r="B3" s="224"/>
      <c r="C3" s="224"/>
      <c r="D3" s="224"/>
      <c r="E3" s="224"/>
    </row>
    <row r="4" spans="2:12" ht="15.75" thickBot="1">
      <c r="B4" s="71"/>
      <c r="C4" s="225" t="s">
        <v>33</v>
      </c>
      <c r="D4" s="226"/>
      <c r="E4" s="227" t="s">
        <v>34</v>
      </c>
      <c r="F4" s="228"/>
      <c r="G4" s="419" t="s">
        <v>35</v>
      </c>
      <c r="H4" s="419"/>
      <c r="I4" s="419" t="s">
        <v>36</v>
      </c>
      <c r="J4" s="419"/>
      <c r="K4" s="419" t="s">
        <v>156</v>
      </c>
      <c r="L4" s="419"/>
    </row>
    <row r="5" spans="1:12" ht="14.25">
      <c r="A5" s="529" t="s">
        <v>157</v>
      </c>
      <c r="B5" s="229" t="s">
        <v>158</v>
      </c>
      <c r="C5" s="379">
        <v>1</v>
      </c>
      <c r="D5" s="380"/>
      <c r="E5" s="420">
        <v>0.7311454965000466</v>
      </c>
      <c r="F5" s="381" t="s">
        <v>84</v>
      </c>
      <c r="G5" s="421">
        <v>0.6572137849535662</v>
      </c>
      <c r="H5" s="421" t="s">
        <v>84</v>
      </c>
      <c r="I5" s="421">
        <v>0.9112679892721058</v>
      </c>
      <c r="J5" s="421" t="s">
        <v>84</v>
      </c>
      <c r="K5" s="421">
        <v>0.6512597737196721</v>
      </c>
      <c r="L5" s="422" t="s">
        <v>84</v>
      </c>
    </row>
    <row r="6" spans="1:12" ht="14.25">
      <c r="A6" s="530"/>
      <c r="B6" s="230" t="s">
        <v>159</v>
      </c>
      <c r="C6" s="382"/>
      <c r="D6" s="383"/>
      <c r="E6" s="384"/>
      <c r="F6" s="384"/>
      <c r="G6" s="423"/>
      <c r="H6" s="423"/>
      <c r="I6" s="423"/>
      <c r="J6" s="423"/>
      <c r="K6" s="423"/>
      <c r="L6" s="424"/>
    </row>
    <row r="7" spans="1:12" ht="14.25">
      <c r="A7" s="530"/>
      <c r="B7" s="71" t="s">
        <v>160</v>
      </c>
      <c r="C7" s="385">
        <v>1</v>
      </c>
      <c r="D7" s="386"/>
      <c r="E7" s="420">
        <v>0.9312660554354776</v>
      </c>
      <c r="F7" s="387" t="s">
        <v>84</v>
      </c>
      <c r="G7" s="421">
        <v>1.0962936593382022</v>
      </c>
      <c r="H7" s="421" t="s">
        <v>84</v>
      </c>
      <c r="I7" s="421">
        <v>0.899268961915862</v>
      </c>
      <c r="J7" s="421" t="s">
        <v>84</v>
      </c>
      <c r="K7" s="421">
        <v>1.0372440185653133</v>
      </c>
      <c r="L7" s="422"/>
    </row>
    <row r="8" spans="1:12" ht="14.25">
      <c r="A8" s="530"/>
      <c r="B8" s="230" t="s">
        <v>159</v>
      </c>
      <c r="C8" s="382"/>
      <c r="D8" s="383"/>
      <c r="E8" s="384"/>
      <c r="F8" s="384"/>
      <c r="G8" s="423"/>
      <c r="H8" s="423"/>
      <c r="I8" s="423"/>
      <c r="J8" s="423"/>
      <c r="K8" s="423"/>
      <c r="L8" s="424"/>
    </row>
    <row r="9" spans="1:12" ht="14.25">
      <c r="A9" s="530"/>
      <c r="B9" s="71" t="s">
        <v>161</v>
      </c>
      <c r="C9" s="385">
        <v>1</v>
      </c>
      <c r="D9" s="386"/>
      <c r="E9" s="420">
        <v>1.2291173532697104</v>
      </c>
      <c r="F9" s="387" t="s">
        <v>84</v>
      </c>
      <c r="G9" s="421">
        <v>1.0409739921340673</v>
      </c>
      <c r="H9" s="421" t="s">
        <v>84</v>
      </c>
      <c r="I9" s="421">
        <v>1.1821866283771454</v>
      </c>
      <c r="J9" s="421" t="s">
        <v>84</v>
      </c>
      <c r="K9" s="421">
        <v>1.1245996654058783</v>
      </c>
      <c r="L9" s="422" t="s">
        <v>84</v>
      </c>
    </row>
    <row r="10" spans="1:12" ht="15" thickBot="1">
      <c r="A10" s="531"/>
      <c r="B10" s="231" t="s">
        <v>159</v>
      </c>
      <c r="C10" s="388"/>
      <c r="D10" s="389"/>
      <c r="E10" s="390"/>
      <c r="F10" s="390"/>
      <c r="G10" s="425"/>
      <c r="H10" s="425"/>
      <c r="I10" s="425"/>
      <c r="J10" s="425"/>
      <c r="K10" s="425"/>
      <c r="L10" s="426"/>
    </row>
    <row r="11" spans="1:12" ht="15" thickTop="1">
      <c r="A11" s="532" t="s">
        <v>7</v>
      </c>
      <c r="B11" s="71" t="s">
        <v>162</v>
      </c>
      <c r="C11" s="385">
        <v>1</v>
      </c>
      <c r="D11" s="386"/>
      <c r="E11" s="385">
        <v>1.0472072896551725</v>
      </c>
      <c r="F11" s="385" t="s">
        <v>84</v>
      </c>
      <c r="G11" s="421">
        <v>0.9557661845891406</v>
      </c>
      <c r="H11" s="421"/>
      <c r="I11" s="421">
        <v>1.0998162881789573</v>
      </c>
      <c r="J11" s="421" t="s">
        <v>84</v>
      </c>
      <c r="K11" s="421">
        <v>1.0977394573756345</v>
      </c>
      <c r="L11" s="422"/>
    </row>
    <row r="12" spans="1:12" ht="14.25">
      <c r="A12" s="533"/>
      <c r="B12" s="230" t="s">
        <v>163</v>
      </c>
      <c r="C12" s="382"/>
      <c r="D12" s="383"/>
      <c r="E12" s="391"/>
      <c r="F12" s="391"/>
      <c r="G12" s="423"/>
      <c r="H12" s="423"/>
      <c r="I12" s="423"/>
      <c r="J12" s="423"/>
      <c r="K12" s="423"/>
      <c r="L12" s="424"/>
    </row>
    <row r="13" spans="1:12" ht="14.25">
      <c r="A13" s="533"/>
      <c r="B13" s="71" t="s">
        <v>164</v>
      </c>
      <c r="C13" s="385">
        <v>1</v>
      </c>
      <c r="D13" s="386"/>
      <c r="E13" s="385">
        <v>1.631036701030928</v>
      </c>
      <c r="F13" s="385" t="s">
        <v>84</v>
      </c>
      <c r="G13" s="421">
        <v>1.515311898403589</v>
      </c>
      <c r="H13" s="421" t="s">
        <v>84</v>
      </c>
      <c r="I13" s="421">
        <v>2.593674990354089</v>
      </c>
      <c r="J13" s="421" t="s">
        <v>84</v>
      </c>
      <c r="K13" s="421">
        <v>1.4494202077937741</v>
      </c>
      <c r="L13" s="422"/>
    </row>
    <row r="14" spans="1:12" ht="14.25">
      <c r="A14" s="533"/>
      <c r="B14" s="230" t="s">
        <v>163</v>
      </c>
      <c r="C14" s="382"/>
      <c r="D14" s="383"/>
      <c r="E14" s="391"/>
      <c r="F14" s="391"/>
      <c r="G14" s="423"/>
      <c r="H14" s="423"/>
      <c r="I14" s="423"/>
      <c r="J14" s="423"/>
      <c r="K14" s="423"/>
      <c r="L14" s="424"/>
    </row>
    <row r="15" spans="1:12" ht="14.25">
      <c r="A15" s="533"/>
      <c r="B15" s="71" t="s">
        <v>165</v>
      </c>
      <c r="C15" s="385">
        <v>1</v>
      </c>
      <c r="D15" s="386"/>
      <c r="E15" s="385">
        <v>1.6403256074766355</v>
      </c>
      <c r="F15" s="385" t="s">
        <v>84</v>
      </c>
      <c r="G15" s="421">
        <v>1.3197274153886798</v>
      </c>
      <c r="H15" s="421" t="s">
        <v>84</v>
      </c>
      <c r="I15" s="421">
        <v>1.4126614650131013</v>
      </c>
      <c r="J15" s="421" t="s">
        <v>84</v>
      </c>
      <c r="K15" s="421">
        <v>1.7128412035026226</v>
      </c>
      <c r="L15" s="422" t="s">
        <v>84</v>
      </c>
    </row>
    <row r="16" spans="1:12" ht="14.25">
      <c r="A16" s="533"/>
      <c r="B16" s="230" t="s">
        <v>163</v>
      </c>
      <c r="C16" s="382"/>
      <c r="D16" s="383"/>
      <c r="E16" s="391"/>
      <c r="F16" s="391"/>
      <c r="G16" s="423"/>
      <c r="H16" s="423"/>
      <c r="I16" s="423"/>
      <c r="J16" s="423"/>
      <c r="K16" s="423"/>
      <c r="L16" s="424"/>
    </row>
    <row r="17" spans="1:12" ht="14.25">
      <c r="A17" s="533"/>
      <c r="B17" s="71" t="s">
        <v>166</v>
      </c>
      <c r="C17" s="385">
        <v>1</v>
      </c>
      <c r="D17" s="386"/>
      <c r="E17" s="385">
        <v>1.2394681064162756</v>
      </c>
      <c r="F17" s="385" t="s">
        <v>84</v>
      </c>
      <c r="G17" s="421">
        <v>1.4867257211232725</v>
      </c>
      <c r="H17" s="421" t="s">
        <v>84</v>
      </c>
      <c r="I17" s="421">
        <v>1.1270414931406487</v>
      </c>
      <c r="J17" s="421" t="s">
        <v>84</v>
      </c>
      <c r="K17" s="421">
        <v>1.3597604113105308</v>
      </c>
      <c r="L17" s="422" t="s">
        <v>84</v>
      </c>
    </row>
    <row r="18" spans="1:12" ht="14.25">
      <c r="A18" s="533"/>
      <c r="B18" s="230" t="s">
        <v>163</v>
      </c>
      <c r="C18" s="392"/>
      <c r="D18" s="393"/>
      <c r="E18" s="394"/>
      <c r="F18" s="394"/>
      <c r="G18" s="423"/>
      <c r="H18" s="423"/>
      <c r="I18" s="423"/>
      <c r="J18" s="423"/>
      <c r="K18" s="423"/>
      <c r="L18" s="424"/>
    </row>
    <row r="19" spans="1:12" ht="14.25">
      <c r="A19" s="533"/>
      <c r="B19" s="232" t="s">
        <v>167</v>
      </c>
      <c r="C19" s="395">
        <v>1</v>
      </c>
      <c r="D19" s="396"/>
      <c r="E19" s="395">
        <v>0.8908925597878614</v>
      </c>
      <c r="F19" s="395" t="s">
        <v>84</v>
      </c>
      <c r="G19" s="421">
        <v>0.821057130785269</v>
      </c>
      <c r="H19" s="421" t="s">
        <v>84</v>
      </c>
      <c r="I19" s="421">
        <v>0.9267951727530512</v>
      </c>
      <c r="J19" s="421" t="s">
        <v>84</v>
      </c>
      <c r="K19" s="421">
        <v>0.8387134532436916</v>
      </c>
      <c r="L19" s="422" t="s">
        <v>84</v>
      </c>
    </row>
    <row r="20" spans="1:12" ht="14.25">
      <c r="A20" s="533"/>
      <c r="B20" s="230" t="s">
        <v>163</v>
      </c>
      <c r="C20" s="382"/>
      <c r="D20" s="383"/>
      <c r="E20" s="391"/>
      <c r="F20" s="391"/>
      <c r="G20" s="427"/>
      <c r="H20" s="427"/>
      <c r="I20" s="427"/>
      <c r="J20" s="427"/>
      <c r="K20" s="427"/>
      <c r="L20" s="428"/>
    </row>
    <row r="21" spans="1:12" ht="14.25">
      <c r="A21" s="429"/>
      <c r="B21" s="233" t="s">
        <v>180</v>
      </c>
      <c r="C21" s="392">
        <v>1</v>
      </c>
      <c r="D21" s="393"/>
      <c r="E21" s="397">
        <v>0.82</v>
      </c>
      <c r="F21" s="397" t="s">
        <v>84</v>
      </c>
      <c r="G21" s="430">
        <v>0.83</v>
      </c>
      <c r="H21" s="430" t="s">
        <v>84</v>
      </c>
      <c r="I21" s="430">
        <v>0.91</v>
      </c>
      <c r="J21" s="430" t="s">
        <v>84</v>
      </c>
      <c r="K21" s="430">
        <v>0.79</v>
      </c>
      <c r="L21" s="431" t="s">
        <v>84</v>
      </c>
    </row>
    <row r="22" spans="1:12" ht="15" thickBot="1">
      <c r="A22" s="429"/>
      <c r="B22" s="231" t="s">
        <v>181</v>
      </c>
      <c r="C22" s="388"/>
      <c r="D22" s="389"/>
      <c r="E22" s="390"/>
      <c r="F22" s="390"/>
      <c r="G22" s="425"/>
      <c r="H22" s="425"/>
      <c r="I22" s="425"/>
      <c r="J22" s="425"/>
      <c r="K22" s="425"/>
      <c r="L22" s="426"/>
    </row>
    <row r="23" spans="1:12" ht="15" thickTop="1">
      <c r="A23" s="534" t="s">
        <v>168</v>
      </c>
      <c r="B23" s="10" t="s">
        <v>169</v>
      </c>
      <c r="C23" s="385">
        <v>1</v>
      </c>
      <c r="D23" s="393"/>
      <c r="E23" s="394">
        <v>0.9371020562060596</v>
      </c>
      <c r="F23" s="394" t="s">
        <v>84</v>
      </c>
      <c r="G23" s="432">
        <v>0.9359232653966093</v>
      </c>
      <c r="H23" s="432" t="s">
        <v>84</v>
      </c>
      <c r="I23" s="432">
        <v>0.9442663872990351</v>
      </c>
      <c r="J23" s="432" t="s">
        <v>84</v>
      </c>
      <c r="K23" s="432">
        <v>0.9451073764297574</v>
      </c>
      <c r="L23" s="433" t="s">
        <v>84</v>
      </c>
    </row>
    <row r="24" spans="1:12" ht="14.25">
      <c r="A24" s="530"/>
      <c r="B24" s="230" t="s">
        <v>163</v>
      </c>
      <c r="C24" s="382"/>
      <c r="D24" s="383"/>
      <c r="E24" s="391"/>
      <c r="F24" s="391"/>
      <c r="G24" s="434"/>
      <c r="H24" s="434"/>
      <c r="I24" s="434"/>
      <c r="J24" s="434"/>
      <c r="K24" s="434"/>
      <c r="L24" s="435"/>
    </row>
    <row r="25" spans="1:12" ht="14.25">
      <c r="A25" s="530"/>
      <c r="B25" s="71" t="s">
        <v>170</v>
      </c>
      <c r="C25" s="385">
        <v>1</v>
      </c>
      <c r="D25" s="386"/>
      <c r="E25" s="385">
        <v>0.997320522612364</v>
      </c>
      <c r="F25" s="385" t="s">
        <v>84</v>
      </c>
      <c r="G25" s="432">
        <v>0.9980659475286753</v>
      </c>
      <c r="H25" s="432"/>
      <c r="I25" s="432">
        <v>0.9940629124775908</v>
      </c>
      <c r="J25" s="432" t="s">
        <v>84</v>
      </c>
      <c r="K25" s="432">
        <v>1.0028325497212283</v>
      </c>
      <c r="L25" s="433"/>
    </row>
    <row r="26" spans="1:12" ht="14.25">
      <c r="A26" s="530"/>
      <c r="B26" s="230" t="s">
        <v>171</v>
      </c>
      <c r="C26" s="382"/>
      <c r="D26" s="383"/>
      <c r="E26" s="391"/>
      <c r="F26" s="391"/>
      <c r="G26" s="434"/>
      <c r="H26" s="434"/>
      <c r="I26" s="434"/>
      <c r="J26" s="434"/>
      <c r="K26" s="434"/>
      <c r="L26" s="435"/>
    </row>
    <row r="27" spans="1:12" ht="14.25">
      <c r="A27" s="530"/>
      <c r="B27" s="71" t="s">
        <v>172</v>
      </c>
      <c r="C27" s="385">
        <v>1</v>
      </c>
      <c r="D27" s="386"/>
      <c r="E27" s="387">
        <v>1.0097835265717983</v>
      </c>
      <c r="F27" s="387"/>
      <c r="G27" s="421">
        <v>1.1139731630263399</v>
      </c>
      <c r="H27" s="421" t="s">
        <v>84</v>
      </c>
      <c r="I27" s="421">
        <v>1.01679625861065</v>
      </c>
      <c r="J27" s="421"/>
      <c r="K27" s="421">
        <v>1.075124044303341</v>
      </c>
      <c r="L27" s="422" t="s">
        <v>84</v>
      </c>
    </row>
    <row r="28" spans="1:12" ht="14.25">
      <c r="A28" s="530"/>
      <c r="B28" s="230" t="s">
        <v>173</v>
      </c>
      <c r="C28" s="382"/>
      <c r="D28" s="383"/>
      <c r="E28" s="384"/>
      <c r="F28" s="384"/>
      <c r="G28" s="423"/>
      <c r="H28" s="423"/>
      <c r="I28" s="423"/>
      <c r="J28" s="423"/>
      <c r="K28" s="423"/>
      <c r="L28" s="424"/>
    </row>
    <row r="29" spans="1:12" ht="14.25">
      <c r="A29" s="530"/>
      <c r="B29" s="71" t="s">
        <v>174</v>
      </c>
      <c r="C29" s="385">
        <v>1</v>
      </c>
      <c r="D29" s="386"/>
      <c r="E29" s="387">
        <v>0.8199862231320437</v>
      </c>
      <c r="F29" s="387" t="s">
        <v>84</v>
      </c>
      <c r="G29" s="421">
        <v>0.9715718786798229</v>
      </c>
      <c r="H29" s="421"/>
      <c r="I29" s="421">
        <v>0.8623702893381576</v>
      </c>
      <c r="J29" s="421" t="s">
        <v>84</v>
      </c>
      <c r="K29" s="421">
        <v>1.0187457906740858</v>
      </c>
      <c r="L29" s="422"/>
    </row>
    <row r="30" spans="1:12" ht="14.25">
      <c r="A30" s="530"/>
      <c r="B30" s="230" t="s">
        <v>173</v>
      </c>
      <c r="C30" s="382"/>
      <c r="D30" s="383"/>
      <c r="E30" s="384"/>
      <c r="F30" s="384"/>
      <c r="G30" s="423"/>
      <c r="H30" s="423"/>
      <c r="I30" s="423"/>
      <c r="J30" s="423"/>
      <c r="K30" s="423"/>
      <c r="L30" s="424"/>
    </row>
    <row r="31" spans="1:12" ht="14.25">
      <c r="A31" s="530"/>
      <c r="B31" s="71" t="s">
        <v>175</v>
      </c>
      <c r="C31" s="385">
        <v>1</v>
      </c>
      <c r="D31" s="386"/>
      <c r="E31" s="387">
        <v>1.0092650441497486</v>
      </c>
      <c r="F31" s="387"/>
      <c r="G31" s="421">
        <v>0.9695465689498595</v>
      </c>
      <c r="H31" s="421"/>
      <c r="I31" s="421">
        <v>1.109079224944272</v>
      </c>
      <c r="J31" s="421" t="s">
        <v>84</v>
      </c>
      <c r="K31" s="421">
        <v>0.8863723692881841</v>
      </c>
      <c r="L31" s="422" t="s">
        <v>84</v>
      </c>
    </row>
    <row r="32" spans="1:12" ht="14.25">
      <c r="A32" s="530"/>
      <c r="B32" s="230" t="s">
        <v>173</v>
      </c>
      <c r="C32" s="382"/>
      <c r="D32" s="383"/>
      <c r="E32" s="384"/>
      <c r="F32" s="384"/>
      <c r="G32" s="423"/>
      <c r="H32" s="423"/>
      <c r="I32" s="423"/>
      <c r="J32" s="423"/>
      <c r="K32" s="423"/>
      <c r="L32" s="424"/>
    </row>
    <row r="33" spans="1:12" ht="14.25">
      <c r="A33" s="530"/>
      <c r="B33" s="233" t="s">
        <v>12</v>
      </c>
      <c r="C33" s="385">
        <v>1</v>
      </c>
      <c r="D33" s="393"/>
      <c r="E33" s="397">
        <v>1.3599288917467238</v>
      </c>
      <c r="F33" s="387" t="s">
        <v>84</v>
      </c>
      <c r="G33" s="421">
        <v>1.1660525972537017</v>
      </c>
      <c r="H33" s="421" t="s">
        <v>84</v>
      </c>
      <c r="I33" s="421">
        <v>1.1375206923420123</v>
      </c>
      <c r="J33" s="421" t="s">
        <v>84</v>
      </c>
      <c r="K33" s="421">
        <v>1.197016061500371</v>
      </c>
      <c r="L33" s="422" t="s">
        <v>84</v>
      </c>
    </row>
    <row r="34" spans="1:12" ht="14.25">
      <c r="A34" s="530"/>
      <c r="B34" s="230" t="s">
        <v>173</v>
      </c>
      <c r="C34" s="382"/>
      <c r="D34" s="383"/>
      <c r="E34" s="384"/>
      <c r="F34" s="384"/>
      <c r="G34" s="423"/>
      <c r="H34" s="423"/>
      <c r="I34" s="423"/>
      <c r="J34" s="423"/>
      <c r="K34" s="423"/>
      <c r="L34" s="424"/>
    </row>
    <row r="35" spans="1:12" ht="14.25">
      <c r="A35" s="530"/>
      <c r="B35" s="71" t="s">
        <v>10</v>
      </c>
      <c r="C35" s="385">
        <v>1</v>
      </c>
      <c r="D35" s="386"/>
      <c r="E35" s="387">
        <v>0.6033901179914899</v>
      </c>
      <c r="F35" s="387" t="s">
        <v>84</v>
      </c>
      <c r="G35" s="421">
        <v>0.5418171526727726</v>
      </c>
      <c r="H35" s="421" t="s">
        <v>84</v>
      </c>
      <c r="I35" s="421">
        <v>0.4093533558191175</v>
      </c>
      <c r="J35" s="421" t="s">
        <v>84</v>
      </c>
      <c r="K35" s="421">
        <v>0.6384765458835567</v>
      </c>
      <c r="L35" s="422"/>
    </row>
    <row r="36" spans="1:12" ht="14.25">
      <c r="A36" s="530"/>
      <c r="B36" s="230" t="s">
        <v>173</v>
      </c>
      <c r="C36" s="382"/>
      <c r="D36" s="383"/>
      <c r="E36" s="384"/>
      <c r="F36" s="384"/>
      <c r="G36" s="423"/>
      <c r="H36" s="423"/>
      <c r="I36" s="423"/>
      <c r="J36" s="423"/>
      <c r="K36" s="423"/>
      <c r="L36" s="424"/>
    </row>
    <row r="37" spans="1:12" ht="14.25">
      <c r="A37" s="530"/>
      <c r="B37" s="71" t="s">
        <v>11</v>
      </c>
      <c r="C37" s="385">
        <v>1</v>
      </c>
      <c r="D37" s="386"/>
      <c r="E37" s="387">
        <v>0.830282602274416</v>
      </c>
      <c r="F37" s="387" t="s">
        <v>84</v>
      </c>
      <c r="G37" s="421">
        <v>0.6532751454596959</v>
      </c>
      <c r="H37" s="421" t="s">
        <v>84</v>
      </c>
      <c r="I37" s="421">
        <v>0.8552191998151027</v>
      </c>
      <c r="J37" s="421" t="s">
        <v>84</v>
      </c>
      <c r="K37" s="421">
        <v>0.7828033727945932</v>
      </c>
      <c r="L37" s="422" t="s">
        <v>84</v>
      </c>
    </row>
    <row r="38" spans="1:12" ht="14.25">
      <c r="A38" s="530"/>
      <c r="B38" s="230" t="s">
        <v>173</v>
      </c>
      <c r="C38" s="382"/>
      <c r="D38" s="383"/>
      <c r="E38" s="384"/>
      <c r="F38" s="384"/>
      <c r="G38" s="423"/>
      <c r="H38" s="423"/>
      <c r="I38" s="423"/>
      <c r="J38" s="423"/>
      <c r="K38" s="423"/>
      <c r="L38" s="424"/>
    </row>
    <row r="39" spans="1:12" ht="14.25">
      <c r="A39" s="530"/>
      <c r="B39" s="71" t="s">
        <v>17</v>
      </c>
      <c r="C39" s="385">
        <v>1</v>
      </c>
      <c r="D39" s="386"/>
      <c r="E39" s="387">
        <v>0.268</v>
      </c>
      <c r="F39" s="387" t="s">
        <v>84</v>
      </c>
      <c r="G39" s="421" t="s">
        <v>182</v>
      </c>
      <c r="H39" s="421" t="s">
        <v>84</v>
      </c>
      <c r="I39" s="421">
        <v>0.661</v>
      </c>
      <c r="J39" s="421" t="s">
        <v>84</v>
      </c>
      <c r="K39" s="421">
        <v>0.105</v>
      </c>
      <c r="L39" s="422" t="s">
        <v>84</v>
      </c>
    </row>
    <row r="40" spans="1:12" ht="14.25">
      <c r="A40" s="530"/>
      <c r="B40" s="230" t="s">
        <v>173</v>
      </c>
      <c r="C40" s="382"/>
      <c r="D40" s="383"/>
      <c r="E40" s="384"/>
      <c r="F40" s="384"/>
      <c r="G40" s="423"/>
      <c r="H40" s="423"/>
      <c r="I40" s="423"/>
      <c r="J40" s="423"/>
      <c r="K40" s="423"/>
      <c r="L40" s="424"/>
    </row>
    <row r="41" spans="1:12" ht="14.25">
      <c r="A41" s="530"/>
      <c r="B41" s="71" t="s">
        <v>16</v>
      </c>
      <c r="C41" s="385">
        <v>1</v>
      </c>
      <c r="D41" s="386"/>
      <c r="E41" s="387">
        <v>0.796</v>
      </c>
      <c r="F41" s="387" t="s">
        <v>84</v>
      </c>
      <c r="G41" s="421">
        <v>0.805</v>
      </c>
      <c r="H41" s="421" t="s">
        <v>84</v>
      </c>
      <c r="I41" s="421">
        <v>0.836</v>
      </c>
      <c r="J41" s="421" t="s">
        <v>84</v>
      </c>
      <c r="K41" s="421">
        <v>0.909</v>
      </c>
      <c r="L41" s="422"/>
    </row>
    <row r="42" spans="1:12" ht="15" thickBot="1">
      <c r="A42" s="535"/>
      <c r="B42" s="230" t="s">
        <v>173</v>
      </c>
      <c r="C42" s="234"/>
      <c r="D42" s="235"/>
      <c r="E42" s="236"/>
      <c r="F42" s="236"/>
      <c r="G42" s="436"/>
      <c r="H42" s="436"/>
      <c r="I42" s="436"/>
      <c r="J42" s="436"/>
      <c r="K42" s="436"/>
      <c r="L42" s="436"/>
    </row>
    <row r="43" spans="1:6" ht="14.25">
      <c r="A43" s="536" t="s">
        <v>21</v>
      </c>
      <c r="B43" s="536"/>
      <c r="C43" s="536"/>
      <c r="D43" s="536"/>
      <c r="E43" s="536"/>
      <c r="F43" s="536"/>
    </row>
    <row r="44" spans="1:6" ht="14.25">
      <c r="A44" s="237"/>
      <c r="B44" s="237"/>
      <c r="C44" s="237"/>
      <c r="D44" s="237"/>
      <c r="E44" s="237"/>
      <c r="F44" s="237"/>
    </row>
    <row r="45" ht="14.25">
      <c r="A45" s="238" t="s">
        <v>23</v>
      </c>
    </row>
    <row r="46" spans="1:6" ht="14.25">
      <c r="A46" s="465" t="s">
        <v>176</v>
      </c>
      <c r="B46" s="465"/>
      <c r="C46" s="465"/>
      <c r="D46" s="465"/>
      <c r="E46" s="465"/>
      <c r="F46" s="465"/>
    </row>
    <row r="47" spans="1:6" ht="14.25">
      <c r="A47" s="402"/>
      <c r="B47" s="402"/>
      <c r="C47" s="402"/>
      <c r="D47" s="402"/>
      <c r="E47" s="402"/>
      <c r="F47" s="402"/>
    </row>
    <row r="48" spans="1:6" ht="14.25">
      <c r="A48" s="460" t="s">
        <v>25</v>
      </c>
      <c r="B48" s="460"/>
      <c r="C48" s="460"/>
      <c r="D48" s="460"/>
      <c r="E48" s="460"/>
      <c r="F48" s="460"/>
    </row>
    <row r="49" spans="1:6" ht="14.25">
      <c r="A49" s="460"/>
      <c r="B49" s="460"/>
      <c r="C49" s="460"/>
      <c r="D49" s="460"/>
      <c r="E49" s="460"/>
      <c r="F49" s="460"/>
    </row>
    <row r="50" spans="1:6" ht="14.25">
      <c r="A50" s="460"/>
      <c r="B50" s="460"/>
      <c r="C50" s="460"/>
      <c r="D50" s="460"/>
      <c r="E50" s="460"/>
      <c r="F50" s="460"/>
    </row>
    <row r="51" spans="1:6" ht="14.25">
      <c r="A51" s="460"/>
      <c r="B51" s="460"/>
      <c r="C51" s="460"/>
      <c r="D51" s="460"/>
      <c r="E51" s="460"/>
      <c r="F51" s="460"/>
    </row>
    <row r="52" spans="1:6" ht="14.25">
      <c r="A52" s="17" t="s">
        <v>26</v>
      </c>
      <c r="B52" s="18"/>
      <c r="C52" s="18"/>
      <c r="D52" s="18"/>
      <c r="E52" s="18"/>
      <c r="F52" s="18"/>
    </row>
    <row r="53" spans="1:6" ht="14.25">
      <c r="A53" s="17"/>
      <c r="B53" s="18"/>
      <c r="C53" s="18"/>
      <c r="D53" s="18"/>
      <c r="E53" s="18"/>
      <c r="F53" s="18"/>
    </row>
    <row r="54" spans="1:6" ht="14.25">
      <c r="A54" s="460" t="s">
        <v>177</v>
      </c>
      <c r="B54" s="460"/>
      <c r="C54" s="460"/>
      <c r="D54" s="460"/>
      <c r="E54" s="460"/>
      <c r="F54" s="460"/>
    </row>
    <row r="55" spans="1:6" ht="14.25">
      <c r="A55" s="401"/>
      <c r="B55" s="401"/>
      <c r="C55" s="401"/>
      <c r="D55" s="401"/>
      <c r="E55" s="401"/>
      <c r="F55" s="401"/>
    </row>
    <row r="56" spans="1:6" ht="14.25">
      <c r="A56" s="460" t="s">
        <v>178</v>
      </c>
      <c r="B56" s="460"/>
      <c r="C56" s="460"/>
      <c r="D56" s="460"/>
      <c r="E56" s="460"/>
      <c r="F56" s="460"/>
    </row>
    <row r="57" spans="1:6" ht="14.25">
      <c r="A57" s="460"/>
      <c r="B57" s="460"/>
      <c r="C57" s="460"/>
      <c r="D57" s="460"/>
      <c r="E57" s="460"/>
      <c r="F57" s="460"/>
    </row>
    <row r="58" spans="1:6" ht="14.25">
      <c r="A58" s="460"/>
      <c r="B58" s="460"/>
      <c r="C58" s="460"/>
      <c r="D58" s="460"/>
      <c r="E58" s="460"/>
      <c r="F58" s="460"/>
    </row>
    <row r="59" spans="1:6" ht="14.25">
      <c r="A59" s="460"/>
      <c r="B59" s="460"/>
      <c r="C59" s="460"/>
      <c r="D59" s="460"/>
      <c r="E59" s="460"/>
      <c r="F59" s="460"/>
    </row>
    <row r="60" spans="1:6" ht="14.25">
      <c r="A60" s="460" t="s">
        <v>179</v>
      </c>
      <c r="B60" s="460"/>
      <c r="C60" s="460"/>
      <c r="D60" s="460"/>
      <c r="E60" s="460"/>
      <c r="F60" s="460"/>
    </row>
    <row r="61" spans="1:6" ht="14.25">
      <c r="A61" s="460"/>
      <c r="B61" s="460"/>
      <c r="C61" s="460"/>
      <c r="D61" s="460"/>
      <c r="E61" s="460"/>
      <c r="F61" s="460"/>
    </row>
    <row r="62" spans="1:6" ht="14.25">
      <c r="A62" s="460"/>
      <c r="B62" s="460"/>
      <c r="C62" s="460"/>
      <c r="D62" s="460"/>
      <c r="E62" s="460"/>
      <c r="F62" s="460"/>
    </row>
    <row r="63" ht="14.25">
      <c r="A63" s="18" t="s">
        <v>302</v>
      </c>
    </row>
  </sheetData>
  <sheetProtection/>
  <mergeCells count="10">
    <mergeCell ref="A48:F51"/>
    <mergeCell ref="A54:F54"/>
    <mergeCell ref="A56:F59"/>
    <mergeCell ref="A60:F62"/>
    <mergeCell ref="A1:I2"/>
    <mergeCell ref="A5:A10"/>
    <mergeCell ref="A11:A20"/>
    <mergeCell ref="A23:A42"/>
    <mergeCell ref="A43:F43"/>
    <mergeCell ref="A46:F46"/>
  </mergeCells>
  <hyperlinks>
    <hyperlink ref="A3" location="Contents!A1" display="back to contents"/>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Q56"/>
  <sheetViews>
    <sheetView zoomScale="85" zoomScaleNormal="85" zoomScalePageLayoutView="0" workbookViewId="0" topLeftCell="A1">
      <selection activeCell="A1" sqref="A1"/>
    </sheetView>
  </sheetViews>
  <sheetFormatPr defaultColWidth="9.140625" defaultRowHeight="15"/>
  <cols>
    <col min="1" max="16384" width="9.140625" style="3" customWidth="1"/>
  </cols>
  <sheetData>
    <row r="1" spans="1:17" ht="15">
      <c r="A1" s="247"/>
      <c r="B1" s="247"/>
      <c r="C1" s="247"/>
      <c r="D1" s="247"/>
      <c r="E1" s="247"/>
      <c r="F1" s="247"/>
      <c r="G1" s="247"/>
      <c r="H1" s="247"/>
      <c r="I1" s="247"/>
      <c r="J1" s="247"/>
      <c r="K1" s="247"/>
      <c r="L1" s="247"/>
      <c r="M1" s="247"/>
      <c r="N1" s="247"/>
      <c r="O1" s="247"/>
      <c r="P1" s="247"/>
      <c r="Q1" s="247"/>
    </row>
    <row r="2" spans="1:17" ht="15">
      <c r="A2" s="247"/>
      <c r="B2" s="247"/>
      <c r="C2" s="247"/>
      <c r="D2" s="247"/>
      <c r="E2" s="247"/>
      <c r="F2" s="247"/>
      <c r="G2" s="247"/>
      <c r="H2" s="247"/>
      <c r="I2" s="247"/>
      <c r="J2" s="247"/>
      <c r="K2" s="247"/>
      <c r="L2" s="247"/>
      <c r="M2" s="247"/>
      <c r="N2" s="247"/>
      <c r="O2" s="247"/>
      <c r="P2" s="247"/>
      <c r="Q2" s="247"/>
    </row>
    <row r="3" spans="1:17" ht="15">
      <c r="A3" s="247"/>
      <c r="B3" s="247"/>
      <c r="C3" s="247"/>
      <c r="D3" s="247"/>
      <c r="E3" s="247"/>
      <c r="F3" s="437" t="s">
        <v>193</v>
      </c>
      <c r="G3" s="437"/>
      <c r="H3" s="437"/>
      <c r="I3" s="437"/>
      <c r="J3" s="437"/>
      <c r="K3" s="437"/>
      <c r="L3" s="437"/>
      <c r="M3" s="248"/>
      <c r="N3" s="247"/>
      <c r="O3" s="247"/>
      <c r="P3" s="247"/>
      <c r="Q3" s="247"/>
    </row>
    <row r="4" spans="1:17" ht="15">
      <c r="A4" s="247"/>
      <c r="B4" s="249"/>
      <c r="C4" s="249"/>
      <c r="D4" s="244" t="s">
        <v>194</v>
      </c>
      <c r="E4" s="249"/>
      <c r="F4" s="250"/>
      <c r="G4" s="250"/>
      <c r="H4" s="250"/>
      <c r="I4" s="250"/>
      <c r="J4" s="250"/>
      <c r="K4" s="250"/>
      <c r="L4" s="244" t="s">
        <v>195</v>
      </c>
      <c r="M4" s="250"/>
      <c r="N4" s="247"/>
      <c r="O4" s="247"/>
      <c r="P4" s="247"/>
      <c r="Q4" s="247"/>
    </row>
    <row r="5" spans="1:17" ht="15">
      <c r="A5" s="247"/>
      <c r="B5" s="247"/>
      <c r="C5" s="247"/>
      <c r="D5" s="438" t="s">
        <v>252</v>
      </c>
      <c r="E5" s="438"/>
      <c r="F5" s="438"/>
      <c r="G5" s="249"/>
      <c r="H5" s="249"/>
      <c r="I5" s="249"/>
      <c r="J5" s="249"/>
      <c r="K5" s="249"/>
      <c r="L5" s="438" t="s">
        <v>253</v>
      </c>
      <c r="M5" s="438"/>
      <c r="N5" s="438"/>
      <c r="O5" s="247"/>
      <c r="P5" s="247"/>
      <c r="Q5" s="247"/>
    </row>
    <row r="6" spans="1:17" ht="15.75" thickBot="1">
      <c r="A6" s="247"/>
      <c r="B6" s="247"/>
      <c r="C6" s="247"/>
      <c r="D6" s="247"/>
      <c r="E6" s="247"/>
      <c r="F6" s="247"/>
      <c r="G6" s="247"/>
      <c r="H6" s="247"/>
      <c r="I6" s="247"/>
      <c r="J6" s="247"/>
      <c r="K6" s="247"/>
      <c r="L6" s="247"/>
      <c r="M6" s="247"/>
      <c r="N6" s="247"/>
      <c r="O6" s="247"/>
      <c r="P6" s="247"/>
      <c r="Q6" s="247"/>
    </row>
    <row r="7" spans="1:17" ht="15.75" thickTop="1">
      <c r="A7" s="247"/>
      <c r="B7" s="247"/>
      <c r="C7" s="247"/>
      <c r="D7" s="251" t="s">
        <v>33</v>
      </c>
      <c r="E7" s="252"/>
      <c r="F7" s="253">
        <v>0.8271354040281486</v>
      </c>
      <c r="G7" s="254"/>
      <c r="H7" s="247"/>
      <c r="I7" s="247"/>
      <c r="J7" s="247"/>
      <c r="K7" s="247"/>
      <c r="L7" s="251" t="s">
        <v>33</v>
      </c>
      <c r="M7" s="252"/>
      <c r="N7" s="253">
        <v>0.8382835230134986</v>
      </c>
      <c r="O7" s="247"/>
      <c r="P7" s="247"/>
      <c r="Q7" s="247"/>
    </row>
    <row r="8" spans="1:17" ht="15">
      <c r="A8" s="255"/>
      <c r="B8" s="255"/>
      <c r="C8" s="255"/>
      <c r="D8" s="256"/>
      <c r="E8" s="257"/>
      <c r="F8" s="258"/>
      <c r="G8" s="259"/>
      <c r="H8" s="260"/>
      <c r="I8" s="260"/>
      <c r="J8" s="260"/>
      <c r="K8" s="260"/>
      <c r="L8" s="256"/>
      <c r="M8" s="257"/>
      <c r="N8" s="258"/>
      <c r="O8" s="255"/>
      <c r="P8" s="255"/>
      <c r="Q8" s="255"/>
    </row>
    <row r="9" spans="1:17" ht="15">
      <c r="A9" s="255"/>
      <c r="B9" s="255"/>
      <c r="C9" s="255"/>
      <c r="D9" s="256" t="s">
        <v>34</v>
      </c>
      <c r="E9" s="257"/>
      <c r="F9" s="258">
        <v>0.06251516622179083</v>
      </c>
      <c r="G9" s="259"/>
      <c r="H9" s="260"/>
      <c r="I9" s="260"/>
      <c r="J9" s="260"/>
      <c r="K9" s="260"/>
      <c r="L9" s="256" t="s">
        <v>34</v>
      </c>
      <c r="M9" s="257"/>
      <c r="N9" s="258">
        <v>0.08577244548622891</v>
      </c>
      <c r="O9" s="255"/>
      <c r="P9" s="255"/>
      <c r="Q9" s="255"/>
    </row>
    <row r="10" spans="1:17" ht="15">
      <c r="A10" s="255"/>
      <c r="B10" s="255"/>
      <c r="C10" s="255"/>
      <c r="D10" s="256"/>
      <c r="E10" s="257"/>
      <c r="F10" s="258"/>
      <c r="G10" s="259"/>
      <c r="H10" s="260"/>
      <c r="I10" s="260"/>
      <c r="J10" s="260"/>
      <c r="K10" s="260"/>
      <c r="L10" s="256"/>
      <c r="M10" s="257"/>
      <c r="N10" s="258"/>
      <c r="O10" s="255"/>
      <c r="P10" s="255"/>
      <c r="Q10" s="255"/>
    </row>
    <row r="11" spans="1:17" ht="15">
      <c r="A11" s="255"/>
      <c r="B11" s="255"/>
      <c r="C11" s="255"/>
      <c r="D11" s="256" t="s">
        <v>35</v>
      </c>
      <c r="E11" s="257"/>
      <c r="F11" s="258">
        <v>0.06797500606648872</v>
      </c>
      <c r="G11" s="259"/>
      <c r="H11" s="260"/>
      <c r="I11" s="260"/>
      <c r="J11" s="260"/>
      <c r="K11" s="260"/>
      <c r="L11" s="256" t="s">
        <v>35</v>
      </c>
      <c r="M11" s="257"/>
      <c r="N11" s="258">
        <v>0.059381714626448305</v>
      </c>
      <c r="O11" s="255"/>
      <c r="P11" s="255"/>
      <c r="Q11" s="255"/>
    </row>
    <row r="12" spans="1:17" ht="15">
      <c r="A12" s="255"/>
      <c r="B12" s="255"/>
      <c r="C12" s="255"/>
      <c r="D12" s="256"/>
      <c r="E12" s="257"/>
      <c r="F12" s="258"/>
      <c r="G12" s="259"/>
      <c r="H12" s="260"/>
      <c r="I12" s="260"/>
      <c r="J12" s="260"/>
      <c r="K12" s="260"/>
      <c r="L12" s="256"/>
      <c r="M12" s="257"/>
      <c r="N12" s="258"/>
      <c r="O12" s="255"/>
      <c r="P12" s="255"/>
      <c r="Q12" s="255"/>
    </row>
    <row r="13" spans="1:17" ht="15">
      <c r="A13" s="255"/>
      <c r="B13" s="255"/>
      <c r="C13" s="255"/>
      <c r="D13" s="256" t="s">
        <v>36</v>
      </c>
      <c r="E13" s="257"/>
      <c r="F13" s="258">
        <v>0.019807085658820674</v>
      </c>
      <c r="G13" s="259"/>
      <c r="H13" s="260"/>
      <c r="I13" s="260"/>
      <c r="J13" s="260"/>
      <c r="K13" s="260"/>
      <c r="L13" s="256" t="s">
        <v>39</v>
      </c>
      <c r="M13" s="257"/>
      <c r="N13" s="258">
        <v>0.01656231687382414</v>
      </c>
      <c r="O13" s="255"/>
      <c r="P13" s="255"/>
      <c r="Q13" s="255"/>
    </row>
    <row r="14" spans="1:17" ht="15">
      <c r="A14" s="255"/>
      <c r="B14" s="255"/>
      <c r="C14" s="255"/>
      <c r="D14" s="256"/>
      <c r="E14" s="257"/>
      <c r="F14" s="258"/>
      <c r="G14" s="259"/>
      <c r="H14" s="260"/>
      <c r="I14" s="260"/>
      <c r="J14" s="260"/>
      <c r="K14" s="260"/>
      <c r="L14" s="256"/>
      <c r="M14" s="257"/>
      <c r="N14" s="258"/>
      <c r="O14" s="255"/>
      <c r="P14" s="255"/>
      <c r="Q14" s="255"/>
    </row>
    <row r="15" spans="1:17" ht="15.75" thickBot="1">
      <c r="A15" s="255"/>
      <c r="B15" s="255"/>
      <c r="C15" s="255"/>
      <c r="D15" s="261" t="s">
        <v>196</v>
      </c>
      <c r="E15" s="262"/>
      <c r="F15" s="263">
        <v>0.022567338024751273</v>
      </c>
      <c r="G15" s="259"/>
      <c r="H15" s="260"/>
      <c r="I15" s="260"/>
      <c r="J15" s="260"/>
      <c r="K15" s="260"/>
      <c r="L15" s="261"/>
      <c r="M15" s="262"/>
      <c r="N15" s="263"/>
      <c r="O15" s="255"/>
      <c r="P15" s="255"/>
      <c r="Q15" s="255"/>
    </row>
    <row r="16" spans="1:17" ht="15.75" thickTop="1">
      <c r="A16" s="247"/>
      <c r="B16" s="247"/>
      <c r="C16" s="247"/>
      <c r="D16" s="247"/>
      <c r="E16" s="247"/>
      <c r="F16" s="247"/>
      <c r="G16" s="247"/>
      <c r="H16" s="247"/>
      <c r="I16" s="247"/>
      <c r="J16" s="247"/>
      <c r="K16" s="247"/>
      <c r="L16" s="247"/>
      <c r="M16" s="247"/>
      <c r="N16" s="247"/>
      <c r="O16" s="247"/>
      <c r="P16" s="247"/>
      <c r="Q16" s="247"/>
    </row>
    <row r="17" spans="1:17" ht="15">
      <c r="A17" s="247"/>
      <c r="B17" s="247"/>
      <c r="C17" s="247"/>
      <c r="D17" s="437" t="s">
        <v>197</v>
      </c>
      <c r="E17" s="437"/>
      <c r="F17" s="437"/>
      <c r="G17" s="437"/>
      <c r="H17" s="437"/>
      <c r="I17" s="437"/>
      <c r="J17" s="437"/>
      <c r="K17" s="437"/>
      <c r="L17" s="437"/>
      <c r="M17" s="437"/>
      <c r="N17" s="437"/>
      <c r="O17" s="264"/>
      <c r="P17" s="247"/>
      <c r="Q17" s="247"/>
    </row>
    <row r="18" spans="1:17" ht="15">
      <c r="A18" s="247"/>
      <c r="B18" s="247"/>
      <c r="C18" s="247"/>
      <c r="D18" s="247"/>
      <c r="E18" s="247"/>
      <c r="F18" s="247"/>
      <c r="G18" s="247"/>
      <c r="H18" s="247"/>
      <c r="I18" s="247"/>
      <c r="J18" s="247"/>
      <c r="K18" s="247"/>
      <c r="L18" s="247"/>
      <c r="M18" s="247"/>
      <c r="N18" s="264"/>
      <c r="O18" s="264"/>
      <c r="P18" s="247"/>
      <c r="Q18" s="247"/>
    </row>
    <row r="19" spans="1:17" ht="15">
      <c r="A19" s="247"/>
      <c r="B19" s="439" t="s">
        <v>198</v>
      </c>
      <c r="C19" s="439"/>
      <c r="D19" s="439"/>
      <c r="E19" s="265"/>
      <c r="F19" s="265"/>
      <c r="G19" s="265"/>
      <c r="H19" s="439" t="s">
        <v>199</v>
      </c>
      <c r="I19" s="439"/>
      <c r="J19" s="439"/>
      <c r="K19" s="265"/>
      <c r="L19" s="266"/>
      <c r="M19" s="266"/>
      <c r="N19" s="439" t="s">
        <v>200</v>
      </c>
      <c r="O19" s="439"/>
      <c r="P19" s="439"/>
      <c r="Q19" s="247"/>
    </row>
    <row r="20" spans="1:17" ht="15.75" thickBot="1">
      <c r="A20" s="247"/>
      <c r="B20" s="247"/>
      <c r="C20" s="247"/>
      <c r="D20" s="247"/>
      <c r="E20" s="247"/>
      <c r="F20" s="247"/>
      <c r="G20" s="247"/>
      <c r="H20" s="247"/>
      <c r="I20" s="247"/>
      <c r="J20" s="247"/>
      <c r="K20" s="247"/>
      <c r="L20" s="264"/>
      <c r="M20" s="264"/>
      <c r="N20" s="247"/>
      <c r="O20" s="247"/>
      <c r="P20" s="247"/>
      <c r="Q20" s="247"/>
    </row>
    <row r="21" spans="1:17" ht="15.75" thickTop="1">
      <c r="A21" s="247"/>
      <c r="B21" s="251" t="s">
        <v>33</v>
      </c>
      <c r="C21" s="252"/>
      <c r="D21" s="267">
        <v>0.7862355869743142</v>
      </c>
      <c r="E21" s="247"/>
      <c r="F21" s="247"/>
      <c r="G21" s="247"/>
      <c r="H21" s="251" t="s">
        <v>33</v>
      </c>
      <c r="I21" s="252"/>
      <c r="J21" s="267">
        <v>0.7967390706901117</v>
      </c>
      <c r="K21" s="254"/>
      <c r="L21" s="247"/>
      <c r="M21" s="247"/>
      <c r="N21" s="251" t="s">
        <v>33</v>
      </c>
      <c r="O21" s="252"/>
      <c r="P21" s="267">
        <v>0.7971633932048902</v>
      </c>
      <c r="Q21" s="247"/>
    </row>
    <row r="22" spans="1:17" ht="15">
      <c r="A22" s="255"/>
      <c r="B22" s="256"/>
      <c r="C22" s="257"/>
      <c r="D22" s="268"/>
      <c r="E22" s="260"/>
      <c r="F22" s="260"/>
      <c r="G22" s="260"/>
      <c r="H22" s="256"/>
      <c r="I22" s="257"/>
      <c r="J22" s="258"/>
      <c r="K22" s="269"/>
      <c r="L22" s="260"/>
      <c r="M22" s="260"/>
      <c r="N22" s="256"/>
      <c r="O22" s="257"/>
      <c r="P22" s="258"/>
      <c r="Q22" s="255"/>
    </row>
    <row r="23" spans="1:17" ht="15">
      <c r="A23" s="255"/>
      <c r="B23" s="256" t="s">
        <v>34</v>
      </c>
      <c r="C23" s="257"/>
      <c r="D23" s="268">
        <v>0.10601710692037267</v>
      </c>
      <c r="E23" s="260"/>
      <c r="F23" s="260"/>
      <c r="G23" s="260"/>
      <c r="H23" s="256" t="s">
        <v>34</v>
      </c>
      <c r="I23" s="257"/>
      <c r="J23" s="258">
        <v>0.1006760706951086</v>
      </c>
      <c r="K23" s="269"/>
      <c r="L23" s="260"/>
      <c r="M23" s="260"/>
      <c r="N23" s="256" t="s">
        <v>34</v>
      </c>
      <c r="O23" s="257"/>
      <c r="P23" s="258">
        <v>0.10045978523123303</v>
      </c>
      <c r="Q23" s="255"/>
    </row>
    <row r="24" spans="1:17" ht="15">
      <c r="A24" s="255"/>
      <c r="B24" s="256"/>
      <c r="C24" s="257"/>
      <c r="D24" s="268"/>
      <c r="E24" s="260"/>
      <c r="F24" s="260"/>
      <c r="G24" s="260"/>
      <c r="H24" s="256"/>
      <c r="I24" s="257"/>
      <c r="J24" s="258"/>
      <c r="K24" s="269"/>
      <c r="L24" s="260"/>
      <c r="M24" s="260"/>
      <c r="N24" s="256"/>
      <c r="O24" s="257"/>
      <c r="P24" s="258"/>
      <c r="Q24" s="255"/>
    </row>
    <row r="25" spans="1:17" ht="15">
      <c r="A25" s="255"/>
      <c r="B25" s="256" t="s">
        <v>35</v>
      </c>
      <c r="C25" s="257"/>
      <c r="D25" s="268">
        <v>0.06240590981760817</v>
      </c>
      <c r="E25" s="260"/>
      <c r="F25" s="260"/>
      <c r="G25" s="260"/>
      <c r="H25" s="256" t="s">
        <v>35</v>
      </c>
      <c r="I25" s="257"/>
      <c r="J25" s="258">
        <v>0.059187415990845815</v>
      </c>
      <c r="K25" s="269"/>
      <c r="L25" s="260"/>
      <c r="M25" s="260"/>
      <c r="N25" s="256" t="s">
        <v>35</v>
      </c>
      <c r="O25" s="257"/>
      <c r="P25" s="258">
        <v>0.0591044051370504</v>
      </c>
      <c r="Q25" s="255"/>
    </row>
    <row r="26" spans="1:17" ht="15">
      <c r="A26" s="255"/>
      <c r="B26" s="256"/>
      <c r="C26" s="257"/>
      <c r="D26" s="268"/>
      <c r="E26" s="260"/>
      <c r="F26" s="260"/>
      <c r="G26" s="260"/>
      <c r="H26" s="256"/>
      <c r="I26" s="257"/>
      <c r="J26" s="258"/>
      <c r="K26" s="269"/>
      <c r="L26" s="260"/>
      <c r="M26" s="260"/>
      <c r="N26" s="256"/>
      <c r="O26" s="257"/>
      <c r="P26" s="258"/>
      <c r="Q26" s="255"/>
    </row>
    <row r="27" spans="1:17" ht="15">
      <c r="A27" s="255"/>
      <c r="B27" s="256" t="s">
        <v>36</v>
      </c>
      <c r="C27" s="257"/>
      <c r="D27" s="268">
        <v>0.03229281076794552</v>
      </c>
      <c r="E27" s="260"/>
      <c r="F27" s="260"/>
      <c r="G27" s="260"/>
      <c r="H27" s="256" t="s">
        <v>36</v>
      </c>
      <c r="I27" s="257"/>
      <c r="J27" s="258">
        <v>0.030900378259805024</v>
      </c>
      <c r="K27" s="269"/>
      <c r="L27" s="260"/>
      <c r="M27" s="260"/>
      <c r="N27" s="256" t="s">
        <v>36</v>
      </c>
      <c r="O27" s="257"/>
      <c r="P27" s="258">
        <v>0.030733279042594625</v>
      </c>
      <c r="Q27" s="255"/>
    </row>
    <row r="28" spans="1:17" ht="15">
      <c r="A28" s="255"/>
      <c r="B28" s="256"/>
      <c r="C28" s="257"/>
      <c r="D28" s="268"/>
      <c r="E28" s="260"/>
      <c r="F28" s="260"/>
      <c r="G28" s="260"/>
      <c r="H28" s="256"/>
      <c r="I28" s="257"/>
      <c r="J28" s="258"/>
      <c r="K28" s="269"/>
      <c r="L28" s="260"/>
      <c r="M28" s="260"/>
      <c r="N28" s="256"/>
      <c r="O28" s="257"/>
      <c r="P28" s="258"/>
      <c r="Q28" s="255"/>
    </row>
    <row r="29" spans="1:17" ht="15.75" thickBot="1">
      <c r="A29" s="255"/>
      <c r="B29" s="261" t="s">
        <v>196</v>
      </c>
      <c r="C29" s="262"/>
      <c r="D29" s="263">
        <v>0.013048585519759468</v>
      </c>
      <c r="E29" s="260"/>
      <c r="F29" s="260"/>
      <c r="G29" s="260"/>
      <c r="H29" s="261" t="s">
        <v>196</v>
      </c>
      <c r="I29" s="262"/>
      <c r="J29" s="263">
        <v>0.012497064364128778</v>
      </c>
      <c r="K29" s="269"/>
      <c r="L29" s="260"/>
      <c r="M29" s="260"/>
      <c r="N29" s="261" t="s">
        <v>196</v>
      </c>
      <c r="O29" s="262"/>
      <c r="P29" s="263">
        <v>0.012539137384231744</v>
      </c>
      <c r="Q29" s="255"/>
    </row>
    <row r="30" spans="1:17" ht="15.75" thickTop="1">
      <c r="A30" s="255"/>
      <c r="B30" s="257"/>
      <c r="C30" s="270"/>
      <c r="D30" s="257"/>
      <c r="E30" s="260"/>
      <c r="F30" s="260"/>
      <c r="G30" s="260"/>
      <c r="H30" s="271"/>
      <c r="I30" s="272"/>
      <c r="J30" s="271"/>
      <c r="K30" s="269"/>
      <c r="L30" s="260"/>
      <c r="M30" s="260"/>
      <c r="N30" s="271"/>
      <c r="O30" s="272"/>
      <c r="P30" s="271"/>
      <c r="Q30" s="255"/>
    </row>
    <row r="31" spans="1:17" ht="65.25" customHeight="1">
      <c r="A31" s="255"/>
      <c r="B31" s="247"/>
      <c r="C31" s="247"/>
      <c r="D31" s="273" t="s">
        <v>201</v>
      </c>
      <c r="E31" s="274"/>
      <c r="F31" s="273" t="s">
        <v>202</v>
      </c>
      <c r="G31" s="274"/>
      <c r="H31" s="273" t="s">
        <v>203</v>
      </c>
      <c r="I31" s="274"/>
      <c r="J31" s="273" t="s">
        <v>204</v>
      </c>
      <c r="K31" s="274"/>
      <c r="L31" s="273" t="s">
        <v>205</v>
      </c>
      <c r="M31" s="274"/>
      <c r="N31" s="273" t="s">
        <v>206</v>
      </c>
      <c r="O31" s="275"/>
      <c r="P31" s="255"/>
      <c r="Q31" s="247"/>
    </row>
    <row r="32" spans="1:17" ht="15.75" thickBot="1">
      <c r="A32" s="255"/>
      <c r="B32" s="247"/>
      <c r="C32" s="247"/>
      <c r="D32" s="275"/>
      <c r="E32" s="275"/>
      <c r="F32" s="275"/>
      <c r="G32" s="275"/>
      <c r="H32" s="275"/>
      <c r="I32" s="275"/>
      <c r="J32" s="275"/>
      <c r="K32" s="275"/>
      <c r="L32" s="275"/>
      <c r="M32" s="275"/>
      <c r="N32" s="275"/>
      <c r="O32" s="275"/>
      <c r="P32" s="255"/>
      <c r="Q32" s="255"/>
    </row>
    <row r="33" spans="1:17" ht="15.75" thickTop="1">
      <c r="A33" s="255"/>
      <c r="B33" s="255"/>
      <c r="C33" s="255"/>
      <c r="D33" s="276" t="s">
        <v>33</v>
      </c>
      <c r="E33" s="277"/>
      <c r="F33" s="278">
        <v>0.789914066033469</v>
      </c>
      <c r="G33" s="278"/>
      <c r="H33" s="278">
        <v>0.8165642483720077</v>
      </c>
      <c r="I33" s="278"/>
      <c r="J33" s="278">
        <v>0.7963205657624688</v>
      </c>
      <c r="K33" s="278"/>
      <c r="L33" s="278">
        <v>0.7572778041825095</v>
      </c>
      <c r="M33" s="278"/>
      <c r="N33" s="279">
        <v>0.8382621898616239</v>
      </c>
      <c r="O33" s="269"/>
      <c r="P33" s="255"/>
      <c r="Q33" s="247"/>
    </row>
    <row r="34" spans="1:17" ht="15">
      <c r="A34" s="255"/>
      <c r="B34" s="255"/>
      <c r="C34" s="255"/>
      <c r="D34" s="280" t="s">
        <v>207</v>
      </c>
      <c r="E34" s="248"/>
      <c r="F34" s="271">
        <v>0.10052012663952963</v>
      </c>
      <c r="G34" s="271"/>
      <c r="H34" s="271">
        <v>0.08438044574887646</v>
      </c>
      <c r="I34" s="271"/>
      <c r="J34" s="271">
        <v>0.10128335105462279</v>
      </c>
      <c r="K34" s="271"/>
      <c r="L34" s="271">
        <v>0.12978255703422054</v>
      </c>
      <c r="M34" s="271"/>
      <c r="N34" s="281">
        <v>0.08326719348493737</v>
      </c>
      <c r="O34" s="269"/>
      <c r="P34" s="255"/>
      <c r="Q34" s="247"/>
    </row>
    <row r="35" spans="1:17" ht="15">
      <c r="A35" s="255"/>
      <c r="B35" s="255"/>
      <c r="C35" s="255"/>
      <c r="D35" s="280" t="s">
        <v>35</v>
      </c>
      <c r="E35" s="248"/>
      <c r="F35" s="271">
        <v>0.06524197195838986</v>
      </c>
      <c r="G35" s="271"/>
      <c r="H35" s="257">
        <v>0.05882173102204286</v>
      </c>
      <c r="I35" s="271"/>
      <c r="J35" s="271">
        <v>0.05724388615513959</v>
      </c>
      <c r="K35" s="271"/>
      <c r="L35" s="271">
        <v>0.06547053231939164</v>
      </c>
      <c r="M35" s="271"/>
      <c r="N35" s="281">
        <v>0.041512819628006487</v>
      </c>
      <c r="O35" s="269"/>
      <c r="P35" s="255"/>
      <c r="Q35" s="247"/>
    </row>
    <row r="36" spans="1:17" ht="15">
      <c r="A36" s="255"/>
      <c r="B36" s="255"/>
      <c r="C36" s="255"/>
      <c r="D36" s="280" t="s">
        <v>208</v>
      </c>
      <c r="E36" s="248"/>
      <c r="F36" s="271">
        <v>0.030965303353363054</v>
      </c>
      <c r="G36" s="271"/>
      <c r="H36" s="271">
        <v>0.02714849124094286</v>
      </c>
      <c r="I36" s="271"/>
      <c r="J36" s="271">
        <v>0.03404960312554091</v>
      </c>
      <c r="K36" s="271"/>
      <c r="L36" s="271">
        <v>0.03321055133079848</v>
      </c>
      <c r="M36" s="271"/>
      <c r="N36" s="281">
        <v>0.026778011663618484</v>
      </c>
      <c r="O36" s="269"/>
      <c r="P36" s="255"/>
      <c r="Q36" s="247"/>
    </row>
    <row r="37" spans="1:17" ht="15.75" thickBot="1">
      <c r="A37" s="255"/>
      <c r="B37" s="255"/>
      <c r="C37" s="255"/>
      <c r="D37" s="282" t="s">
        <v>209</v>
      </c>
      <c r="E37" s="283"/>
      <c r="F37" s="284">
        <v>0.013358532015248434</v>
      </c>
      <c r="G37" s="284"/>
      <c r="H37" s="284">
        <v>0.013085083616130117</v>
      </c>
      <c r="I37" s="284"/>
      <c r="J37" s="284">
        <v>0.011102593902227937</v>
      </c>
      <c r="K37" s="284"/>
      <c r="L37" s="284">
        <v>0.014258555133079848</v>
      </c>
      <c r="M37" s="284"/>
      <c r="N37" s="285">
        <v>0.010179785361813727</v>
      </c>
      <c r="O37" s="286"/>
      <c r="P37" s="255"/>
      <c r="Q37" s="247"/>
    </row>
    <row r="38" spans="1:17" ht="16.5" thickBot="1" thickTop="1">
      <c r="A38" s="255"/>
      <c r="B38" s="255"/>
      <c r="C38" s="255"/>
      <c r="D38" s="287"/>
      <c r="E38" s="248"/>
      <c r="F38" s="271"/>
      <c r="G38" s="271"/>
      <c r="H38" s="271"/>
      <c r="I38" s="271"/>
      <c r="J38" s="271"/>
      <c r="K38" s="271"/>
      <c r="L38" s="271"/>
      <c r="M38" s="271"/>
      <c r="N38" s="271"/>
      <c r="O38" s="286"/>
      <c r="P38" s="255"/>
      <c r="Q38" s="247"/>
    </row>
    <row r="39" spans="1:17" ht="15.75" thickTop="1">
      <c r="A39" s="247"/>
      <c r="B39" s="440" t="s">
        <v>19</v>
      </c>
      <c r="C39" s="441"/>
      <c r="D39" s="441"/>
      <c r="E39" s="288"/>
      <c r="F39" s="289" t="s">
        <v>33</v>
      </c>
      <c r="G39" s="289"/>
      <c r="H39" s="289" t="s">
        <v>34</v>
      </c>
      <c r="I39" s="289"/>
      <c r="J39" s="290" t="s">
        <v>35</v>
      </c>
      <c r="K39" s="290"/>
      <c r="L39" s="289" t="s">
        <v>36</v>
      </c>
      <c r="M39" s="289"/>
      <c r="N39" s="289" t="s">
        <v>196</v>
      </c>
      <c r="O39" s="289"/>
      <c r="P39" s="291"/>
      <c r="Q39" s="247"/>
    </row>
    <row r="40" spans="1:17" ht="15.75" thickBot="1">
      <c r="A40" s="247"/>
      <c r="B40" s="442"/>
      <c r="C40" s="443"/>
      <c r="D40" s="443"/>
      <c r="E40" s="292"/>
      <c r="F40" s="293">
        <v>0.31029187817258885</v>
      </c>
      <c r="G40" s="293"/>
      <c r="H40" s="293">
        <v>0.31332762700770356</v>
      </c>
      <c r="I40" s="293"/>
      <c r="J40" s="293">
        <v>0.3456568249893025</v>
      </c>
      <c r="K40" s="293"/>
      <c r="L40" s="293">
        <v>0.31550362080315997</v>
      </c>
      <c r="M40" s="293"/>
      <c r="N40" s="293">
        <v>0.3336022589753933</v>
      </c>
      <c r="O40" s="294"/>
      <c r="P40" s="295"/>
      <c r="Q40" s="247"/>
    </row>
    <row r="41" spans="1:17" ht="16.5" thickBot="1" thickTop="1">
      <c r="A41" s="247"/>
      <c r="B41" s="296"/>
      <c r="C41" s="296"/>
      <c r="D41" s="296"/>
      <c r="E41" s="297"/>
      <c r="F41" s="298"/>
      <c r="G41" s="298"/>
      <c r="H41" s="298"/>
      <c r="I41" s="298"/>
      <c r="J41" s="298"/>
      <c r="K41" s="298"/>
      <c r="L41" s="298"/>
      <c r="M41" s="298"/>
      <c r="N41" s="298"/>
      <c r="O41" s="299"/>
      <c r="P41" s="300"/>
      <c r="Q41" s="247"/>
    </row>
    <row r="42" spans="1:17" ht="15.75" thickTop="1">
      <c r="A42" s="247"/>
      <c r="B42" s="444" t="s">
        <v>210</v>
      </c>
      <c r="C42" s="444"/>
      <c r="D42" s="444"/>
      <c r="E42" s="301"/>
      <c r="F42" s="289" t="s">
        <v>33</v>
      </c>
      <c r="G42" s="289"/>
      <c r="H42" s="289" t="s">
        <v>34</v>
      </c>
      <c r="I42" s="289"/>
      <c r="J42" s="290" t="s">
        <v>35</v>
      </c>
      <c r="K42" s="290"/>
      <c r="L42" s="289" t="s">
        <v>36</v>
      </c>
      <c r="M42" s="289"/>
      <c r="N42" s="289" t="s">
        <v>196</v>
      </c>
      <c r="O42" s="289"/>
      <c r="P42" s="291"/>
      <c r="Q42" s="247"/>
    </row>
    <row r="43" spans="1:17" ht="15.75" thickBot="1">
      <c r="A43" s="247"/>
      <c r="B43" s="443"/>
      <c r="C43" s="443"/>
      <c r="D43" s="443"/>
      <c r="E43" s="292"/>
      <c r="F43" s="302">
        <v>17.88847642736998</v>
      </c>
      <c r="G43" s="302"/>
      <c r="H43" s="302">
        <v>23.97933473730081</v>
      </c>
      <c r="I43" s="302"/>
      <c r="J43" s="302">
        <v>24.837038879210027</v>
      </c>
      <c r="K43" s="302"/>
      <c r="L43" s="302">
        <v>20.66330884926816</v>
      </c>
      <c r="M43" s="302"/>
      <c r="N43" s="302">
        <v>23.152369380308624</v>
      </c>
      <c r="O43" s="294"/>
      <c r="P43" s="295"/>
      <c r="Q43" s="247"/>
    </row>
    <row r="44" spans="1:17" ht="15.75" thickTop="1">
      <c r="A44" s="247"/>
      <c r="B44" s="247"/>
      <c r="C44" s="247"/>
      <c r="D44" s="247"/>
      <c r="E44" s="247"/>
      <c r="F44" s="247"/>
      <c r="G44" s="247"/>
      <c r="H44" s="247"/>
      <c r="I44" s="247"/>
      <c r="J44" s="247"/>
      <c r="K44" s="247"/>
      <c r="L44" s="247"/>
      <c r="M44" s="247"/>
      <c r="N44" s="247"/>
      <c r="O44" s="247"/>
      <c r="P44" s="247"/>
      <c r="Q44" s="247"/>
    </row>
    <row r="45" spans="1:17" ht="15">
      <c r="A45" s="247"/>
      <c r="B45" s="247"/>
      <c r="C45" s="247"/>
      <c r="D45" s="249"/>
      <c r="E45" s="249"/>
      <c r="F45" s="437" t="s">
        <v>211</v>
      </c>
      <c r="G45" s="437"/>
      <c r="H45" s="437"/>
      <c r="I45" s="437"/>
      <c r="J45" s="437"/>
      <c r="K45" s="437"/>
      <c r="L45" s="437"/>
      <c r="M45" s="250"/>
      <c r="N45" s="249"/>
      <c r="O45" s="247"/>
      <c r="P45" s="247"/>
      <c r="Q45" s="247"/>
    </row>
    <row r="46" spans="1:17" ht="15">
      <c r="A46" s="247"/>
      <c r="B46" s="247"/>
      <c r="C46" s="247"/>
      <c r="D46" s="249"/>
      <c r="E46" s="249"/>
      <c r="F46" s="249"/>
      <c r="G46" s="249"/>
      <c r="H46" s="249"/>
      <c r="I46" s="249"/>
      <c r="J46" s="249"/>
      <c r="K46" s="249"/>
      <c r="L46" s="249"/>
      <c r="M46" s="249"/>
      <c r="N46" s="249"/>
      <c r="O46" s="247"/>
      <c r="P46" s="247"/>
      <c r="Q46" s="247"/>
    </row>
    <row r="47" spans="1:17" ht="42" customHeight="1">
      <c r="A47" s="247"/>
      <c r="B47" s="247"/>
      <c r="C47" s="247"/>
      <c r="D47" s="445" t="s">
        <v>212</v>
      </c>
      <c r="E47" s="445"/>
      <c r="F47" s="445"/>
      <c r="G47" s="274"/>
      <c r="H47" s="274"/>
      <c r="I47" s="274"/>
      <c r="J47" s="274"/>
      <c r="K47" s="274"/>
      <c r="L47" s="446" t="s">
        <v>213</v>
      </c>
      <c r="M47" s="446"/>
      <c r="N47" s="446"/>
      <c r="O47" s="275"/>
      <c r="P47" s="247"/>
      <c r="Q47" s="247"/>
    </row>
    <row r="48" spans="1:17" ht="15.75" thickBot="1">
      <c r="A48" s="247"/>
      <c r="B48" s="247"/>
      <c r="C48" s="247"/>
      <c r="D48" s="275"/>
      <c r="E48" s="275"/>
      <c r="F48" s="275"/>
      <c r="G48" s="275"/>
      <c r="H48" s="275"/>
      <c r="I48" s="275"/>
      <c r="J48" s="275"/>
      <c r="K48" s="275"/>
      <c r="L48" s="275"/>
      <c r="M48" s="275"/>
      <c r="N48" s="275"/>
      <c r="O48" s="275"/>
      <c r="P48" s="247"/>
      <c r="Q48" s="247"/>
    </row>
    <row r="49" spans="1:17" ht="15.75" thickTop="1">
      <c r="A49" s="247"/>
      <c r="B49" s="247"/>
      <c r="C49" s="247"/>
      <c r="D49" s="251" t="s">
        <v>33</v>
      </c>
      <c r="E49" s="252"/>
      <c r="F49" s="267">
        <v>0.7658230286220579</v>
      </c>
      <c r="G49" s="254"/>
      <c r="H49" s="247"/>
      <c r="I49" s="247"/>
      <c r="J49" s="247"/>
      <c r="K49" s="247"/>
      <c r="L49" s="251" t="s">
        <v>33</v>
      </c>
      <c r="M49" s="252"/>
      <c r="N49" s="267">
        <v>0.8794358609020883</v>
      </c>
      <c r="O49" s="247"/>
      <c r="P49" s="247"/>
      <c r="Q49" s="260"/>
    </row>
    <row r="50" spans="1:17" ht="15">
      <c r="A50" s="247"/>
      <c r="B50" s="260"/>
      <c r="C50" s="260"/>
      <c r="D50" s="256"/>
      <c r="E50" s="257"/>
      <c r="F50" s="258"/>
      <c r="G50" s="259"/>
      <c r="H50" s="260"/>
      <c r="I50" s="260"/>
      <c r="J50" s="260"/>
      <c r="K50" s="260"/>
      <c r="L50" s="256"/>
      <c r="M50" s="257"/>
      <c r="N50" s="258"/>
      <c r="O50" s="260"/>
      <c r="P50" s="260"/>
      <c r="Q50" s="247"/>
    </row>
    <row r="51" spans="1:17" ht="15">
      <c r="A51" s="247"/>
      <c r="B51" s="247"/>
      <c r="C51" s="247"/>
      <c r="D51" s="256" t="s">
        <v>34</v>
      </c>
      <c r="E51" s="257"/>
      <c r="F51" s="258">
        <v>0.1128125120382141</v>
      </c>
      <c r="G51" s="247"/>
      <c r="H51" s="247"/>
      <c r="I51" s="247"/>
      <c r="J51" s="247"/>
      <c r="K51" s="247"/>
      <c r="L51" s="256" t="s">
        <v>34</v>
      </c>
      <c r="M51" s="257"/>
      <c r="N51" s="258">
        <v>0.0870252460038292</v>
      </c>
      <c r="O51" s="247"/>
      <c r="P51" s="247"/>
      <c r="Q51" s="247"/>
    </row>
    <row r="52" spans="1:17" ht="15">
      <c r="A52" s="247"/>
      <c r="B52" s="247"/>
      <c r="C52" s="247"/>
      <c r="D52" s="256"/>
      <c r="E52" s="257"/>
      <c r="F52" s="258"/>
      <c r="G52" s="247"/>
      <c r="H52" s="247"/>
      <c r="I52" s="247"/>
      <c r="J52" s="247"/>
      <c r="K52" s="247"/>
      <c r="L52" s="256"/>
      <c r="M52" s="257"/>
      <c r="N52" s="258"/>
      <c r="O52" s="247"/>
      <c r="P52" s="247"/>
      <c r="Q52" s="247"/>
    </row>
    <row r="53" spans="1:17" ht="15">
      <c r="A53" s="247"/>
      <c r="B53" s="247"/>
      <c r="C53" s="247"/>
      <c r="D53" s="256" t="s">
        <v>35</v>
      </c>
      <c r="E53" s="257"/>
      <c r="F53" s="258">
        <v>0.09335875804152702</v>
      </c>
      <c r="G53" s="247"/>
      <c r="H53" s="247"/>
      <c r="I53" s="247"/>
      <c r="J53" s="247"/>
      <c r="K53" s="247"/>
      <c r="L53" s="256" t="s">
        <v>35</v>
      </c>
      <c r="M53" s="257"/>
      <c r="N53" s="258">
        <v>0.02976535019368627</v>
      </c>
      <c r="O53" s="247"/>
      <c r="P53" s="247"/>
      <c r="Q53" s="247"/>
    </row>
    <row r="54" spans="1:17" ht="15">
      <c r="A54" s="247"/>
      <c r="B54" s="247"/>
      <c r="C54" s="247"/>
      <c r="D54" s="256"/>
      <c r="E54" s="257"/>
      <c r="F54" s="258"/>
      <c r="G54" s="247"/>
      <c r="H54" s="247"/>
      <c r="I54" s="247"/>
      <c r="J54" s="247"/>
      <c r="K54" s="247"/>
      <c r="L54" s="256"/>
      <c r="M54" s="257"/>
      <c r="N54" s="258"/>
      <c r="O54" s="247"/>
      <c r="P54" s="247"/>
      <c r="Q54" s="247"/>
    </row>
    <row r="55" spans="1:17" ht="15.75" thickBot="1">
      <c r="A55" s="247"/>
      <c r="B55" s="247"/>
      <c r="C55" s="247"/>
      <c r="D55" s="256" t="s">
        <v>39</v>
      </c>
      <c r="E55" s="257"/>
      <c r="F55" s="258">
        <v>0.02800570129820101</v>
      </c>
      <c r="G55" s="247"/>
      <c r="H55" s="247"/>
      <c r="I55" s="247"/>
      <c r="J55" s="247"/>
      <c r="K55" s="247"/>
      <c r="L55" s="256" t="s">
        <v>39</v>
      </c>
      <c r="M55" s="257"/>
      <c r="N55" s="258">
        <v>0.0037735429003962775</v>
      </c>
      <c r="O55" s="247"/>
      <c r="P55" s="247"/>
      <c r="Q55" s="247"/>
    </row>
    <row r="56" spans="1:17" ht="15.75" thickTop="1">
      <c r="A56" s="247"/>
      <c r="B56" s="247"/>
      <c r="C56" s="247"/>
      <c r="D56" s="303"/>
      <c r="E56" s="303"/>
      <c r="F56" s="303"/>
      <c r="G56" s="247"/>
      <c r="H56" s="247"/>
      <c r="I56" s="247"/>
      <c r="J56" s="247"/>
      <c r="K56" s="247"/>
      <c r="L56" s="303"/>
      <c r="M56" s="303"/>
      <c r="N56" s="303"/>
      <c r="O56" s="247"/>
      <c r="P56" s="247"/>
      <c r="Q56" s="247"/>
    </row>
  </sheetData>
  <sheetProtection/>
  <mergeCells count="12">
    <mergeCell ref="B39:D40"/>
    <mergeCell ref="B42:D43"/>
    <mergeCell ref="F45:L45"/>
    <mergeCell ref="D47:F47"/>
    <mergeCell ref="L47:N47"/>
    <mergeCell ref="F3:L3"/>
    <mergeCell ref="D5:F5"/>
    <mergeCell ref="L5:N5"/>
    <mergeCell ref="D17:N17"/>
    <mergeCell ref="B19:D19"/>
    <mergeCell ref="H19:J19"/>
    <mergeCell ref="N19:P19"/>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00B0F0"/>
  </sheetPr>
  <dimension ref="A1:AV97"/>
  <sheetViews>
    <sheetView zoomScalePageLayoutView="0" workbookViewId="0" topLeftCell="A1">
      <selection activeCell="A1" sqref="A1:G3"/>
    </sheetView>
  </sheetViews>
  <sheetFormatPr defaultColWidth="9.140625" defaultRowHeight="15"/>
  <cols>
    <col min="1" max="1" width="20.7109375" style="2" customWidth="1"/>
    <col min="2" max="2" width="9.28125" style="2" bestFit="1" customWidth="1"/>
    <col min="3" max="4" width="10.140625" style="2" bestFit="1" customWidth="1"/>
    <col min="5" max="5" width="9.28125" style="2" bestFit="1" customWidth="1"/>
    <col min="6" max="6" width="17.00390625" style="2" customWidth="1"/>
    <col min="7" max="7" width="9.140625" style="2" customWidth="1"/>
    <col min="8" max="8" width="13.8515625" style="2" customWidth="1"/>
    <col min="9" max="10" width="9.28125" style="2" bestFit="1" customWidth="1"/>
    <col min="11" max="11" width="10.140625" style="2" bestFit="1" customWidth="1"/>
    <col min="12" max="12" width="9.140625" style="2" customWidth="1"/>
    <col min="13" max="13" width="20.7109375" style="2" customWidth="1"/>
    <col min="14" max="14" width="10.7109375" style="2" bestFit="1" customWidth="1"/>
    <col min="15" max="15" width="9.28125" style="2" bestFit="1" customWidth="1"/>
    <col min="16" max="16" width="10.140625" style="2" bestFit="1" customWidth="1"/>
    <col min="17" max="22" width="9.140625" style="2" customWidth="1"/>
    <col min="23" max="44" width="9.140625" style="3" customWidth="1"/>
  </cols>
  <sheetData>
    <row r="1" spans="1:8" ht="17.25" customHeight="1">
      <c r="A1" s="455" t="s">
        <v>216</v>
      </c>
      <c r="B1" s="455"/>
      <c r="C1" s="455"/>
      <c r="D1" s="455"/>
      <c r="E1" s="455"/>
      <c r="F1" s="455"/>
      <c r="G1" s="455"/>
      <c r="H1" s="1"/>
    </row>
    <row r="2" spans="1:8" ht="15">
      <c r="A2" s="455"/>
      <c r="B2" s="455"/>
      <c r="C2" s="455"/>
      <c r="D2" s="455"/>
      <c r="E2" s="455"/>
      <c r="F2" s="455"/>
      <c r="G2" s="455"/>
      <c r="H2" s="1"/>
    </row>
    <row r="3" spans="1:8" ht="15">
      <c r="A3" s="455"/>
      <c r="B3" s="455"/>
      <c r="C3" s="455"/>
      <c r="D3" s="455"/>
      <c r="E3" s="455"/>
      <c r="F3" s="455"/>
      <c r="G3" s="455"/>
      <c r="H3" s="1"/>
    </row>
    <row r="4" spans="1:22" ht="15">
      <c r="A4" s="4" t="s">
        <v>0</v>
      </c>
      <c r="M4" s="3"/>
      <c r="N4" s="3"/>
      <c r="O4" s="3"/>
      <c r="P4" s="3"/>
      <c r="Q4" s="3"/>
      <c r="R4" s="3"/>
      <c r="S4" s="3"/>
      <c r="T4" s="3"/>
      <c r="U4" s="3"/>
      <c r="V4" s="3"/>
    </row>
    <row r="5" spans="1:48" ht="15.75" thickBot="1">
      <c r="A5" s="4"/>
      <c r="H5" s="456" t="s">
        <v>1</v>
      </c>
      <c r="I5" s="456"/>
      <c r="J5" s="456"/>
      <c r="Q5" s="3"/>
      <c r="R5" s="3"/>
      <c r="S5" s="3"/>
      <c r="T5" s="3"/>
      <c r="U5" s="3"/>
      <c r="V5" s="3"/>
      <c r="AS5" s="3"/>
      <c r="AT5" s="3"/>
      <c r="AU5" s="3"/>
      <c r="AV5" s="3"/>
    </row>
    <row r="6" spans="1:48" s="8" customFormat="1" ht="15" customHeight="1">
      <c r="A6" s="5"/>
      <c r="B6" s="451" t="s">
        <v>33</v>
      </c>
      <c r="C6" s="451" t="s">
        <v>34</v>
      </c>
      <c r="D6" s="451" t="s">
        <v>35</v>
      </c>
      <c r="E6" s="451" t="s">
        <v>36</v>
      </c>
      <c r="F6" s="458" t="s">
        <v>37</v>
      </c>
      <c r="G6" s="451" t="s">
        <v>215</v>
      </c>
      <c r="H6" s="449" t="s">
        <v>2</v>
      </c>
      <c r="I6" s="447" t="s">
        <v>3</v>
      </c>
      <c r="J6" s="449" t="s">
        <v>4</v>
      </c>
      <c r="K6" s="6"/>
      <c r="L6" s="6"/>
      <c r="M6" s="6"/>
      <c r="N6" s="6"/>
      <c r="O6" s="6"/>
      <c r="P6" s="6"/>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35" s="8" customFormat="1" ht="13.5" thickBot="1">
      <c r="A7" s="9"/>
      <c r="B7" s="452"/>
      <c r="C7" s="452"/>
      <c r="D7" s="452"/>
      <c r="E7" s="452"/>
      <c r="F7" s="459"/>
      <c r="G7" s="452"/>
      <c r="H7" s="450"/>
      <c r="I7" s="448"/>
      <c r="J7" s="450"/>
      <c r="K7" s="6"/>
      <c r="L7" s="7"/>
      <c r="M7" s="7"/>
      <c r="N7" s="7"/>
      <c r="O7" s="7"/>
      <c r="P7" s="7"/>
      <c r="Q7" s="7"/>
      <c r="R7" s="7"/>
      <c r="S7" s="7"/>
      <c r="T7" s="7"/>
      <c r="U7" s="7"/>
      <c r="V7" s="7"/>
      <c r="W7" s="7"/>
      <c r="X7" s="7"/>
      <c r="Y7" s="7"/>
      <c r="Z7" s="7"/>
      <c r="AA7" s="7"/>
      <c r="AB7" s="7"/>
      <c r="AC7" s="7"/>
      <c r="AD7" s="7"/>
      <c r="AE7" s="7"/>
      <c r="AF7" s="7"/>
      <c r="AG7" s="7"/>
      <c r="AH7" s="7"/>
      <c r="AI7" s="7"/>
    </row>
    <row r="8" spans="1:35" s="8" customFormat="1" ht="12.75">
      <c r="A8" s="10" t="s">
        <v>5</v>
      </c>
      <c r="B8" s="11">
        <v>27269</v>
      </c>
      <c r="C8" s="11">
        <v>2061</v>
      </c>
      <c r="D8" s="11">
        <v>2241</v>
      </c>
      <c r="E8" s="11">
        <v>653</v>
      </c>
      <c r="F8" s="11">
        <v>744</v>
      </c>
      <c r="G8" s="11" t="s">
        <v>38</v>
      </c>
      <c r="H8" s="12">
        <v>32968</v>
      </c>
      <c r="I8" s="13">
        <v>2895</v>
      </c>
      <c r="J8" s="12">
        <v>35863</v>
      </c>
      <c r="K8" s="6"/>
      <c r="L8" s="7"/>
      <c r="M8" s="7"/>
      <c r="N8" s="7"/>
      <c r="O8" s="7"/>
      <c r="P8" s="7"/>
      <c r="Q8" s="7"/>
      <c r="R8" s="7"/>
      <c r="S8" s="7"/>
      <c r="T8" s="7"/>
      <c r="U8" s="7"/>
      <c r="V8" s="7"/>
      <c r="W8" s="7"/>
      <c r="X8" s="7"/>
      <c r="Y8" s="7"/>
      <c r="Z8" s="7"/>
      <c r="AA8" s="7"/>
      <c r="AB8" s="7"/>
      <c r="AC8" s="7"/>
      <c r="AD8" s="7"/>
      <c r="AE8" s="7"/>
      <c r="AF8" s="7"/>
      <c r="AG8" s="7"/>
      <c r="AH8" s="7"/>
      <c r="AI8" s="7"/>
    </row>
    <row r="9" spans="1:35" s="8" customFormat="1" ht="12.75">
      <c r="A9" s="10" t="s">
        <v>6</v>
      </c>
      <c r="B9" s="11">
        <v>40005</v>
      </c>
      <c r="C9" s="11">
        <v>4502</v>
      </c>
      <c r="D9" s="11">
        <v>2968</v>
      </c>
      <c r="E9" s="11" t="s">
        <v>38</v>
      </c>
      <c r="F9" s="11" t="s">
        <v>38</v>
      </c>
      <c r="G9" s="6">
        <v>858</v>
      </c>
      <c r="H9" s="48">
        <v>48333</v>
      </c>
      <c r="I9" s="50">
        <v>2857</v>
      </c>
      <c r="J9" s="12">
        <v>51190</v>
      </c>
      <c r="K9" s="6"/>
      <c r="L9" s="7"/>
      <c r="M9" s="7"/>
      <c r="N9" s="7"/>
      <c r="O9" s="7"/>
      <c r="P9" s="7"/>
      <c r="Q9" s="7"/>
      <c r="R9" s="7"/>
      <c r="S9" s="7"/>
      <c r="T9" s="7"/>
      <c r="U9" s="7"/>
      <c r="V9" s="7"/>
      <c r="W9" s="7"/>
      <c r="X9" s="7"/>
      <c r="Y9" s="7"/>
      <c r="Z9" s="7"/>
      <c r="AA9" s="7"/>
      <c r="AB9" s="7"/>
      <c r="AC9" s="7"/>
      <c r="AD9" s="7"/>
      <c r="AE9" s="7"/>
      <c r="AF9" s="7"/>
      <c r="AG9" s="7"/>
      <c r="AH9" s="7"/>
      <c r="AI9" s="7"/>
    </row>
    <row r="10" spans="1:35" s="8" customFormat="1" ht="12.75">
      <c r="A10" s="10" t="s">
        <v>7</v>
      </c>
      <c r="B10" s="11">
        <v>185403</v>
      </c>
      <c r="C10" s="11">
        <v>25000</v>
      </c>
      <c r="D10" s="11">
        <v>14716</v>
      </c>
      <c r="E10" s="11">
        <v>7615</v>
      </c>
      <c r="F10" s="11">
        <v>3077</v>
      </c>
      <c r="G10" s="11" t="s">
        <v>38</v>
      </c>
      <c r="H10" s="48">
        <v>235811</v>
      </c>
      <c r="I10" s="47">
        <v>55914</v>
      </c>
      <c r="J10" s="12">
        <v>291725</v>
      </c>
      <c r="K10" s="14"/>
      <c r="L10" s="7"/>
      <c r="M10" s="7"/>
      <c r="N10" s="7"/>
      <c r="O10" s="7"/>
      <c r="P10" s="7"/>
      <c r="Q10" s="7"/>
      <c r="R10" s="7"/>
      <c r="S10" s="7"/>
      <c r="T10" s="7"/>
      <c r="U10" s="7"/>
      <c r="V10" s="7"/>
      <c r="W10" s="7"/>
      <c r="X10" s="7"/>
      <c r="Y10" s="7"/>
      <c r="Z10" s="7"/>
      <c r="AA10" s="7"/>
      <c r="AB10" s="7"/>
      <c r="AC10" s="7"/>
      <c r="AD10" s="7"/>
      <c r="AE10" s="7"/>
      <c r="AF10" s="7"/>
      <c r="AG10" s="7"/>
      <c r="AH10" s="7"/>
      <c r="AI10" s="7"/>
    </row>
    <row r="11" spans="1:35" s="8" customFormat="1" ht="12.75">
      <c r="A11" s="10" t="s">
        <v>8</v>
      </c>
      <c r="B11" s="11">
        <v>159449</v>
      </c>
      <c r="C11" s="11">
        <v>20148</v>
      </c>
      <c r="D11" s="11">
        <v>11845</v>
      </c>
      <c r="E11" s="11">
        <v>6184</v>
      </c>
      <c r="F11" s="11">
        <v>2501</v>
      </c>
      <c r="G11" s="11" t="s">
        <v>38</v>
      </c>
      <c r="H11" s="12">
        <v>200127</v>
      </c>
      <c r="I11" s="13">
        <v>45252</v>
      </c>
      <c r="J11" s="12">
        <v>245379</v>
      </c>
      <c r="K11" s="14"/>
      <c r="L11" s="7"/>
      <c r="M11" s="7"/>
      <c r="N11" s="7"/>
      <c r="O11" s="7"/>
      <c r="P11" s="7"/>
      <c r="Q11" s="7"/>
      <c r="R11" s="7"/>
      <c r="S11" s="7"/>
      <c r="T11" s="7"/>
      <c r="U11" s="7"/>
      <c r="V11" s="7"/>
      <c r="W11" s="7"/>
      <c r="X11" s="7"/>
      <c r="Y11" s="7"/>
      <c r="Z11" s="7"/>
      <c r="AA11" s="7"/>
      <c r="AB11" s="7"/>
      <c r="AC11" s="7"/>
      <c r="AD11" s="7"/>
      <c r="AE11" s="7"/>
      <c r="AF11" s="7"/>
      <c r="AG11" s="7"/>
      <c r="AH11" s="7"/>
      <c r="AI11" s="7"/>
    </row>
    <row r="12" spans="1:35" s="8" customFormat="1" ht="12.75">
      <c r="A12" s="10" t="s">
        <v>9</v>
      </c>
      <c r="B12" s="11">
        <v>157600</v>
      </c>
      <c r="C12" s="11">
        <v>19861</v>
      </c>
      <c r="D12" s="11">
        <v>11685</v>
      </c>
      <c r="E12" s="11">
        <v>6076</v>
      </c>
      <c r="F12" s="11">
        <v>2479</v>
      </c>
      <c r="G12" s="11" t="s">
        <v>38</v>
      </c>
      <c r="H12" s="12">
        <v>197701</v>
      </c>
      <c r="I12" s="13">
        <v>44876</v>
      </c>
      <c r="J12" s="12">
        <v>242577</v>
      </c>
      <c r="K12" s="14"/>
      <c r="L12" s="7"/>
      <c r="M12" s="7"/>
      <c r="N12" s="7"/>
      <c r="O12" s="7"/>
      <c r="P12" s="7"/>
      <c r="Q12" s="7"/>
      <c r="R12" s="7"/>
      <c r="S12" s="7"/>
      <c r="T12" s="7"/>
      <c r="U12" s="7"/>
      <c r="V12" s="7"/>
      <c r="W12" s="7"/>
      <c r="X12" s="7"/>
      <c r="Y12" s="7"/>
      <c r="Z12" s="7"/>
      <c r="AA12" s="7"/>
      <c r="AB12" s="7"/>
      <c r="AC12" s="7"/>
      <c r="AD12" s="7"/>
      <c r="AE12" s="7"/>
      <c r="AF12" s="7"/>
      <c r="AG12" s="7"/>
      <c r="AH12" s="7"/>
      <c r="AI12" s="7"/>
    </row>
    <row r="13" spans="1:35" s="8" customFormat="1" ht="12.75">
      <c r="A13" s="15" t="s">
        <v>10</v>
      </c>
      <c r="B13" s="11">
        <v>697</v>
      </c>
      <c r="C13" s="11">
        <v>53</v>
      </c>
      <c r="D13" s="11">
        <v>28</v>
      </c>
      <c r="E13" s="11">
        <v>11</v>
      </c>
      <c r="F13" s="11">
        <v>7</v>
      </c>
      <c r="G13" s="11" t="s">
        <v>38</v>
      </c>
      <c r="H13" s="12">
        <v>796</v>
      </c>
      <c r="I13" s="16">
        <v>183</v>
      </c>
      <c r="J13" s="12">
        <v>979</v>
      </c>
      <c r="K13" s="6"/>
      <c r="L13" s="7"/>
      <c r="M13" s="7"/>
      <c r="N13" s="7"/>
      <c r="O13" s="7"/>
      <c r="P13" s="7"/>
      <c r="Q13" s="7"/>
      <c r="R13" s="7"/>
      <c r="S13" s="7"/>
      <c r="T13" s="7"/>
      <c r="U13" s="7"/>
      <c r="V13" s="7"/>
      <c r="W13" s="7"/>
      <c r="X13" s="7"/>
      <c r="Y13" s="7"/>
      <c r="Z13" s="7"/>
      <c r="AA13" s="7"/>
      <c r="AB13" s="7"/>
      <c r="AC13" s="7"/>
      <c r="AD13" s="7"/>
      <c r="AE13" s="7"/>
      <c r="AF13" s="7"/>
      <c r="AG13" s="7"/>
      <c r="AH13" s="7"/>
      <c r="AI13" s="7"/>
    </row>
    <row r="14" spans="1:35" s="8" customFormat="1" ht="12.75">
      <c r="A14" s="15" t="s">
        <v>11</v>
      </c>
      <c r="B14" s="11">
        <v>17136</v>
      </c>
      <c r="C14" s="11">
        <v>1793</v>
      </c>
      <c r="D14" s="11">
        <v>830</v>
      </c>
      <c r="E14" s="11">
        <v>565</v>
      </c>
      <c r="F14" s="11">
        <v>211</v>
      </c>
      <c r="G14" s="11" t="s">
        <v>38</v>
      </c>
      <c r="H14" s="12">
        <v>20535</v>
      </c>
      <c r="I14" s="16">
        <v>5147</v>
      </c>
      <c r="J14" s="12">
        <v>25682</v>
      </c>
      <c r="K14" s="6"/>
      <c r="L14" s="7"/>
      <c r="M14" s="7"/>
      <c r="N14" s="7"/>
      <c r="O14" s="7"/>
      <c r="P14" s="7"/>
      <c r="Q14" s="7"/>
      <c r="R14" s="7"/>
      <c r="S14" s="7"/>
      <c r="T14" s="7"/>
      <c r="U14" s="7"/>
      <c r="V14" s="7"/>
      <c r="W14" s="7"/>
      <c r="X14" s="7"/>
      <c r="Y14" s="7"/>
      <c r="Z14" s="7"/>
      <c r="AA14" s="7"/>
      <c r="AB14" s="7"/>
      <c r="AC14" s="7"/>
      <c r="AD14" s="7"/>
      <c r="AE14" s="7"/>
      <c r="AF14" s="7"/>
      <c r="AG14" s="7"/>
      <c r="AH14" s="7"/>
      <c r="AI14" s="7"/>
    </row>
    <row r="15" spans="1:35" s="8" customFormat="1" ht="12.75">
      <c r="A15" s="15" t="s">
        <v>12</v>
      </c>
      <c r="B15" s="11">
        <v>25493</v>
      </c>
      <c r="C15" s="11">
        <v>4369</v>
      </c>
      <c r="D15" s="11">
        <v>2204</v>
      </c>
      <c r="E15" s="11">
        <v>1118</v>
      </c>
      <c r="F15" s="11">
        <v>480</v>
      </c>
      <c r="G15" s="11" t="s">
        <v>38</v>
      </c>
      <c r="H15" s="12">
        <v>33664</v>
      </c>
      <c r="I15" s="16">
        <v>8914</v>
      </c>
      <c r="J15" s="12">
        <v>42578</v>
      </c>
      <c r="K15" s="6"/>
      <c r="L15" s="7"/>
      <c r="M15" s="7"/>
      <c r="N15" s="7"/>
      <c r="O15" s="7"/>
      <c r="P15" s="7"/>
      <c r="Q15" s="7"/>
      <c r="R15" s="7"/>
      <c r="S15" s="7"/>
      <c r="T15" s="7"/>
      <c r="U15" s="7"/>
      <c r="V15" s="7"/>
      <c r="W15" s="7"/>
      <c r="X15" s="7"/>
      <c r="Y15" s="7"/>
      <c r="Z15" s="7"/>
      <c r="AA15" s="7"/>
      <c r="AB15" s="7"/>
      <c r="AC15" s="7"/>
      <c r="AD15" s="7"/>
      <c r="AE15" s="7"/>
      <c r="AF15" s="7"/>
      <c r="AG15" s="7"/>
      <c r="AH15" s="7"/>
      <c r="AI15" s="7"/>
    </row>
    <row r="16" spans="1:35" s="8" customFormat="1" ht="12.75">
      <c r="A16" s="15" t="s">
        <v>13</v>
      </c>
      <c r="B16" s="11">
        <v>32204</v>
      </c>
      <c r="C16" s="11">
        <v>4096</v>
      </c>
      <c r="D16" s="11">
        <v>2315</v>
      </c>
      <c r="E16" s="11">
        <v>1377</v>
      </c>
      <c r="F16" s="11">
        <v>449</v>
      </c>
      <c r="G16" s="11" t="s">
        <v>38</v>
      </c>
      <c r="H16" s="12">
        <v>40441</v>
      </c>
      <c r="I16" s="16">
        <v>9377</v>
      </c>
      <c r="J16" s="12">
        <v>49818</v>
      </c>
      <c r="K16" s="6"/>
      <c r="L16" s="7"/>
      <c r="M16" s="7"/>
      <c r="N16" s="7"/>
      <c r="O16" s="7"/>
      <c r="P16" s="7"/>
      <c r="Q16" s="7"/>
      <c r="R16" s="7"/>
      <c r="S16" s="7"/>
      <c r="T16" s="7"/>
      <c r="U16" s="7"/>
      <c r="V16" s="7"/>
      <c r="W16" s="7"/>
      <c r="X16" s="7"/>
      <c r="Y16" s="7"/>
      <c r="Z16" s="7"/>
      <c r="AA16" s="7"/>
      <c r="AB16" s="7"/>
      <c r="AC16" s="7"/>
      <c r="AD16" s="7"/>
      <c r="AE16" s="7"/>
      <c r="AF16" s="7"/>
      <c r="AG16" s="7"/>
      <c r="AH16" s="7"/>
      <c r="AI16" s="7"/>
    </row>
    <row r="17" spans="1:35" s="8" customFormat="1" ht="12.75">
      <c r="A17" s="15" t="s">
        <v>14</v>
      </c>
      <c r="B17" s="11">
        <v>26709</v>
      </c>
      <c r="C17" s="11">
        <v>2760</v>
      </c>
      <c r="D17" s="11">
        <v>1924</v>
      </c>
      <c r="E17" s="11">
        <v>888</v>
      </c>
      <c r="F17" s="11">
        <v>428</v>
      </c>
      <c r="G17" s="11" t="s">
        <v>38</v>
      </c>
      <c r="H17" s="12">
        <v>32709</v>
      </c>
      <c r="I17" s="16">
        <v>7350</v>
      </c>
      <c r="J17" s="12">
        <v>40059</v>
      </c>
      <c r="K17" s="6"/>
      <c r="L17" s="7"/>
      <c r="M17" s="7"/>
      <c r="N17" s="7"/>
      <c r="O17" s="7"/>
      <c r="P17" s="7"/>
      <c r="Q17" s="7"/>
      <c r="R17" s="7"/>
      <c r="S17" s="7"/>
      <c r="T17" s="7"/>
      <c r="U17" s="7"/>
      <c r="V17" s="7"/>
      <c r="W17" s="7"/>
      <c r="X17" s="7"/>
      <c r="Y17" s="7"/>
      <c r="Z17" s="7"/>
      <c r="AA17" s="7"/>
      <c r="AB17" s="7"/>
      <c r="AC17" s="7"/>
      <c r="AD17" s="7"/>
      <c r="AE17" s="7"/>
      <c r="AF17" s="7"/>
      <c r="AG17" s="7"/>
      <c r="AH17" s="7"/>
      <c r="AI17" s="7"/>
    </row>
    <row r="18" spans="1:35" s="8" customFormat="1" ht="12.75">
      <c r="A18" s="15" t="s">
        <v>15</v>
      </c>
      <c r="B18" s="11">
        <v>48902</v>
      </c>
      <c r="C18" s="11">
        <v>6223</v>
      </c>
      <c r="D18" s="11">
        <v>4039</v>
      </c>
      <c r="E18" s="11">
        <v>1917</v>
      </c>
      <c r="F18" s="11">
        <v>827</v>
      </c>
      <c r="G18" s="11" t="s">
        <v>38</v>
      </c>
      <c r="H18" s="12">
        <v>61908</v>
      </c>
      <c r="I18" s="16">
        <v>12042</v>
      </c>
      <c r="J18" s="12">
        <v>73950</v>
      </c>
      <c r="K18" s="6"/>
      <c r="L18" s="7"/>
      <c r="M18" s="7"/>
      <c r="N18" s="7"/>
      <c r="O18" s="7"/>
      <c r="P18" s="7"/>
      <c r="Q18" s="7"/>
      <c r="R18" s="7"/>
      <c r="S18" s="7"/>
      <c r="T18" s="7"/>
      <c r="U18" s="7"/>
      <c r="V18" s="7"/>
      <c r="W18" s="7"/>
      <c r="X18" s="7"/>
      <c r="Y18" s="7"/>
      <c r="Z18" s="7"/>
      <c r="AA18" s="7"/>
      <c r="AB18" s="7"/>
      <c r="AC18" s="7"/>
      <c r="AD18" s="7"/>
      <c r="AE18" s="7"/>
      <c r="AF18" s="7"/>
      <c r="AG18" s="7"/>
      <c r="AH18" s="7"/>
      <c r="AI18" s="7"/>
    </row>
    <row r="19" spans="1:35" s="8" customFormat="1" ht="12.75">
      <c r="A19" s="15" t="s">
        <v>16</v>
      </c>
      <c r="B19" s="11">
        <v>5243</v>
      </c>
      <c r="C19" s="11">
        <v>526</v>
      </c>
      <c r="D19" s="11">
        <v>313</v>
      </c>
      <c r="E19" s="11">
        <v>169</v>
      </c>
      <c r="F19" s="11">
        <v>75</v>
      </c>
      <c r="G19" s="11" t="s">
        <v>38</v>
      </c>
      <c r="H19" s="12">
        <v>6326</v>
      </c>
      <c r="I19" s="16">
        <v>1425</v>
      </c>
      <c r="J19" s="12">
        <v>7751</v>
      </c>
      <c r="K19" s="6"/>
      <c r="L19" s="7"/>
      <c r="M19" s="7"/>
      <c r="N19" s="7"/>
      <c r="O19" s="7"/>
      <c r="P19" s="7"/>
      <c r="Q19" s="7"/>
      <c r="R19" s="7"/>
      <c r="S19" s="7"/>
      <c r="T19" s="7"/>
      <c r="U19" s="7"/>
      <c r="V19" s="7"/>
      <c r="W19" s="7"/>
      <c r="X19" s="7"/>
      <c r="Y19" s="7"/>
      <c r="Z19" s="7"/>
      <c r="AA19" s="7"/>
      <c r="AB19" s="7"/>
      <c r="AC19" s="7"/>
      <c r="AD19" s="7"/>
      <c r="AE19" s="7"/>
      <c r="AF19" s="7"/>
      <c r="AG19" s="7"/>
      <c r="AH19" s="7"/>
      <c r="AI19" s="7"/>
    </row>
    <row r="20" spans="1:35" s="8" customFormat="1" ht="12.75">
      <c r="A20" s="15" t="s">
        <v>17</v>
      </c>
      <c r="B20" s="11">
        <v>1216</v>
      </c>
      <c r="C20" s="11">
        <v>41</v>
      </c>
      <c r="D20" s="11">
        <v>32</v>
      </c>
      <c r="E20" s="11">
        <v>31</v>
      </c>
      <c r="F20" s="11">
        <v>2</v>
      </c>
      <c r="G20" s="11" t="s">
        <v>38</v>
      </c>
      <c r="H20" s="12">
        <v>1322</v>
      </c>
      <c r="I20" s="16">
        <v>438</v>
      </c>
      <c r="J20" s="12">
        <v>1760</v>
      </c>
      <c r="K20" s="6"/>
      <c r="L20" s="7"/>
      <c r="M20" s="7"/>
      <c r="N20" s="7"/>
      <c r="O20" s="7"/>
      <c r="P20" s="7"/>
      <c r="Q20" s="7"/>
      <c r="R20" s="7"/>
      <c r="S20" s="7"/>
      <c r="T20" s="7"/>
      <c r="U20" s="7"/>
      <c r="V20" s="7"/>
      <c r="W20" s="7"/>
      <c r="X20" s="7"/>
      <c r="Y20" s="7"/>
      <c r="Z20" s="7"/>
      <c r="AA20" s="7"/>
      <c r="AB20" s="7"/>
      <c r="AC20" s="7"/>
      <c r="AD20" s="7"/>
      <c r="AE20" s="7"/>
      <c r="AF20" s="7"/>
      <c r="AG20" s="7"/>
      <c r="AH20" s="7"/>
      <c r="AI20" s="7"/>
    </row>
    <row r="21" spans="1:34" s="8" customFormat="1" ht="12.75">
      <c r="A21" s="15"/>
      <c r="B21" s="20"/>
      <c r="C21" s="20"/>
      <c r="D21" s="20"/>
      <c r="E21" s="20"/>
      <c r="F21" s="20"/>
      <c r="G21" s="20"/>
      <c r="H21" s="21"/>
      <c r="I21" s="22"/>
      <c r="J21" s="21"/>
      <c r="K21" s="6"/>
      <c r="L21" s="7"/>
      <c r="M21" s="7"/>
      <c r="N21" s="7"/>
      <c r="O21" s="7"/>
      <c r="P21" s="7"/>
      <c r="Q21" s="7"/>
      <c r="R21" s="7"/>
      <c r="S21" s="7"/>
      <c r="T21" s="7"/>
      <c r="U21" s="7"/>
      <c r="V21" s="7"/>
      <c r="W21" s="7"/>
      <c r="X21" s="7"/>
      <c r="Y21" s="7"/>
      <c r="Z21" s="7"/>
      <c r="AA21" s="7"/>
      <c r="AB21" s="7"/>
      <c r="AC21" s="7"/>
      <c r="AD21" s="7"/>
      <c r="AE21" s="7"/>
      <c r="AF21" s="7"/>
      <c r="AG21" s="7"/>
      <c r="AH21" s="7"/>
    </row>
    <row r="22" spans="1:34" s="8" customFormat="1" ht="12.75">
      <c r="A22" s="23" t="s">
        <v>18</v>
      </c>
      <c r="B22" s="24">
        <v>0.8600130526474761</v>
      </c>
      <c r="C22" s="24">
        <v>0.80592</v>
      </c>
      <c r="D22" s="24">
        <v>0.8049062245175319</v>
      </c>
      <c r="E22" s="24">
        <v>0.8120814182534472</v>
      </c>
      <c r="F22" s="24">
        <v>0.812804679883003</v>
      </c>
      <c r="G22" s="24" t="s">
        <v>38</v>
      </c>
      <c r="H22" s="45">
        <v>0.8486754222661369</v>
      </c>
      <c r="I22" s="24">
        <v>0.809314304109883</v>
      </c>
      <c r="J22" s="25">
        <v>0.8411312023309624</v>
      </c>
      <c r="K22" s="6"/>
      <c r="L22" s="7"/>
      <c r="M22" s="7"/>
      <c r="N22" s="7"/>
      <c r="O22" s="7"/>
      <c r="P22" s="7"/>
      <c r="Q22" s="7"/>
      <c r="R22" s="7"/>
      <c r="S22" s="7"/>
      <c r="T22" s="7"/>
      <c r="U22" s="7"/>
      <c r="V22" s="7"/>
      <c r="W22" s="7"/>
      <c r="X22" s="7"/>
      <c r="Y22" s="7"/>
      <c r="Z22" s="7"/>
      <c r="AA22" s="7"/>
      <c r="AB22" s="7"/>
      <c r="AC22" s="7"/>
      <c r="AD22" s="7"/>
      <c r="AE22" s="7"/>
      <c r="AF22" s="7"/>
      <c r="AG22" s="7"/>
      <c r="AH22" s="7"/>
    </row>
    <row r="23" spans="1:34" s="8" customFormat="1" ht="12.75">
      <c r="A23" s="23" t="s">
        <v>19</v>
      </c>
      <c r="B23" s="24">
        <v>0.31029187817258885</v>
      </c>
      <c r="C23" s="24">
        <v>0.31332762700770356</v>
      </c>
      <c r="D23" s="24">
        <v>0.3456568249893025</v>
      </c>
      <c r="E23" s="24">
        <v>0.31550362080315997</v>
      </c>
      <c r="F23" s="24">
        <v>0.3336022589753933</v>
      </c>
      <c r="G23" s="24" t="s">
        <v>38</v>
      </c>
      <c r="H23" s="45">
        <v>0.31313953900081437</v>
      </c>
      <c r="I23" s="24">
        <v>0.2683394241911044</v>
      </c>
      <c r="J23" s="25">
        <v>0.30485165535067216</v>
      </c>
      <c r="K23" s="6"/>
      <c r="L23" s="7"/>
      <c r="M23" s="7"/>
      <c r="N23" s="7"/>
      <c r="O23" s="7"/>
      <c r="P23" s="7"/>
      <c r="Q23" s="7"/>
      <c r="R23" s="7"/>
      <c r="S23" s="7"/>
      <c r="T23" s="7"/>
      <c r="U23" s="7"/>
      <c r="V23" s="7"/>
      <c r="W23" s="7"/>
      <c r="X23" s="7"/>
      <c r="Y23" s="7"/>
      <c r="Z23" s="7"/>
      <c r="AA23" s="7"/>
      <c r="AB23" s="7"/>
      <c r="AC23" s="7"/>
      <c r="AD23" s="7"/>
      <c r="AE23" s="7"/>
      <c r="AF23" s="7"/>
      <c r="AG23" s="7"/>
      <c r="AH23" s="7"/>
    </row>
    <row r="24" spans="1:34" s="8" customFormat="1" ht="13.5" thickBot="1">
      <c r="A24" s="26" t="s">
        <v>20</v>
      </c>
      <c r="B24" s="27">
        <v>17.88847642736998</v>
      </c>
      <c r="C24" s="27">
        <v>23.97933473730081</v>
      </c>
      <c r="D24" s="27">
        <v>24.837038879210027</v>
      </c>
      <c r="E24" s="27">
        <v>20.66330884926816</v>
      </c>
      <c r="F24" s="27">
        <v>23.152369380308624</v>
      </c>
      <c r="G24" s="27" t="s">
        <v>38</v>
      </c>
      <c r="H24" s="46">
        <v>19.109122356860684</v>
      </c>
      <c r="I24" s="27">
        <v>20.659177876185076</v>
      </c>
      <c r="J24" s="28">
        <v>19.361391294907722</v>
      </c>
      <c r="K24" s="6"/>
      <c r="L24" s="7"/>
      <c r="M24" s="7"/>
      <c r="N24" s="7"/>
      <c r="O24" s="7"/>
      <c r="P24" s="7"/>
      <c r="Q24" s="7"/>
      <c r="R24" s="7"/>
      <c r="S24" s="7"/>
      <c r="T24" s="7"/>
      <c r="U24" s="7"/>
      <c r="V24" s="7"/>
      <c r="W24" s="7"/>
      <c r="X24" s="7"/>
      <c r="Y24" s="7"/>
      <c r="Z24" s="7"/>
      <c r="AA24" s="7"/>
      <c r="AB24" s="7"/>
      <c r="AC24" s="7"/>
      <c r="AD24" s="7"/>
      <c r="AE24" s="7"/>
      <c r="AF24" s="7"/>
      <c r="AG24" s="7"/>
      <c r="AH24" s="7"/>
    </row>
    <row r="25" spans="1:44" ht="15">
      <c r="A25" s="6" t="s">
        <v>21</v>
      </c>
      <c r="L25" s="3"/>
      <c r="M25" s="3"/>
      <c r="N25" s="3"/>
      <c r="O25" s="3"/>
      <c r="P25" s="3"/>
      <c r="Q25" s="3"/>
      <c r="R25" s="3"/>
      <c r="S25" s="3"/>
      <c r="T25" s="3"/>
      <c r="U25" s="3"/>
      <c r="V25" s="3"/>
      <c r="AF25"/>
      <c r="AG25"/>
      <c r="AH25"/>
      <c r="AI25"/>
      <c r="AJ25"/>
      <c r="AK25"/>
      <c r="AL25"/>
      <c r="AM25"/>
      <c r="AN25"/>
      <c r="AO25"/>
      <c r="AP25"/>
      <c r="AQ25"/>
      <c r="AR25"/>
    </row>
    <row r="26" spans="12:44" ht="15">
      <c r="L26" s="3"/>
      <c r="M26" s="3"/>
      <c r="N26" s="3"/>
      <c r="O26" s="3"/>
      <c r="P26" s="3"/>
      <c r="Q26" s="3"/>
      <c r="R26" s="3"/>
      <c r="S26" s="3"/>
      <c r="T26" s="3"/>
      <c r="U26" s="3"/>
      <c r="V26" s="3"/>
      <c r="AF26"/>
      <c r="AG26"/>
      <c r="AH26"/>
      <c r="AI26"/>
      <c r="AJ26"/>
      <c r="AK26"/>
      <c r="AL26"/>
      <c r="AM26"/>
      <c r="AN26"/>
      <c r="AO26"/>
      <c r="AP26"/>
      <c r="AQ26"/>
      <c r="AR26"/>
    </row>
    <row r="27" spans="1:31" s="30" customFormat="1" ht="12">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row>
    <row r="28" spans="1:31" s="30" customFormat="1" ht="12" customHeight="1">
      <c r="A28" s="455" t="s">
        <v>40</v>
      </c>
      <c r="B28" s="455"/>
      <c r="C28" s="455"/>
      <c r="D28" s="455"/>
      <c r="E28" s="455"/>
      <c r="F28" s="455"/>
      <c r="G28" s="455"/>
      <c r="H28" s="29"/>
      <c r="I28" s="29"/>
      <c r="J28" s="29"/>
      <c r="K28" s="29"/>
      <c r="L28" s="29"/>
      <c r="M28" s="29"/>
      <c r="N28" s="29"/>
      <c r="O28" s="29"/>
      <c r="P28" s="29"/>
      <c r="Q28" s="29"/>
      <c r="R28" s="29"/>
      <c r="S28" s="29"/>
      <c r="T28" s="29"/>
      <c r="U28" s="29"/>
      <c r="V28" s="29"/>
      <c r="W28" s="29"/>
      <c r="X28" s="29"/>
      <c r="Y28" s="29"/>
      <c r="Z28" s="29"/>
      <c r="AA28" s="29"/>
      <c r="AB28" s="29"/>
      <c r="AC28" s="29"/>
      <c r="AD28" s="29"/>
      <c r="AE28" s="29"/>
    </row>
    <row r="29" spans="1:31" s="30" customFormat="1" ht="12" customHeight="1">
      <c r="A29" s="455"/>
      <c r="B29" s="455"/>
      <c r="C29" s="455"/>
      <c r="D29" s="455"/>
      <c r="E29" s="455"/>
      <c r="F29" s="455"/>
      <c r="G29" s="455"/>
      <c r="H29" s="29"/>
      <c r="I29" s="29"/>
      <c r="J29" s="29"/>
      <c r="K29" s="29"/>
      <c r="L29" s="29"/>
      <c r="M29" s="29"/>
      <c r="N29" s="29"/>
      <c r="O29" s="29"/>
      <c r="P29" s="29"/>
      <c r="Q29" s="29"/>
      <c r="R29" s="29"/>
      <c r="S29" s="29"/>
      <c r="T29" s="29"/>
      <c r="U29" s="29"/>
      <c r="V29" s="29"/>
      <c r="W29" s="29"/>
      <c r="X29" s="29"/>
      <c r="Y29" s="29"/>
      <c r="Z29" s="29"/>
      <c r="AA29" s="29"/>
      <c r="AB29" s="29"/>
      <c r="AC29" s="29"/>
      <c r="AD29" s="29"/>
      <c r="AE29" s="29"/>
    </row>
    <row r="30" spans="1:31" s="30" customFormat="1" ht="12" customHeight="1">
      <c r="A30" s="455"/>
      <c r="B30" s="455"/>
      <c r="C30" s="455"/>
      <c r="D30" s="455"/>
      <c r="E30" s="455"/>
      <c r="F30" s="455"/>
      <c r="G30" s="455"/>
      <c r="H30" s="29"/>
      <c r="I30" s="29"/>
      <c r="J30" s="29"/>
      <c r="K30" s="29"/>
      <c r="L30" s="29"/>
      <c r="M30" s="29"/>
      <c r="N30" s="29"/>
      <c r="O30" s="29"/>
      <c r="P30" s="29"/>
      <c r="Q30" s="29"/>
      <c r="R30" s="29"/>
      <c r="S30" s="29"/>
      <c r="T30" s="29"/>
      <c r="U30" s="29"/>
      <c r="V30" s="29"/>
      <c r="W30" s="29"/>
      <c r="X30" s="29"/>
      <c r="Y30" s="29"/>
      <c r="Z30" s="29"/>
      <c r="AA30" s="29"/>
      <c r="AB30" s="29"/>
      <c r="AC30" s="29"/>
      <c r="AD30" s="29"/>
      <c r="AE30" s="29"/>
    </row>
    <row r="31" spans="1:31" s="30" customFormat="1" ht="15" customHeight="1">
      <c r="A31" s="455"/>
      <c r="B31" s="455"/>
      <c r="C31" s="455"/>
      <c r="D31" s="455"/>
      <c r="E31" s="455"/>
      <c r="F31" s="455"/>
      <c r="G31" s="455"/>
      <c r="H31" s="29"/>
      <c r="I31" s="29"/>
      <c r="J31" s="29"/>
      <c r="K31" s="29"/>
      <c r="L31" s="29"/>
      <c r="M31" s="29"/>
      <c r="N31" s="29"/>
      <c r="O31" s="29"/>
      <c r="P31" s="29"/>
      <c r="Q31" s="29"/>
      <c r="R31" s="29"/>
      <c r="S31" s="29"/>
      <c r="T31" s="29"/>
      <c r="U31" s="29"/>
      <c r="V31" s="29"/>
      <c r="W31" s="29"/>
      <c r="X31" s="29"/>
      <c r="Y31" s="29"/>
      <c r="Z31" s="29"/>
      <c r="AA31" s="29"/>
      <c r="AB31" s="29"/>
      <c r="AC31" s="29"/>
      <c r="AD31" s="29"/>
      <c r="AE31" s="29"/>
    </row>
    <row r="32" spans="1:31" s="30" customFormat="1" ht="13.5" thickBot="1">
      <c r="A32" s="450"/>
      <c r="B32" s="450"/>
      <c r="C32" s="450"/>
      <c r="D32" s="450"/>
      <c r="E32" s="6"/>
      <c r="F32" s="6"/>
      <c r="G32" s="6"/>
      <c r="H32" s="29"/>
      <c r="I32" s="29"/>
      <c r="J32" s="29"/>
      <c r="K32" s="29"/>
      <c r="L32" s="29"/>
      <c r="M32" s="29"/>
      <c r="N32" s="29"/>
      <c r="O32" s="29"/>
      <c r="P32" s="29"/>
      <c r="Q32" s="29"/>
      <c r="R32" s="29"/>
      <c r="S32" s="29"/>
      <c r="T32" s="29"/>
      <c r="U32" s="29"/>
      <c r="V32" s="29"/>
      <c r="W32" s="29"/>
      <c r="X32" s="29"/>
      <c r="Y32" s="29"/>
      <c r="Z32" s="29"/>
      <c r="AA32" s="29"/>
      <c r="AB32" s="29"/>
      <c r="AC32" s="29"/>
      <c r="AD32" s="29"/>
      <c r="AE32" s="29"/>
    </row>
    <row r="33" spans="1:33" s="30" customFormat="1" ht="12.75" customHeight="1">
      <c r="A33" s="5"/>
      <c r="B33" s="451" t="s">
        <v>33</v>
      </c>
      <c r="C33" s="451" t="s">
        <v>34</v>
      </c>
      <c r="D33" s="451" t="s">
        <v>35</v>
      </c>
      <c r="E33" s="451" t="s">
        <v>36</v>
      </c>
      <c r="F33" s="453" t="s">
        <v>37</v>
      </c>
      <c r="G33" s="451" t="s">
        <v>215</v>
      </c>
      <c r="H33" s="449" t="s">
        <v>2</v>
      </c>
      <c r="I33" s="6"/>
      <c r="J33" s="29"/>
      <c r="K33" s="29"/>
      <c r="L33" s="29"/>
      <c r="M33" s="29"/>
      <c r="N33" s="29"/>
      <c r="O33" s="29"/>
      <c r="P33" s="29"/>
      <c r="Q33" s="29"/>
      <c r="R33" s="29"/>
      <c r="S33" s="29"/>
      <c r="T33" s="29"/>
      <c r="U33" s="29"/>
      <c r="V33" s="29"/>
      <c r="W33" s="29"/>
      <c r="X33" s="29"/>
      <c r="Y33" s="29"/>
      <c r="Z33" s="29"/>
      <c r="AA33" s="29"/>
      <c r="AB33" s="29"/>
      <c r="AC33" s="29"/>
      <c r="AD33" s="29"/>
      <c r="AE33" s="29"/>
      <c r="AF33" s="29"/>
      <c r="AG33" s="29"/>
    </row>
    <row r="34" spans="1:33" s="30" customFormat="1" ht="15.75" customHeight="1" thickBot="1">
      <c r="A34" s="26" t="s">
        <v>22</v>
      </c>
      <c r="B34" s="452"/>
      <c r="C34" s="452"/>
      <c r="D34" s="452"/>
      <c r="E34" s="452"/>
      <c r="F34" s="454"/>
      <c r="G34" s="452"/>
      <c r="H34" s="450"/>
      <c r="I34" s="6"/>
      <c r="J34" s="29"/>
      <c r="K34" s="29"/>
      <c r="L34" s="29"/>
      <c r="M34" s="29"/>
      <c r="N34" s="29"/>
      <c r="O34" s="29"/>
      <c r="P34" s="29"/>
      <c r="Q34" s="29"/>
      <c r="R34" s="29"/>
      <c r="S34" s="29"/>
      <c r="T34" s="29"/>
      <c r="U34" s="29"/>
      <c r="V34" s="29"/>
      <c r="W34" s="29"/>
      <c r="X34" s="29"/>
      <c r="Y34" s="29"/>
      <c r="Z34" s="29"/>
      <c r="AA34" s="29"/>
      <c r="AB34" s="29"/>
      <c r="AC34" s="29"/>
      <c r="AD34" s="29"/>
      <c r="AE34" s="29"/>
      <c r="AF34" s="29"/>
      <c r="AG34" s="29"/>
    </row>
    <row r="35" spans="1:33" s="30" customFormat="1" ht="12.75">
      <c r="A35" s="10" t="s">
        <v>5</v>
      </c>
      <c r="B35" s="24">
        <f>B8/$H8</f>
        <v>0.8271354040281486</v>
      </c>
      <c r="C35" s="24">
        <f>C8/$H8</f>
        <v>0.06251516622179083</v>
      </c>
      <c r="D35" s="24">
        <f>D8/$H8</f>
        <v>0.06797500606648872</v>
      </c>
      <c r="E35" s="24">
        <f>E8/$H8</f>
        <v>0.019807085658820674</v>
      </c>
      <c r="F35" s="24">
        <f>F8/$H8</f>
        <v>0.022567338024751273</v>
      </c>
      <c r="G35" s="24" t="s">
        <v>38</v>
      </c>
      <c r="H35" s="12">
        <f>H8</f>
        <v>32968</v>
      </c>
      <c r="I35" s="6"/>
      <c r="J35" s="38"/>
      <c r="K35" s="38"/>
      <c r="L35" s="29"/>
      <c r="M35" s="29"/>
      <c r="N35" s="29"/>
      <c r="O35" s="29"/>
      <c r="P35" s="29"/>
      <c r="Q35" s="29"/>
      <c r="R35" s="29"/>
      <c r="S35" s="29"/>
      <c r="T35" s="29"/>
      <c r="U35" s="29"/>
      <c r="V35" s="29"/>
      <c r="W35" s="29"/>
      <c r="X35" s="29"/>
      <c r="Y35" s="29"/>
      <c r="Z35" s="29"/>
      <c r="AA35" s="29"/>
      <c r="AB35" s="29"/>
      <c r="AC35" s="29"/>
      <c r="AD35" s="29"/>
      <c r="AE35" s="29"/>
      <c r="AF35" s="29"/>
      <c r="AG35" s="29"/>
    </row>
    <row r="36" spans="1:44" ht="15">
      <c r="A36" s="10" t="s">
        <v>6</v>
      </c>
      <c r="B36" s="24">
        <f aca="true" t="shared" si="0" ref="B36:F39">B9/$H9</f>
        <v>0.8276953634162995</v>
      </c>
      <c r="C36" s="24">
        <f t="shared" si="0"/>
        <v>0.0931454699687584</v>
      </c>
      <c r="D36" s="24">
        <f t="shared" si="0"/>
        <v>0.061407320050483105</v>
      </c>
      <c r="E36" s="24" t="s">
        <v>38</v>
      </c>
      <c r="F36" s="24" t="s">
        <v>38</v>
      </c>
      <c r="G36" s="24">
        <f>G9/H9</f>
        <v>0.017751846564459065</v>
      </c>
      <c r="H36" s="12">
        <f aca="true" t="shared" si="1" ref="H36:H47">H9</f>
        <v>48333</v>
      </c>
      <c r="I36" s="6"/>
      <c r="J36" s="38"/>
      <c r="K36" s="38"/>
      <c r="L36" s="3"/>
      <c r="M36" s="3"/>
      <c r="N36" s="3"/>
      <c r="O36" s="3"/>
      <c r="P36" s="3"/>
      <c r="Q36" s="3"/>
      <c r="R36" s="3"/>
      <c r="S36" s="3"/>
      <c r="T36" s="3"/>
      <c r="U36" s="3"/>
      <c r="V36" s="3"/>
      <c r="AH36"/>
      <c r="AI36"/>
      <c r="AJ36"/>
      <c r="AK36"/>
      <c r="AL36"/>
      <c r="AM36"/>
      <c r="AN36"/>
      <c r="AO36"/>
      <c r="AP36"/>
      <c r="AQ36"/>
      <c r="AR36"/>
    </row>
    <row r="37" spans="1:46" ht="15">
      <c r="A37" s="10" t="s">
        <v>7</v>
      </c>
      <c r="B37" s="24">
        <f t="shared" si="0"/>
        <v>0.7862355869743142</v>
      </c>
      <c r="C37" s="24">
        <f t="shared" si="0"/>
        <v>0.10601710692037267</v>
      </c>
      <c r="D37" s="24">
        <f t="shared" si="0"/>
        <v>0.06240590981760817</v>
      </c>
      <c r="E37" s="24">
        <f t="shared" si="0"/>
        <v>0.03229281076794552</v>
      </c>
      <c r="F37" s="24">
        <f t="shared" si="0"/>
        <v>0.013048585519759468</v>
      </c>
      <c r="G37" s="24" t="s">
        <v>38</v>
      </c>
      <c r="H37" s="12">
        <f t="shared" si="1"/>
        <v>235811</v>
      </c>
      <c r="I37" s="6"/>
      <c r="J37" s="38"/>
      <c r="K37" s="38"/>
      <c r="L37" s="38"/>
      <c r="M37" s="38"/>
      <c r="N37" s="38"/>
      <c r="O37" s="38"/>
      <c r="P37" s="38"/>
      <c r="Q37" s="38"/>
      <c r="R37" s="38"/>
      <c r="S37" s="38"/>
      <c r="T37" s="38"/>
      <c r="U37" s="38"/>
      <c r="V37" s="38"/>
      <c r="W37" s="2"/>
      <c r="X37" s="2"/>
      <c r="AS37" s="3"/>
      <c r="AT37" s="3"/>
    </row>
    <row r="38" spans="1:46" ht="15">
      <c r="A38" s="10" t="s">
        <v>8</v>
      </c>
      <c r="B38" s="24">
        <f t="shared" si="0"/>
        <v>0.7967390706901117</v>
      </c>
      <c r="C38" s="24">
        <f t="shared" si="0"/>
        <v>0.1006760706951086</v>
      </c>
      <c r="D38" s="24">
        <f t="shared" si="0"/>
        <v>0.059187415990845815</v>
      </c>
      <c r="E38" s="24">
        <f t="shared" si="0"/>
        <v>0.030900378259805024</v>
      </c>
      <c r="F38" s="24">
        <f t="shared" si="0"/>
        <v>0.012497064364128778</v>
      </c>
      <c r="G38" s="24" t="s">
        <v>38</v>
      </c>
      <c r="H38" s="12">
        <f t="shared" si="1"/>
        <v>200127</v>
      </c>
      <c r="I38" s="6"/>
      <c r="J38" s="17"/>
      <c r="K38" s="18"/>
      <c r="L38" s="18"/>
      <c r="M38" s="18"/>
      <c r="N38" s="18"/>
      <c r="O38" s="18"/>
      <c r="P38" s="18"/>
      <c r="Q38" s="18"/>
      <c r="R38" s="18"/>
      <c r="S38" s="18"/>
      <c r="T38" s="18"/>
      <c r="U38" s="18"/>
      <c r="V38" s="18"/>
      <c r="W38" s="2"/>
      <c r="X38" s="2"/>
      <c r="AS38" s="3"/>
      <c r="AT38" s="3"/>
    </row>
    <row r="39" spans="1:46" ht="15">
      <c r="A39" s="10" t="s">
        <v>9</v>
      </c>
      <c r="B39" s="24">
        <f t="shared" si="0"/>
        <v>0.7971633932048902</v>
      </c>
      <c r="C39" s="24">
        <f t="shared" si="0"/>
        <v>0.10045978523123303</v>
      </c>
      <c r="D39" s="24">
        <f t="shared" si="0"/>
        <v>0.0591044051370504</v>
      </c>
      <c r="E39" s="24">
        <f t="shared" si="0"/>
        <v>0.030733279042594625</v>
      </c>
      <c r="F39" s="24">
        <f t="shared" si="0"/>
        <v>0.012539137384231744</v>
      </c>
      <c r="G39" s="24" t="s">
        <v>38</v>
      </c>
      <c r="H39" s="12">
        <f t="shared" si="1"/>
        <v>197701</v>
      </c>
      <c r="I39" s="6"/>
      <c r="J39" s="460"/>
      <c r="K39" s="460"/>
      <c r="L39" s="460"/>
      <c r="M39" s="460"/>
      <c r="N39" s="460"/>
      <c r="O39" s="460"/>
      <c r="P39" s="460"/>
      <c r="Q39" s="460"/>
      <c r="R39" s="460"/>
      <c r="S39" s="460"/>
      <c r="T39" s="460"/>
      <c r="U39" s="460"/>
      <c r="V39" s="460"/>
      <c r="W39" s="2"/>
      <c r="X39" s="2"/>
      <c r="AS39" s="3"/>
      <c r="AT39" s="3"/>
    </row>
    <row r="40" spans="1:46" ht="15">
      <c r="A40" s="15" t="s">
        <v>10</v>
      </c>
      <c r="B40" s="24">
        <f aca="true" t="shared" si="2" ref="B40:E47">B13/$H13</f>
        <v>0.8756281407035176</v>
      </c>
      <c r="C40" s="24">
        <f t="shared" si="2"/>
        <v>0.06658291457286432</v>
      </c>
      <c r="D40" s="24">
        <f t="shared" si="2"/>
        <v>0.035175879396984924</v>
      </c>
      <c r="E40" s="24">
        <f t="shared" si="2"/>
        <v>0.013819095477386936</v>
      </c>
      <c r="F40" s="24">
        <f aca="true" t="shared" si="3" ref="F40:F47">F13/$H13</f>
        <v>0.008793969849246231</v>
      </c>
      <c r="G40" s="24" t="s">
        <v>38</v>
      </c>
      <c r="H40" s="12">
        <f t="shared" si="1"/>
        <v>796</v>
      </c>
      <c r="I40" s="6"/>
      <c r="J40" s="19"/>
      <c r="K40" s="18"/>
      <c r="L40" s="18"/>
      <c r="M40" s="18"/>
      <c r="N40" s="18"/>
      <c r="O40" s="18"/>
      <c r="P40" s="18"/>
      <c r="Q40" s="18"/>
      <c r="R40" s="18"/>
      <c r="S40" s="18"/>
      <c r="T40" s="18"/>
      <c r="U40" s="18"/>
      <c r="V40" s="18"/>
      <c r="W40" s="2"/>
      <c r="X40" s="2"/>
      <c r="AS40" s="3"/>
      <c r="AT40" s="3"/>
    </row>
    <row r="41" spans="1:46" ht="15">
      <c r="A41" s="15" t="s">
        <v>11</v>
      </c>
      <c r="B41" s="24">
        <f t="shared" si="2"/>
        <v>0.8344777209642075</v>
      </c>
      <c r="C41" s="24">
        <f t="shared" si="2"/>
        <v>0.08731434136839543</v>
      </c>
      <c r="D41" s="24">
        <f t="shared" si="2"/>
        <v>0.04041879717555393</v>
      </c>
      <c r="E41" s="24">
        <f t="shared" si="2"/>
        <v>0.02751400048697346</v>
      </c>
      <c r="F41" s="24">
        <f t="shared" si="3"/>
        <v>0.010275140004869735</v>
      </c>
      <c r="G41" s="24" t="s">
        <v>38</v>
      </c>
      <c r="H41" s="12">
        <f t="shared" si="1"/>
        <v>20535</v>
      </c>
      <c r="I41" s="6"/>
      <c r="W41" s="2"/>
      <c r="X41" s="2"/>
      <c r="AS41" s="3"/>
      <c r="AT41" s="3"/>
    </row>
    <row r="42" spans="1:46" ht="15">
      <c r="A42" s="15" t="s">
        <v>12</v>
      </c>
      <c r="B42" s="24">
        <f t="shared" si="2"/>
        <v>0.7572778041825095</v>
      </c>
      <c r="C42" s="24">
        <f t="shared" si="2"/>
        <v>0.12978255703422054</v>
      </c>
      <c r="D42" s="24">
        <f t="shared" si="2"/>
        <v>0.06547053231939164</v>
      </c>
      <c r="E42" s="24">
        <f t="shared" si="2"/>
        <v>0.03321055133079848</v>
      </c>
      <c r="F42" s="24">
        <f t="shared" si="3"/>
        <v>0.014258555133079848</v>
      </c>
      <c r="G42" s="24" t="s">
        <v>38</v>
      </c>
      <c r="H42" s="12">
        <f t="shared" si="1"/>
        <v>33664</v>
      </c>
      <c r="I42" s="6"/>
      <c r="W42" s="2"/>
      <c r="X42" s="2"/>
      <c r="AS42" s="3"/>
      <c r="AT42" s="3"/>
    </row>
    <row r="43" spans="1:46" ht="15">
      <c r="A43" s="15" t="s">
        <v>13</v>
      </c>
      <c r="B43" s="24">
        <f t="shared" si="2"/>
        <v>0.7963205657624688</v>
      </c>
      <c r="C43" s="24">
        <f t="shared" si="2"/>
        <v>0.10128335105462279</v>
      </c>
      <c r="D43" s="24">
        <f t="shared" si="2"/>
        <v>0.05724388615513959</v>
      </c>
      <c r="E43" s="24">
        <f t="shared" si="2"/>
        <v>0.03404960312554091</v>
      </c>
      <c r="F43" s="24">
        <f t="shared" si="3"/>
        <v>0.011102593902227937</v>
      </c>
      <c r="G43" s="24" t="s">
        <v>38</v>
      </c>
      <c r="H43" s="12">
        <f t="shared" si="1"/>
        <v>40441</v>
      </c>
      <c r="I43" s="6"/>
      <c r="W43" s="2"/>
      <c r="X43" s="2"/>
      <c r="AS43" s="3"/>
      <c r="AT43" s="3"/>
    </row>
    <row r="44" spans="1:46" ht="15">
      <c r="A44" s="15" t="s">
        <v>14</v>
      </c>
      <c r="B44" s="24">
        <f t="shared" si="2"/>
        <v>0.8165642483720077</v>
      </c>
      <c r="C44" s="24">
        <f t="shared" si="2"/>
        <v>0.08438044574887646</v>
      </c>
      <c r="D44" s="24">
        <f t="shared" si="2"/>
        <v>0.05882173102204286</v>
      </c>
      <c r="E44" s="24">
        <f t="shared" si="2"/>
        <v>0.02714849124094286</v>
      </c>
      <c r="F44" s="24">
        <f t="shared" si="3"/>
        <v>0.013085083616130117</v>
      </c>
      <c r="G44" s="24" t="s">
        <v>38</v>
      </c>
      <c r="H44" s="12">
        <f t="shared" si="1"/>
        <v>32709</v>
      </c>
      <c r="I44" s="6"/>
      <c r="W44" s="2"/>
      <c r="X44" s="2"/>
      <c r="AS44" s="3"/>
      <c r="AT44" s="3"/>
    </row>
    <row r="45" spans="1:46" ht="15">
      <c r="A45" s="15" t="s">
        <v>15</v>
      </c>
      <c r="B45" s="24">
        <f t="shared" si="2"/>
        <v>0.789914066033469</v>
      </c>
      <c r="C45" s="24">
        <f t="shared" si="2"/>
        <v>0.10052012663952963</v>
      </c>
      <c r="D45" s="24">
        <f t="shared" si="2"/>
        <v>0.06524197195838986</v>
      </c>
      <c r="E45" s="24">
        <f t="shared" si="2"/>
        <v>0.030965303353363054</v>
      </c>
      <c r="F45" s="24">
        <f t="shared" si="3"/>
        <v>0.013358532015248434</v>
      </c>
      <c r="G45" s="24" t="s">
        <v>38</v>
      </c>
      <c r="H45" s="12">
        <f t="shared" si="1"/>
        <v>61908</v>
      </c>
      <c r="I45" s="6"/>
      <c r="W45" s="2"/>
      <c r="X45" s="2"/>
      <c r="AS45" s="3"/>
      <c r="AT45" s="3"/>
    </row>
    <row r="46" spans="1:46" ht="15">
      <c r="A46" s="15" t="s">
        <v>16</v>
      </c>
      <c r="B46" s="24">
        <f t="shared" si="2"/>
        <v>0.8288017704710717</v>
      </c>
      <c r="C46" s="24">
        <f t="shared" si="2"/>
        <v>0.08314890926335758</v>
      </c>
      <c r="D46" s="24">
        <f t="shared" si="2"/>
        <v>0.0494783433449257</v>
      </c>
      <c r="E46" s="24">
        <f t="shared" si="2"/>
        <v>0.02671514385077458</v>
      </c>
      <c r="F46" s="24">
        <f t="shared" si="3"/>
        <v>0.011855833069870376</v>
      </c>
      <c r="G46" s="24" t="s">
        <v>38</v>
      </c>
      <c r="H46" s="12">
        <f t="shared" si="1"/>
        <v>6326</v>
      </c>
      <c r="I46" s="6"/>
      <c r="W46" s="2"/>
      <c r="X46" s="2"/>
      <c r="AS46" s="3"/>
      <c r="AT46" s="3"/>
    </row>
    <row r="47" spans="1:46" ht="15.75" thickBot="1">
      <c r="A47" s="31" t="s">
        <v>17</v>
      </c>
      <c r="B47" s="32">
        <f t="shared" si="2"/>
        <v>0.9198184568835098</v>
      </c>
      <c r="C47" s="32">
        <f t="shared" si="2"/>
        <v>0.031013615733736764</v>
      </c>
      <c r="D47" s="32">
        <f t="shared" si="2"/>
        <v>0.024205748865355523</v>
      </c>
      <c r="E47" s="32">
        <f t="shared" si="2"/>
        <v>0.023449319213313162</v>
      </c>
      <c r="F47" s="32">
        <f t="shared" si="3"/>
        <v>0.0015128593040847202</v>
      </c>
      <c r="G47" s="32" t="s">
        <v>38</v>
      </c>
      <c r="H47" s="33">
        <f t="shared" si="1"/>
        <v>1322</v>
      </c>
      <c r="I47" s="6"/>
      <c r="W47" s="2"/>
      <c r="X47" s="2"/>
      <c r="AS47" s="3"/>
      <c r="AT47" s="3"/>
    </row>
    <row r="48" ht="15">
      <c r="A48" s="6" t="s">
        <v>21</v>
      </c>
    </row>
    <row r="51" spans="1:7" ht="15">
      <c r="A51" s="455" t="s">
        <v>41</v>
      </c>
      <c r="B51" s="455"/>
      <c r="C51" s="455"/>
      <c r="D51" s="455"/>
      <c r="E51" s="455"/>
      <c r="F51" s="455"/>
      <c r="G51" s="455"/>
    </row>
    <row r="52" spans="1:7" ht="15">
      <c r="A52" s="455"/>
      <c r="B52" s="455"/>
      <c r="C52" s="455"/>
      <c r="D52" s="455"/>
      <c r="E52" s="455"/>
      <c r="F52" s="455"/>
      <c r="G52" s="455"/>
    </row>
    <row r="53" spans="1:7" ht="15">
      <c r="A53" s="455"/>
      <c r="B53" s="455"/>
      <c r="C53" s="455"/>
      <c r="D53" s="455"/>
      <c r="E53" s="455"/>
      <c r="F53" s="455"/>
      <c r="G53" s="455"/>
    </row>
    <row r="54" spans="1:7" ht="15.75" thickBot="1">
      <c r="A54" s="450"/>
      <c r="B54" s="450"/>
      <c r="C54" s="450"/>
      <c r="D54" s="450"/>
      <c r="E54" s="6"/>
      <c r="F54" s="6"/>
      <c r="G54" s="6"/>
    </row>
    <row r="55" spans="1:45" ht="15" customHeight="1">
      <c r="A55" s="5"/>
      <c r="B55" s="451" t="s">
        <v>33</v>
      </c>
      <c r="C55" s="451" t="s">
        <v>34</v>
      </c>
      <c r="D55" s="451" t="s">
        <v>35</v>
      </c>
      <c r="E55" s="451" t="s">
        <v>36</v>
      </c>
      <c r="F55" s="453" t="s">
        <v>37</v>
      </c>
      <c r="G55" s="449" t="s">
        <v>2</v>
      </c>
      <c r="H55" s="6"/>
      <c r="W55" s="2"/>
      <c r="AS55" s="3"/>
    </row>
    <row r="56" spans="1:45" ht="15.75" thickBot="1">
      <c r="A56" s="9"/>
      <c r="B56" s="452"/>
      <c r="C56" s="452"/>
      <c r="D56" s="452"/>
      <c r="E56" s="452"/>
      <c r="F56" s="454"/>
      <c r="G56" s="450"/>
      <c r="H56" s="6"/>
      <c r="W56" s="2"/>
      <c r="AS56" s="3"/>
    </row>
    <row r="57" spans="1:45" ht="15">
      <c r="A57" s="10" t="s">
        <v>9</v>
      </c>
      <c r="B57" s="12">
        <f>B12</f>
        <v>157600</v>
      </c>
      <c r="C57" s="12">
        <f>C12</f>
        <v>19861</v>
      </c>
      <c r="D57" s="12">
        <f>D12</f>
        <v>11685</v>
      </c>
      <c r="E57" s="12">
        <f>E12</f>
        <v>6076</v>
      </c>
      <c r="F57" s="12">
        <f>F12</f>
        <v>2479</v>
      </c>
      <c r="G57" s="12">
        <f>H12</f>
        <v>197701</v>
      </c>
      <c r="H57" s="6"/>
      <c r="W57" s="2"/>
      <c r="AS57" s="3"/>
    </row>
    <row r="58" spans="1:45" ht="15">
      <c r="A58" s="15" t="s">
        <v>10</v>
      </c>
      <c r="B58" s="24">
        <f>B13/B$12</f>
        <v>0.00442258883248731</v>
      </c>
      <c r="C58" s="24">
        <f>C13/C$12</f>
        <v>0.0026685463974623633</v>
      </c>
      <c r="D58" s="24">
        <f>D13/D$12</f>
        <v>0.0023962344886606763</v>
      </c>
      <c r="E58" s="24">
        <f>E13/E$12</f>
        <v>0.0018104015799868334</v>
      </c>
      <c r="F58" s="24">
        <f>F13/F$12</f>
        <v>0.0028237192416296895</v>
      </c>
      <c r="G58" s="25">
        <f>H13/$H$12</f>
        <v>0.004026282112887644</v>
      </c>
      <c r="H58" s="6"/>
      <c r="W58" s="2"/>
      <c r="AS58" s="3"/>
    </row>
    <row r="59" spans="1:45" ht="15">
      <c r="A59" s="15" t="s">
        <v>11</v>
      </c>
      <c r="B59" s="24">
        <f aca="true" t="shared" si="4" ref="B59:F65">B14/B$12</f>
        <v>0.10873096446700507</v>
      </c>
      <c r="C59" s="24">
        <f t="shared" si="4"/>
        <v>0.09027742812547203</v>
      </c>
      <c r="D59" s="24">
        <f t="shared" si="4"/>
        <v>0.07103123662815576</v>
      </c>
      <c r="E59" s="24">
        <f t="shared" si="4"/>
        <v>0.09298880842659644</v>
      </c>
      <c r="F59" s="24">
        <f t="shared" si="4"/>
        <v>0.08511496571198064</v>
      </c>
      <c r="G59" s="25">
        <f aca="true" t="shared" si="5" ref="G59:G65">H14/$H$12</f>
        <v>0.10386897385445698</v>
      </c>
      <c r="H59" s="6"/>
      <c r="W59" s="2"/>
      <c r="AS59" s="3"/>
    </row>
    <row r="60" spans="1:45" ht="15">
      <c r="A60" s="15" t="s">
        <v>12</v>
      </c>
      <c r="B60" s="24">
        <f t="shared" si="4"/>
        <v>0.16175761421319798</v>
      </c>
      <c r="C60" s="24">
        <f t="shared" si="4"/>
        <v>0.21997885302854842</v>
      </c>
      <c r="D60" s="24">
        <f t="shared" si="4"/>
        <v>0.1886178861788618</v>
      </c>
      <c r="E60" s="24">
        <f t="shared" si="4"/>
        <v>0.18400263331138908</v>
      </c>
      <c r="F60" s="24">
        <f t="shared" si="4"/>
        <v>0.1936264622831787</v>
      </c>
      <c r="G60" s="25">
        <f t="shared" si="5"/>
        <v>0.1702773380003136</v>
      </c>
      <c r="H60" s="6"/>
      <c r="J60" s="18"/>
      <c r="K60" s="18"/>
      <c r="L60" s="18"/>
      <c r="M60" s="18"/>
      <c r="N60" s="18"/>
      <c r="O60" s="18"/>
      <c r="P60" s="18"/>
      <c r="Q60" s="18"/>
      <c r="R60" s="18"/>
      <c r="S60" s="18"/>
      <c r="T60" s="18"/>
      <c r="U60" s="18"/>
      <c r="W60" s="2"/>
      <c r="AS60" s="3"/>
    </row>
    <row r="61" spans="1:45" ht="15">
      <c r="A61" s="15" t="s">
        <v>13</v>
      </c>
      <c r="B61" s="24">
        <f t="shared" si="4"/>
        <v>0.20434010152284263</v>
      </c>
      <c r="C61" s="24">
        <f t="shared" si="4"/>
        <v>0.20623332158501587</v>
      </c>
      <c r="D61" s="24">
        <f t="shared" si="4"/>
        <v>0.19811724433033803</v>
      </c>
      <c r="E61" s="24">
        <f t="shared" si="4"/>
        <v>0.22662936142198814</v>
      </c>
      <c r="F61" s="24">
        <f t="shared" si="4"/>
        <v>0.1811214199273901</v>
      </c>
      <c r="G61" s="25">
        <f t="shared" si="5"/>
        <v>0.20455637553679545</v>
      </c>
      <c r="H61" s="6"/>
      <c r="W61" s="2"/>
      <c r="AS61" s="3"/>
    </row>
    <row r="62" spans="1:45" ht="15">
      <c r="A62" s="15" t="s">
        <v>14</v>
      </c>
      <c r="B62" s="24">
        <f t="shared" si="4"/>
        <v>0.1694733502538071</v>
      </c>
      <c r="C62" s="24">
        <f t="shared" si="4"/>
        <v>0.13896581239615327</v>
      </c>
      <c r="D62" s="24">
        <f t="shared" si="4"/>
        <v>0.16465554129225501</v>
      </c>
      <c r="E62" s="24">
        <f t="shared" si="4"/>
        <v>0.14614878209348256</v>
      </c>
      <c r="F62" s="24">
        <f t="shared" si="4"/>
        <v>0.17265026220250101</v>
      </c>
      <c r="G62" s="25">
        <f t="shared" si="5"/>
        <v>0.16544681109352002</v>
      </c>
      <c r="H62" s="6"/>
      <c r="W62" s="2"/>
      <c r="AS62" s="3"/>
    </row>
    <row r="63" spans="1:45" ht="15">
      <c r="A63" s="15" t="s">
        <v>15</v>
      </c>
      <c r="B63" s="24">
        <f t="shared" si="4"/>
        <v>0.31029187817258885</v>
      </c>
      <c r="C63" s="24">
        <f t="shared" si="4"/>
        <v>0.31332762700770356</v>
      </c>
      <c r="D63" s="24">
        <f t="shared" si="4"/>
        <v>0.3456568249893025</v>
      </c>
      <c r="E63" s="24">
        <f t="shared" si="4"/>
        <v>0.31550362080315997</v>
      </c>
      <c r="F63" s="24">
        <f t="shared" si="4"/>
        <v>0.3336022589753933</v>
      </c>
      <c r="G63" s="25">
        <f t="shared" si="5"/>
        <v>0.31313953900081437</v>
      </c>
      <c r="H63" s="6"/>
      <c r="W63" s="2"/>
      <c r="AS63" s="3"/>
    </row>
    <row r="64" spans="1:45" ht="15">
      <c r="A64" s="15" t="s">
        <v>16</v>
      </c>
      <c r="B64" s="24">
        <f t="shared" si="4"/>
        <v>0.03326776649746193</v>
      </c>
      <c r="C64" s="24">
        <f t="shared" si="4"/>
        <v>0.026484064246513266</v>
      </c>
      <c r="D64" s="24">
        <f t="shared" si="4"/>
        <v>0.0267864783910997</v>
      </c>
      <c r="E64" s="24">
        <f t="shared" si="4"/>
        <v>0.027814351547070442</v>
      </c>
      <c r="F64" s="24">
        <f t="shared" si="4"/>
        <v>0.030254134731746672</v>
      </c>
      <c r="G64" s="25">
        <f t="shared" si="5"/>
        <v>0.03199781488206939</v>
      </c>
      <c r="H64" s="6"/>
      <c r="W64" s="2"/>
      <c r="AS64" s="3"/>
    </row>
    <row r="65" spans="1:45" ht="15.75" thickBot="1">
      <c r="A65" s="31" t="s">
        <v>17</v>
      </c>
      <c r="B65" s="32">
        <f t="shared" si="4"/>
        <v>0.007715736040609137</v>
      </c>
      <c r="C65" s="32">
        <f t="shared" si="4"/>
        <v>0.0020643472131312624</v>
      </c>
      <c r="D65" s="32">
        <f t="shared" si="4"/>
        <v>0.002738553701326487</v>
      </c>
      <c r="E65" s="32">
        <f t="shared" si="4"/>
        <v>0.00510204081632653</v>
      </c>
      <c r="F65" s="32">
        <f t="shared" si="4"/>
        <v>0.0008067769261799112</v>
      </c>
      <c r="G65" s="44">
        <f t="shared" si="5"/>
        <v>0.006686865519142543</v>
      </c>
      <c r="H65" s="6"/>
      <c r="W65" s="2"/>
      <c r="AS65" s="3"/>
    </row>
    <row r="66" ht="15">
      <c r="A66" s="6" t="s">
        <v>21</v>
      </c>
    </row>
    <row r="68" spans="1:12" s="29" customFormat="1" ht="12">
      <c r="A68" s="34" t="s">
        <v>23</v>
      </c>
      <c r="C68" s="35"/>
      <c r="D68" s="35"/>
      <c r="E68" s="35"/>
      <c r="F68" s="36"/>
      <c r="G68" s="36"/>
      <c r="H68" s="35"/>
      <c r="I68" s="35"/>
      <c r="J68" s="35"/>
      <c r="K68" s="37"/>
      <c r="L68" s="37"/>
    </row>
    <row r="69" spans="1:44" s="30" customFormat="1" ht="12">
      <c r="A69" s="17" t="s">
        <v>24</v>
      </c>
      <c r="B69" s="18"/>
      <c r="C69" s="18"/>
      <c r="D69" s="18"/>
      <c r="E69" s="18"/>
      <c r="F69" s="18"/>
      <c r="G69" s="18"/>
      <c r="H69" s="18"/>
      <c r="I69" s="18"/>
      <c r="J69" s="18"/>
      <c r="K69" s="18"/>
      <c r="L69" s="18"/>
      <c r="M69" s="18"/>
      <c r="N69" s="18"/>
      <c r="O69" s="18"/>
      <c r="P69" s="18"/>
      <c r="Q69" s="18"/>
      <c r="R69" s="18"/>
      <c r="S69" s="18"/>
      <c r="T69" s="18"/>
      <c r="U69" s="18"/>
      <c r="V69" s="18"/>
      <c r="W69" s="29"/>
      <c r="X69" s="29"/>
      <c r="Y69" s="29"/>
      <c r="Z69" s="29"/>
      <c r="AA69" s="29"/>
      <c r="AB69" s="29"/>
      <c r="AC69" s="29"/>
      <c r="AD69" s="29"/>
      <c r="AE69" s="29"/>
      <c r="AF69" s="29"/>
      <c r="AG69" s="29"/>
      <c r="AH69" s="29"/>
      <c r="AI69" s="29"/>
      <c r="AJ69" s="29"/>
      <c r="AK69" s="29"/>
      <c r="AL69" s="29"/>
      <c r="AM69" s="29"/>
      <c r="AN69" s="29"/>
      <c r="AO69" s="29"/>
      <c r="AP69" s="29"/>
      <c r="AQ69" s="29"/>
      <c r="AR69" s="29"/>
    </row>
    <row r="70" spans="1:44" s="30" customFormat="1" ht="12">
      <c r="A70" s="18"/>
      <c r="B70" s="18"/>
      <c r="C70" s="18"/>
      <c r="D70" s="18"/>
      <c r="E70" s="18"/>
      <c r="F70" s="18"/>
      <c r="G70" s="18"/>
      <c r="H70" s="18"/>
      <c r="I70" s="18"/>
      <c r="J70" s="18"/>
      <c r="K70" s="18"/>
      <c r="L70" s="18"/>
      <c r="M70" s="18"/>
      <c r="N70" s="18"/>
      <c r="O70" s="18"/>
      <c r="P70" s="18"/>
      <c r="Q70" s="18"/>
      <c r="R70" s="18"/>
      <c r="S70" s="18"/>
      <c r="T70" s="18"/>
      <c r="U70" s="18"/>
      <c r="V70" s="18"/>
      <c r="W70" s="29"/>
      <c r="X70" s="29"/>
      <c r="Y70" s="29"/>
      <c r="Z70" s="29"/>
      <c r="AA70" s="29"/>
      <c r="AB70" s="29"/>
      <c r="AC70" s="29"/>
      <c r="AD70" s="29"/>
      <c r="AE70" s="29"/>
      <c r="AF70" s="29"/>
      <c r="AG70" s="29"/>
      <c r="AH70" s="29"/>
      <c r="AI70" s="29"/>
      <c r="AJ70" s="29"/>
      <c r="AK70" s="29"/>
      <c r="AL70" s="29"/>
      <c r="AM70" s="29"/>
      <c r="AN70" s="29"/>
      <c r="AO70" s="29"/>
      <c r="AP70" s="29"/>
      <c r="AQ70" s="29"/>
      <c r="AR70" s="29"/>
    </row>
    <row r="71" spans="1:13" ht="12" customHeight="1">
      <c r="A71" s="460" t="s">
        <v>25</v>
      </c>
      <c r="B71" s="460"/>
      <c r="C71" s="460"/>
      <c r="D71" s="460"/>
      <c r="E71" s="460"/>
      <c r="F71" s="460"/>
      <c r="G71" s="38"/>
      <c r="H71" s="38"/>
      <c r="I71" s="38"/>
      <c r="J71" s="38"/>
      <c r="K71" s="38"/>
      <c r="L71" s="38"/>
      <c r="M71" s="38"/>
    </row>
    <row r="72" spans="1:13" ht="12" customHeight="1">
      <c r="A72" s="460"/>
      <c r="B72" s="460"/>
      <c r="C72" s="460"/>
      <c r="D72" s="460"/>
      <c r="E72" s="460"/>
      <c r="F72" s="460"/>
      <c r="G72" s="38"/>
      <c r="H72" s="38"/>
      <c r="I72" s="38"/>
      <c r="J72" s="38"/>
      <c r="K72" s="38"/>
      <c r="L72" s="38"/>
      <c r="M72" s="38"/>
    </row>
    <row r="73" spans="1:13" ht="12" customHeight="1">
      <c r="A73" s="460"/>
      <c r="B73" s="460"/>
      <c r="C73" s="460"/>
      <c r="D73" s="460"/>
      <c r="E73" s="460"/>
      <c r="F73" s="460"/>
      <c r="G73" s="38"/>
      <c r="H73" s="38"/>
      <c r="I73" s="38"/>
      <c r="J73" s="38"/>
      <c r="K73" s="38"/>
      <c r="L73" s="38"/>
      <c r="M73" s="38"/>
    </row>
    <row r="74" spans="1:6" ht="12" customHeight="1">
      <c r="A74" s="460"/>
      <c r="B74" s="460"/>
      <c r="C74" s="460"/>
      <c r="D74" s="460"/>
      <c r="E74" s="460"/>
      <c r="F74" s="460"/>
    </row>
    <row r="75" spans="1:6" ht="12" customHeight="1">
      <c r="A75" s="460"/>
      <c r="B75" s="460"/>
      <c r="C75" s="460"/>
      <c r="D75" s="460"/>
      <c r="E75" s="460"/>
      <c r="F75" s="460"/>
    </row>
    <row r="76" spans="1:6" ht="12" customHeight="1">
      <c r="A76" s="39"/>
      <c r="B76" s="39"/>
      <c r="C76" s="39"/>
      <c r="D76" s="39"/>
      <c r="E76" s="39"/>
      <c r="F76" s="39"/>
    </row>
    <row r="77" ht="15">
      <c r="A77" s="17" t="s">
        <v>26</v>
      </c>
    </row>
    <row r="78" ht="15">
      <c r="A78" s="17"/>
    </row>
    <row r="79" spans="1:13" ht="15" customHeight="1">
      <c r="A79" s="460" t="s">
        <v>27</v>
      </c>
      <c r="B79" s="460"/>
      <c r="C79" s="460"/>
      <c r="D79" s="460"/>
      <c r="E79" s="460"/>
      <c r="F79" s="460"/>
      <c r="G79" s="38"/>
      <c r="H79" s="38"/>
      <c r="I79" s="38"/>
      <c r="J79" s="38"/>
      <c r="K79" s="38"/>
      <c r="L79" s="38"/>
      <c r="M79" s="38"/>
    </row>
    <row r="80" spans="1:13" ht="15">
      <c r="A80" s="461" t="s">
        <v>28</v>
      </c>
      <c r="B80" s="461"/>
      <c r="C80" s="461"/>
      <c r="D80" s="461"/>
      <c r="E80" s="461"/>
      <c r="F80" s="461"/>
      <c r="G80" s="18"/>
      <c r="H80" s="18"/>
      <c r="I80" s="18"/>
      <c r="J80" s="18"/>
      <c r="K80" s="18"/>
      <c r="L80" s="18"/>
      <c r="M80" s="18"/>
    </row>
    <row r="81" spans="1:6" ht="15">
      <c r="A81" s="461"/>
      <c r="B81" s="461"/>
      <c r="C81" s="461"/>
      <c r="D81" s="461"/>
      <c r="E81" s="461"/>
      <c r="F81" s="461"/>
    </row>
    <row r="82" spans="1:6" ht="15">
      <c r="A82" s="40"/>
      <c r="B82" s="40"/>
      <c r="C82" s="40"/>
      <c r="D82" s="40"/>
      <c r="E82" s="40"/>
      <c r="F82" s="40"/>
    </row>
    <row r="83" spans="1:13" ht="15" customHeight="1">
      <c r="A83" s="460" t="s">
        <v>29</v>
      </c>
      <c r="B83" s="460"/>
      <c r="C83" s="460"/>
      <c r="D83" s="460"/>
      <c r="E83" s="460"/>
      <c r="F83" s="460"/>
      <c r="G83" s="38"/>
      <c r="H83" s="38"/>
      <c r="I83" s="38"/>
      <c r="J83" s="38"/>
      <c r="K83" s="38"/>
      <c r="L83" s="38"/>
      <c r="M83" s="38"/>
    </row>
    <row r="84" spans="1:13" ht="15">
      <c r="A84" s="460"/>
      <c r="B84" s="460"/>
      <c r="C84" s="460"/>
      <c r="D84" s="460"/>
      <c r="E84" s="460"/>
      <c r="F84" s="460"/>
      <c r="G84" s="38"/>
      <c r="H84" s="38"/>
      <c r="I84" s="38"/>
      <c r="J84" s="38"/>
      <c r="K84" s="38"/>
      <c r="L84" s="38"/>
      <c r="M84" s="38"/>
    </row>
    <row r="85" spans="1:13" ht="15">
      <c r="A85" s="460"/>
      <c r="B85" s="460"/>
      <c r="C85" s="460"/>
      <c r="D85" s="460"/>
      <c r="E85" s="460"/>
      <c r="F85" s="460"/>
      <c r="G85" s="39"/>
      <c r="H85" s="39"/>
      <c r="I85" s="39"/>
      <c r="J85" s="39"/>
      <c r="K85" s="39"/>
      <c r="L85" s="39"/>
      <c r="M85" s="39"/>
    </row>
    <row r="86" spans="1:13" ht="15">
      <c r="A86" s="460"/>
      <c r="B86" s="460"/>
      <c r="C86" s="460"/>
      <c r="D86" s="460"/>
      <c r="E86" s="460"/>
      <c r="F86" s="460"/>
      <c r="G86" s="39"/>
      <c r="H86" s="39"/>
      <c r="I86" s="39"/>
      <c r="J86" s="39"/>
      <c r="K86" s="39"/>
      <c r="L86" s="39"/>
      <c r="M86" s="39"/>
    </row>
    <row r="87" spans="1:13" ht="15">
      <c r="A87" s="39"/>
      <c r="B87" s="39"/>
      <c r="C87" s="39"/>
      <c r="D87" s="39"/>
      <c r="E87" s="39"/>
      <c r="F87" s="39"/>
      <c r="G87" s="39"/>
      <c r="H87" s="39"/>
      <c r="I87" s="39"/>
      <c r="J87" s="39"/>
      <c r="K87" s="39"/>
      <c r="L87" s="39"/>
      <c r="M87" s="39"/>
    </row>
    <row r="88" spans="1:13" ht="15" customHeight="1">
      <c r="A88" s="457" t="s">
        <v>30</v>
      </c>
      <c r="B88" s="457"/>
      <c r="C88" s="457"/>
      <c r="D88" s="457"/>
      <c r="E88" s="457"/>
      <c r="F88" s="457"/>
      <c r="G88" s="41"/>
      <c r="H88" s="41"/>
      <c r="I88" s="41"/>
      <c r="J88" s="41"/>
      <c r="K88" s="41"/>
      <c r="L88" s="41"/>
      <c r="M88" s="41"/>
    </row>
    <row r="89" spans="1:13" ht="15">
      <c r="A89" s="457"/>
      <c r="B89" s="457"/>
      <c r="C89" s="457"/>
      <c r="D89" s="457"/>
      <c r="E89" s="457"/>
      <c r="F89" s="457"/>
      <c r="G89" s="42"/>
      <c r="H89" s="42"/>
      <c r="I89" s="42"/>
      <c r="J89" s="42"/>
      <c r="K89" s="42"/>
      <c r="L89" s="42"/>
      <c r="M89" s="42"/>
    </row>
    <row r="90" spans="1:13" ht="15">
      <c r="A90" s="462" t="s">
        <v>31</v>
      </c>
      <c r="B90" s="462"/>
      <c r="C90" s="462"/>
      <c r="D90" s="462"/>
      <c r="E90" s="462"/>
      <c r="F90" s="462"/>
      <c r="G90" s="18"/>
      <c r="H90" s="18"/>
      <c r="I90" s="18"/>
      <c r="J90" s="18"/>
      <c r="K90" s="18"/>
      <c r="L90" s="18"/>
      <c r="M90" s="18"/>
    </row>
    <row r="91" spans="1:13" ht="15">
      <c r="A91" s="462"/>
      <c r="B91" s="462"/>
      <c r="C91" s="462"/>
      <c r="D91" s="462"/>
      <c r="E91" s="462"/>
      <c r="F91" s="462"/>
      <c r="G91" s="18"/>
      <c r="H91" s="18"/>
      <c r="I91" s="18"/>
      <c r="J91" s="18"/>
      <c r="K91" s="18"/>
      <c r="L91" s="18"/>
      <c r="M91" s="18"/>
    </row>
    <row r="92" spans="1:13" ht="15">
      <c r="A92" s="43" t="s">
        <v>32</v>
      </c>
      <c r="B92" s="18"/>
      <c r="C92" s="18"/>
      <c r="D92" s="18"/>
      <c r="E92" s="18"/>
      <c r="F92" s="18"/>
      <c r="G92" s="18"/>
      <c r="H92" s="18"/>
      <c r="I92" s="18"/>
      <c r="J92" s="18"/>
      <c r="K92" s="18"/>
      <c r="L92" s="18"/>
      <c r="M92" s="18"/>
    </row>
    <row r="93" ht="6" customHeight="1"/>
    <row r="94" ht="17.25" customHeight="1">
      <c r="A94" s="18" t="s">
        <v>220</v>
      </c>
    </row>
    <row r="95" ht="14.25" customHeight="1">
      <c r="A95" s="305" t="s">
        <v>218</v>
      </c>
    </row>
    <row r="96" ht="6.75" customHeight="1">
      <c r="A96" s="18"/>
    </row>
    <row r="97" ht="15">
      <c r="A97" s="18" t="s">
        <v>219</v>
      </c>
    </row>
  </sheetData>
  <sheetProtection/>
  <mergeCells count="35">
    <mergeCell ref="A83:F86"/>
    <mergeCell ref="G55:G56"/>
    <mergeCell ref="A28:G31"/>
    <mergeCell ref="A32:D32"/>
    <mergeCell ref="B33:B34"/>
    <mergeCell ref="A90:F91"/>
    <mergeCell ref="A71:F75"/>
    <mergeCell ref="J39:V39"/>
    <mergeCell ref="A51:G53"/>
    <mergeCell ref="A54:D54"/>
    <mergeCell ref="B55:B56"/>
    <mergeCell ref="C55:C56"/>
    <mergeCell ref="D55:D56"/>
    <mergeCell ref="E55:E56"/>
    <mergeCell ref="F55:F56"/>
    <mergeCell ref="A1:G3"/>
    <mergeCell ref="H5:J5"/>
    <mergeCell ref="B6:B7"/>
    <mergeCell ref="C6:C7"/>
    <mergeCell ref="H6:H7"/>
    <mergeCell ref="A88:F89"/>
    <mergeCell ref="F6:F7"/>
    <mergeCell ref="G33:G34"/>
    <mergeCell ref="A79:F79"/>
    <mergeCell ref="A80:F81"/>
    <mergeCell ref="I6:I7"/>
    <mergeCell ref="J6:J7"/>
    <mergeCell ref="D6:D7"/>
    <mergeCell ref="E6:E7"/>
    <mergeCell ref="G6:G7"/>
    <mergeCell ref="C33:C34"/>
    <mergeCell ref="D33:D34"/>
    <mergeCell ref="E33:E34"/>
    <mergeCell ref="F33:F34"/>
    <mergeCell ref="H33:H34"/>
  </mergeCells>
  <hyperlinks>
    <hyperlink ref="A4" location="Contents!A1" display="back to contents"/>
    <hyperlink ref="A95" r:id="rId1" display=" https://www.gov.uk/government/statistics/criminal-justice-system-statistics-quarterly-december-2016"/>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tabColor rgb="FFFFC000"/>
  </sheetPr>
  <dimension ref="A1:H22"/>
  <sheetViews>
    <sheetView zoomScalePageLayoutView="0" workbookViewId="0" topLeftCell="A1">
      <selection activeCell="A1" sqref="A1:H2"/>
    </sheetView>
  </sheetViews>
  <sheetFormatPr defaultColWidth="9.140625" defaultRowHeight="15"/>
  <cols>
    <col min="1" max="1" width="32.8515625" style="3" customWidth="1"/>
    <col min="2" max="8" width="13.140625" style="3" customWidth="1"/>
    <col min="9" max="16384" width="9.140625" style="3" customWidth="1"/>
  </cols>
  <sheetData>
    <row r="1" spans="1:8" ht="15">
      <c r="A1" s="463" t="s">
        <v>239</v>
      </c>
      <c r="B1" s="463"/>
      <c r="C1" s="463"/>
      <c r="D1" s="463"/>
      <c r="E1" s="463"/>
      <c r="F1" s="463"/>
      <c r="G1" s="463"/>
      <c r="H1" s="463"/>
    </row>
    <row r="2" spans="1:8" ht="15">
      <c r="A2" s="463"/>
      <c r="B2" s="463"/>
      <c r="C2" s="463"/>
      <c r="D2" s="463"/>
      <c r="E2" s="463"/>
      <c r="F2" s="463"/>
      <c r="G2" s="463"/>
      <c r="H2" s="463"/>
    </row>
    <row r="3" spans="1:8" ht="15">
      <c r="A3" s="4" t="s">
        <v>0</v>
      </c>
      <c r="B3" s="51"/>
      <c r="C3" s="51"/>
      <c r="D3" s="51"/>
      <c r="E3" s="51"/>
      <c r="F3" s="51"/>
      <c r="G3" s="51"/>
      <c r="H3" s="51"/>
    </row>
    <row r="4" spans="1:8" ht="15">
      <c r="A4" s="52"/>
      <c r="B4" s="464" t="s">
        <v>42</v>
      </c>
      <c r="C4" s="464"/>
      <c r="D4" s="464"/>
      <c r="E4" s="464"/>
      <c r="F4" s="464"/>
      <c r="G4" s="464"/>
      <c r="H4" s="464"/>
    </row>
    <row r="5" spans="1:8" ht="15">
      <c r="A5" s="53" t="s">
        <v>43</v>
      </c>
      <c r="B5" s="54">
        <v>2010</v>
      </c>
      <c r="C5" s="55">
        <v>2011</v>
      </c>
      <c r="D5" s="55">
        <v>2012</v>
      </c>
      <c r="E5" s="55">
        <v>2013</v>
      </c>
      <c r="F5" s="55">
        <v>2014</v>
      </c>
      <c r="G5" s="55">
        <v>2015</v>
      </c>
      <c r="H5" s="55">
        <v>2016</v>
      </c>
    </row>
    <row r="6" spans="1:8" ht="15">
      <c r="A6" s="6" t="s">
        <v>44</v>
      </c>
      <c r="B6" s="56">
        <v>63090</v>
      </c>
      <c r="C6" s="56">
        <v>57964</v>
      </c>
      <c r="D6" s="56">
        <v>53515</v>
      </c>
      <c r="E6" s="56">
        <v>53501</v>
      </c>
      <c r="F6" s="56">
        <v>50736</v>
      </c>
      <c r="G6" s="56">
        <v>46045</v>
      </c>
      <c r="H6" s="56">
        <v>44346</v>
      </c>
    </row>
    <row r="7" spans="1:8" ht="15">
      <c r="A7" s="6" t="s">
        <v>45</v>
      </c>
      <c r="B7" s="56">
        <v>69774</v>
      </c>
      <c r="C7" s="56">
        <v>66937</v>
      </c>
      <c r="D7" s="56">
        <v>62736</v>
      </c>
      <c r="E7" s="56">
        <v>61322</v>
      </c>
      <c r="F7" s="56">
        <v>56777</v>
      </c>
      <c r="G7" s="56">
        <v>51859</v>
      </c>
      <c r="H7" s="56">
        <v>51630</v>
      </c>
    </row>
    <row r="8" spans="1:8" ht="15">
      <c r="A8" s="6" t="s">
        <v>46</v>
      </c>
      <c r="B8" s="56">
        <v>22042</v>
      </c>
      <c r="C8" s="56">
        <v>21495</v>
      </c>
      <c r="D8" s="56">
        <v>19851</v>
      </c>
      <c r="E8" s="56">
        <v>19067</v>
      </c>
      <c r="F8" s="56">
        <v>18065</v>
      </c>
      <c r="G8" s="56">
        <v>16454</v>
      </c>
      <c r="H8" s="56">
        <v>16111</v>
      </c>
    </row>
    <row r="9" spans="1:8" ht="15">
      <c r="A9" s="6" t="s">
        <v>47</v>
      </c>
      <c r="B9" s="56">
        <v>39167</v>
      </c>
      <c r="C9" s="56">
        <v>37854</v>
      </c>
      <c r="D9" s="56">
        <v>37179</v>
      </c>
      <c r="E9" s="56">
        <v>36566</v>
      </c>
      <c r="F9" s="56">
        <v>35046</v>
      </c>
      <c r="G9" s="56">
        <v>34897</v>
      </c>
      <c r="H9" s="56">
        <v>34635</v>
      </c>
    </row>
    <row r="10" spans="1:8" ht="15">
      <c r="A10" s="6" t="s">
        <v>33</v>
      </c>
      <c r="B10" s="56">
        <v>790264</v>
      </c>
      <c r="C10" s="56">
        <v>743742</v>
      </c>
      <c r="D10" s="56">
        <v>699245</v>
      </c>
      <c r="E10" s="56">
        <v>668060</v>
      </c>
      <c r="F10" s="56">
        <v>633414</v>
      </c>
      <c r="G10" s="56">
        <v>565917</v>
      </c>
      <c r="H10" s="56">
        <v>523490</v>
      </c>
    </row>
    <row r="11" spans="1:8" ht="15.75" thickBot="1">
      <c r="A11" s="10" t="s">
        <v>48</v>
      </c>
      <c r="B11" s="57">
        <v>984337</v>
      </c>
      <c r="C11" s="57">
        <v>927992</v>
      </c>
      <c r="D11" s="57">
        <v>872526</v>
      </c>
      <c r="E11" s="57">
        <v>838516</v>
      </c>
      <c r="F11" s="57">
        <v>794038</v>
      </c>
      <c r="G11" s="57">
        <v>715172</v>
      </c>
      <c r="H11" s="57">
        <v>670212</v>
      </c>
    </row>
    <row r="12" spans="1:8" ht="15.75" thickTop="1">
      <c r="A12" s="58" t="s">
        <v>49</v>
      </c>
      <c r="B12" s="56">
        <v>215468</v>
      </c>
      <c r="C12" s="56">
        <v>191596</v>
      </c>
      <c r="D12" s="56">
        <v>180512</v>
      </c>
      <c r="E12" s="56">
        <v>180259</v>
      </c>
      <c r="F12" s="56">
        <v>174728</v>
      </c>
      <c r="G12" s="56">
        <v>173164</v>
      </c>
      <c r="H12" s="56">
        <v>165217</v>
      </c>
    </row>
    <row r="13" spans="1:8" ht="15.75" thickBot="1">
      <c r="A13" s="10" t="s">
        <v>50</v>
      </c>
      <c r="B13" s="59">
        <v>1199805</v>
      </c>
      <c r="C13" s="59">
        <v>1119588</v>
      </c>
      <c r="D13" s="59">
        <v>1053038</v>
      </c>
      <c r="E13" s="59">
        <v>1018775</v>
      </c>
      <c r="F13" s="59">
        <v>968766</v>
      </c>
      <c r="G13" s="59">
        <v>888336</v>
      </c>
      <c r="H13" s="59">
        <v>835429</v>
      </c>
    </row>
    <row r="14" spans="1:8" ht="15">
      <c r="A14" s="60" t="s">
        <v>51</v>
      </c>
      <c r="B14" s="61"/>
      <c r="C14" s="62"/>
      <c r="D14" s="62"/>
      <c r="E14" s="62"/>
      <c r="F14" s="62"/>
      <c r="G14" s="62"/>
      <c r="H14" s="62"/>
    </row>
    <row r="15" spans="1:8" ht="15">
      <c r="A15" s="63"/>
      <c r="B15" s="2"/>
      <c r="C15" s="2"/>
      <c r="D15" s="2"/>
      <c r="E15" s="2"/>
      <c r="F15" s="2"/>
      <c r="G15" s="2"/>
      <c r="H15" s="2"/>
    </row>
    <row r="16" spans="1:8" ht="15">
      <c r="A16" s="34" t="s">
        <v>23</v>
      </c>
      <c r="B16" s="2"/>
      <c r="C16" s="2"/>
      <c r="D16" s="2"/>
      <c r="E16" s="2"/>
      <c r="F16" s="2"/>
      <c r="G16" s="2"/>
      <c r="H16" s="2"/>
    </row>
    <row r="17" spans="1:8" ht="15">
      <c r="A17" s="18" t="s">
        <v>52</v>
      </c>
      <c r="B17" s="18"/>
      <c r="C17" s="18"/>
      <c r="D17" s="18"/>
      <c r="E17" s="18"/>
      <c r="F17" s="18"/>
      <c r="G17" s="56"/>
      <c r="H17" s="18"/>
    </row>
    <row r="18" spans="1:8" ht="15">
      <c r="A18" s="466" t="s">
        <v>53</v>
      </c>
      <c r="B18" s="466"/>
      <c r="C18" s="466"/>
      <c r="D18" s="466"/>
      <c r="E18" s="18"/>
      <c r="F18" s="18"/>
      <c r="G18" s="18"/>
      <c r="H18" s="18"/>
    </row>
    <row r="19" spans="1:8" ht="15">
      <c r="A19" s="64"/>
      <c r="B19" s="18"/>
      <c r="C19" s="18"/>
      <c r="D19" s="18"/>
      <c r="E19" s="18"/>
      <c r="F19" s="18"/>
      <c r="G19" s="18"/>
      <c r="H19" s="18"/>
    </row>
    <row r="20" spans="1:8" ht="15">
      <c r="A20" s="465" t="s">
        <v>54</v>
      </c>
      <c r="B20" s="465"/>
      <c r="C20" s="465"/>
      <c r="D20" s="465"/>
      <c r="E20" s="465"/>
      <c r="F20" s="465"/>
      <c r="G20" s="465"/>
      <c r="H20" s="465"/>
    </row>
    <row r="21" spans="1:8" ht="15">
      <c r="A21" s="465"/>
      <c r="B21" s="465"/>
      <c r="C21" s="465"/>
      <c r="D21" s="465"/>
      <c r="E21" s="465"/>
      <c r="F21" s="465"/>
      <c r="G21" s="465"/>
      <c r="H21" s="465"/>
    </row>
    <row r="22" spans="1:8" ht="15">
      <c r="A22" s="465"/>
      <c r="B22" s="465"/>
      <c r="C22" s="465"/>
      <c r="D22" s="465"/>
      <c r="E22" s="465"/>
      <c r="F22" s="465"/>
      <c r="G22" s="465"/>
      <c r="H22" s="465"/>
    </row>
  </sheetData>
  <sheetProtection/>
  <mergeCells count="4">
    <mergeCell ref="A1:H2"/>
    <mergeCell ref="B4:H4"/>
    <mergeCell ref="A20:H22"/>
    <mergeCell ref="A18:D18"/>
  </mergeCells>
  <hyperlinks>
    <hyperlink ref="A18" r:id="rId1" display="https://www.gov.uk/government/statistics/legal-aid-statistics-january-to-march-2017"/>
    <hyperlink ref="A3" location="Contents!A1" display="back to contents"/>
  </hyperlinks>
  <printOptions/>
  <pageMargins left="0.7" right="0.7" top="0.75" bottom="0.75" header="0.3" footer="0.3"/>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sheetPr>
    <tabColor rgb="FFFFC000"/>
  </sheetPr>
  <dimension ref="A1:I62"/>
  <sheetViews>
    <sheetView zoomScalePageLayoutView="0" workbookViewId="0" topLeftCell="A1">
      <selection activeCell="A1" sqref="A1:H2"/>
    </sheetView>
  </sheetViews>
  <sheetFormatPr defaultColWidth="9.140625" defaultRowHeight="15"/>
  <cols>
    <col min="1" max="1" width="32.7109375" style="3" customWidth="1"/>
    <col min="2" max="2" width="34.8515625" style="3" customWidth="1"/>
    <col min="3" max="9" width="10.7109375" style="3" customWidth="1"/>
    <col min="10" max="16384" width="9.140625" style="3" customWidth="1"/>
  </cols>
  <sheetData>
    <row r="1" spans="1:9" ht="15">
      <c r="A1" s="463" t="s">
        <v>240</v>
      </c>
      <c r="B1" s="463"/>
      <c r="C1" s="463"/>
      <c r="D1" s="463"/>
      <c r="E1" s="463"/>
      <c r="F1" s="463"/>
      <c r="G1" s="463"/>
      <c r="H1" s="463"/>
      <c r="I1" s="65"/>
    </row>
    <row r="2" spans="1:9" ht="15">
      <c r="A2" s="463"/>
      <c r="B2" s="463"/>
      <c r="C2" s="463"/>
      <c r="D2" s="463"/>
      <c r="E2" s="463"/>
      <c r="F2" s="463"/>
      <c r="G2" s="463"/>
      <c r="H2" s="463"/>
      <c r="I2" s="65"/>
    </row>
    <row r="3" spans="1:9" ht="15">
      <c r="A3" s="4" t="s">
        <v>0</v>
      </c>
      <c r="B3" s="2"/>
      <c r="C3" s="51"/>
      <c r="D3" s="51"/>
      <c r="E3" s="51"/>
      <c r="F3" s="51"/>
      <c r="G3" s="51"/>
      <c r="H3" s="51"/>
      <c r="I3" s="51"/>
    </row>
    <row r="4" spans="1:9" ht="15">
      <c r="A4" s="52"/>
      <c r="B4" s="52"/>
      <c r="C4" s="464" t="s">
        <v>42</v>
      </c>
      <c r="D4" s="464"/>
      <c r="E4" s="464"/>
      <c r="F4" s="464"/>
      <c r="G4" s="464"/>
      <c r="H4" s="464"/>
      <c r="I4" s="464"/>
    </row>
    <row r="5" spans="1:9" ht="15">
      <c r="A5" s="53" t="s">
        <v>43</v>
      </c>
      <c r="B5" s="53" t="s">
        <v>55</v>
      </c>
      <c r="C5" s="54">
        <v>2010</v>
      </c>
      <c r="D5" s="55">
        <v>2011</v>
      </c>
      <c r="E5" s="55">
        <v>2012</v>
      </c>
      <c r="F5" s="55">
        <v>2013</v>
      </c>
      <c r="G5" s="55">
        <v>2014</v>
      </c>
      <c r="H5" s="55">
        <v>2015</v>
      </c>
      <c r="I5" s="55">
        <v>2016</v>
      </c>
    </row>
    <row r="6" spans="1:9" ht="15">
      <c r="A6" s="6" t="s">
        <v>44</v>
      </c>
      <c r="B6" s="66" t="s">
        <v>56</v>
      </c>
      <c r="C6" s="56">
        <v>42986</v>
      </c>
      <c r="D6" s="56">
        <v>40861</v>
      </c>
      <c r="E6" s="56">
        <v>37571</v>
      </c>
      <c r="F6" s="56">
        <v>38026</v>
      </c>
      <c r="G6" s="56">
        <v>37378</v>
      </c>
      <c r="H6" s="56">
        <v>34920</v>
      </c>
      <c r="I6" s="56">
        <v>33549</v>
      </c>
    </row>
    <row r="7" spans="1:9" ht="15">
      <c r="A7" s="67"/>
      <c r="B7" s="66" t="s">
        <v>57</v>
      </c>
      <c r="C7" s="56">
        <v>835</v>
      </c>
      <c r="D7" s="56">
        <v>789</v>
      </c>
      <c r="E7" s="56">
        <v>713</v>
      </c>
      <c r="F7" s="56">
        <v>645</v>
      </c>
      <c r="G7" s="56">
        <v>488</v>
      </c>
      <c r="H7" s="56">
        <v>307</v>
      </c>
      <c r="I7" s="56">
        <v>243</v>
      </c>
    </row>
    <row r="8" spans="1:9" ht="15">
      <c r="A8" s="67"/>
      <c r="B8" s="66" t="s">
        <v>58</v>
      </c>
      <c r="C8" s="56">
        <v>16854</v>
      </c>
      <c r="D8" s="56">
        <v>14081</v>
      </c>
      <c r="E8" s="56">
        <v>13142</v>
      </c>
      <c r="F8" s="56">
        <v>12951</v>
      </c>
      <c r="G8" s="56">
        <v>11907</v>
      </c>
      <c r="H8" s="56">
        <v>10253</v>
      </c>
      <c r="I8" s="56">
        <v>10066</v>
      </c>
    </row>
    <row r="9" spans="1:9" ht="15">
      <c r="A9" s="67"/>
      <c r="B9" s="66" t="s">
        <v>59</v>
      </c>
      <c r="C9" s="56">
        <v>2415</v>
      </c>
      <c r="D9" s="56">
        <v>2233</v>
      </c>
      <c r="E9" s="56">
        <v>2089</v>
      </c>
      <c r="F9" s="56">
        <v>1879</v>
      </c>
      <c r="G9" s="56">
        <v>963</v>
      </c>
      <c r="H9" s="56">
        <v>565</v>
      </c>
      <c r="I9" s="56">
        <v>488</v>
      </c>
    </row>
    <row r="10" spans="1:9" ht="15">
      <c r="A10" s="68"/>
      <c r="B10" s="69"/>
      <c r="C10" s="70"/>
      <c r="D10" s="70"/>
      <c r="E10" s="70"/>
      <c r="F10" s="70"/>
      <c r="G10" s="70"/>
      <c r="H10" s="70"/>
      <c r="I10" s="70"/>
    </row>
    <row r="11" spans="1:9" ht="15">
      <c r="A11" s="6" t="s">
        <v>45</v>
      </c>
      <c r="B11" s="66" t="s">
        <v>56</v>
      </c>
      <c r="C11" s="56">
        <v>44044</v>
      </c>
      <c r="D11" s="56">
        <v>43143</v>
      </c>
      <c r="E11" s="56">
        <v>40666</v>
      </c>
      <c r="F11" s="56">
        <v>40329</v>
      </c>
      <c r="G11" s="56">
        <v>38974</v>
      </c>
      <c r="H11" s="56">
        <v>36399</v>
      </c>
      <c r="I11" s="56">
        <v>36319</v>
      </c>
    </row>
    <row r="12" spans="1:9" ht="15">
      <c r="A12" s="67"/>
      <c r="B12" s="66" t="s">
        <v>57</v>
      </c>
      <c r="C12" s="56">
        <v>1108</v>
      </c>
      <c r="D12" s="56">
        <v>1185</v>
      </c>
      <c r="E12" s="56">
        <v>1166</v>
      </c>
      <c r="F12" s="56">
        <v>927</v>
      </c>
      <c r="G12" s="56">
        <v>709</v>
      </c>
      <c r="H12" s="56">
        <v>421</v>
      </c>
      <c r="I12" s="56">
        <v>318</v>
      </c>
    </row>
    <row r="13" spans="1:9" ht="15">
      <c r="A13" s="67"/>
      <c r="B13" s="66" t="s">
        <v>58</v>
      </c>
      <c r="C13" s="56">
        <v>20547</v>
      </c>
      <c r="D13" s="56">
        <v>18880</v>
      </c>
      <c r="E13" s="56">
        <v>17433</v>
      </c>
      <c r="F13" s="56">
        <v>16976</v>
      </c>
      <c r="G13" s="56">
        <v>15118</v>
      </c>
      <c r="H13" s="56">
        <v>13794</v>
      </c>
      <c r="I13" s="56">
        <v>13756</v>
      </c>
    </row>
    <row r="14" spans="1:9" ht="15">
      <c r="A14" s="67"/>
      <c r="B14" s="66" t="s">
        <v>59</v>
      </c>
      <c r="C14" s="56">
        <v>4075</v>
      </c>
      <c r="D14" s="56">
        <v>3729</v>
      </c>
      <c r="E14" s="56">
        <v>3471</v>
      </c>
      <c r="F14" s="56">
        <v>3090</v>
      </c>
      <c r="G14" s="56">
        <v>1976</v>
      </c>
      <c r="H14" s="56">
        <v>1245</v>
      </c>
      <c r="I14" s="56">
        <v>1237</v>
      </c>
    </row>
    <row r="15" spans="1:9" ht="15">
      <c r="A15" s="68"/>
      <c r="B15" s="69"/>
      <c r="C15" s="70"/>
      <c r="D15" s="70"/>
      <c r="E15" s="70"/>
      <c r="F15" s="70"/>
      <c r="G15" s="70"/>
      <c r="H15" s="70"/>
      <c r="I15" s="70"/>
    </row>
    <row r="16" spans="1:9" ht="15">
      <c r="A16" s="6" t="s">
        <v>46</v>
      </c>
      <c r="B16" s="66" t="s">
        <v>56</v>
      </c>
      <c r="C16" s="56">
        <v>13050</v>
      </c>
      <c r="D16" s="56">
        <v>13028</v>
      </c>
      <c r="E16" s="56">
        <v>11958</v>
      </c>
      <c r="F16" s="56">
        <v>11703</v>
      </c>
      <c r="G16" s="56">
        <v>11670</v>
      </c>
      <c r="H16" s="56">
        <v>10895</v>
      </c>
      <c r="I16" s="56">
        <v>10764</v>
      </c>
    </row>
    <row r="17" spans="1:9" ht="15">
      <c r="A17" s="67"/>
      <c r="B17" s="66" t="s">
        <v>57</v>
      </c>
      <c r="C17" s="56">
        <v>307</v>
      </c>
      <c r="D17" s="56">
        <v>282</v>
      </c>
      <c r="E17" s="56">
        <v>302</v>
      </c>
      <c r="F17" s="56">
        <v>264</v>
      </c>
      <c r="G17" s="56">
        <v>191</v>
      </c>
      <c r="H17" s="56">
        <v>134</v>
      </c>
      <c r="I17" s="56">
        <v>110</v>
      </c>
    </row>
    <row r="18" spans="1:9" ht="15">
      <c r="A18" s="67"/>
      <c r="B18" s="66" t="s">
        <v>58</v>
      </c>
      <c r="C18" s="56">
        <v>7280</v>
      </c>
      <c r="D18" s="56">
        <v>6971</v>
      </c>
      <c r="E18" s="56">
        <v>6309</v>
      </c>
      <c r="F18" s="56">
        <v>5948</v>
      </c>
      <c r="G18" s="56">
        <v>5416</v>
      </c>
      <c r="H18" s="56">
        <v>4878</v>
      </c>
      <c r="I18" s="56">
        <v>4726</v>
      </c>
    </row>
    <row r="19" spans="1:9" ht="15">
      <c r="A19" s="67"/>
      <c r="B19" s="66" t="s">
        <v>59</v>
      </c>
      <c r="C19" s="56">
        <v>1405</v>
      </c>
      <c r="D19" s="56">
        <v>1214</v>
      </c>
      <c r="E19" s="56">
        <v>1282</v>
      </c>
      <c r="F19" s="56">
        <v>1152</v>
      </c>
      <c r="G19" s="56">
        <v>788</v>
      </c>
      <c r="H19" s="56">
        <v>547</v>
      </c>
      <c r="I19" s="56">
        <v>511</v>
      </c>
    </row>
    <row r="20" spans="1:9" ht="15">
      <c r="A20" s="68"/>
      <c r="B20" s="69"/>
      <c r="C20" s="70"/>
      <c r="D20" s="70"/>
      <c r="E20" s="70"/>
      <c r="F20" s="70"/>
      <c r="G20" s="70"/>
      <c r="H20" s="70"/>
      <c r="I20" s="70"/>
    </row>
    <row r="21" spans="1:9" ht="15">
      <c r="A21" s="6" t="s">
        <v>47</v>
      </c>
      <c r="B21" s="66" t="s">
        <v>56</v>
      </c>
      <c r="C21" s="56">
        <v>24603</v>
      </c>
      <c r="D21" s="56">
        <v>24340</v>
      </c>
      <c r="E21" s="56">
        <v>23605</v>
      </c>
      <c r="F21" s="56">
        <v>24147</v>
      </c>
      <c r="G21" s="56">
        <v>23836</v>
      </c>
      <c r="H21" s="56">
        <v>23940</v>
      </c>
      <c r="I21" s="56">
        <v>24376</v>
      </c>
    </row>
    <row r="22" spans="1:9" ht="15">
      <c r="A22" s="67"/>
      <c r="B22" s="66" t="s">
        <v>57</v>
      </c>
      <c r="C22" s="56">
        <v>713</v>
      </c>
      <c r="D22" s="56">
        <v>687</v>
      </c>
      <c r="E22" s="56">
        <v>713</v>
      </c>
      <c r="F22" s="56">
        <v>500</v>
      </c>
      <c r="G22" s="56">
        <v>353</v>
      </c>
      <c r="H22" s="56">
        <v>375</v>
      </c>
      <c r="I22" s="56">
        <v>375</v>
      </c>
    </row>
    <row r="23" spans="1:9" ht="15">
      <c r="A23" s="67"/>
      <c r="B23" s="66" t="s">
        <v>58</v>
      </c>
      <c r="C23" s="56">
        <v>12320</v>
      </c>
      <c r="D23" s="56">
        <v>11584</v>
      </c>
      <c r="E23" s="56">
        <v>11308</v>
      </c>
      <c r="F23" s="56">
        <v>10889</v>
      </c>
      <c r="G23" s="56">
        <v>10175</v>
      </c>
      <c r="H23" s="56">
        <v>9090</v>
      </c>
      <c r="I23" s="56">
        <v>8898</v>
      </c>
    </row>
    <row r="24" spans="1:9" ht="15">
      <c r="A24" s="67"/>
      <c r="B24" s="66" t="s">
        <v>59</v>
      </c>
      <c r="C24" s="56">
        <v>1531</v>
      </c>
      <c r="D24" s="56">
        <v>1243</v>
      </c>
      <c r="E24" s="56">
        <v>1553</v>
      </c>
      <c r="F24" s="56">
        <v>1030</v>
      </c>
      <c r="G24" s="56">
        <v>682</v>
      </c>
      <c r="H24" s="56">
        <v>1492</v>
      </c>
      <c r="I24" s="56">
        <v>986</v>
      </c>
    </row>
    <row r="25" spans="1:9" ht="15">
      <c r="A25" s="68"/>
      <c r="B25" s="69"/>
      <c r="C25" s="70"/>
      <c r="D25" s="70"/>
      <c r="E25" s="70"/>
      <c r="F25" s="70"/>
      <c r="G25" s="70"/>
      <c r="H25" s="70"/>
      <c r="I25" s="70"/>
    </row>
    <row r="26" spans="1:9" ht="15">
      <c r="A26" s="6" t="s">
        <v>33</v>
      </c>
      <c r="B26" s="66" t="s">
        <v>56</v>
      </c>
      <c r="C26" s="56">
        <v>438011</v>
      </c>
      <c r="D26" s="56">
        <v>425293</v>
      </c>
      <c r="E26" s="56">
        <v>401074</v>
      </c>
      <c r="F26" s="56">
        <v>397872</v>
      </c>
      <c r="G26" s="56">
        <v>389868</v>
      </c>
      <c r="H26" s="56">
        <v>360505</v>
      </c>
      <c r="I26" s="56">
        <v>337944</v>
      </c>
    </row>
    <row r="27" spans="1:9" ht="15">
      <c r="A27" s="67"/>
      <c r="B27" s="66" t="s">
        <v>57</v>
      </c>
      <c r="C27" s="56">
        <v>10175</v>
      </c>
      <c r="D27" s="56">
        <v>9541</v>
      </c>
      <c r="E27" s="56">
        <v>9560</v>
      </c>
      <c r="F27" s="56">
        <v>8046</v>
      </c>
      <c r="G27" s="56">
        <v>5691</v>
      </c>
      <c r="H27" s="56">
        <v>3781</v>
      </c>
      <c r="I27" s="56">
        <v>2849</v>
      </c>
    </row>
    <row r="28" spans="1:9" ht="15">
      <c r="A28" s="67"/>
      <c r="B28" s="66" t="s">
        <v>58</v>
      </c>
      <c r="C28" s="56">
        <v>315583</v>
      </c>
      <c r="D28" s="56">
        <v>284543</v>
      </c>
      <c r="E28" s="56">
        <v>265997</v>
      </c>
      <c r="F28" s="56">
        <v>242607</v>
      </c>
      <c r="G28" s="56">
        <v>224664</v>
      </c>
      <c r="H28" s="56">
        <v>192123</v>
      </c>
      <c r="I28" s="56">
        <v>173749</v>
      </c>
    </row>
    <row r="29" spans="1:9" ht="15">
      <c r="A29" s="67"/>
      <c r="B29" s="66" t="s">
        <v>59</v>
      </c>
      <c r="C29" s="56">
        <v>26495</v>
      </c>
      <c r="D29" s="56">
        <v>24365</v>
      </c>
      <c r="E29" s="56">
        <v>22614</v>
      </c>
      <c r="F29" s="56">
        <v>19535</v>
      </c>
      <c r="G29" s="56">
        <v>13191</v>
      </c>
      <c r="H29" s="56">
        <v>9508</v>
      </c>
      <c r="I29" s="56">
        <v>8948</v>
      </c>
    </row>
    <row r="30" spans="1:9" ht="15">
      <c r="A30" s="68"/>
      <c r="B30" s="69"/>
      <c r="C30" s="70"/>
      <c r="D30" s="70"/>
      <c r="E30" s="70"/>
      <c r="F30" s="70"/>
      <c r="G30" s="70"/>
      <c r="H30" s="70"/>
      <c r="I30" s="70"/>
    </row>
    <row r="31" spans="1:9" ht="15">
      <c r="A31" s="71" t="s">
        <v>48</v>
      </c>
      <c r="B31" s="10" t="s">
        <v>56</v>
      </c>
      <c r="C31" s="59">
        <v>562694</v>
      </c>
      <c r="D31" s="59">
        <v>546665</v>
      </c>
      <c r="E31" s="59">
        <v>514874</v>
      </c>
      <c r="F31" s="59">
        <v>512077</v>
      </c>
      <c r="G31" s="59">
        <v>501726</v>
      </c>
      <c r="H31" s="59">
        <v>466659</v>
      </c>
      <c r="I31" s="59">
        <v>442952</v>
      </c>
    </row>
    <row r="32" spans="1:9" ht="15">
      <c r="A32" s="72"/>
      <c r="B32" s="10" t="s">
        <v>57</v>
      </c>
      <c r="C32" s="59">
        <v>13138</v>
      </c>
      <c r="D32" s="59">
        <v>12484</v>
      </c>
      <c r="E32" s="59">
        <v>12454</v>
      </c>
      <c r="F32" s="59">
        <v>10382</v>
      </c>
      <c r="G32" s="59">
        <v>7432</v>
      </c>
      <c r="H32" s="59">
        <v>5018</v>
      </c>
      <c r="I32" s="59">
        <v>3895</v>
      </c>
    </row>
    <row r="33" spans="1:9" ht="15">
      <c r="A33" s="72"/>
      <c r="B33" s="10" t="s">
        <v>58</v>
      </c>
      <c r="C33" s="59">
        <v>372584</v>
      </c>
      <c r="D33" s="59">
        <v>336059</v>
      </c>
      <c r="E33" s="59">
        <v>314189</v>
      </c>
      <c r="F33" s="59">
        <v>289371</v>
      </c>
      <c r="G33" s="59">
        <v>267280</v>
      </c>
      <c r="H33" s="59">
        <v>230138</v>
      </c>
      <c r="I33" s="59">
        <v>211195</v>
      </c>
    </row>
    <row r="34" spans="1:9" ht="15">
      <c r="A34" s="72"/>
      <c r="B34" s="10" t="s">
        <v>59</v>
      </c>
      <c r="C34" s="59">
        <v>35921</v>
      </c>
      <c r="D34" s="59">
        <v>32784</v>
      </c>
      <c r="E34" s="59">
        <v>31009</v>
      </c>
      <c r="F34" s="59">
        <v>26686</v>
      </c>
      <c r="G34" s="59">
        <v>17600</v>
      </c>
      <c r="H34" s="59">
        <v>13357</v>
      </c>
      <c r="I34" s="59">
        <v>12170</v>
      </c>
    </row>
    <row r="35" spans="1:9" ht="15.75" thickBot="1">
      <c r="A35" s="67"/>
      <c r="B35" s="66"/>
      <c r="C35" s="73"/>
      <c r="D35" s="73"/>
      <c r="E35" s="73"/>
      <c r="F35" s="73"/>
      <c r="G35" s="73"/>
      <c r="H35" s="73"/>
      <c r="I35" s="73"/>
    </row>
    <row r="36" spans="1:9" ht="15.75" thickTop="1">
      <c r="A36" s="74" t="s">
        <v>49</v>
      </c>
      <c r="B36" s="58" t="s">
        <v>56</v>
      </c>
      <c r="C36" s="56">
        <v>125138</v>
      </c>
      <c r="D36" s="56">
        <v>112992</v>
      </c>
      <c r="E36" s="56">
        <v>104449</v>
      </c>
      <c r="F36" s="56">
        <v>106567</v>
      </c>
      <c r="G36" s="56">
        <v>109172</v>
      </c>
      <c r="H36" s="56">
        <v>113675</v>
      </c>
      <c r="I36" s="56">
        <v>110043</v>
      </c>
    </row>
    <row r="37" spans="1:9" ht="15">
      <c r="A37" s="67"/>
      <c r="B37" s="66" t="s">
        <v>57</v>
      </c>
      <c r="C37" s="56">
        <v>3835</v>
      </c>
      <c r="D37" s="56">
        <v>3414</v>
      </c>
      <c r="E37" s="56">
        <v>3559</v>
      </c>
      <c r="F37" s="56">
        <v>3283</v>
      </c>
      <c r="G37" s="56">
        <v>2519</v>
      </c>
      <c r="H37" s="56">
        <v>1989</v>
      </c>
      <c r="I37" s="56">
        <v>1511</v>
      </c>
    </row>
    <row r="38" spans="1:9" ht="15">
      <c r="A38" s="67"/>
      <c r="B38" s="66" t="s">
        <v>58</v>
      </c>
      <c r="C38" s="56">
        <v>75249</v>
      </c>
      <c r="D38" s="56">
        <v>65034</v>
      </c>
      <c r="E38" s="56">
        <v>61261</v>
      </c>
      <c r="F38" s="56">
        <v>59599</v>
      </c>
      <c r="G38" s="56">
        <v>56870</v>
      </c>
      <c r="H38" s="56">
        <v>52861</v>
      </c>
      <c r="I38" s="56">
        <v>48631</v>
      </c>
    </row>
    <row r="39" spans="1:9" ht="15">
      <c r="A39" s="67"/>
      <c r="B39" s="66" t="s">
        <v>59</v>
      </c>
      <c r="C39" s="56">
        <v>11246</v>
      </c>
      <c r="D39" s="56">
        <v>10156</v>
      </c>
      <c r="E39" s="56">
        <v>11243</v>
      </c>
      <c r="F39" s="56">
        <v>10810</v>
      </c>
      <c r="G39" s="56">
        <v>6167</v>
      </c>
      <c r="H39" s="56">
        <v>4639</v>
      </c>
      <c r="I39" s="56">
        <v>5032</v>
      </c>
    </row>
    <row r="40" spans="1:9" ht="15">
      <c r="A40" s="68"/>
      <c r="B40" s="69"/>
      <c r="C40" s="70"/>
      <c r="D40" s="70"/>
      <c r="E40" s="70"/>
      <c r="F40" s="70"/>
      <c r="G40" s="70"/>
      <c r="H40" s="70"/>
      <c r="I40" s="70"/>
    </row>
    <row r="41" spans="1:9" ht="15">
      <c r="A41" s="72" t="s">
        <v>50</v>
      </c>
      <c r="B41" s="10" t="s">
        <v>56</v>
      </c>
      <c r="C41" s="59">
        <v>687832</v>
      </c>
      <c r="D41" s="59">
        <v>659657</v>
      </c>
      <c r="E41" s="59">
        <v>619323</v>
      </c>
      <c r="F41" s="59">
        <v>618644</v>
      </c>
      <c r="G41" s="59">
        <v>610898</v>
      </c>
      <c r="H41" s="59">
        <v>580334</v>
      </c>
      <c r="I41" s="59">
        <v>552995</v>
      </c>
    </row>
    <row r="42" spans="1:9" ht="15">
      <c r="A42" s="72"/>
      <c r="B42" s="10" t="s">
        <v>57</v>
      </c>
      <c r="C42" s="59">
        <v>16973</v>
      </c>
      <c r="D42" s="59">
        <v>15898</v>
      </c>
      <c r="E42" s="59">
        <v>16013</v>
      </c>
      <c r="F42" s="59">
        <v>13665</v>
      </c>
      <c r="G42" s="59">
        <v>9951</v>
      </c>
      <c r="H42" s="59">
        <v>7007</v>
      </c>
      <c r="I42" s="59">
        <v>5406</v>
      </c>
    </row>
    <row r="43" spans="1:9" ht="15">
      <c r="A43" s="72"/>
      <c r="B43" s="10" t="s">
        <v>58</v>
      </c>
      <c r="C43" s="59">
        <v>447833</v>
      </c>
      <c r="D43" s="59">
        <v>401093</v>
      </c>
      <c r="E43" s="59">
        <v>375450</v>
      </c>
      <c r="F43" s="59">
        <v>348970</v>
      </c>
      <c r="G43" s="59">
        <v>324150</v>
      </c>
      <c r="H43" s="59">
        <v>282999</v>
      </c>
      <c r="I43" s="59">
        <v>259826</v>
      </c>
    </row>
    <row r="44" spans="1:9" ht="15.75" thickBot="1">
      <c r="A44" s="72"/>
      <c r="B44" s="10" t="s">
        <v>59</v>
      </c>
      <c r="C44" s="59">
        <v>47167</v>
      </c>
      <c r="D44" s="59">
        <v>42940</v>
      </c>
      <c r="E44" s="59">
        <v>42252</v>
      </c>
      <c r="F44" s="59">
        <v>37496</v>
      </c>
      <c r="G44" s="59">
        <v>23767</v>
      </c>
      <c r="H44" s="59">
        <v>17996</v>
      </c>
      <c r="I44" s="59">
        <v>17202</v>
      </c>
    </row>
    <row r="45" spans="1:9" ht="15">
      <c r="A45" s="60" t="s">
        <v>51</v>
      </c>
      <c r="B45" s="61"/>
      <c r="C45" s="62"/>
      <c r="D45" s="62"/>
      <c r="E45" s="62"/>
      <c r="F45" s="62"/>
      <c r="G45" s="62"/>
      <c r="H45" s="62"/>
      <c r="I45" s="62"/>
    </row>
    <row r="46" spans="1:9" ht="15">
      <c r="A46" s="67"/>
      <c r="B46" s="65"/>
      <c r="C46" s="63"/>
      <c r="D46" s="63"/>
      <c r="E46" s="63"/>
      <c r="F46" s="63"/>
      <c r="G46" s="63"/>
      <c r="H46" s="63"/>
      <c r="I46" s="63"/>
    </row>
    <row r="47" spans="1:9" ht="15">
      <c r="A47" s="34" t="s">
        <v>23</v>
      </c>
      <c r="B47" s="65"/>
      <c r="C47" s="63"/>
      <c r="D47" s="63"/>
      <c r="E47" s="63"/>
      <c r="F47" s="63"/>
      <c r="G47" s="63"/>
      <c r="H47" s="63"/>
      <c r="I47" s="63"/>
    </row>
    <row r="48" spans="1:9" ht="15">
      <c r="A48" s="18" t="s">
        <v>52</v>
      </c>
      <c r="B48" s="75"/>
      <c r="C48" s="76"/>
      <c r="D48" s="76"/>
      <c r="E48" s="76"/>
      <c r="F48" s="76"/>
      <c r="G48" s="76"/>
      <c r="H48" s="76"/>
      <c r="I48" s="76"/>
    </row>
    <row r="49" spans="1:9" ht="15">
      <c r="A49" s="466" t="s">
        <v>53</v>
      </c>
      <c r="B49" s="466"/>
      <c r="C49" s="466"/>
      <c r="D49" s="466"/>
      <c r="E49" s="78"/>
      <c r="F49" s="78"/>
      <c r="G49" s="78"/>
      <c r="H49" s="78"/>
      <c r="I49" s="78"/>
    </row>
    <row r="50" spans="1:9" ht="15">
      <c r="A50" s="64"/>
      <c r="B50" s="77"/>
      <c r="C50" s="78"/>
      <c r="D50" s="78"/>
      <c r="E50" s="78"/>
      <c r="F50" s="78"/>
      <c r="G50" s="78"/>
      <c r="H50" s="78"/>
      <c r="I50" s="78"/>
    </row>
    <row r="51" spans="1:9" ht="15">
      <c r="A51" s="18" t="s">
        <v>60</v>
      </c>
      <c r="B51" s="77"/>
      <c r="C51" s="78"/>
      <c r="D51" s="78"/>
      <c r="E51" s="78"/>
      <c r="F51" s="78"/>
      <c r="G51" s="78"/>
      <c r="H51" s="78"/>
      <c r="I51" s="78"/>
    </row>
    <row r="52" spans="1:9" ht="15">
      <c r="A52" s="18"/>
      <c r="B52" s="77"/>
      <c r="C52" s="78"/>
      <c r="D52" s="78"/>
      <c r="E52" s="78"/>
      <c r="F52" s="78"/>
      <c r="G52" s="78"/>
      <c r="H52" s="78"/>
      <c r="I52" s="78"/>
    </row>
    <row r="53" spans="1:9" ht="15">
      <c r="A53" s="467" t="s">
        <v>61</v>
      </c>
      <c r="B53" s="467"/>
      <c r="C53" s="467"/>
      <c r="D53" s="467"/>
      <c r="E53" s="467"/>
      <c r="F53" s="467"/>
      <c r="G53" s="467"/>
      <c r="H53" s="467"/>
      <c r="I53" s="77"/>
    </row>
    <row r="54" spans="1:9" ht="15">
      <c r="A54" s="467"/>
      <c r="B54" s="467"/>
      <c r="C54" s="467"/>
      <c r="D54" s="467"/>
      <c r="E54" s="467"/>
      <c r="F54" s="467"/>
      <c r="G54" s="467"/>
      <c r="H54" s="467"/>
      <c r="I54" s="77"/>
    </row>
    <row r="55" spans="1:9" ht="15">
      <c r="A55" s="467"/>
      <c r="B55" s="467"/>
      <c r="C55" s="467"/>
      <c r="D55" s="467"/>
      <c r="E55" s="467"/>
      <c r="F55" s="467"/>
      <c r="G55" s="467"/>
      <c r="H55" s="467"/>
      <c r="I55" s="77"/>
    </row>
    <row r="56" spans="1:9" ht="15">
      <c r="A56" s="79" t="s">
        <v>62</v>
      </c>
      <c r="B56" s="79"/>
      <c r="C56" s="79"/>
      <c r="D56" s="79"/>
      <c r="E56" s="79"/>
      <c r="F56" s="79"/>
      <c r="G56" s="79"/>
      <c r="H56" s="79"/>
      <c r="I56" s="79"/>
    </row>
    <row r="57" spans="1:9" ht="15">
      <c r="A57" s="79"/>
      <c r="B57" s="79"/>
      <c r="C57" s="79"/>
      <c r="D57" s="79"/>
      <c r="E57" s="79"/>
      <c r="F57" s="79"/>
      <c r="G57" s="79"/>
      <c r="H57" s="79"/>
      <c r="I57" s="79"/>
    </row>
    <row r="58" spans="1:9" ht="15">
      <c r="A58" s="468" t="s">
        <v>63</v>
      </c>
      <c r="B58" s="468"/>
      <c r="C58" s="468"/>
      <c r="D58" s="468"/>
      <c r="E58" s="468"/>
      <c r="F58" s="468"/>
      <c r="G58" s="468"/>
      <c r="H58" s="468"/>
      <c r="I58" s="77"/>
    </row>
    <row r="59" spans="1:9" ht="15">
      <c r="A59" s="468"/>
      <c r="B59" s="468"/>
      <c r="C59" s="468"/>
      <c r="D59" s="468"/>
      <c r="E59" s="468"/>
      <c r="F59" s="468"/>
      <c r="G59" s="468"/>
      <c r="H59" s="468"/>
      <c r="I59" s="77"/>
    </row>
    <row r="60" spans="1:9" ht="15">
      <c r="A60" s="80"/>
      <c r="B60" s="80"/>
      <c r="C60" s="80"/>
      <c r="D60" s="80"/>
      <c r="E60" s="80"/>
      <c r="F60" s="80"/>
      <c r="G60" s="80"/>
      <c r="H60" s="80"/>
      <c r="I60" s="80"/>
    </row>
    <row r="61" spans="1:9" ht="15">
      <c r="A61" s="467" t="s">
        <v>64</v>
      </c>
      <c r="B61" s="467"/>
      <c r="C61" s="467"/>
      <c r="D61" s="467"/>
      <c r="E61" s="467"/>
      <c r="F61" s="467"/>
      <c r="G61" s="467"/>
      <c r="H61" s="467"/>
      <c r="I61" s="77"/>
    </row>
    <row r="62" spans="1:9" ht="15">
      <c r="A62" s="467"/>
      <c r="B62" s="467"/>
      <c r="C62" s="467"/>
      <c r="D62" s="467"/>
      <c r="E62" s="467"/>
      <c r="F62" s="467"/>
      <c r="G62" s="467"/>
      <c r="H62" s="467"/>
      <c r="I62" s="77"/>
    </row>
  </sheetData>
  <sheetProtection/>
  <mergeCells count="6">
    <mergeCell ref="A1:H2"/>
    <mergeCell ref="C4:I4"/>
    <mergeCell ref="A53:H55"/>
    <mergeCell ref="A58:H59"/>
    <mergeCell ref="A61:H62"/>
    <mergeCell ref="A49:D49"/>
  </mergeCells>
  <hyperlinks>
    <hyperlink ref="A3" location="Contents!A1" display="back to contents"/>
    <hyperlink ref="A49" r:id="rId1" display="https://www.gov.uk/government/statistics/legal-aid-statistics-january-to-march-2017"/>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C000"/>
  </sheetPr>
  <dimension ref="A1:I115"/>
  <sheetViews>
    <sheetView zoomScalePageLayoutView="0" workbookViewId="0" topLeftCell="A1">
      <selection activeCell="A1" sqref="A1"/>
    </sheetView>
  </sheetViews>
  <sheetFormatPr defaultColWidth="9.140625" defaultRowHeight="15"/>
  <cols>
    <col min="1" max="1" width="34.00390625" style="3" customWidth="1"/>
    <col min="2" max="2" width="66.421875" style="3" customWidth="1"/>
    <col min="3" max="9" width="10.7109375" style="3" customWidth="1"/>
    <col min="10" max="16384" width="9.140625" style="3" customWidth="1"/>
  </cols>
  <sheetData>
    <row r="1" spans="1:9" ht="17.25">
      <c r="A1" s="81" t="s">
        <v>241</v>
      </c>
      <c r="B1" s="77"/>
      <c r="C1" s="77"/>
      <c r="D1" s="77"/>
      <c r="E1" s="77"/>
      <c r="F1" s="77"/>
      <c r="G1" s="77"/>
      <c r="H1" s="77"/>
      <c r="I1" s="77"/>
    </row>
    <row r="2" spans="1:9" ht="15">
      <c r="A2" s="4" t="s">
        <v>0</v>
      </c>
      <c r="B2" s="77"/>
      <c r="C2" s="77"/>
      <c r="D2" s="77"/>
      <c r="E2" s="77"/>
      <c r="F2" s="77"/>
      <c r="G2" s="77"/>
      <c r="H2" s="77"/>
      <c r="I2" s="77"/>
    </row>
    <row r="3" spans="1:9" ht="15">
      <c r="A3" s="52"/>
      <c r="B3" s="52"/>
      <c r="C3" s="469" t="s">
        <v>42</v>
      </c>
      <c r="D3" s="469"/>
      <c r="E3" s="469"/>
      <c r="F3" s="469"/>
      <c r="G3" s="469"/>
      <c r="H3" s="469"/>
      <c r="I3" s="469"/>
    </row>
    <row r="4" spans="1:9" ht="15">
      <c r="A4" s="53" t="s">
        <v>43</v>
      </c>
      <c r="B4" s="53" t="s">
        <v>65</v>
      </c>
      <c r="C4" s="54">
        <v>2010</v>
      </c>
      <c r="D4" s="55">
        <v>2011</v>
      </c>
      <c r="E4" s="55">
        <v>2012</v>
      </c>
      <c r="F4" s="55">
        <v>2013</v>
      </c>
      <c r="G4" s="55">
        <v>2014</v>
      </c>
      <c r="H4" s="55">
        <v>2015</v>
      </c>
      <c r="I4" s="55">
        <v>2016</v>
      </c>
    </row>
    <row r="5" spans="1:9" ht="15">
      <c r="A5" s="6" t="s">
        <v>44</v>
      </c>
      <c r="B5" s="66" t="s">
        <v>66</v>
      </c>
      <c r="C5" s="82">
        <v>48</v>
      </c>
      <c r="D5" s="82">
        <v>41</v>
      </c>
      <c r="E5" s="82">
        <v>36</v>
      </c>
      <c r="F5" s="82">
        <v>35</v>
      </c>
      <c r="G5" s="82">
        <v>56</v>
      </c>
      <c r="H5" s="82">
        <v>30</v>
      </c>
      <c r="I5" s="82">
        <v>23</v>
      </c>
    </row>
    <row r="6" spans="1:9" ht="15">
      <c r="A6" s="67"/>
      <c r="B6" s="66" t="s">
        <v>67</v>
      </c>
      <c r="C6" s="83">
        <v>1610</v>
      </c>
      <c r="D6" s="83">
        <v>1753</v>
      </c>
      <c r="E6" s="83">
        <v>1440</v>
      </c>
      <c r="F6" s="83">
        <v>1415</v>
      </c>
      <c r="G6" s="83">
        <v>1285</v>
      </c>
      <c r="H6" s="83">
        <v>907</v>
      </c>
      <c r="I6" s="83">
        <v>768</v>
      </c>
    </row>
    <row r="7" spans="1:9" ht="15">
      <c r="A7" s="67"/>
      <c r="B7" s="66" t="s">
        <v>68</v>
      </c>
      <c r="C7" s="83">
        <v>1513</v>
      </c>
      <c r="D7" s="83">
        <v>1369</v>
      </c>
      <c r="E7" s="83">
        <v>1237</v>
      </c>
      <c r="F7" s="83">
        <v>1315</v>
      </c>
      <c r="G7" s="83">
        <v>1292</v>
      </c>
      <c r="H7" s="83">
        <v>1286</v>
      </c>
      <c r="I7" s="83">
        <v>1197</v>
      </c>
    </row>
    <row r="8" spans="1:9" ht="15">
      <c r="A8" s="67"/>
      <c r="B8" s="66" t="s">
        <v>69</v>
      </c>
      <c r="C8" s="83">
        <v>1991</v>
      </c>
      <c r="D8" s="83">
        <v>1894</v>
      </c>
      <c r="E8" s="83">
        <v>1707</v>
      </c>
      <c r="F8" s="83">
        <v>1679</v>
      </c>
      <c r="G8" s="83">
        <v>1536</v>
      </c>
      <c r="H8" s="83">
        <v>1521</v>
      </c>
      <c r="I8" s="83">
        <v>1583</v>
      </c>
    </row>
    <row r="9" spans="1:9" ht="15">
      <c r="A9" s="67"/>
      <c r="B9" s="66" t="s">
        <v>70</v>
      </c>
      <c r="C9" s="83">
        <v>4373</v>
      </c>
      <c r="D9" s="83">
        <v>4230</v>
      </c>
      <c r="E9" s="83">
        <v>4071</v>
      </c>
      <c r="F9" s="83">
        <v>4246</v>
      </c>
      <c r="G9" s="83">
        <v>3952</v>
      </c>
      <c r="H9" s="83">
        <v>3568</v>
      </c>
      <c r="I9" s="83">
        <v>3576</v>
      </c>
    </row>
    <row r="10" spans="1:9" ht="15">
      <c r="A10" s="67"/>
      <c r="B10" s="66" t="s">
        <v>71</v>
      </c>
      <c r="C10" s="83">
        <v>3905</v>
      </c>
      <c r="D10" s="83">
        <v>3545</v>
      </c>
      <c r="E10" s="83">
        <v>3372</v>
      </c>
      <c r="F10" s="83">
        <v>3238</v>
      </c>
      <c r="G10" s="83">
        <v>2666</v>
      </c>
      <c r="H10" s="83">
        <v>2430</v>
      </c>
      <c r="I10" s="83">
        <v>2103</v>
      </c>
    </row>
    <row r="11" spans="1:9" ht="15">
      <c r="A11" s="67"/>
      <c r="B11" s="66" t="s">
        <v>72</v>
      </c>
      <c r="C11" s="83">
        <v>517</v>
      </c>
      <c r="D11" s="83">
        <v>505</v>
      </c>
      <c r="E11" s="83">
        <v>358</v>
      </c>
      <c r="F11" s="83">
        <v>386</v>
      </c>
      <c r="G11" s="83">
        <v>352</v>
      </c>
      <c r="H11" s="83">
        <v>414</v>
      </c>
      <c r="I11" s="83">
        <v>370</v>
      </c>
    </row>
    <row r="12" spans="1:9" ht="15">
      <c r="A12" s="67"/>
      <c r="B12" s="66" t="s">
        <v>73</v>
      </c>
      <c r="C12" s="83">
        <v>12576</v>
      </c>
      <c r="D12" s="83">
        <v>11653</v>
      </c>
      <c r="E12" s="83">
        <v>10970</v>
      </c>
      <c r="F12" s="83">
        <v>11309</v>
      </c>
      <c r="G12" s="83">
        <v>12285</v>
      </c>
      <c r="H12" s="83">
        <v>11724</v>
      </c>
      <c r="I12" s="83">
        <v>11747</v>
      </c>
    </row>
    <row r="13" spans="1:9" ht="15">
      <c r="A13" s="67"/>
      <c r="B13" s="66" t="s">
        <v>74</v>
      </c>
      <c r="C13" s="83">
        <v>3342</v>
      </c>
      <c r="D13" s="83">
        <v>2987</v>
      </c>
      <c r="E13" s="83">
        <v>2597</v>
      </c>
      <c r="F13" s="83">
        <v>2765</v>
      </c>
      <c r="G13" s="83">
        <v>2766</v>
      </c>
      <c r="H13" s="83">
        <v>2663</v>
      </c>
      <c r="I13" s="83">
        <v>2555</v>
      </c>
    </row>
    <row r="14" spans="1:9" ht="15">
      <c r="A14" s="67"/>
      <c r="B14" s="66" t="s">
        <v>75</v>
      </c>
      <c r="C14" s="83">
        <v>1880</v>
      </c>
      <c r="D14" s="83">
        <v>1928</v>
      </c>
      <c r="E14" s="83">
        <v>1601</v>
      </c>
      <c r="F14" s="83">
        <v>1413</v>
      </c>
      <c r="G14" s="83">
        <v>1132</v>
      </c>
      <c r="H14" s="83">
        <v>923</v>
      </c>
      <c r="I14" s="83">
        <v>784</v>
      </c>
    </row>
    <row r="15" spans="1:9" ht="15">
      <c r="A15" s="67"/>
      <c r="B15" s="66" t="s">
        <v>76</v>
      </c>
      <c r="C15" s="83">
        <v>2453</v>
      </c>
      <c r="D15" s="83">
        <v>2519</v>
      </c>
      <c r="E15" s="83">
        <v>2313</v>
      </c>
      <c r="F15" s="83">
        <v>2369</v>
      </c>
      <c r="G15" s="83">
        <v>2612</v>
      </c>
      <c r="H15" s="83">
        <v>2805</v>
      </c>
      <c r="I15" s="83">
        <v>2762</v>
      </c>
    </row>
    <row r="16" spans="1:9" ht="15">
      <c r="A16" s="67"/>
      <c r="B16" s="66" t="s">
        <v>77</v>
      </c>
      <c r="C16" s="83">
        <v>42</v>
      </c>
      <c r="D16" s="83">
        <v>35</v>
      </c>
      <c r="E16" s="83">
        <v>37</v>
      </c>
      <c r="F16" s="83">
        <v>38</v>
      </c>
      <c r="G16" s="83">
        <v>39</v>
      </c>
      <c r="H16" s="83">
        <v>39</v>
      </c>
      <c r="I16" s="83">
        <v>41</v>
      </c>
    </row>
    <row r="17" spans="1:9" ht="15">
      <c r="A17" s="67"/>
      <c r="B17" s="66" t="s">
        <v>78</v>
      </c>
      <c r="C17" s="83">
        <v>5051</v>
      </c>
      <c r="D17" s="83">
        <v>4922</v>
      </c>
      <c r="E17" s="83">
        <v>4480</v>
      </c>
      <c r="F17" s="83">
        <v>4557</v>
      </c>
      <c r="G17" s="83">
        <v>4207</v>
      </c>
      <c r="H17" s="83">
        <v>3565</v>
      </c>
      <c r="I17" s="83">
        <v>3050</v>
      </c>
    </row>
    <row r="18" spans="1:9" ht="15">
      <c r="A18" s="67"/>
      <c r="B18" s="66" t="s">
        <v>79</v>
      </c>
      <c r="C18" s="83">
        <v>3670</v>
      </c>
      <c r="D18" s="83">
        <v>3444</v>
      </c>
      <c r="E18" s="83">
        <v>3296</v>
      </c>
      <c r="F18" s="83">
        <v>3235</v>
      </c>
      <c r="G18" s="83">
        <v>3148</v>
      </c>
      <c r="H18" s="83">
        <v>2978</v>
      </c>
      <c r="I18" s="83">
        <v>2922</v>
      </c>
    </row>
    <row r="19" spans="1:9" ht="15">
      <c r="A19" s="67"/>
      <c r="B19" s="66" t="s">
        <v>80</v>
      </c>
      <c r="C19" s="83">
        <v>15</v>
      </c>
      <c r="D19" s="83">
        <v>36</v>
      </c>
      <c r="E19" s="83">
        <v>56</v>
      </c>
      <c r="F19" s="83">
        <v>26</v>
      </c>
      <c r="G19" s="83">
        <v>50</v>
      </c>
      <c r="H19" s="83">
        <v>67</v>
      </c>
      <c r="I19" s="83">
        <v>68</v>
      </c>
    </row>
    <row r="20" spans="1:9" ht="15">
      <c r="A20" s="67"/>
      <c r="B20" s="66" t="s">
        <v>81</v>
      </c>
      <c r="C20" s="84">
        <v>0</v>
      </c>
      <c r="D20" s="84">
        <v>0</v>
      </c>
      <c r="E20" s="84">
        <v>0</v>
      </c>
      <c r="F20" s="84">
        <v>0</v>
      </c>
      <c r="G20" s="84">
        <v>0</v>
      </c>
      <c r="H20" s="84">
        <v>0</v>
      </c>
      <c r="I20" s="84">
        <v>0</v>
      </c>
    </row>
    <row r="21" spans="1:9" ht="15">
      <c r="A21" s="68"/>
      <c r="B21" s="85" t="s">
        <v>82</v>
      </c>
      <c r="C21" s="86">
        <v>42986</v>
      </c>
      <c r="D21" s="86">
        <v>40861</v>
      </c>
      <c r="E21" s="86">
        <v>37571</v>
      </c>
      <c r="F21" s="86">
        <v>38026</v>
      </c>
      <c r="G21" s="86">
        <v>37378</v>
      </c>
      <c r="H21" s="86">
        <v>34920</v>
      </c>
      <c r="I21" s="86">
        <v>33549</v>
      </c>
    </row>
    <row r="22" spans="1:9" ht="15">
      <c r="A22" s="6" t="s">
        <v>45</v>
      </c>
      <c r="B22" s="66" t="s">
        <v>66</v>
      </c>
      <c r="C22" s="82">
        <v>80</v>
      </c>
      <c r="D22" s="82">
        <v>65</v>
      </c>
      <c r="E22" s="82">
        <v>62</v>
      </c>
      <c r="F22" s="82">
        <v>69</v>
      </c>
      <c r="G22" s="82">
        <v>79</v>
      </c>
      <c r="H22" s="82">
        <v>51</v>
      </c>
      <c r="I22" s="82">
        <v>43</v>
      </c>
    </row>
    <row r="23" spans="1:9" ht="15">
      <c r="A23" s="67"/>
      <c r="B23" s="66" t="s">
        <v>67</v>
      </c>
      <c r="C23" s="83">
        <v>2389</v>
      </c>
      <c r="D23" s="83">
        <v>2802</v>
      </c>
      <c r="E23" s="83">
        <v>2338</v>
      </c>
      <c r="F23" s="83">
        <v>2268</v>
      </c>
      <c r="G23" s="83">
        <v>1852</v>
      </c>
      <c r="H23" s="83">
        <v>1451</v>
      </c>
      <c r="I23" s="83">
        <v>1336</v>
      </c>
    </row>
    <row r="24" spans="1:9" ht="15">
      <c r="A24" s="67"/>
      <c r="B24" s="66" t="s">
        <v>68</v>
      </c>
      <c r="C24" s="83">
        <v>1553</v>
      </c>
      <c r="D24" s="83">
        <v>1562</v>
      </c>
      <c r="E24" s="83">
        <v>1411</v>
      </c>
      <c r="F24" s="83">
        <v>1448</v>
      </c>
      <c r="G24" s="83">
        <v>1521</v>
      </c>
      <c r="H24" s="83">
        <v>1417</v>
      </c>
      <c r="I24" s="83">
        <v>1370</v>
      </c>
    </row>
    <row r="25" spans="1:9" ht="15">
      <c r="A25" s="67"/>
      <c r="B25" s="66" t="s">
        <v>83</v>
      </c>
      <c r="C25" s="83">
        <v>1118</v>
      </c>
      <c r="D25" s="83">
        <v>1033</v>
      </c>
      <c r="E25" s="83">
        <v>984</v>
      </c>
      <c r="F25" s="83">
        <v>966</v>
      </c>
      <c r="G25" s="83">
        <v>891</v>
      </c>
      <c r="H25" s="83">
        <v>930</v>
      </c>
      <c r="I25" s="83">
        <v>932</v>
      </c>
    </row>
    <row r="26" spans="1:9" ht="15">
      <c r="A26" s="67"/>
      <c r="B26" s="66" t="s">
        <v>70</v>
      </c>
      <c r="C26" s="83">
        <v>4935</v>
      </c>
      <c r="D26" s="83">
        <v>5058</v>
      </c>
      <c r="E26" s="83">
        <v>5294</v>
      </c>
      <c r="F26" s="83">
        <v>5557</v>
      </c>
      <c r="G26" s="83">
        <v>5242</v>
      </c>
      <c r="H26" s="83">
        <v>5068</v>
      </c>
      <c r="I26" s="83">
        <v>5377</v>
      </c>
    </row>
    <row r="27" spans="1:9" ht="15">
      <c r="A27" s="67"/>
      <c r="B27" s="66" t="s">
        <v>71</v>
      </c>
      <c r="C27" s="83">
        <v>3219</v>
      </c>
      <c r="D27" s="83">
        <v>2780</v>
      </c>
      <c r="E27" s="83">
        <v>2720</v>
      </c>
      <c r="F27" s="83">
        <v>2487</v>
      </c>
      <c r="G27" s="83">
        <v>2052</v>
      </c>
      <c r="H27" s="83">
        <v>1867</v>
      </c>
      <c r="I27" s="83">
        <v>1737</v>
      </c>
    </row>
    <row r="28" spans="1:9" ht="15">
      <c r="A28" s="67"/>
      <c r="B28" s="66" t="s">
        <v>72</v>
      </c>
      <c r="C28" s="83">
        <v>641</v>
      </c>
      <c r="D28" s="83">
        <v>579</v>
      </c>
      <c r="E28" s="83">
        <v>527</v>
      </c>
      <c r="F28" s="83">
        <v>571</v>
      </c>
      <c r="G28" s="83">
        <v>491</v>
      </c>
      <c r="H28" s="83">
        <v>412</v>
      </c>
      <c r="I28" s="83">
        <v>523</v>
      </c>
    </row>
    <row r="29" spans="1:9" ht="15">
      <c r="A29" s="67"/>
      <c r="B29" s="66" t="s">
        <v>73</v>
      </c>
      <c r="C29" s="83">
        <v>11849</v>
      </c>
      <c r="D29" s="83">
        <v>11038</v>
      </c>
      <c r="E29" s="83">
        <v>10736</v>
      </c>
      <c r="F29" s="83">
        <v>10784</v>
      </c>
      <c r="G29" s="83">
        <v>11782</v>
      </c>
      <c r="H29" s="83">
        <v>11235</v>
      </c>
      <c r="I29" s="83">
        <v>11527</v>
      </c>
    </row>
    <row r="30" spans="1:9" ht="15">
      <c r="A30" s="67"/>
      <c r="B30" s="66" t="s">
        <v>74</v>
      </c>
      <c r="C30" s="83">
        <v>3015</v>
      </c>
      <c r="D30" s="83">
        <v>2874</v>
      </c>
      <c r="E30" s="83">
        <v>2643</v>
      </c>
      <c r="F30" s="83">
        <v>2821</v>
      </c>
      <c r="G30" s="83">
        <v>2749</v>
      </c>
      <c r="H30" s="83">
        <v>2644</v>
      </c>
      <c r="I30" s="83">
        <v>2769</v>
      </c>
    </row>
    <row r="31" spans="1:9" ht="15">
      <c r="A31" s="67"/>
      <c r="B31" s="66" t="s">
        <v>75</v>
      </c>
      <c r="C31" s="83">
        <v>4218</v>
      </c>
      <c r="D31" s="83">
        <v>4553</v>
      </c>
      <c r="E31" s="83">
        <v>3736</v>
      </c>
      <c r="F31" s="83">
        <v>3147</v>
      </c>
      <c r="G31" s="83">
        <v>2242</v>
      </c>
      <c r="H31" s="83">
        <v>1824</v>
      </c>
      <c r="I31" s="83">
        <v>1686</v>
      </c>
    </row>
    <row r="32" spans="1:9" ht="15">
      <c r="A32" s="67"/>
      <c r="B32" s="66" t="s">
        <v>76</v>
      </c>
      <c r="C32" s="83">
        <v>2005</v>
      </c>
      <c r="D32" s="83">
        <v>1980</v>
      </c>
      <c r="E32" s="83">
        <v>1872</v>
      </c>
      <c r="F32" s="83">
        <v>1857</v>
      </c>
      <c r="G32" s="83">
        <v>2119</v>
      </c>
      <c r="H32" s="83">
        <v>2221</v>
      </c>
      <c r="I32" s="83">
        <v>2311</v>
      </c>
    </row>
    <row r="33" spans="1:9" ht="15">
      <c r="A33" s="67"/>
      <c r="B33" s="66" t="s">
        <v>77</v>
      </c>
      <c r="C33" s="83">
        <v>28</v>
      </c>
      <c r="D33" s="83">
        <v>27</v>
      </c>
      <c r="E33" s="83">
        <v>19</v>
      </c>
      <c r="F33" s="83">
        <v>41</v>
      </c>
      <c r="G33" s="83">
        <v>31</v>
      </c>
      <c r="H33" s="83">
        <v>25</v>
      </c>
      <c r="I33" s="83">
        <v>39</v>
      </c>
    </row>
    <row r="34" spans="1:9" ht="15">
      <c r="A34" s="67"/>
      <c r="B34" s="66" t="s">
        <v>78</v>
      </c>
      <c r="C34" s="83">
        <v>5516</v>
      </c>
      <c r="D34" s="83">
        <v>5434</v>
      </c>
      <c r="E34" s="83">
        <v>5135</v>
      </c>
      <c r="F34" s="83">
        <v>5176</v>
      </c>
      <c r="G34" s="83">
        <v>4979</v>
      </c>
      <c r="H34" s="83">
        <v>4366</v>
      </c>
      <c r="I34" s="83">
        <v>3891</v>
      </c>
    </row>
    <row r="35" spans="1:9" ht="15">
      <c r="A35" s="67"/>
      <c r="B35" s="66" t="s">
        <v>79</v>
      </c>
      <c r="C35" s="83">
        <v>3468</v>
      </c>
      <c r="D35" s="83">
        <v>3354</v>
      </c>
      <c r="E35" s="83">
        <v>3168</v>
      </c>
      <c r="F35" s="83">
        <v>3124</v>
      </c>
      <c r="G35" s="83">
        <v>2929</v>
      </c>
      <c r="H35" s="83">
        <v>2877</v>
      </c>
      <c r="I35" s="83">
        <v>2768</v>
      </c>
    </row>
    <row r="36" spans="1:9" ht="15">
      <c r="A36" s="67"/>
      <c r="B36" s="66" t="s">
        <v>80</v>
      </c>
      <c r="C36" s="83">
        <v>10</v>
      </c>
      <c r="D36" s="84" t="s">
        <v>84</v>
      </c>
      <c r="E36" s="83">
        <v>21</v>
      </c>
      <c r="F36" s="83">
        <v>13</v>
      </c>
      <c r="G36" s="83">
        <v>14</v>
      </c>
      <c r="H36" s="83">
        <v>11</v>
      </c>
      <c r="I36" s="83">
        <v>10</v>
      </c>
    </row>
    <row r="37" spans="1:9" ht="15">
      <c r="A37" s="68"/>
      <c r="B37" s="69" t="s">
        <v>81</v>
      </c>
      <c r="C37" s="87">
        <v>0</v>
      </c>
      <c r="D37" s="87">
        <v>0</v>
      </c>
      <c r="E37" s="87">
        <v>0</v>
      </c>
      <c r="F37" s="87">
        <v>0</v>
      </c>
      <c r="G37" s="87">
        <v>1</v>
      </c>
      <c r="H37" s="87">
        <v>0</v>
      </c>
      <c r="I37" s="87">
        <v>0</v>
      </c>
    </row>
    <row r="38" spans="1:9" ht="15">
      <c r="A38" s="6" t="s">
        <v>46</v>
      </c>
      <c r="B38" s="66" t="s">
        <v>66</v>
      </c>
      <c r="C38" s="82">
        <v>36</v>
      </c>
      <c r="D38" s="82">
        <v>37</v>
      </c>
      <c r="E38" s="82">
        <v>36</v>
      </c>
      <c r="F38" s="82">
        <v>40</v>
      </c>
      <c r="G38" s="82">
        <v>23</v>
      </c>
      <c r="H38" s="82">
        <v>20</v>
      </c>
      <c r="I38" s="82">
        <v>9</v>
      </c>
    </row>
    <row r="39" spans="1:9" ht="15">
      <c r="A39" s="67"/>
      <c r="B39" s="66" t="s">
        <v>67</v>
      </c>
      <c r="C39" s="83">
        <v>1139</v>
      </c>
      <c r="D39" s="83">
        <v>1277</v>
      </c>
      <c r="E39" s="83">
        <v>1156</v>
      </c>
      <c r="F39" s="83">
        <v>1033</v>
      </c>
      <c r="G39" s="83">
        <v>849</v>
      </c>
      <c r="H39" s="83">
        <v>677</v>
      </c>
      <c r="I39" s="83">
        <v>637</v>
      </c>
    </row>
    <row r="40" spans="1:9" ht="15">
      <c r="A40" s="67"/>
      <c r="B40" s="66" t="s">
        <v>68</v>
      </c>
      <c r="C40" s="83">
        <v>643</v>
      </c>
      <c r="D40" s="83">
        <v>618</v>
      </c>
      <c r="E40" s="83">
        <v>564</v>
      </c>
      <c r="F40" s="83">
        <v>529</v>
      </c>
      <c r="G40" s="83">
        <v>555</v>
      </c>
      <c r="H40" s="83">
        <v>549</v>
      </c>
      <c r="I40" s="83">
        <v>495</v>
      </c>
    </row>
    <row r="41" spans="1:9" ht="15">
      <c r="A41" s="67"/>
      <c r="B41" s="66" t="s">
        <v>69</v>
      </c>
      <c r="C41" s="83">
        <v>347</v>
      </c>
      <c r="D41" s="83">
        <v>295</v>
      </c>
      <c r="E41" s="83">
        <v>309</v>
      </c>
      <c r="F41" s="83">
        <v>296</v>
      </c>
      <c r="G41" s="83">
        <v>290</v>
      </c>
      <c r="H41" s="83">
        <v>290</v>
      </c>
      <c r="I41" s="83">
        <v>340</v>
      </c>
    </row>
    <row r="42" spans="1:9" ht="15">
      <c r="A42" s="67"/>
      <c r="B42" s="66" t="s">
        <v>70</v>
      </c>
      <c r="C42" s="83">
        <v>1337</v>
      </c>
      <c r="D42" s="83">
        <v>1413</v>
      </c>
      <c r="E42" s="83">
        <v>1304</v>
      </c>
      <c r="F42" s="83">
        <v>1506</v>
      </c>
      <c r="G42" s="83">
        <v>1411</v>
      </c>
      <c r="H42" s="83">
        <v>1308</v>
      </c>
      <c r="I42" s="83">
        <v>1334</v>
      </c>
    </row>
    <row r="43" spans="1:9" ht="15">
      <c r="A43" s="67"/>
      <c r="B43" s="66" t="s">
        <v>71</v>
      </c>
      <c r="C43" s="83">
        <v>508</v>
      </c>
      <c r="D43" s="83">
        <v>496</v>
      </c>
      <c r="E43" s="83">
        <v>463</v>
      </c>
      <c r="F43" s="83">
        <v>414</v>
      </c>
      <c r="G43" s="83">
        <v>396</v>
      </c>
      <c r="H43" s="83">
        <v>361</v>
      </c>
      <c r="I43" s="83">
        <v>326</v>
      </c>
    </row>
    <row r="44" spans="1:9" ht="15">
      <c r="A44" s="67"/>
      <c r="B44" s="66" t="s">
        <v>72</v>
      </c>
      <c r="C44" s="83">
        <v>174</v>
      </c>
      <c r="D44" s="83">
        <v>149</v>
      </c>
      <c r="E44" s="83">
        <v>126</v>
      </c>
      <c r="F44" s="83">
        <v>164</v>
      </c>
      <c r="G44" s="83">
        <v>128</v>
      </c>
      <c r="H44" s="83">
        <v>133</v>
      </c>
      <c r="I44" s="83">
        <v>131</v>
      </c>
    </row>
    <row r="45" spans="1:9" ht="15">
      <c r="A45" s="67"/>
      <c r="B45" s="66" t="s">
        <v>73</v>
      </c>
      <c r="C45" s="83">
        <v>3437</v>
      </c>
      <c r="D45" s="83">
        <v>3297</v>
      </c>
      <c r="E45" s="83">
        <v>2976</v>
      </c>
      <c r="F45" s="83">
        <v>2878</v>
      </c>
      <c r="G45" s="83">
        <v>3326</v>
      </c>
      <c r="H45" s="83">
        <v>3340</v>
      </c>
      <c r="I45" s="83">
        <v>3349</v>
      </c>
    </row>
    <row r="46" spans="1:9" ht="15">
      <c r="A46" s="67"/>
      <c r="B46" s="66" t="s">
        <v>74</v>
      </c>
      <c r="C46" s="83">
        <v>931</v>
      </c>
      <c r="D46" s="83">
        <v>997</v>
      </c>
      <c r="E46" s="83">
        <v>803</v>
      </c>
      <c r="F46" s="83">
        <v>848</v>
      </c>
      <c r="G46" s="83">
        <v>887</v>
      </c>
      <c r="H46" s="83">
        <v>764</v>
      </c>
      <c r="I46" s="83">
        <v>854</v>
      </c>
    </row>
    <row r="47" spans="1:9" ht="15">
      <c r="A47" s="67"/>
      <c r="B47" s="66" t="s">
        <v>75</v>
      </c>
      <c r="C47" s="83">
        <v>1143</v>
      </c>
      <c r="D47" s="83">
        <v>1126</v>
      </c>
      <c r="E47" s="83">
        <v>1088</v>
      </c>
      <c r="F47" s="83">
        <v>896</v>
      </c>
      <c r="G47" s="83">
        <v>697</v>
      </c>
      <c r="H47" s="83">
        <v>525</v>
      </c>
      <c r="I47" s="83">
        <v>451</v>
      </c>
    </row>
    <row r="48" spans="1:9" ht="15">
      <c r="A48" s="67"/>
      <c r="B48" s="66" t="s">
        <v>76</v>
      </c>
      <c r="C48" s="83">
        <v>434</v>
      </c>
      <c r="D48" s="83">
        <v>426</v>
      </c>
      <c r="E48" s="83">
        <v>406</v>
      </c>
      <c r="F48" s="83">
        <v>371</v>
      </c>
      <c r="G48" s="83">
        <v>420</v>
      </c>
      <c r="H48" s="83">
        <v>521</v>
      </c>
      <c r="I48" s="83">
        <v>556</v>
      </c>
    </row>
    <row r="49" spans="1:9" ht="15">
      <c r="A49" s="67"/>
      <c r="B49" s="66" t="s">
        <v>77</v>
      </c>
      <c r="C49" s="83">
        <v>7</v>
      </c>
      <c r="D49" s="83">
        <v>7</v>
      </c>
      <c r="E49" s="83">
        <v>5</v>
      </c>
      <c r="F49" s="83">
        <v>7</v>
      </c>
      <c r="G49" s="83">
        <v>8</v>
      </c>
      <c r="H49" s="83">
        <v>6</v>
      </c>
      <c r="I49" s="83">
        <v>6</v>
      </c>
    </row>
    <row r="50" spans="1:9" ht="15">
      <c r="A50" s="67"/>
      <c r="B50" s="66" t="s">
        <v>78</v>
      </c>
      <c r="C50" s="83">
        <v>1980</v>
      </c>
      <c r="D50" s="83">
        <v>2005</v>
      </c>
      <c r="E50" s="83">
        <v>1886</v>
      </c>
      <c r="F50" s="83">
        <v>1894</v>
      </c>
      <c r="G50" s="83">
        <v>1795</v>
      </c>
      <c r="H50" s="83">
        <v>1539</v>
      </c>
      <c r="I50" s="83">
        <v>1384</v>
      </c>
    </row>
    <row r="51" spans="1:9" ht="15">
      <c r="A51" s="67"/>
      <c r="B51" s="66" t="s">
        <v>79</v>
      </c>
      <c r="C51" s="83">
        <v>932</v>
      </c>
      <c r="D51" s="83">
        <v>884</v>
      </c>
      <c r="E51" s="83">
        <v>831</v>
      </c>
      <c r="F51" s="83">
        <v>824</v>
      </c>
      <c r="G51" s="83">
        <v>879</v>
      </c>
      <c r="H51" s="83">
        <v>855</v>
      </c>
      <c r="I51" s="83">
        <v>884</v>
      </c>
    </row>
    <row r="52" spans="1:9" ht="15">
      <c r="A52" s="68"/>
      <c r="B52" s="69" t="s">
        <v>80</v>
      </c>
      <c r="C52" s="88" t="s">
        <v>84</v>
      </c>
      <c r="D52" s="88" t="s">
        <v>84</v>
      </c>
      <c r="E52" s="87">
        <v>5</v>
      </c>
      <c r="F52" s="88" t="s">
        <v>84</v>
      </c>
      <c r="G52" s="87">
        <v>6</v>
      </c>
      <c r="H52" s="87">
        <v>7</v>
      </c>
      <c r="I52" s="87">
        <v>8</v>
      </c>
    </row>
    <row r="53" spans="1:9" ht="15">
      <c r="A53" s="6" t="s">
        <v>47</v>
      </c>
      <c r="B53" s="66" t="s">
        <v>66</v>
      </c>
      <c r="C53" s="82">
        <v>23</v>
      </c>
      <c r="D53" s="82">
        <v>25</v>
      </c>
      <c r="E53" s="82">
        <v>42</v>
      </c>
      <c r="F53" s="82">
        <v>27</v>
      </c>
      <c r="G53" s="82">
        <v>26</v>
      </c>
      <c r="H53" s="82">
        <v>12</v>
      </c>
      <c r="I53" s="82">
        <v>19</v>
      </c>
    </row>
    <row r="54" spans="1:9" ht="15">
      <c r="A54" s="67"/>
      <c r="B54" s="66" t="s">
        <v>67</v>
      </c>
      <c r="C54" s="83">
        <v>1427</v>
      </c>
      <c r="D54" s="83">
        <v>1655</v>
      </c>
      <c r="E54" s="83">
        <v>1555</v>
      </c>
      <c r="F54" s="83">
        <v>1324</v>
      </c>
      <c r="G54" s="83">
        <v>1175</v>
      </c>
      <c r="H54" s="83">
        <v>1068</v>
      </c>
      <c r="I54" s="83">
        <v>1027</v>
      </c>
    </row>
    <row r="55" spans="1:9" ht="15">
      <c r="A55" s="67"/>
      <c r="B55" s="66" t="s">
        <v>68</v>
      </c>
      <c r="C55" s="83">
        <v>1172</v>
      </c>
      <c r="D55" s="83">
        <v>1111</v>
      </c>
      <c r="E55" s="83">
        <v>1037</v>
      </c>
      <c r="F55" s="83">
        <v>1094</v>
      </c>
      <c r="G55" s="83">
        <v>1132</v>
      </c>
      <c r="H55" s="83">
        <v>1114</v>
      </c>
      <c r="I55" s="83">
        <v>1198</v>
      </c>
    </row>
    <row r="56" spans="1:9" ht="15">
      <c r="A56" s="67"/>
      <c r="B56" s="66" t="s">
        <v>83</v>
      </c>
      <c r="C56" s="83">
        <v>828</v>
      </c>
      <c r="D56" s="83">
        <v>806</v>
      </c>
      <c r="E56" s="83">
        <v>750</v>
      </c>
      <c r="F56" s="83">
        <v>799</v>
      </c>
      <c r="G56" s="83">
        <v>756</v>
      </c>
      <c r="H56" s="83">
        <v>798</v>
      </c>
      <c r="I56" s="83">
        <v>945</v>
      </c>
    </row>
    <row r="57" spans="1:9" ht="15">
      <c r="A57" s="67"/>
      <c r="B57" s="66" t="s">
        <v>70</v>
      </c>
      <c r="C57" s="83">
        <v>2175</v>
      </c>
      <c r="D57" s="83">
        <v>2113</v>
      </c>
      <c r="E57" s="83">
        <v>2166</v>
      </c>
      <c r="F57" s="83">
        <v>2216</v>
      </c>
      <c r="G57" s="83">
        <v>1993</v>
      </c>
      <c r="H57" s="83">
        <v>2045</v>
      </c>
      <c r="I57" s="83">
        <v>2137</v>
      </c>
    </row>
    <row r="58" spans="1:9" ht="15">
      <c r="A58" s="67"/>
      <c r="B58" s="66" t="s">
        <v>71</v>
      </c>
      <c r="C58" s="83">
        <v>1724</v>
      </c>
      <c r="D58" s="83">
        <v>1551</v>
      </c>
      <c r="E58" s="83">
        <v>1510</v>
      </c>
      <c r="F58" s="83">
        <v>1439</v>
      </c>
      <c r="G58" s="83">
        <v>1285</v>
      </c>
      <c r="H58" s="83">
        <v>1281</v>
      </c>
      <c r="I58" s="83">
        <v>1136</v>
      </c>
    </row>
    <row r="59" spans="1:9" ht="15">
      <c r="A59" s="67"/>
      <c r="B59" s="66" t="s">
        <v>72</v>
      </c>
      <c r="C59" s="83">
        <v>209</v>
      </c>
      <c r="D59" s="83">
        <v>187</v>
      </c>
      <c r="E59" s="83">
        <v>196</v>
      </c>
      <c r="F59" s="83">
        <v>188</v>
      </c>
      <c r="G59" s="83">
        <v>159</v>
      </c>
      <c r="H59" s="83">
        <v>193</v>
      </c>
      <c r="I59" s="83">
        <v>196</v>
      </c>
    </row>
    <row r="60" spans="1:9" ht="15">
      <c r="A60" s="67"/>
      <c r="B60" s="66" t="s">
        <v>73</v>
      </c>
      <c r="C60" s="83">
        <v>6650</v>
      </c>
      <c r="D60" s="83">
        <v>6403</v>
      </c>
      <c r="E60" s="83">
        <v>6408</v>
      </c>
      <c r="F60" s="83">
        <v>6739</v>
      </c>
      <c r="G60" s="83">
        <v>6959</v>
      </c>
      <c r="H60" s="83">
        <v>7899</v>
      </c>
      <c r="I60" s="83">
        <v>8019</v>
      </c>
    </row>
    <row r="61" spans="1:9" ht="15">
      <c r="A61" s="67"/>
      <c r="B61" s="66" t="s">
        <v>74</v>
      </c>
      <c r="C61" s="83">
        <v>1682</v>
      </c>
      <c r="D61" s="83">
        <v>1687</v>
      </c>
      <c r="E61" s="83">
        <v>1488</v>
      </c>
      <c r="F61" s="83">
        <v>1516</v>
      </c>
      <c r="G61" s="83">
        <v>1557</v>
      </c>
      <c r="H61" s="83">
        <v>1535</v>
      </c>
      <c r="I61" s="83">
        <v>1447</v>
      </c>
    </row>
    <row r="62" spans="1:9" ht="15">
      <c r="A62" s="67"/>
      <c r="B62" s="66" t="s">
        <v>75</v>
      </c>
      <c r="C62" s="83">
        <v>1000</v>
      </c>
      <c r="D62" s="83">
        <v>998</v>
      </c>
      <c r="E62" s="83">
        <v>917</v>
      </c>
      <c r="F62" s="83">
        <v>770</v>
      </c>
      <c r="G62" s="83">
        <v>640</v>
      </c>
      <c r="H62" s="83">
        <v>556</v>
      </c>
      <c r="I62" s="83">
        <v>605</v>
      </c>
    </row>
    <row r="63" spans="1:9" ht="15">
      <c r="A63" s="67"/>
      <c r="B63" s="66" t="s">
        <v>76</v>
      </c>
      <c r="C63" s="83">
        <v>1193</v>
      </c>
      <c r="D63" s="83">
        <v>1270</v>
      </c>
      <c r="E63" s="83">
        <v>1217</v>
      </c>
      <c r="F63" s="83">
        <v>1334</v>
      </c>
      <c r="G63" s="83">
        <v>1460</v>
      </c>
      <c r="H63" s="83">
        <v>1722</v>
      </c>
      <c r="I63" s="83">
        <v>1875</v>
      </c>
    </row>
    <row r="64" spans="1:9" ht="15">
      <c r="A64" s="67"/>
      <c r="B64" s="66" t="s">
        <v>77</v>
      </c>
      <c r="C64" s="83">
        <v>21</v>
      </c>
      <c r="D64" s="83">
        <v>13</v>
      </c>
      <c r="E64" s="83">
        <v>17</v>
      </c>
      <c r="F64" s="83">
        <v>18</v>
      </c>
      <c r="G64" s="83">
        <v>28</v>
      </c>
      <c r="H64" s="83">
        <v>20</v>
      </c>
      <c r="I64" s="83">
        <v>18</v>
      </c>
    </row>
    <row r="65" spans="1:9" ht="15">
      <c r="A65" s="67"/>
      <c r="B65" s="66" t="s">
        <v>78</v>
      </c>
      <c r="C65" s="83">
        <v>4358</v>
      </c>
      <c r="D65" s="83">
        <v>4491</v>
      </c>
      <c r="E65" s="83">
        <v>4293</v>
      </c>
      <c r="F65" s="83">
        <v>4681</v>
      </c>
      <c r="G65" s="83">
        <v>4000</v>
      </c>
      <c r="H65" s="83">
        <v>3439</v>
      </c>
      <c r="I65" s="83">
        <v>3155</v>
      </c>
    </row>
    <row r="66" spans="1:9" ht="15">
      <c r="A66" s="67"/>
      <c r="B66" s="66" t="s">
        <v>79</v>
      </c>
      <c r="C66" s="83">
        <v>2126</v>
      </c>
      <c r="D66" s="83">
        <v>2017</v>
      </c>
      <c r="E66" s="83">
        <v>1997</v>
      </c>
      <c r="F66" s="83">
        <v>1992</v>
      </c>
      <c r="G66" s="83">
        <v>2645</v>
      </c>
      <c r="H66" s="83">
        <v>2237</v>
      </c>
      <c r="I66" s="83">
        <v>2569</v>
      </c>
    </row>
    <row r="67" spans="1:9" ht="15">
      <c r="A67" s="67"/>
      <c r="B67" s="66" t="s">
        <v>80</v>
      </c>
      <c r="C67" s="83">
        <v>13</v>
      </c>
      <c r="D67" s="83">
        <v>13</v>
      </c>
      <c r="E67" s="83">
        <v>12</v>
      </c>
      <c r="F67" s="83">
        <v>10</v>
      </c>
      <c r="G67" s="83">
        <v>21</v>
      </c>
      <c r="H67" s="83">
        <v>21</v>
      </c>
      <c r="I67" s="83">
        <v>30</v>
      </c>
    </row>
    <row r="68" spans="1:9" ht="15">
      <c r="A68" s="67"/>
      <c r="B68" s="66" t="s">
        <v>81</v>
      </c>
      <c r="C68" s="83">
        <v>2</v>
      </c>
      <c r="D68" s="83">
        <v>0</v>
      </c>
      <c r="E68" s="83">
        <v>0</v>
      </c>
      <c r="F68" s="83">
        <v>0</v>
      </c>
      <c r="G68" s="83">
        <v>0</v>
      </c>
      <c r="H68" s="83">
        <v>0</v>
      </c>
      <c r="I68" s="83">
        <v>0</v>
      </c>
    </row>
    <row r="69" spans="1:9" ht="15">
      <c r="A69" s="68"/>
      <c r="B69" s="85" t="s">
        <v>82</v>
      </c>
      <c r="C69" s="86">
        <v>24603</v>
      </c>
      <c r="D69" s="86">
        <v>24340</v>
      </c>
      <c r="E69" s="86">
        <v>23605</v>
      </c>
      <c r="F69" s="86">
        <v>24147</v>
      </c>
      <c r="G69" s="86">
        <v>23836</v>
      </c>
      <c r="H69" s="86">
        <v>23940</v>
      </c>
      <c r="I69" s="86">
        <v>24376</v>
      </c>
    </row>
    <row r="70" spans="1:9" ht="15">
      <c r="A70" s="6" t="s">
        <v>33</v>
      </c>
      <c r="B70" s="66" t="s">
        <v>66</v>
      </c>
      <c r="C70" s="82">
        <v>1554</v>
      </c>
      <c r="D70" s="82">
        <v>1314</v>
      </c>
      <c r="E70" s="82">
        <v>1117</v>
      </c>
      <c r="F70" s="82">
        <v>1148</v>
      </c>
      <c r="G70" s="82">
        <v>1055</v>
      </c>
      <c r="H70" s="82">
        <v>774</v>
      </c>
      <c r="I70" s="82">
        <v>481</v>
      </c>
    </row>
    <row r="71" spans="1:9" ht="15">
      <c r="A71" s="67"/>
      <c r="B71" s="66" t="s">
        <v>67</v>
      </c>
      <c r="C71" s="83">
        <v>41189</v>
      </c>
      <c r="D71" s="83">
        <v>42559</v>
      </c>
      <c r="E71" s="83">
        <v>38224</v>
      </c>
      <c r="F71" s="83">
        <v>36880</v>
      </c>
      <c r="G71" s="83">
        <v>32369</v>
      </c>
      <c r="H71" s="83">
        <v>25805</v>
      </c>
      <c r="I71" s="83">
        <v>22605</v>
      </c>
    </row>
    <row r="72" spans="1:9" ht="15">
      <c r="A72" s="67"/>
      <c r="B72" s="66" t="s">
        <v>68</v>
      </c>
      <c r="C72" s="83">
        <v>29093</v>
      </c>
      <c r="D72" s="83">
        <v>26868</v>
      </c>
      <c r="E72" s="83">
        <v>24511</v>
      </c>
      <c r="F72" s="83">
        <v>23481</v>
      </c>
      <c r="G72" s="83">
        <v>22747</v>
      </c>
      <c r="H72" s="83">
        <v>21293</v>
      </c>
      <c r="I72" s="83">
        <v>19324</v>
      </c>
    </row>
    <row r="73" spans="1:9" ht="15">
      <c r="A73" s="67"/>
      <c r="B73" s="66" t="s">
        <v>69</v>
      </c>
      <c r="C73" s="83">
        <v>14498</v>
      </c>
      <c r="D73" s="83">
        <v>13522</v>
      </c>
      <c r="E73" s="83">
        <v>13122</v>
      </c>
      <c r="F73" s="83">
        <v>12882</v>
      </c>
      <c r="G73" s="83">
        <v>12826</v>
      </c>
      <c r="H73" s="83">
        <v>12991</v>
      </c>
      <c r="I73" s="83">
        <v>14467</v>
      </c>
    </row>
    <row r="74" spans="1:9" ht="15">
      <c r="A74" s="67"/>
      <c r="B74" s="66" t="s">
        <v>70</v>
      </c>
      <c r="C74" s="83">
        <v>32529</v>
      </c>
      <c r="D74" s="83">
        <v>32388</v>
      </c>
      <c r="E74" s="83">
        <v>31903</v>
      </c>
      <c r="F74" s="83">
        <v>33069</v>
      </c>
      <c r="G74" s="83">
        <v>30647</v>
      </c>
      <c r="H74" s="83">
        <v>26953</v>
      </c>
      <c r="I74" s="83">
        <v>23653</v>
      </c>
    </row>
    <row r="75" spans="1:9" ht="15">
      <c r="A75" s="67"/>
      <c r="B75" s="66" t="s">
        <v>71</v>
      </c>
      <c r="C75" s="83">
        <v>15164</v>
      </c>
      <c r="D75" s="83">
        <v>14726</v>
      </c>
      <c r="E75" s="83">
        <v>14306</v>
      </c>
      <c r="F75" s="83">
        <v>13648</v>
      </c>
      <c r="G75" s="83">
        <v>12008</v>
      </c>
      <c r="H75" s="83">
        <v>10501</v>
      </c>
      <c r="I75" s="83">
        <v>9108</v>
      </c>
    </row>
    <row r="76" spans="1:9" ht="15">
      <c r="A76" s="67"/>
      <c r="B76" s="66" t="s">
        <v>72</v>
      </c>
      <c r="C76" s="83">
        <v>2971</v>
      </c>
      <c r="D76" s="83">
        <v>2780</v>
      </c>
      <c r="E76" s="83">
        <v>2625</v>
      </c>
      <c r="F76" s="83">
        <v>2633</v>
      </c>
      <c r="G76" s="83">
        <v>2336</v>
      </c>
      <c r="H76" s="83">
        <v>2283</v>
      </c>
      <c r="I76" s="83">
        <v>2336</v>
      </c>
    </row>
    <row r="77" spans="1:9" ht="15">
      <c r="A77" s="67"/>
      <c r="B77" s="66" t="s">
        <v>73</v>
      </c>
      <c r="C77" s="83">
        <v>124075</v>
      </c>
      <c r="D77" s="83">
        <v>117822</v>
      </c>
      <c r="E77" s="83">
        <v>110824</v>
      </c>
      <c r="F77" s="83">
        <v>109444</v>
      </c>
      <c r="G77" s="83">
        <v>115638</v>
      </c>
      <c r="H77" s="83">
        <v>113901</v>
      </c>
      <c r="I77" s="83">
        <v>109972</v>
      </c>
    </row>
    <row r="78" spans="1:9" ht="15">
      <c r="A78" s="67"/>
      <c r="B78" s="66" t="s">
        <v>74</v>
      </c>
      <c r="C78" s="83">
        <v>35238</v>
      </c>
      <c r="D78" s="83">
        <v>31968</v>
      </c>
      <c r="E78" s="83">
        <v>29085</v>
      </c>
      <c r="F78" s="83">
        <v>28749</v>
      </c>
      <c r="G78" s="83">
        <v>28103</v>
      </c>
      <c r="H78" s="83">
        <v>25639</v>
      </c>
      <c r="I78" s="83">
        <v>24766</v>
      </c>
    </row>
    <row r="79" spans="1:9" ht="15">
      <c r="A79" s="67"/>
      <c r="B79" s="66" t="s">
        <v>75</v>
      </c>
      <c r="C79" s="83">
        <v>12181</v>
      </c>
      <c r="D79" s="83">
        <v>11854</v>
      </c>
      <c r="E79" s="83">
        <v>10413</v>
      </c>
      <c r="F79" s="83">
        <v>9894</v>
      </c>
      <c r="G79" s="83">
        <v>8778</v>
      </c>
      <c r="H79" s="83">
        <v>7071</v>
      </c>
      <c r="I79" s="83">
        <v>6426</v>
      </c>
    </row>
    <row r="80" spans="1:9" ht="15">
      <c r="A80" s="67"/>
      <c r="B80" s="66" t="s">
        <v>76</v>
      </c>
      <c r="C80" s="83">
        <v>21226</v>
      </c>
      <c r="D80" s="83">
        <v>20822</v>
      </c>
      <c r="E80" s="83">
        <v>19544</v>
      </c>
      <c r="F80" s="83">
        <v>20506</v>
      </c>
      <c r="G80" s="83">
        <v>22502</v>
      </c>
      <c r="H80" s="83">
        <v>26136</v>
      </c>
      <c r="I80" s="83">
        <v>27841</v>
      </c>
    </row>
    <row r="81" spans="1:9" ht="15">
      <c r="A81" s="67"/>
      <c r="B81" s="66" t="s">
        <v>77</v>
      </c>
      <c r="C81" s="83">
        <v>425</v>
      </c>
      <c r="D81" s="83">
        <v>399</v>
      </c>
      <c r="E81" s="83">
        <v>335</v>
      </c>
      <c r="F81" s="83">
        <v>334</v>
      </c>
      <c r="G81" s="83">
        <v>369</v>
      </c>
      <c r="H81" s="83">
        <v>387</v>
      </c>
      <c r="I81" s="83">
        <v>374</v>
      </c>
    </row>
    <row r="82" spans="1:9" ht="15">
      <c r="A82" s="67"/>
      <c r="B82" s="66" t="s">
        <v>78</v>
      </c>
      <c r="C82" s="83">
        <v>79524</v>
      </c>
      <c r="D82" s="83">
        <v>80949</v>
      </c>
      <c r="E82" s="83">
        <v>77891</v>
      </c>
      <c r="F82" s="83">
        <v>78114</v>
      </c>
      <c r="G82" s="83">
        <v>72508</v>
      </c>
      <c r="H82" s="83">
        <v>59964</v>
      </c>
      <c r="I82" s="83">
        <v>50542</v>
      </c>
    </row>
    <row r="83" spans="1:9" ht="15">
      <c r="A83" s="67"/>
      <c r="B83" s="66" t="s">
        <v>79</v>
      </c>
      <c r="C83" s="83">
        <v>28297</v>
      </c>
      <c r="D83" s="83">
        <v>27292</v>
      </c>
      <c r="E83" s="83">
        <v>27142</v>
      </c>
      <c r="F83" s="83">
        <v>27048</v>
      </c>
      <c r="G83" s="83">
        <v>27936</v>
      </c>
      <c r="H83" s="83">
        <v>26757</v>
      </c>
      <c r="I83" s="83">
        <v>26008</v>
      </c>
    </row>
    <row r="84" spans="1:9" ht="15">
      <c r="A84" s="67"/>
      <c r="B84" s="66" t="s">
        <v>80</v>
      </c>
      <c r="C84" s="83">
        <v>47</v>
      </c>
      <c r="D84" s="83">
        <v>28</v>
      </c>
      <c r="E84" s="83">
        <v>31</v>
      </c>
      <c r="F84" s="83">
        <v>40</v>
      </c>
      <c r="G84" s="83">
        <v>45</v>
      </c>
      <c r="H84" s="83">
        <v>46</v>
      </c>
      <c r="I84" s="83">
        <v>41</v>
      </c>
    </row>
    <row r="85" spans="1:9" ht="15">
      <c r="A85" s="67"/>
      <c r="B85" s="66" t="s">
        <v>81</v>
      </c>
      <c r="C85" s="83">
        <v>0</v>
      </c>
      <c r="D85" s="83">
        <v>2</v>
      </c>
      <c r="E85" s="83">
        <v>1</v>
      </c>
      <c r="F85" s="83">
        <v>2</v>
      </c>
      <c r="G85" s="83">
        <v>1</v>
      </c>
      <c r="H85" s="83">
        <v>4</v>
      </c>
      <c r="I85" s="83">
        <v>0</v>
      </c>
    </row>
    <row r="86" spans="1:9" ht="15">
      <c r="A86" s="68"/>
      <c r="B86" s="85" t="s">
        <v>82</v>
      </c>
      <c r="C86" s="86">
        <v>438011</v>
      </c>
      <c r="D86" s="86">
        <v>425293</v>
      </c>
      <c r="E86" s="86">
        <v>401074</v>
      </c>
      <c r="F86" s="86">
        <v>397872</v>
      </c>
      <c r="G86" s="86">
        <v>389868</v>
      </c>
      <c r="H86" s="86">
        <v>360505</v>
      </c>
      <c r="I86" s="86">
        <v>337944</v>
      </c>
    </row>
    <row r="87" spans="1:9" ht="15">
      <c r="A87" s="6" t="s">
        <v>49</v>
      </c>
      <c r="B87" s="66" t="s">
        <v>66</v>
      </c>
      <c r="C87" s="82">
        <v>255</v>
      </c>
      <c r="D87" s="82">
        <v>181</v>
      </c>
      <c r="E87" s="82">
        <v>149</v>
      </c>
      <c r="F87" s="82">
        <v>204</v>
      </c>
      <c r="G87" s="82">
        <v>205</v>
      </c>
      <c r="H87" s="82">
        <v>227</v>
      </c>
      <c r="I87" s="82">
        <v>265</v>
      </c>
    </row>
    <row r="88" spans="1:9" ht="15">
      <c r="A88" s="67"/>
      <c r="B88" s="66" t="s">
        <v>67</v>
      </c>
      <c r="C88" s="83">
        <v>9394</v>
      </c>
      <c r="D88" s="83">
        <v>8790</v>
      </c>
      <c r="E88" s="83">
        <v>7886</v>
      </c>
      <c r="F88" s="83">
        <v>7597</v>
      </c>
      <c r="G88" s="83">
        <v>6728</v>
      </c>
      <c r="H88" s="83">
        <v>6136</v>
      </c>
      <c r="I88" s="83">
        <v>5389</v>
      </c>
    </row>
    <row r="89" spans="1:9" ht="15">
      <c r="A89" s="67"/>
      <c r="B89" s="66" t="s">
        <v>68</v>
      </c>
      <c r="C89" s="83">
        <v>7020</v>
      </c>
      <c r="D89" s="83">
        <v>6103</v>
      </c>
      <c r="E89" s="83">
        <v>5570</v>
      </c>
      <c r="F89" s="83">
        <v>5449</v>
      </c>
      <c r="G89" s="83">
        <v>5749</v>
      </c>
      <c r="H89" s="83">
        <v>6077</v>
      </c>
      <c r="I89" s="83">
        <v>5864</v>
      </c>
    </row>
    <row r="90" spans="1:9" ht="15">
      <c r="A90" s="67"/>
      <c r="B90" s="66" t="s">
        <v>83</v>
      </c>
      <c r="C90" s="83">
        <v>4111</v>
      </c>
      <c r="D90" s="83">
        <v>3646</v>
      </c>
      <c r="E90" s="83">
        <v>3314</v>
      </c>
      <c r="F90" s="83">
        <v>3425</v>
      </c>
      <c r="G90" s="83">
        <v>3652</v>
      </c>
      <c r="H90" s="83">
        <v>3821</v>
      </c>
      <c r="I90" s="83">
        <v>4145</v>
      </c>
    </row>
    <row r="91" spans="1:9" ht="15">
      <c r="A91" s="67"/>
      <c r="B91" s="66" t="s">
        <v>70</v>
      </c>
      <c r="C91" s="83">
        <v>10524</v>
      </c>
      <c r="D91" s="83">
        <v>9781</v>
      </c>
      <c r="E91" s="83">
        <v>9274</v>
      </c>
      <c r="F91" s="83">
        <v>10013</v>
      </c>
      <c r="G91" s="83">
        <v>9911</v>
      </c>
      <c r="H91" s="83">
        <v>9839</v>
      </c>
      <c r="I91" s="83">
        <v>9443</v>
      </c>
    </row>
    <row r="92" spans="1:9" ht="15">
      <c r="A92" s="67"/>
      <c r="B92" s="66" t="s">
        <v>71</v>
      </c>
      <c r="C92" s="83">
        <v>6366</v>
      </c>
      <c r="D92" s="83">
        <v>5531</v>
      </c>
      <c r="E92" s="83">
        <v>5095</v>
      </c>
      <c r="F92" s="83">
        <v>4894</v>
      </c>
      <c r="G92" s="83">
        <v>4484</v>
      </c>
      <c r="H92" s="83">
        <v>4412</v>
      </c>
      <c r="I92" s="83">
        <v>4065</v>
      </c>
    </row>
    <row r="93" spans="1:9" ht="15">
      <c r="A93" s="67"/>
      <c r="B93" s="66" t="s">
        <v>72</v>
      </c>
      <c r="C93" s="83">
        <v>974</v>
      </c>
      <c r="D93" s="83">
        <v>891</v>
      </c>
      <c r="E93" s="83">
        <v>714</v>
      </c>
      <c r="F93" s="83">
        <v>740</v>
      </c>
      <c r="G93" s="83">
        <v>745</v>
      </c>
      <c r="H93" s="83">
        <v>888</v>
      </c>
      <c r="I93" s="83">
        <v>913</v>
      </c>
    </row>
    <row r="94" spans="1:9" ht="15">
      <c r="A94" s="67"/>
      <c r="B94" s="66" t="s">
        <v>73</v>
      </c>
      <c r="C94" s="83">
        <v>35474</v>
      </c>
      <c r="D94" s="83">
        <v>31229</v>
      </c>
      <c r="E94" s="83">
        <v>29463</v>
      </c>
      <c r="F94" s="83">
        <v>30127</v>
      </c>
      <c r="G94" s="83">
        <v>33724</v>
      </c>
      <c r="H94" s="83">
        <v>37181</v>
      </c>
      <c r="I94" s="83">
        <v>36836</v>
      </c>
    </row>
    <row r="95" spans="1:9" ht="15">
      <c r="A95" s="67"/>
      <c r="B95" s="66" t="s">
        <v>74</v>
      </c>
      <c r="C95" s="83">
        <v>9667</v>
      </c>
      <c r="D95" s="83">
        <v>8211</v>
      </c>
      <c r="E95" s="83">
        <v>7260</v>
      </c>
      <c r="F95" s="83">
        <v>7187</v>
      </c>
      <c r="G95" s="83">
        <v>7598</v>
      </c>
      <c r="H95" s="83">
        <v>8101</v>
      </c>
      <c r="I95" s="83">
        <v>7942</v>
      </c>
    </row>
    <row r="96" spans="1:9" ht="15">
      <c r="A96" s="67"/>
      <c r="B96" s="66" t="s">
        <v>75</v>
      </c>
      <c r="C96" s="83">
        <v>5208</v>
      </c>
      <c r="D96" s="83">
        <v>5007</v>
      </c>
      <c r="E96" s="83">
        <v>4210</v>
      </c>
      <c r="F96" s="83">
        <v>3701</v>
      </c>
      <c r="G96" s="83">
        <v>3163</v>
      </c>
      <c r="H96" s="83">
        <v>2807</v>
      </c>
      <c r="I96" s="83">
        <v>2599</v>
      </c>
    </row>
    <row r="97" spans="1:9" ht="15">
      <c r="A97" s="67"/>
      <c r="B97" s="66" t="s">
        <v>76</v>
      </c>
      <c r="C97" s="83">
        <v>5947</v>
      </c>
      <c r="D97" s="83">
        <v>5499</v>
      </c>
      <c r="E97" s="83">
        <v>5239</v>
      </c>
      <c r="F97" s="83">
        <v>5598</v>
      </c>
      <c r="G97" s="83">
        <v>6348</v>
      </c>
      <c r="H97" s="83">
        <v>7955</v>
      </c>
      <c r="I97" s="83">
        <v>8601</v>
      </c>
    </row>
    <row r="98" spans="1:9" ht="15">
      <c r="A98" s="67"/>
      <c r="B98" s="66" t="s">
        <v>77</v>
      </c>
      <c r="C98" s="83">
        <v>104</v>
      </c>
      <c r="D98" s="83">
        <v>89</v>
      </c>
      <c r="E98" s="83">
        <v>83</v>
      </c>
      <c r="F98" s="83">
        <v>105</v>
      </c>
      <c r="G98" s="83">
        <v>98</v>
      </c>
      <c r="H98" s="83">
        <v>115</v>
      </c>
      <c r="I98" s="83">
        <v>130</v>
      </c>
    </row>
    <row r="99" spans="1:9" ht="15">
      <c r="A99" s="67"/>
      <c r="B99" s="66" t="s">
        <v>78</v>
      </c>
      <c r="C99" s="83">
        <v>20228</v>
      </c>
      <c r="D99" s="83">
        <v>19132</v>
      </c>
      <c r="E99" s="83">
        <v>17824</v>
      </c>
      <c r="F99" s="83">
        <v>18582</v>
      </c>
      <c r="G99" s="83">
        <v>17359</v>
      </c>
      <c r="H99" s="83">
        <v>16243</v>
      </c>
      <c r="I99" s="83">
        <v>14319</v>
      </c>
    </row>
    <row r="100" spans="1:9" ht="15">
      <c r="A100" s="67"/>
      <c r="B100" s="66" t="s">
        <v>79</v>
      </c>
      <c r="C100" s="83">
        <v>9851</v>
      </c>
      <c r="D100" s="83">
        <v>8875</v>
      </c>
      <c r="E100" s="83">
        <v>8344</v>
      </c>
      <c r="F100" s="83">
        <v>8917</v>
      </c>
      <c r="G100" s="83">
        <v>9374</v>
      </c>
      <c r="H100" s="83">
        <v>9799</v>
      </c>
      <c r="I100" s="83">
        <v>9472</v>
      </c>
    </row>
    <row r="101" spans="1:9" ht="15">
      <c r="A101" s="67"/>
      <c r="B101" s="66" t="s">
        <v>80</v>
      </c>
      <c r="C101" s="83">
        <v>15</v>
      </c>
      <c r="D101" s="83">
        <v>27</v>
      </c>
      <c r="E101" s="83">
        <v>24</v>
      </c>
      <c r="F101" s="83">
        <v>28</v>
      </c>
      <c r="G101" s="83">
        <v>34</v>
      </c>
      <c r="H101" s="83">
        <v>74</v>
      </c>
      <c r="I101" s="83">
        <v>59</v>
      </c>
    </row>
    <row r="102" spans="1:9" ht="15">
      <c r="A102" s="67"/>
      <c r="B102" s="66" t="s">
        <v>81</v>
      </c>
      <c r="C102" s="83">
        <v>0</v>
      </c>
      <c r="D102" s="83">
        <v>0</v>
      </c>
      <c r="E102" s="83">
        <v>0</v>
      </c>
      <c r="F102" s="83">
        <v>0</v>
      </c>
      <c r="G102" s="83">
        <v>0</v>
      </c>
      <c r="H102" s="83">
        <v>0</v>
      </c>
      <c r="I102" s="83">
        <v>1</v>
      </c>
    </row>
    <row r="103" spans="1:9" ht="15.75" thickBot="1">
      <c r="A103" s="68"/>
      <c r="B103" s="26" t="s">
        <v>82</v>
      </c>
      <c r="C103" s="89">
        <v>125138</v>
      </c>
      <c r="D103" s="89">
        <v>112992</v>
      </c>
      <c r="E103" s="89">
        <v>104449</v>
      </c>
      <c r="F103" s="89">
        <v>106567</v>
      </c>
      <c r="G103" s="89">
        <v>109172</v>
      </c>
      <c r="H103" s="89">
        <v>113675</v>
      </c>
      <c r="I103" s="89">
        <v>110043</v>
      </c>
    </row>
    <row r="104" spans="1:9" ht="15">
      <c r="A104" s="60" t="s">
        <v>51</v>
      </c>
      <c r="B104" s="6"/>
      <c r="C104" s="6"/>
      <c r="D104" s="6"/>
      <c r="E104" s="6"/>
      <c r="F104" s="6"/>
      <c r="G104" s="6"/>
      <c r="H104" s="6"/>
      <c r="I104" s="6"/>
    </row>
    <row r="105" spans="1:9" ht="15">
      <c r="A105" s="67"/>
      <c r="B105" s="6"/>
      <c r="C105" s="6"/>
      <c r="D105" s="6"/>
      <c r="E105" s="6"/>
      <c r="F105" s="6"/>
      <c r="G105" s="6"/>
      <c r="H105" s="6"/>
      <c r="I105" s="6"/>
    </row>
    <row r="106" spans="1:9" ht="15">
      <c r="A106" s="34" t="s">
        <v>23</v>
      </c>
      <c r="B106" s="2"/>
      <c r="C106" s="2"/>
      <c r="D106" s="2"/>
      <c r="E106" s="2"/>
      <c r="F106" s="2"/>
      <c r="G106" s="2"/>
      <c r="H106" s="2"/>
      <c r="I106" s="2"/>
    </row>
    <row r="107" spans="1:9" ht="15">
      <c r="A107" s="18" t="s">
        <v>85</v>
      </c>
      <c r="B107" s="6"/>
      <c r="C107" s="6"/>
      <c r="D107" s="6"/>
      <c r="E107" s="6"/>
      <c r="F107" s="6"/>
      <c r="G107" s="6"/>
      <c r="H107" s="6"/>
      <c r="I107" s="6"/>
    </row>
    <row r="108" spans="1:9" ht="15">
      <c r="A108" s="17" t="s">
        <v>24</v>
      </c>
      <c r="B108" s="6"/>
      <c r="C108" s="6"/>
      <c r="D108" s="6"/>
      <c r="E108" s="6"/>
      <c r="F108" s="6"/>
      <c r="G108" s="6"/>
      <c r="H108" s="6"/>
      <c r="I108" s="6"/>
    </row>
    <row r="109" spans="1:9" ht="15">
      <c r="A109" s="17"/>
      <c r="B109" s="6"/>
      <c r="C109" s="6"/>
      <c r="D109" s="6"/>
      <c r="E109" s="6"/>
      <c r="F109" s="6"/>
      <c r="G109" s="6"/>
      <c r="H109" s="6"/>
      <c r="I109" s="6"/>
    </row>
    <row r="110" spans="1:9" ht="15">
      <c r="A110" s="18" t="s">
        <v>52</v>
      </c>
      <c r="B110" s="90"/>
      <c r="C110" s="90"/>
      <c r="D110" s="18"/>
      <c r="E110" s="18"/>
      <c r="F110" s="18"/>
      <c r="G110" s="18"/>
      <c r="H110" s="18"/>
      <c r="I110" s="18"/>
    </row>
    <row r="111" spans="1:9" ht="15">
      <c r="A111" s="466" t="s">
        <v>53</v>
      </c>
      <c r="B111" s="466"/>
      <c r="C111" s="466"/>
      <c r="D111" s="466"/>
      <c r="E111" s="18"/>
      <c r="F111" s="18"/>
      <c r="G111" s="18"/>
      <c r="H111" s="18"/>
      <c r="I111" s="18"/>
    </row>
    <row r="112" spans="1:9" ht="15">
      <c r="A112" s="91"/>
      <c r="B112" s="92"/>
      <c r="C112" s="92"/>
      <c r="D112" s="18"/>
      <c r="E112" s="18"/>
      <c r="F112" s="18"/>
      <c r="G112" s="18"/>
      <c r="H112" s="18"/>
      <c r="I112" s="18"/>
    </row>
    <row r="113" spans="1:9" ht="15">
      <c r="A113" s="93" t="s">
        <v>86</v>
      </c>
      <c r="B113" s="2"/>
      <c r="C113" s="2"/>
      <c r="D113" s="2"/>
      <c r="E113" s="2"/>
      <c r="F113" s="2"/>
      <c r="G113" s="2"/>
      <c r="H113" s="2"/>
      <c r="I113" s="2"/>
    </row>
    <row r="114" spans="1:9" ht="15">
      <c r="A114" s="18"/>
      <c r="B114" s="2"/>
      <c r="C114" s="2"/>
      <c r="D114" s="2"/>
      <c r="E114" s="2"/>
      <c r="F114" s="2"/>
      <c r="G114" s="2"/>
      <c r="H114" s="2"/>
      <c r="I114" s="2"/>
    </row>
    <row r="115" spans="1:9" ht="15">
      <c r="A115" s="18" t="s">
        <v>87</v>
      </c>
      <c r="B115" s="2"/>
      <c r="C115" s="2"/>
      <c r="D115" s="2"/>
      <c r="E115" s="2"/>
      <c r="F115" s="2"/>
      <c r="G115" s="2"/>
      <c r="H115" s="2"/>
      <c r="I115" s="2"/>
    </row>
  </sheetData>
  <sheetProtection/>
  <mergeCells count="2">
    <mergeCell ref="C3:I3"/>
    <mergeCell ref="A111:D111"/>
  </mergeCells>
  <hyperlinks>
    <hyperlink ref="A2" location="Contents!A1" display="back to contents"/>
    <hyperlink ref="A111" r:id="rId1" display="https://www.gov.uk/government/statistics/legal-aid-statistics-january-to-march-2017"/>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C000"/>
  </sheetPr>
  <dimension ref="A1:I112"/>
  <sheetViews>
    <sheetView zoomScalePageLayoutView="0" workbookViewId="0" topLeftCell="A1">
      <selection activeCell="A1" sqref="A1"/>
    </sheetView>
  </sheetViews>
  <sheetFormatPr defaultColWidth="9.140625" defaultRowHeight="15"/>
  <cols>
    <col min="1" max="1" width="34.140625" style="3" customWidth="1"/>
    <col min="2" max="2" width="65.57421875" style="3" customWidth="1"/>
    <col min="3" max="9" width="10.7109375" style="3" customWidth="1"/>
    <col min="10" max="16384" width="9.140625" style="3" customWidth="1"/>
  </cols>
  <sheetData>
    <row r="1" spans="1:9" ht="17.25">
      <c r="A1" s="81" t="s">
        <v>242</v>
      </c>
      <c r="B1" s="2"/>
      <c r="C1" s="94"/>
      <c r="D1" s="94"/>
      <c r="E1" s="94"/>
      <c r="F1" s="94"/>
      <c r="G1" s="94"/>
      <c r="H1" s="94"/>
      <c r="I1" s="94"/>
    </row>
    <row r="2" spans="1:9" ht="15">
      <c r="A2" s="4" t="s">
        <v>0</v>
      </c>
      <c r="B2" s="2"/>
      <c r="C2" s="94"/>
      <c r="D2" s="94"/>
      <c r="E2" s="94"/>
      <c r="F2" s="94"/>
      <c r="G2" s="94"/>
      <c r="H2" s="94"/>
      <c r="I2" s="94"/>
    </row>
    <row r="3" spans="1:9" ht="15">
      <c r="A3" s="52"/>
      <c r="B3" s="52"/>
      <c r="C3" s="469" t="s">
        <v>42</v>
      </c>
      <c r="D3" s="469"/>
      <c r="E3" s="469"/>
      <c r="F3" s="469"/>
      <c r="G3" s="469"/>
      <c r="H3" s="469"/>
      <c r="I3" s="469"/>
    </row>
    <row r="4" spans="1:9" ht="15">
      <c r="A4" s="53" t="s">
        <v>43</v>
      </c>
      <c r="B4" s="53" t="s">
        <v>65</v>
      </c>
      <c r="C4" s="54">
        <v>2010</v>
      </c>
      <c r="D4" s="55">
        <v>2011</v>
      </c>
      <c r="E4" s="55">
        <v>2012</v>
      </c>
      <c r="F4" s="55">
        <v>2013</v>
      </c>
      <c r="G4" s="55">
        <v>2014</v>
      </c>
      <c r="H4" s="55">
        <v>2015</v>
      </c>
      <c r="I4" s="55">
        <v>2016</v>
      </c>
    </row>
    <row r="5" spans="1:9" ht="15">
      <c r="A5" s="6" t="s">
        <v>44</v>
      </c>
      <c r="B5" s="66" t="s">
        <v>88</v>
      </c>
      <c r="C5" s="82">
        <v>59</v>
      </c>
      <c r="D5" s="82">
        <v>62</v>
      </c>
      <c r="E5" s="82">
        <v>56</v>
      </c>
      <c r="F5" s="82">
        <v>42</v>
      </c>
      <c r="G5" s="82">
        <v>62</v>
      </c>
      <c r="H5" s="82">
        <v>33</v>
      </c>
      <c r="I5" s="82">
        <v>27</v>
      </c>
    </row>
    <row r="6" spans="1:9" ht="15">
      <c r="A6" s="67"/>
      <c r="B6" s="66" t="s">
        <v>67</v>
      </c>
      <c r="C6" s="82">
        <v>468</v>
      </c>
      <c r="D6" s="82">
        <v>372</v>
      </c>
      <c r="E6" s="82">
        <v>363</v>
      </c>
      <c r="F6" s="82">
        <v>289</v>
      </c>
      <c r="G6" s="82">
        <v>213</v>
      </c>
      <c r="H6" s="82">
        <v>158</v>
      </c>
      <c r="I6" s="82">
        <v>160</v>
      </c>
    </row>
    <row r="7" spans="1:9" ht="15">
      <c r="A7" s="67"/>
      <c r="B7" s="66" t="s">
        <v>68</v>
      </c>
      <c r="C7" s="82">
        <v>555</v>
      </c>
      <c r="D7" s="82">
        <v>503</v>
      </c>
      <c r="E7" s="82">
        <v>462</v>
      </c>
      <c r="F7" s="82">
        <v>496</v>
      </c>
      <c r="G7" s="82">
        <v>503</v>
      </c>
      <c r="H7" s="82">
        <v>408</v>
      </c>
      <c r="I7" s="82">
        <v>420</v>
      </c>
    </row>
    <row r="8" spans="1:9" ht="15">
      <c r="A8" s="67"/>
      <c r="B8" s="66" t="s">
        <v>69</v>
      </c>
      <c r="C8" s="82">
        <v>1940</v>
      </c>
      <c r="D8" s="82">
        <v>1599</v>
      </c>
      <c r="E8" s="82">
        <v>1471</v>
      </c>
      <c r="F8" s="82">
        <v>1350</v>
      </c>
      <c r="G8" s="82">
        <v>1107</v>
      </c>
      <c r="H8" s="82">
        <v>1018</v>
      </c>
      <c r="I8" s="82">
        <v>1058</v>
      </c>
    </row>
    <row r="9" spans="1:9" ht="15">
      <c r="A9" s="67"/>
      <c r="B9" s="66" t="s">
        <v>70</v>
      </c>
      <c r="C9" s="82">
        <v>1813</v>
      </c>
      <c r="D9" s="82">
        <v>1441</v>
      </c>
      <c r="E9" s="82">
        <v>1398</v>
      </c>
      <c r="F9" s="82">
        <v>1359</v>
      </c>
      <c r="G9" s="82">
        <v>1184</v>
      </c>
      <c r="H9" s="82">
        <v>928</v>
      </c>
      <c r="I9" s="82">
        <v>1018</v>
      </c>
    </row>
    <row r="10" spans="1:9" ht="15">
      <c r="A10" s="67"/>
      <c r="B10" s="66" t="s">
        <v>71</v>
      </c>
      <c r="C10" s="82">
        <v>1089</v>
      </c>
      <c r="D10" s="82">
        <v>778</v>
      </c>
      <c r="E10" s="82">
        <v>732</v>
      </c>
      <c r="F10" s="82">
        <v>659</v>
      </c>
      <c r="G10" s="82">
        <v>571</v>
      </c>
      <c r="H10" s="82">
        <v>381</v>
      </c>
      <c r="I10" s="82">
        <v>299</v>
      </c>
    </row>
    <row r="11" spans="1:9" ht="15">
      <c r="A11" s="67"/>
      <c r="B11" s="66" t="s">
        <v>72</v>
      </c>
      <c r="C11" s="82">
        <v>20</v>
      </c>
      <c r="D11" s="82">
        <v>21</v>
      </c>
      <c r="E11" s="82">
        <v>11</v>
      </c>
      <c r="F11" s="82">
        <v>14</v>
      </c>
      <c r="G11" s="82">
        <v>19</v>
      </c>
      <c r="H11" s="82">
        <v>15</v>
      </c>
      <c r="I11" s="82">
        <v>6</v>
      </c>
    </row>
    <row r="12" spans="1:9" ht="15">
      <c r="A12" s="67"/>
      <c r="B12" s="66" t="s">
        <v>73</v>
      </c>
      <c r="C12" s="82">
        <v>3659</v>
      </c>
      <c r="D12" s="82">
        <v>3069</v>
      </c>
      <c r="E12" s="82">
        <v>2765</v>
      </c>
      <c r="F12" s="82">
        <v>2949</v>
      </c>
      <c r="G12" s="82">
        <v>2966</v>
      </c>
      <c r="H12" s="82">
        <v>2824</v>
      </c>
      <c r="I12" s="82">
        <v>2604</v>
      </c>
    </row>
    <row r="13" spans="1:9" ht="15">
      <c r="A13" s="67"/>
      <c r="B13" s="66" t="s">
        <v>74</v>
      </c>
      <c r="C13" s="82">
        <v>1658</v>
      </c>
      <c r="D13" s="82">
        <v>1293</v>
      </c>
      <c r="E13" s="82">
        <v>1178</v>
      </c>
      <c r="F13" s="82">
        <v>1122</v>
      </c>
      <c r="G13" s="82">
        <v>1113</v>
      </c>
      <c r="H13" s="82">
        <v>975</v>
      </c>
      <c r="I13" s="82">
        <v>1057</v>
      </c>
    </row>
    <row r="14" spans="1:9" ht="15">
      <c r="A14" s="67"/>
      <c r="B14" s="66" t="s">
        <v>75</v>
      </c>
      <c r="C14" s="82">
        <v>398</v>
      </c>
      <c r="D14" s="82">
        <v>354</v>
      </c>
      <c r="E14" s="82">
        <v>345</v>
      </c>
      <c r="F14" s="82">
        <v>260</v>
      </c>
      <c r="G14" s="82">
        <v>156</v>
      </c>
      <c r="H14" s="82">
        <v>117</v>
      </c>
      <c r="I14" s="82">
        <v>114</v>
      </c>
    </row>
    <row r="15" spans="1:9" ht="15">
      <c r="A15" s="67"/>
      <c r="B15" s="66" t="s">
        <v>76</v>
      </c>
      <c r="C15" s="82">
        <v>339</v>
      </c>
      <c r="D15" s="82">
        <v>212</v>
      </c>
      <c r="E15" s="82">
        <v>193</v>
      </c>
      <c r="F15" s="82">
        <v>206</v>
      </c>
      <c r="G15" s="82">
        <v>195</v>
      </c>
      <c r="H15" s="82">
        <v>196</v>
      </c>
      <c r="I15" s="82">
        <v>198</v>
      </c>
    </row>
    <row r="16" spans="1:9" ht="15">
      <c r="A16" s="67"/>
      <c r="B16" s="66" t="s">
        <v>77</v>
      </c>
      <c r="C16" s="82">
        <v>19</v>
      </c>
      <c r="D16" s="82">
        <v>19</v>
      </c>
      <c r="E16" s="82">
        <v>9</v>
      </c>
      <c r="F16" s="82">
        <v>19</v>
      </c>
      <c r="G16" s="82">
        <v>14</v>
      </c>
      <c r="H16" s="82">
        <v>17</v>
      </c>
      <c r="I16" s="82">
        <v>24</v>
      </c>
    </row>
    <row r="17" spans="1:9" ht="15">
      <c r="A17" s="67"/>
      <c r="B17" s="66" t="s">
        <v>78</v>
      </c>
      <c r="C17" s="82">
        <v>2366</v>
      </c>
      <c r="D17" s="82">
        <v>2183</v>
      </c>
      <c r="E17" s="82">
        <v>2022</v>
      </c>
      <c r="F17" s="82">
        <v>2210</v>
      </c>
      <c r="G17" s="82">
        <v>1980</v>
      </c>
      <c r="H17" s="82">
        <v>1609</v>
      </c>
      <c r="I17" s="82">
        <v>1454</v>
      </c>
    </row>
    <row r="18" spans="1:9" ht="15">
      <c r="A18" s="67"/>
      <c r="B18" s="66" t="s">
        <v>79</v>
      </c>
      <c r="C18" s="82">
        <v>2463</v>
      </c>
      <c r="D18" s="82">
        <v>2150</v>
      </c>
      <c r="E18" s="82">
        <v>2102</v>
      </c>
      <c r="F18" s="82">
        <v>1940</v>
      </c>
      <c r="G18" s="82">
        <v>1814</v>
      </c>
      <c r="H18" s="82">
        <v>1563</v>
      </c>
      <c r="I18" s="82">
        <v>1614</v>
      </c>
    </row>
    <row r="19" spans="1:9" ht="15">
      <c r="A19" s="67"/>
      <c r="B19" s="66" t="s">
        <v>89</v>
      </c>
      <c r="C19" s="82">
        <v>8</v>
      </c>
      <c r="D19" s="82">
        <v>25</v>
      </c>
      <c r="E19" s="82">
        <v>35</v>
      </c>
      <c r="F19" s="82">
        <v>36</v>
      </c>
      <c r="G19" s="82">
        <v>10</v>
      </c>
      <c r="H19" s="82">
        <v>11</v>
      </c>
      <c r="I19" s="82">
        <v>13</v>
      </c>
    </row>
    <row r="20" spans="1:9" ht="15">
      <c r="A20" s="68"/>
      <c r="B20" s="85" t="s">
        <v>82</v>
      </c>
      <c r="C20" s="95">
        <v>16854</v>
      </c>
      <c r="D20" s="95">
        <v>14081</v>
      </c>
      <c r="E20" s="95">
        <v>13142</v>
      </c>
      <c r="F20" s="95">
        <v>12951</v>
      </c>
      <c r="G20" s="95">
        <v>11907</v>
      </c>
      <c r="H20" s="95">
        <v>10253</v>
      </c>
      <c r="I20" s="95">
        <v>10066</v>
      </c>
    </row>
    <row r="21" spans="1:9" ht="15">
      <c r="A21" s="6" t="s">
        <v>45</v>
      </c>
      <c r="B21" s="66" t="s">
        <v>88</v>
      </c>
      <c r="C21" s="82">
        <v>121</v>
      </c>
      <c r="D21" s="82">
        <v>102</v>
      </c>
      <c r="E21" s="82">
        <v>104</v>
      </c>
      <c r="F21" s="82">
        <v>106</v>
      </c>
      <c r="G21" s="82">
        <v>99</v>
      </c>
      <c r="H21" s="82">
        <v>85</v>
      </c>
      <c r="I21" s="82">
        <v>53</v>
      </c>
    </row>
    <row r="22" spans="1:9" ht="15">
      <c r="A22" s="67"/>
      <c r="B22" s="66" t="s">
        <v>67</v>
      </c>
      <c r="C22" s="82">
        <v>736</v>
      </c>
      <c r="D22" s="82">
        <v>655</v>
      </c>
      <c r="E22" s="82">
        <v>633</v>
      </c>
      <c r="F22" s="82">
        <v>491</v>
      </c>
      <c r="G22" s="82">
        <v>374</v>
      </c>
      <c r="H22" s="82">
        <v>304</v>
      </c>
      <c r="I22" s="82">
        <v>277</v>
      </c>
    </row>
    <row r="23" spans="1:9" ht="15">
      <c r="A23" s="67"/>
      <c r="B23" s="66" t="s">
        <v>68</v>
      </c>
      <c r="C23" s="82">
        <v>727</v>
      </c>
      <c r="D23" s="82">
        <v>755</v>
      </c>
      <c r="E23" s="82">
        <v>684</v>
      </c>
      <c r="F23" s="82">
        <v>695</v>
      </c>
      <c r="G23" s="82">
        <v>640</v>
      </c>
      <c r="H23" s="82">
        <v>629</v>
      </c>
      <c r="I23" s="82">
        <v>628</v>
      </c>
    </row>
    <row r="24" spans="1:9" ht="15">
      <c r="A24" s="67"/>
      <c r="B24" s="66" t="s">
        <v>83</v>
      </c>
      <c r="C24" s="82">
        <v>1116</v>
      </c>
      <c r="D24" s="82">
        <v>967</v>
      </c>
      <c r="E24" s="82">
        <v>816</v>
      </c>
      <c r="F24" s="82">
        <v>751</v>
      </c>
      <c r="G24" s="82">
        <v>624</v>
      </c>
      <c r="H24" s="82">
        <v>586</v>
      </c>
      <c r="I24" s="82">
        <v>625</v>
      </c>
    </row>
    <row r="25" spans="1:9" ht="15">
      <c r="A25" s="67"/>
      <c r="B25" s="66" t="s">
        <v>70</v>
      </c>
      <c r="C25" s="82">
        <v>2387</v>
      </c>
      <c r="D25" s="82">
        <v>2029</v>
      </c>
      <c r="E25" s="82">
        <v>2150</v>
      </c>
      <c r="F25" s="82">
        <v>2402</v>
      </c>
      <c r="G25" s="82">
        <v>2139</v>
      </c>
      <c r="H25" s="82">
        <v>1779</v>
      </c>
      <c r="I25" s="82">
        <v>1878</v>
      </c>
    </row>
    <row r="26" spans="1:9" ht="15">
      <c r="A26" s="67"/>
      <c r="B26" s="66" t="s">
        <v>71</v>
      </c>
      <c r="C26" s="82">
        <v>1156</v>
      </c>
      <c r="D26" s="82">
        <v>853</v>
      </c>
      <c r="E26" s="82">
        <v>779</v>
      </c>
      <c r="F26" s="82">
        <v>724</v>
      </c>
      <c r="G26" s="82">
        <v>600</v>
      </c>
      <c r="H26" s="82">
        <v>461</v>
      </c>
      <c r="I26" s="82">
        <v>401</v>
      </c>
    </row>
    <row r="27" spans="1:9" ht="15">
      <c r="A27" s="67"/>
      <c r="B27" s="66" t="s">
        <v>72</v>
      </c>
      <c r="C27" s="82">
        <v>40</v>
      </c>
      <c r="D27" s="82">
        <v>26</v>
      </c>
      <c r="E27" s="82">
        <v>17</v>
      </c>
      <c r="F27" s="82">
        <v>13</v>
      </c>
      <c r="G27" s="82">
        <v>16</v>
      </c>
      <c r="H27" s="82">
        <v>10</v>
      </c>
      <c r="I27" s="82">
        <v>14</v>
      </c>
    </row>
    <row r="28" spans="1:9" ht="15">
      <c r="A28" s="67"/>
      <c r="B28" s="66" t="s">
        <v>73</v>
      </c>
      <c r="C28" s="82">
        <v>4633</v>
      </c>
      <c r="D28" s="82">
        <v>4093</v>
      </c>
      <c r="E28" s="82">
        <v>3766</v>
      </c>
      <c r="F28" s="82">
        <v>3757</v>
      </c>
      <c r="G28" s="82">
        <v>3655</v>
      </c>
      <c r="H28" s="82">
        <v>3622</v>
      </c>
      <c r="I28" s="82">
        <v>3535</v>
      </c>
    </row>
    <row r="29" spans="1:9" ht="15">
      <c r="A29" s="67"/>
      <c r="B29" s="66" t="s">
        <v>74</v>
      </c>
      <c r="C29" s="82">
        <v>2147</v>
      </c>
      <c r="D29" s="82">
        <v>1924</v>
      </c>
      <c r="E29" s="82">
        <v>1687</v>
      </c>
      <c r="F29" s="82">
        <v>1615</v>
      </c>
      <c r="G29" s="82">
        <v>1451</v>
      </c>
      <c r="H29" s="82">
        <v>1442</v>
      </c>
      <c r="I29" s="82">
        <v>1494</v>
      </c>
    </row>
    <row r="30" spans="1:9" ht="15">
      <c r="A30" s="67"/>
      <c r="B30" s="66" t="s">
        <v>75</v>
      </c>
      <c r="C30" s="82">
        <v>947</v>
      </c>
      <c r="D30" s="82">
        <v>1120</v>
      </c>
      <c r="E30" s="82">
        <v>880</v>
      </c>
      <c r="F30" s="82">
        <v>607</v>
      </c>
      <c r="G30" s="82">
        <v>382</v>
      </c>
      <c r="H30" s="82">
        <v>309</v>
      </c>
      <c r="I30" s="82">
        <v>242</v>
      </c>
    </row>
    <row r="31" spans="1:9" ht="15">
      <c r="A31" s="67"/>
      <c r="B31" s="66" t="s">
        <v>76</v>
      </c>
      <c r="C31" s="82">
        <v>285</v>
      </c>
      <c r="D31" s="82">
        <v>157</v>
      </c>
      <c r="E31" s="82">
        <v>169</v>
      </c>
      <c r="F31" s="82">
        <v>168</v>
      </c>
      <c r="G31" s="82">
        <v>166</v>
      </c>
      <c r="H31" s="82">
        <v>183</v>
      </c>
      <c r="I31" s="82">
        <v>197</v>
      </c>
    </row>
    <row r="32" spans="1:9" ht="15">
      <c r="A32" s="67"/>
      <c r="B32" s="66" t="s">
        <v>77</v>
      </c>
      <c r="C32" s="82">
        <v>22</v>
      </c>
      <c r="D32" s="82">
        <v>19</v>
      </c>
      <c r="E32" s="82">
        <v>13</v>
      </c>
      <c r="F32" s="82">
        <v>26</v>
      </c>
      <c r="G32" s="82">
        <v>18</v>
      </c>
      <c r="H32" s="82">
        <v>19</v>
      </c>
      <c r="I32" s="82">
        <v>20</v>
      </c>
    </row>
    <row r="33" spans="1:9" ht="15">
      <c r="A33" s="67"/>
      <c r="B33" s="66" t="s">
        <v>78</v>
      </c>
      <c r="C33" s="82">
        <v>3202</v>
      </c>
      <c r="D33" s="82">
        <v>3107</v>
      </c>
      <c r="E33" s="82">
        <v>3032</v>
      </c>
      <c r="F33" s="82">
        <v>3136</v>
      </c>
      <c r="G33" s="82">
        <v>2848</v>
      </c>
      <c r="H33" s="82">
        <v>2487</v>
      </c>
      <c r="I33" s="82">
        <v>2312</v>
      </c>
    </row>
    <row r="34" spans="1:9" ht="15">
      <c r="A34" s="67"/>
      <c r="B34" s="66" t="s">
        <v>79</v>
      </c>
      <c r="C34" s="82">
        <v>3006</v>
      </c>
      <c r="D34" s="82">
        <v>3035</v>
      </c>
      <c r="E34" s="82">
        <v>2652</v>
      </c>
      <c r="F34" s="82">
        <v>2458</v>
      </c>
      <c r="G34" s="82">
        <v>2077</v>
      </c>
      <c r="H34" s="82">
        <v>1860</v>
      </c>
      <c r="I34" s="82">
        <v>2064</v>
      </c>
    </row>
    <row r="35" spans="1:9" ht="15">
      <c r="A35" s="67"/>
      <c r="B35" s="66" t="s">
        <v>89</v>
      </c>
      <c r="C35" s="82">
        <v>22</v>
      </c>
      <c r="D35" s="82">
        <v>38</v>
      </c>
      <c r="E35" s="82">
        <v>51</v>
      </c>
      <c r="F35" s="82">
        <v>27</v>
      </c>
      <c r="G35" s="82">
        <v>29</v>
      </c>
      <c r="H35" s="82">
        <v>18</v>
      </c>
      <c r="I35" s="82">
        <v>16</v>
      </c>
    </row>
    <row r="36" spans="1:9" ht="15">
      <c r="A36" s="68"/>
      <c r="B36" s="85" t="s">
        <v>82</v>
      </c>
      <c r="C36" s="95">
        <v>20547</v>
      </c>
      <c r="D36" s="95">
        <v>18880</v>
      </c>
      <c r="E36" s="95">
        <v>17433</v>
      </c>
      <c r="F36" s="95">
        <v>16976</v>
      </c>
      <c r="G36" s="95">
        <v>15118</v>
      </c>
      <c r="H36" s="95">
        <v>13794</v>
      </c>
      <c r="I36" s="95">
        <v>13756</v>
      </c>
    </row>
    <row r="37" spans="1:9" ht="15">
      <c r="A37" s="6" t="s">
        <v>46</v>
      </c>
      <c r="B37" s="66" t="s">
        <v>88</v>
      </c>
      <c r="C37" s="82">
        <v>61</v>
      </c>
      <c r="D37" s="82">
        <v>47</v>
      </c>
      <c r="E37" s="82">
        <v>48</v>
      </c>
      <c r="F37" s="82">
        <v>39</v>
      </c>
      <c r="G37" s="82">
        <v>35</v>
      </c>
      <c r="H37" s="82">
        <v>20</v>
      </c>
      <c r="I37" s="82">
        <v>12</v>
      </c>
    </row>
    <row r="38" spans="1:9" ht="15">
      <c r="A38" s="67"/>
      <c r="B38" s="66" t="s">
        <v>67</v>
      </c>
      <c r="C38" s="82">
        <v>376</v>
      </c>
      <c r="D38" s="82">
        <v>335</v>
      </c>
      <c r="E38" s="82">
        <v>298</v>
      </c>
      <c r="F38" s="82">
        <v>218</v>
      </c>
      <c r="G38" s="82">
        <v>173</v>
      </c>
      <c r="H38" s="82">
        <v>145</v>
      </c>
      <c r="I38" s="82">
        <v>143</v>
      </c>
    </row>
    <row r="39" spans="1:9" ht="15">
      <c r="A39" s="67"/>
      <c r="B39" s="66" t="s">
        <v>68</v>
      </c>
      <c r="C39" s="82">
        <v>353</v>
      </c>
      <c r="D39" s="82">
        <v>341</v>
      </c>
      <c r="E39" s="82">
        <v>316</v>
      </c>
      <c r="F39" s="82">
        <v>308</v>
      </c>
      <c r="G39" s="82">
        <v>281</v>
      </c>
      <c r="H39" s="82">
        <v>256</v>
      </c>
      <c r="I39" s="82">
        <v>248</v>
      </c>
    </row>
    <row r="40" spans="1:9" ht="15">
      <c r="A40" s="67"/>
      <c r="B40" s="66" t="s">
        <v>69</v>
      </c>
      <c r="C40" s="82">
        <v>332</v>
      </c>
      <c r="D40" s="82">
        <v>298</v>
      </c>
      <c r="E40" s="82">
        <v>255</v>
      </c>
      <c r="F40" s="82">
        <v>228</v>
      </c>
      <c r="G40" s="82">
        <v>203</v>
      </c>
      <c r="H40" s="82">
        <v>227</v>
      </c>
      <c r="I40" s="82">
        <v>262</v>
      </c>
    </row>
    <row r="41" spans="1:9" ht="15">
      <c r="A41" s="67"/>
      <c r="B41" s="66" t="s">
        <v>70</v>
      </c>
      <c r="C41" s="82">
        <v>747</v>
      </c>
      <c r="D41" s="82">
        <v>676</v>
      </c>
      <c r="E41" s="82">
        <v>653</v>
      </c>
      <c r="F41" s="82">
        <v>664</v>
      </c>
      <c r="G41" s="82">
        <v>569</v>
      </c>
      <c r="H41" s="82">
        <v>493</v>
      </c>
      <c r="I41" s="82">
        <v>487</v>
      </c>
    </row>
    <row r="42" spans="1:9" ht="15">
      <c r="A42" s="67"/>
      <c r="B42" s="66" t="s">
        <v>71</v>
      </c>
      <c r="C42" s="82">
        <v>194</v>
      </c>
      <c r="D42" s="82">
        <v>198</v>
      </c>
      <c r="E42" s="82">
        <v>201</v>
      </c>
      <c r="F42" s="82">
        <v>173</v>
      </c>
      <c r="G42" s="82">
        <v>124</v>
      </c>
      <c r="H42" s="82">
        <v>79</v>
      </c>
      <c r="I42" s="82">
        <v>89</v>
      </c>
    </row>
    <row r="43" spans="1:9" ht="15">
      <c r="A43" s="67"/>
      <c r="B43" s="66" t="s">
        <v>72</v>
      </c>
      <c r="C43" s="82">
        <v>14</v>
      </c>
      <c r="D43" s="82">
        <v>7</v>
      </c>
      <c r="E43" s="82">
        <v>7</v>
      </c>
      <c r="F43" s="82">
        <v>7</v>
      </c>
      <c r="G43" s="96" t="s">
        <v>84</v>
      </c>
      <c r="H43" s="96" t="s">
        <v>84</v>
      </c>
      <c r="I43" s="96" t="s">
        <v>84</v>
      </c>
    </row>
    <row r="44" spans="1:9" ht="15">
      <c r="A44" s="67"/>
      <c r="B44" s="66" t="s">
        <v>73</v>
      </c>
      <c r="C44" s="82">
        <v>1626</v>
      </c>
      <c r="D44" s="82">
        <v>1498</v>
      </c>
      <c r="E44" s="82">
        <v>1273</v>
      </c>
      <c r="F44" s="82">
        <v>1211</v>
      </c>
      <c r="G44" s="82">
        <v>1247</v>
      </c>
      <c r="H44" s="82">
        <v>1293</v>
      </c>
      <c r="I44" s="82">
        <v>1213</v>
      </c>
    </row>
    <row r="45" spans="1:9" ht="15">
      <c r="A45" s="67"/>
      <c r="B45" s="66" t="s">
        <v>74</v>
      </c>
      <c r="C45" s="82">
        <v>767</v>
      </c>
      <c r="D45" s="82">
        <v>729</v>
      </c>
      <c r="E45" s="82">
        <v>593</v>
      </c>
      <c r="F45" s="82">
        <v>585</v>
      </c>
      <c r="G45" s="82">
        <v>553</v>
      </c>
      <c r="H45" s="82">
        <v>509</v>
      </c>
      <c r="I45" s="82">
        <v>523</v>
      </c>
    </row>
    <row r="46" spans="1:9" ht="15">
      <c r="A46" s="67"/>
      <c r="B46" s="66" t="s">
        <v>75</v>
      </c>
      <c r="C46" s="82">
        <v>270</v>
      </c>
      <c r="D46" s="82">
        <v>255</v>
      </c>
      <c r="E46" s="82">
        <v>230</v>
      </c>
      <c r="F46" s="82">
        <v>197</v>
      </c>
      <c r="G46" s="82">
        <v>110</v>
      </c>
      <c r="H46" s="82">
        <v>84</v>
      </c>
      <c r="I46" s="82">
        <v>53</v>
      </c>
    </row>
    <row r="47" spans="1:9" ht="15">
      <c r="A47" s="67"/>
      <c r="B47" s="66" t="s">
        <v>76</v>
      </c>
      <c r="C47" s="82">
        <v>54</v>
      </c>
      <c r="D47" s="82">
        <v>36</v>
      </c>
      <c r="E47" s="82">
        <v>32</v>
      </c>
      <c r="F47" s="82">
        <v>36</v>
      </c>
      <c r="G47" s="82">
        <v>46</v>
      </c>
      <c r="H47" s="82">
        <v>30</v>
      </c>
      <c r="I47" s="82">
        <v>45</v>
      </c>
    </row>
    <row r="48" spans="1:9" ht="15">
      <c r="A48" s="67"/>
      <c r="B48" s="66" t="s">
        <v>77</v>
      </c>
      <c r="C48" s="82">
        <v>7</v>
      </c>
      <c r="D48" s="82">
        <v>8</v>
      </c>
      <c r="E48" s="96" t="s">
        <v>84</v>
      </c>
      <c r="F48" s="82">
        <v>5</v>
      </c>
      <c r="G48" s="82">
        <v>7</v>
      </c>
      <c r="H48" s="96" t="s">
        <v>84</v>
      </c>
      <c r="I48" s="96" t="s">
        <v>84</v>
      </c>
    </row>
    <row r="49" spans="1:9" ht="15">
      <c r="A49" s="67"/>
      <c r="B49" s="66" t="s">
        <v>78</v>
      </c>
      <c r="C49" s="82">
        <v>1274</v>
      </c>
      <c r="D49" s="82">
        <v>1269</v>
      </c>
      <c r="E49" s="82">
        <v>1230</v>
      </c>
      <c r="F49" s="82">
        <v>1246</v>
      </c>
      <c r="G49" s="82">
        <v>1234</v>
      </c>
      <c r="H49" s="82">
        <v>971</v>
      </c>
      <c r="I49" s="82">
        <v>867</v>
      </c>
    </row>
    <row r="50" spans="1:9" ht="15">
      <c r="A50" s="67"/>
      <c r="B50" s="66" t="s">
        <v>79</v>
      </c>
      <c r="C50" s="82">
        <v>1202</v>
      </c>
      <c r="D50" s="82">
        <v>1260</v>
      </c>
      <c r="E50" s="82">
        <v>1160</v>
      </c>
      <c r="F50" s="82">
        <v>1019</v>
      </c>
      <c r="G50" s="82">
        <v>826</v>
      </c>
      <c r="H50" s="82">
        <v>757</v>
      </c>
      <c r="I50" s="82">
        <v>772</v>
      </c>
    </row>
    <row r="51" spans="1:9" ht="15">
      <c r="A51" s="68"/>
      <c r="B51" s="69" t="s">
        <v>89</v>
      </c>
      <c r="C51" s="97" t="s">
        <v>84</v>
      </c>
      <c r="D51" s="98">
        <v>14</v>
      </c>
      <c r="E51" s="98">
        <v>11</v>
      </c>
      <c r="F51" s="98">
        <v>12</v>
      </c>
      <c r="G51" s="97" t="s">
        <v>84</v>
      </c>
      <c r="H51" s="98">
        <v>9</v>
      </c>
      <c r="I51" s="97" t="s">
        <v>84</v>
      </c>
    </row>
    <row r="52" spans="1:9" ht="15">
      <c r="A52" s="6" t="s">
        <v>47</v>
      </c>
      <c r="B52" s="66" t="s">
        <v>88</v>
      </c>
      <c r="C52" s="82">
        <v>65</v>
      </c>
      <c r="D52" s="82">
        <v>57</v>
      </c>
      <c r="E52" s="82">
        <v>66</v>
      </c>
      <c r="F52" s="82">
        <v>49</v>
      </c>
      <c r="G52" s="82">
        <v>43</v>
      </c>
      <c r="H52" s="82">
        <v>29</v>
      </c>
      <c r="I52" s="82">
        <v>37</v>
      </c>
    </row>
    <row r="53" spans="1:9" ht="15">
      <c r="A53" s="67"/>
      <c r="B53" s="66" t="s">
        <v>67</v>
      </c>
      <c r="C53" s="82">
        <v>478</v>
      </c>
      <c r="D53" s="82">
        <v>497</v>
      </c>
      <c r="E53" s="82">
        <v>451</v>
      </c>
      <c r="F53" s="82">
        <v>372</v>
      </c>
      <c r="G53" s="82">
        <v>305</v>
      </c>
      <c r="H53" s="82">
        <v>238</v>
      </c>
      <c r="I53" s="82">
        <v>258</v>
      </c>
    </row>
    <row r="54" spans="1:9" ht="15">
      <c r="A54" s="67"/>
      <c r="B54" s="66" t="s">
        <v>68</v>
      </c>
      <c r="C54" s="82">
        <v>547</v>
      </c>
      <c r="D54" s="82">
        <v>555</v>
      </c>
      <c r="E54" s="82">
        <v>585</v>
      </c>
      <c r="F54" s="82">
        <v>509</v>
      </c>
      <c r="G54" s="82">
        <v>516</v>
      </c>
      <c r="H54" s="82">
        <v>494</v>
      </c>
      <c r="I54" s="82">
        <v>468</v>
      </c>
    </row>
    <row r="55" spans="1:9" ht="15">
      <c r="A55" s="67"/>
      <c r="B55" s="66" t="s">
        <v>83</v>
      </c>
      <c r="C55" s="82">
        <v>797</v>
      </c>
      <c r="D55" s="82">
        <v>702</v>
      </c>
      <c r="E55" s="82">
        <v>660</v>
      </c>
      <c r="F55" s="82">
        <v>593</v>
      </c>
      <c r="G55" s="82">
        <v>606</v>
      </c>
      <c r="H55" s="82">
        <v>483</v>
      </c>
      <c r="I55" s="82">
        <v>554</v>
      </c>
    </row>
    <row r="56" spans="1:9" ht="15">
      <c r="A56" s="67"/>
      <c r="B56" s="66" t="s">
        <v>70</v>
      </c>
      <c r="C56" s="82">
        <v>922</v>
      </c>
      <c r="D56" s="82">
        <v>750</v>
      </c>
      <c r="E56" s="82">
        <v>843</v>
      </c>
      <c r="F56" s="82">
        <v>812</v>
      </c>
      <c r="G56" s="82">
        <v>665</v>
      </c>
      <c r="H56" s="82">
        <v>557</v>
      </c>
      <c r="I56" s="82">
        <v>588</v>
      </c>
    </row>
    <row r="57" spans="1:9" ht="15">
      <c r="A57" s="67"/>
      <c r="B57" s="66" t="s">
        <v>71</v>
      </c>
      <c r="C57" s="82">
        <v>666</v>
      </c>
      <c r="D57" s="82">
        <v>511</v>
      </c>
      <c r="E57" s="82">
        <v>514</v>
      </c>
      <c r="F57" s="82">
        <v>448</v>
      </c>
      <c r="G57" s="82">
        <v>414</v>
      </c>
      <c r="H57" s="82">
        <v>323</v>
      </c>
      <c r="I57" s="82">
        <v>273</v>
      </c>
    </row>
    <row r="58" spans="1:9" ht="15">
      <c r="A58" s="67"/>
      <c r="B58" s="66" t="s">
        <v>72</v>
      </c>
      <c r="C58" s="82">
        <v>18</v>
      </c>
      <c r="D58" s="82">
        <v>9</v>
      </c>
      <c r="E58" s="82">
        <v>7</v>
      </c>
      <c r="F58" s="82">
        <v>7</v>
      </c>
      <c r="G58" s="82">
        <v>6</v>
      </c>
      <c r="H58" s="82">
        <v>9</v>
      </c>
      <c r="I58" s="82">
        <v>17</v>
      </c>
    </row>
    <row r="59" spans="1:9" ht="15">
      <c r="A59" s="67"/>
      <c r="B59" s="66" t="s">
        <v>73</v>
      </c>
      <c r="C59" s="82">
        <v>2661</v>
      </c>
      <c r="D59" s="82">
        <v>2375</v>
      </c>
      <c r="E59" s="82">
        <v>2219</v>
      </c>
      <c r="F59" s="82">
        <v>2333</v>
      </c>
      <c r="G59" s="82">
        <v>2292</v>
      </c>
      <c r="H59" s="82">
        <v>2337</v>
      </c>
      <c r="I59" s="82">
        <v>2272</v>
      </c>
    </row>
    <row r="60" spans="1:9" ht="15">
      <c r="A60" s="67"/>
      <c r="B60" s="66" t="s">
        <v>74</v>
      </c>
      <c r="C60" s="82">
        <v>1170</v>
      </c>
      <c r="D60" s="82">
        <v>1156</v>
      </c>
      <c r="E60" s="82">
        <v>940</v>
      </c>
      <c r="F60" s="82">
        <v>877</v>
      </c>
      <c r="G60" s="82">
        <v>881</v>
      </c>
      <c r="H60" s="82">
        <v>823</v>
      </c>
      <c r="I60" s="82">
        <v>732</v>
      </c>
    </row>
    <row r="61" spans="1:9" ht="15">
      <c r="A61" s="67"/>
      <c r="B61" s="66" t="s">
        <v>75</v>
      </c>
      <c r="C61" s="82">
        <v>160</v>
      </c>
      <c r="D61" s="82">
        <v>203</v>
      </c>
      <c r="E61" s="82">
        <v>205</v>
      </c>
      <c r="F61" s="82">
        <v>152</v>
      </c>
      <c r="G61" s="82">
        <v>101</v>
      </c>
      <c r="H61" s="82">
        <v>69</v>
      </c>
      <c r="I61" s="82">
        <v>58</v>
      </c>
    </row>
    <row r="62" spans="1:9" ht="15">
      <c r="A62" s="67"/>
      <c r="B62" s="66" t="s">
        <v>76</v>
      </c>
      <c r="C62" s="82">
        <v>208</v>
      </c>
      <c r="D62" s="82">
        <v>117</v>
      </c>
      <c r="E62" s="82">
        <v>95</v>
      </c>
      <c r="F62" s="82">
        <v>117</v>
      </c>
      <c r="G62" s="82">
        <v>111</v>
      </c>
      <c r="H62" s="82">
        <v>121</v>
      </c>
      <c r="I62" s="82">
        <v>150</v>
      </c>
    </row>
    <row r="63" spans="1:9" ht="15">
      <c r="A63" s="67"/>
      <c r="B63" s="66" t="s">
        <v>77</v>
      </c>
      <c r="C63" s="82">
        <v>12</v>
      </c>
      <c r="D63" s="82">
        <v>10</v>
      </c>
      <c r="E63" s="82">
        <v>14</v>
      </c>
      <c r="F63" s="82">
        <v>11</v>
      </c>
      <c r="G63" s="82">
        <v>18</v>
      </c>
      <c r="H63" s="82">
        <v>11</v>
      </c>
      <c r="I63" s="82">
        <v>21</v>
      </c>
    </row>
    <row r="64" spans="1:9" ht="15">
      <c r="A64" s="67"/>
      <c r="B64" s="66" t="s">
        <v>78</v>
      </c>
      <c r="C64" s="82">
        <v>2411</v>
      </c>
      <c r="D64" s="82">
        <v>2501</v>
      </c>
      <c r="E64" s="82">
        <v>2646</v>
      </c>
      <c r="F64" s="82">
        <v>2650</v>
      </c>
      <c r="G64" s="82">
        <v>2429</v>
      </c>
      <c r="H64" s="82">
        <v>1944</v>
      </c>
      <c r="I64" s="82">
        <v>1738</v>
      </c>
    </row>
    <row r="65" spans="1:9" ht="15">
      <c r="A65" s="67"/>
      <c r="B65" s="66" t="s">
        <v>79</v>
      </c>
      <c r="C65" s="82">
        <v>2193</v>
      </c>
      <c r="D65" s="82">
        <v>2120</v>
      </c>
      <c r="E65" s="82">
        <v>2028</v>
      </c>
      <c r="F65" s="82">
        <v>1939</v>
      </c>
      <c r="G65" s="82">
        <v>1776</v>
      </c>
      <c r="H65" s="82">
        <v>1643</v>
      </c>
      <c r="I65" s="82">
        <v>1720</v>
      </c>
    </row>
    <row r="66" spans="1:9" ht="15">
      <c r="A66" s="67"/>
      <c r="B66" s="66" t="s">
        <v>89</v>
      </c>
      <c r="C66" s="82">
        <v>12</v>
      </c>
      <c r="D66" s="82">
        <v>21</v>
      </c>
      <c r="E66" s="82">
        <v>35</v>
      </c>
      <c r="F66" s="82">
        <v>20</v>
      </c>
      <c r="G66" s="82">
        <v>12</v>
      </c>
      <c r="H66" s="82">
        <v>9</v>
      </c>
      <c r="I66" s="82">
        <v>12</v>
      </c>
    </row>
    <row r="67" spans="1:9" ht="15">
      <c r="A67" s="68"/>
      <c r="B67" s="85" t="s">
        <v>82</v>
      </c>
      <c r="C67" s="95">
        <v>12320</v>
      </c>
      <c r="D67" s="95">
        <v>11584</v>
      </c>
      <c r="E67" s="95">
        <v>11308</v>
      </c>
      <c r="F67" s="95">
        <v>10889</v>
      </c>
      <c r="G67" s="95">
        <v>10175</v>
      </c>
      <c r="H67" s="95">
        <v>9090</v>
      </c>
      <c r="I67" s="95">
        <v>8898</v>
      </c>
    </row>
    <row r="68" spans="1:9" ht="15">
      <c r="A68" s="6" t="s">
        <v>33</v>
      </c>
      <c r="B68" s="66" t="s">
        <v>88</v>
      </c>
      <c r="C68" s="82">
        <v>2280</v>
      </c>
      <c r="D68" s="82">
        <v>1957</v>
      </c>
      <c r="E68" s="82">
        <v>1781</v>
      </c>
      <c r="F68" s="82">
        <v>1734</v>
      </c>
      <c r="G68" s="82">
        <v>1712</v>
      </c>
      <c r="H68" s="82">
        <v>1098</v>
      </c>
      <c r="I68" s="82">
        <v>771</v>
      </c>
    </row>
    <row r="69" spans="1:9" ht="15">
      <c r="A69" s="67"/>
      <c r="B69" s="66" t="s">
        <v>67</v>
      </c>
      <c r="C69" s="82">
        <v>16073</v>
      </c>
      <c r="D69" s="82">
        <v>13797</v>
      </c>
      <c r="E69" s="82">
        <v>12224</v>
      </c>
      <c r="F69" s="82">
        <v>10147</v>
      </c>
      <c r="G69" s="82">
        <v>8389</v>
      </c>
      <c r="H69" s="82">
        <v>6514</v>
      </c>
      <c r="I69" s="82">
        <v>6183</v>
      </c>
    </row>
    <row r="70" spans="1:9" ht="15">
      <c r="A70" s="67"/>
      <c r="B70" s="66" t="s">
        <v>68</v>
      </c>
      <c r="C70" s="82">
        <v>19165</v>
      </c>
      <c r="D70" s="82">
        <v>17874</v>
      </c>
      <c r="E70" s="82">
        <v>16080</v>
      </c>
      <c r="F70" s="82">
        <v>14126</v>
      </c>
      <c r="G70" s="82">
        <v>13324</v>
      </c>
      <c r="H70" s="82">
        <v>11750</v>
      </c>
      <c r="I70" s="82">
        <v>10167</v>
      </c>
    </row>
    <row r="71" spans="1:9" ht="15">
      <c r="A71" s="67"/>
      <c r="B71" s="66" t="s">
        <v>69</v>
      </c>
      <c r="C71" s="82">
        <v>18300</v>
      </c>
      <c r="D71" s="82">
        <v>15223</v>
      </c>
      <c r="E71" s="82">
        <v>13122</v>
      </c>
      <c r="F71" s="82">
        <v>11296</v>
      </c>
      <c r="G71" s="82">
        <v>10418</v>
      </c>
      <c r="H71" s="82">
        <v>8972</v>
      </c>
      <c r="I71" s="82">
        <v>10199</v>
      </c>
    </row>
    <row r="72" spans="1:9" ht="15">
      <c r="A72" s="67"/>
      <c r="B72" s="66" t="s">
        <v>70</v>
      </c>
      <c r="C72" s="82">
        <v>19389</v>
      </c>
      <c r="D72" s="82">
        <v>16611</v>
      </c>
      <c r="E72" s="82">
        <v>16846</v>
      </c>
      <c r="F72" s="82">
        <v>15706</v>
      </c>
      <c r="G72" s="82">
        <v>13506</v>
      </c>
      <c r="H72" s="82">
        <v>10913</v>
      </c>
      <c r="I72" s="82">
        <v>9373</v>
      </c>
    </row>
    <row r="73" spans="1:9" ht="15">
      <c r="A73" s="67"/>
      <c r="B73" s="66" t="s">
        <v>71</v>
      </c>
      <c r="C73" s="82">
        <v>9935</v>
      </c>
      <c r="D73" s="82">
        <v>8546</v>
      </c>
      <c r="E73" s="82">
        <v>8032</v>
      </c>
      <c r="F73" s="82">
        <v>7360</v>
      </c>
      <c r="G73" s="82">
        <v>6453</v>
      </c>
      <c r="H73" s="82">
        <v>5013</v>
      </c>
      <c r="I73" s="82">
        <v>3670</v>
      </c>
    </row>
    <row r="74" spans="1:9" ht="15">
      <c r="A74" s="67"/>
      <c r="B74" s="66" t="s">
        <v>72</v>
      </c>
      <c r="C74" s="82">
        <v>310</v>
      </c>
      <c r="D74" s="82">
        <v>175</v>
      </c>
      <c r="E74" s="82">
        <v>180</v>
      </c>
      <c r="F74" s="82">
        <v>169</v>
      </c>
      <c r="G74" s="82">
        <v>172</v>
      </c>
      <c r="H74" s="82">
        <v>136</v>
      </c>
      <c r="I74" s="82">
        <v>128</v>
      </c>
    </row>
    <row r="75" spans="1:9" ht="15">
      <c r="A75" s="67"/>
      <c r="B75" s="66" t="s">
        <v>73</v>
      </c>
      <c r="C75" s="82">
        <v>67181</v>
      </c>
      <c r="D75" s="82">
        <v>57912</v>
      </c>
      <c r="E75" s="82">
        <v>52413</v>
      </c>
      <c r="F75" s="82">
        <v>47628</v>
      </c>
      <c r="G75" s="82">
        <v>47707</v>
      </c>
      <c r="H75" s="82">
        <v>45073</v>
      </c>
      <c r="I75" s="82">
        <v>40085</v>
      </c>
    </row>
    <row r="76" spans="1:9" ht="15">
      <c r="A76" s="67"/>
      <c r="B76" s="66" t="s">
        <v>74</v>
      </c>
      <c r="C76" s="82">
        <v>34463</v>
      </c>
      <c r="D76" s="82">
        <v>30061</v>
      </c>
      <c r="E76" s="82">
        <v>26476</v>
      </c>
      <c r="F76" s="82">
        <v>23405</v>
      </c>
      <c r="G76" s="82">
        <v>21571</v>
      </c>
      <c r="H76" s="82">
        <v>18413</v>
      </c>
      <c r="I76" s="82">
        <v>17393</v>
      </c>
    </row>
    <row r="77" spans="1:9" ht="15">
      <c r="A77" s="67"/>
      <c r="B77" s="66" t="s">
        <v>75</v>
      </c>
      <c r="C77" s="82">
        <v>1830</v>
      </c>
      <c r="D77" s="82">
        <v>1533</v>
      </c>
      <c r="E77" s="82">
        <v>1392</v>
      </c>
      <c r="F77" s="82">
        <v>1099</v>
      </c>
      <c r="G77" s="82">
        <v>852</v>
      </c>
      <c r="H77" s="82">
        <v>695</v>
      </c>
      <c r="I77" s="82">
        <v>610</v>
      </c>
    </row>
    <row r="78" spans="1:9" ht="15">
      <c r="A78" s="67"/>
      <c r="B78" s="66" t="s">
        <v>76</v>
      </c>
      <c r="C78" s="82">
        <v>3421</v>
      </c>
      <c r="D78" s="82">
        <v>1984</v>
      </c>
      <c r="E78" s="82">
        <v>1859</v>
      </c>
      <c r="F78" s="82">
        <v>1871</v>
      </c>
      <c r="G78" s="82">
        <v>1883</v>
      </c>
      <c r="H78" s="82">
        <v>1831</v>
      </c>
      <c r="I78" s="82">
        <v>2396</v>
      </c>
    </row>
    <row r="79" spans="1:9" ht="15">
      <c r="A79" s="67"/>
      <c r="B79" s="66" t="s">
        <v>77</v>
      </c>
      <c r="C79" s="82">
        <v>378</v>
      </c>
      <c r="D79" s="82">
        <v>334</v>
      </c>
      <c r="E79" s="82">
        <v>302</v>
      </c>
      <c r="F79" s="82">
        <v>334</v>
      </c>
      <c r="G79" s="82">
        <v>308</v>
      </c>
      <c r="H79" s="82">
        <v>292</v>
      </c>
      <c r="I79" s="82">
        <v>315</v>
      </c>
    </row>
    <row r="80" spans="1:9" ht="15">
      <c r="A80" s="67"/>
      <c r="B80" s="66" t="s">
        <v>78</v>
      </c>
      <c r="C80" s="82">
        <v>68500</v>
      </c>
      <c r="D80" s="82">
        <v>67174</v>
      </c>
      <c r="E80" s="82">
        <v>67185</v>
      </c>
      <c r="F80" s="82">
        <v>65697</v>
      </c>
      <c r="G80" s="82">
        <v>61442</v>
      </c>
      <c r="H80" s="82">
        <v>50437</v>
      </c>
      <c r="I80" s="82">
        <v>43037</v>
      </c>
    </row>
    <row r="81" spans="1:9" ht="15">
      <c r="A81" s="67"/>
      <c r="B81" s="66" t="s">
        <v>79</v>
      </c>
      <c r="C81" s="82">
        <v>54017</v>
      </c>
      <c r="D81" s="82">
        <v>50831</v>
      </c>
      <c r="E81" s="82">
        <v>47386</v>
      </c>
      <c r="F81" s="82">
        <v>41486</v>
      </c>
      <c r="G81" s="82">
        <v>36479</v>
      </c>
      <c r="H81" s="82">
        <v>30642</v>
      </c>
      <c r="I81" s="82">
        <v>29117</v>
      </c>
    </row>
    <row r="82" spans="1:9" ht="15">
      <c r="A82" s="67"/>
      <c r="B82" s="66" t="s">
        <v>80</v>
      </c>
      <c r="C82" s="82">
        <v>14</v>
      </c>
      <c r="D82" s="82">
        <v>15</v>
      </c>
      <c r="E82" s="82">
        <v>13</v>
      </c>
      <c r="F82" s="82">
        <v>16</v>
      </c>
      <c r="G82" s="82">
        <v>14</v>
      </c>
      <c r="H82" s="82">
        <v>13</v>
      </c>
      <c r="I82" s="82">
        <v>5</v>
      </c>
    </row>
    <row r="83" spans="1:9" ht="15">
      <c r="A83" s="67"/>
      <c r="B83" s="66" t="s">
        <v>81</v>
      </c>
      <c r="C83" s="82">
        <v>327</v>
      </c>
      <c r="D83" s="82">
        <v>516</v>
      </c>
      <c r="E83" s="82">
        <v>706</v>
      </c>
      <c r="F83" s="82">
        <v>533</v>
      </c>
      <c r="G83" s="82">
        <v>434</v>
      </c>
      <c r="H83" s="82">
        <v>331</v>
      </c>
      <c r="I83" s="82">
        <v>300</v>
      </c>
    </row>
    <row r="84" spans="1:9" ht="15">
      <c r="A84" s="68"/>
      <c r="B84" s="85" t="s">
        <v>82</v>
      </c>
      <c r="C84" s="95">
        <v>315583</v>
      </c>
      <c r="D84" s="95">
        <v>284543</v>
      </c>
      <c r="E84" s="95">
        <v>265997</v>
      </c>
      <c r="F84" s="95">
        <v>242607</v>
      </c>
      <c r="G84" s="95">
        <v>224664</v>
      </c>
      <c r="H84" s="95">
        <v>192123</v>
      </c>
      <c r="I84" s="95">
        <v>173749</v>
      </c>
    </row>
    <row r="85" spans="1:9" ht="15">
      <c r="A85" s="6" t="s">
        <v>49</v>
      </c>
      <c r="B85" s="66" t="s">
        <v>88</v>
      </c>
      <c r="C85" s="82">
        <v>448</v>
      </c>
      <c r="D85" s="82">
        <v>319</v>
      </c>
      <c r="E85" s="82">
        <v>348</v>
      </c>
      <c r="F85" s="82">
        <v>349</v>
      </c>
      <c r="G85" s="82">
        <v>353</v>
      </c>
      <c r="H85" s="82">
        <v>271</v>
      </c>
      <c r="I85" s="82">
        <v>245</v>
      </c>
    </row>
    <row r="86" spans="1:9" ht="15">
      <c r="A86" s="67"/>
      <c r="B86" s="66" t="s">
        <v>67</v>
      </c>
      <c r="C86" s="82">
        <v>3299</v>
      </c>
      <c r="D86" s="82">
        <v>2863</v>
      </c>
      <c r="E86" s="82">
        <v>2489</v>
      </c>
      <c r="F86" s="82">
        <v>2100</v>
      </c>
      <c r="G86" s="82">
        <v>1800</v>
      </c>
      <c r="H86" s="82">
        <v>1543</v>
      </c>
      <c r="I86" s="82">
        <v>1410</v>
      </c>
    </row>
    <row r="87" spans="1:9" ht="15">
      <c r="A87" s="67"/>
      <c r="B87" s="66" t="s">
        <v>68</v>
      </c>
      <c r="C87" s="82">
        <v>3955</v>
      </c>
      <c r="D87" s="82">
        <v>3772</v>
      </c>
      <c r="E87" s="82">
        <v>3558</v>
      </c>
      <c r="F87" s="82">
        <v>3196</v>
      </c>
      <c r="G87" s="82">
        <v>3237</v>
      </c>
      <c r="H87" s="82">
        <v>3048</v>
      </c>
      <c r="I87" s="82">
        <v>2777</v>
      </c>
    </row>
    <row r="88" spans="1:9" ht="15">
      <c r="A88" s="67"/>
      <c r="B88" s="66" t="s">
        <v>83</v>
      </c>
      <c r="C88" s="82">
        <v>4827</v>
      </c>
      <c r="D88" s="82">
        <v>3943</v>
      </c>
      <c r="E88" s="82">
        <v>3634</v>
      </c>
      <c r="F88" s="82">
        <v>3372</v>
      </c>
      <c r="G88" s="82">
        <v>3044</v>
      </c>
      <c r="H88" s="82">
        <v>2890</v>
      </c>
      <c r="I88" s="82">
        <v>3118</v>
      </c>
    </row>
    <row r="89" spans="1:9" ht="15">
      <c r="A89" s="67"/>
      <c r="B89" s="66" t="s">
        <v>70</v>
      </c>
      <c r="C89" s="82">
        <v>5285</v>
      </c>
      <c r="D89" s="82">
        <v>4104</v>
      </c>
      <c r="E89" s="82">
        <v>4220</v>
      </c>
      <c r="F89" s="82">
        <v>4370</v>
      </c>
      <c r="G89" s="82">
        <v>3999</v>
      </c>
      <c r="H89" s="82">
        <v>3520</v>
      </c>
      <c r="I89" s="82">
        <v>3315</v>
      </c>
    </row>
    <row r="90" spans="1:9" ht="15">
      <c r="A90" s="67"/>
      <c r="B90" s="66" t="s">
        <v>71</v>
      </c>
      <c r="C90" s="82">
        <v>3095</v>
      </c>
      <c r="D90" s="82">
        <v>2294</v>
      </c>
      <c r="E90" s="82">
        <v>2167</v>
      </c>
      <c r="F90" s="82">
        <v>2155</v>
      </c>
      <c r="G90" s="82">
        <v>1730</v>
      </c>
      <c r="H90" s="82">
        <v>1448</v>
      </c>
      <c r="I90" s="82">
        <v>1108</v>
      </c>
    </row>
    <row r="91" spans="1:9" ht="15">
      <c r="A91" s="67"/>
      <c r="B91" s="66" t="s">
        <v>72</v>
      </c>
      <c r="C91" s="82">
        <v>72</v>
      </c>
      <c r="D91" s="82">
        <v>52</v>
      </c>
      <c r="E91" s="82">
        <v>55</v>
      </c>
      <c r="F91" s="82">
        <v>35</v>
      </c>
      <c r="G91" s="82">
        <v>56</v>
      </c>
      <c r="H91" s="82">
        <v>49</v>
      </c>
      <c r="I91" s="82">
        <v>43</v>
      </c>
    </row>
    <row r="92" spans="1:9" ht="15">
      <c r="A92" s="67"/>
      <c r="B92" s="66" t="s">
        <v>73</v>
      </c>
      <c r="C92" s="82">
        <v>15921</v>
      </c>
      <c r="D92" s="82">
        <v>13422</v>
      </c>
      <c r="E92" s="82">
        <v>12331</v>
      </c>
      <c r="F92" s="82">
        <v>11964</v>
      </c>
      <c r="G92" s="82">
        <v>13006</v>
      </c>
      <c r="H92" s="82">
        <v>13488</v>
      </c>
      <c r="I92" s="82">
        <v>12158</v>
      </c>
    </row>
    <row r="93" spans="1:9" ht="15">
      <c r="A93" s="67"/>
      <c r="B93" s="66" t="s">
        <v>74</v>
      </c>
      <c r="C93" s="82">
        <v>8375</v>
      </c>
      <c r="D93" s="82">
        <v>6735</v>
      </c>
      <c r="E93" s="82">
        <v>6338</v>
      </c>
      <c r="F93" s="82">
        <v>6131</v>
      </c>
      <c r="G93" s="82">
        <v>5574</v>
      </c>
      <c r="H93" s="82">
        <v>4980</v>
      </c>
      <c r="I93" s="82">
        <v>4925</v>
      </c>
    </row>
    <row r="94" spans="1:9" ht="15">
      <c r="A94" s="67"/>
      <c r="B94" s="66" t="s">
        <v>75</v>
      </c>
      <c r="C94" s="82">
        <v>1102</v>
      </c>
      <c r="D94" s="82">
        <v>1012</v>
      </c>
      <c r="E94" s="82">
        <v>870</v>
      </c>
      <c r="F94" s="82">
        <v>633</v>
      </c>
      <c r="G94" s="82">
        <v>509</v>
      </c>
      <c r="H94" s="82">
        <v>389</v>
      </c>
      <c r="I94" s="82">
        <v>323</v>
      </c>
    </row>
    <row r="95" spans="1:9" ht="15">
      <c r="A95" s="67"/>
      <c r="B95" s="66" t="s">
        <v>76</v>
      </c>
      <c r="C95" s="82">
        <v>912</v>
      </c>
      <c r="D95" s="82">
        <v>519</v>
      </c>
      <c r="E95" s="82">
        <v>470</v>
      </c>
      <c r="F95" s="82">
        <v>572</v>
      </c>
      <c r="G95" s="82">
        <v>521</v>
      </c>
      <c r="H95" s="82">
        <v>610</v>
      </c>
      <c r="I95" s="82">
        <v>777</v>
      </c>
    </row>
    <row r="96" spans="1:9" ht="15">
      <c r="A96" s="67"/>
      <c r="B96" s="66" t="s">
        <v>77</v>
      </c>
      <c r="C96" s="82">
        <v>81</v>
      </c>
      <c r="D96" s="82">
        <v>68</v>
      </c>
      <c r="E96" s="82">
        <v>59</v>
      </c>
      <c r="F96" s="82">
        <v>70</v>
      </c>
      <c r="G96" s="82">
        <v>60</v>
      </c>
      <c r="H96" s="82">
        <v>74</v>
      </c>
      <c r="I96" s="82">
        <v>73</v>
      </c>
    </row>
    <row r="97" spans="1:9" ht="15">
      <c r="A97" s="67"/>
      <c r="B97" s="66" t="s">
        <v>78</v>
      </c>
      <c r="C97" s="82">
        <v>14324</v>
      </c>
      <c r="D97" s="82">
        <v>13677</v>
      </c>
      <c r="E97" s="82">
        <v>13425</v>
      </c>
      <c r="F97" s="82">
        <v>14020</v>
      </c>
      <c r="G97" s="82">
        <v>13473</v>
      </c>
      <c r="H97" s="82">
        <v>11900</v>
      </c>
      <c r="I97" s="82">
        <v>10078</v>
      </c>
    </row>
    <row r="98" spans="1:9" ht="15">
      <c r="A98" s="67"/>
      <c r="B98" s="66" t="s">
        <v>79</v>
      </c>
      <c r="C98" s="82">
        <v>13431</v>
      </c>
      <c r="D98" s="82">
        <v>12122</v>
      </c>
      <c r="E98" s="82">
        <v>11161</v>
      </c>
      <c r="F98" s="82">
        <v>10471</v>
      </c>
      <c r="G98" s="82">
        <v>9333</v>
      </c>
      <c r="H98" s="82">
        <v>8539</v>
      </c>
      <c r="I98" s="82">
        <v>8184</v>
      </c>
    </row>
    <row r="99" spans="1:9" ht="15">
      <c r="A99" s="67"/>
      <c r="B99" s="66" t="s">
        <v>89</v>
      </c>
      <c r="C99" s="99">
        <v>122</v>
      </c>
      <c r="D99" s="99">
        <v>132</v>
      </c>
      <c r="E99" s="99">
        <v>136</v>
      </c>
      <c r="F99" s="99">
        <v>161</v>
      </c>
      <c r="G99" s="99">
        <v>175</v>
      </c>
      <c r="H99" s="99">
        <v>112</v>
      </c>
      <c r="I99" s="99">
        <v>97</v>
      </c>
    </row>
    <row r="100" spans="1:9" ht="15.75" thickBot="1">
      <c r="A100" s="68"/>
      <c r="B100" s="26" t="s">
        <v>82</v>
      </c>
      <c r="C100" s="100">
        <v>75249</v>
      </c>
      <c r="D100" s="100">
        <v>65034</v>
      </c>
      <c r="E100" s="100">
        <v>61261</v>
      </c>
      <c r="F100" s="100">
        <v>59599</v>
      </c>
      <c r="G100" s="100">
        <v>56870</v>
      </c>
      <c r="H100" s="100">
        <v>52861</v>
      </c>
      <c r="I100" s="100">
        <v>48631</v>
      </c>
    </row>
    <row r="101" spans="1:9" ht="15">
      <c r="A101" s="60" t="s">
        <v>51</v>
      </c>
      <c r="B101" s="6"/>
      <c r="C101" s="101"/>
      <c r="D101" s="101"/>
      <c r="E101" s="101"/>
      <c r="F101" s="101"/>
      <c r="G101" s="101"/>
      <c r="H101" s="101"/>
      <c r="I101" s="101"/>
    </row>
    <row r="102" spans="1:9" ht="15">
      <c r="A102" s="67"/>
      <c r="B102" s="6"/>
      <c r="C102" s="101"/>
      <c r="D102" s="101"/>
      <c r="E102" s="101"/>
      <c r="F102" s="101"/>
      <c r="G102" s="101"/>
      <c r="H102" s="101"/>
      <c r="I102" s="101"/>
    </row>
    <row r="103" spans="1:9" ht="15">
      <c r="A103" s="34" t="s">
        <v>23</v>
      </c>
      <c r="B103" s="6"/>
      <c r="C103" s="101"/>
      <c r="D103" s="101"/>
      <c r="E103" s="101"/>
      <c r="F103" s="101"/>
      <c r="G103" s="101"/>
      <c r="H103" s="101"/>
      <c r="I103" s="101"/>
    </row>
    <row r="104" spans="1:9" ht="15">
      <c r="A104" s="18" t="s">
        <v>85</v>
      </c>
      <c r="B104" s="6"/>
      <c r="C104" s="101"/>
      <c r="D104" s="101"/>
      <c r="E104" s="101"/>
      <c r="F104" s="101"/>
      <c r="G104" s="101"/>
      <c r="H104" s="101"/>
      <c r="I104" s="101"/>
    </row>
    <row r="105" spans="1:9" ht="15">
      <c r="A105" s="17" t="s">
        <v>24</v>
      </c>
      <c r="B105" s="6"/>
      <c r="C105" s="101"/>
      <c r="D105" s="101"/>
      <c r="E105" s="101"/>
      <c r="F105" s="101"/>
      <c r="G105" s="101"/>
      <c r="H105" s="101"/>
      <c r="I105" s="101"/>
    </row>
    <row r="106" spans="1:9" ht="15">
      <c r="A106" s="17"/>
      <c r="B106" s="6"/>
      <c r="C106" s="101"/>
      <c r="D106" s="101"/>
      <c r="E106" s="101"/>
      <c r="F106" s="101"/>
      <c r="G106" s="101"/>
      <c r="H106" s="101"/>
      <c r="I106" s="101"/>
    </row>
    <row r="107" spans="1:9" ht="15">
      <c r="A107" s="18" t="s">
        <v>52</v>
      </c>
      <c r="B107" s="90"/>
      <c r="C107" s="102"/>
      <c r="D107" s="103"/>
      <c r="E107" s="103"/>
      <c r="F107" s="103"/>
      <c r="G107" s="103"/>
      <c r="H107" s="103"/>
      <c r="I107" s="103"/>
    </row>
    <row r="108" spans="1:9" ht="15">
      <c r="A108" s="466" t="s">
        <v>53</v>
      </c>
      <c r="B108" s="466"/>
      <c r="C108" s="466"/>
      <c r="D108" s="466"/>
      <c r="E108" s="103"/>
      <c r="F108" s="103"/>
      <c r="G108" s="103"/>
      <c r="H108" s="103"/>
      <c r="I108" s="103"/>
    </row>
    <row r="109" spans="1:9" ht="15">
      <c r="A109" s="64"/>
      <c r="B109" s="90"/>
      <c r="C109" s="102"/>
      <c r="D109" s="103"/>
      <c r="E109" s="103"/>
      <c r="F109" s="103"/>
      <c r="G109" s="103"/>
      <c r="H109" s="103"/>
      <c r="I109" s="103"/>
    </row>
    <row r="110" spans="1:9" ht="15">
      <c r="A110" s="467" t="s">
        <v>90</v>
      </c>
      <c r="B110" s="467"/>
      <c r="C110" s="467"/>
      <c r="D110" s="467"/>
      <c r="E110" s="467"/>
      <c r="F110" s="467"/>
      <c r="G110" s="467"/>
      <c r="H110" s="467"/>
      <c r="I110" s="65"/>
    </row>
    <row r="111" spans="1:9" ht="15">
      <c r="A111" s="18"/>
      <c r="B111" s="2"/>
      <c r="C111" s="94"/>
      <c r="D111" s="94"/>
      <c r="E111" s="94"/>
      <c r="F111" s="94"/>
      <c r="G111" s="94"/>
      <c r="H111" s="94"/>
      <c r="I111" s="94"/>
    </row>
    <row r="112" spans="1:9" ht="15">
      <c r="A112" s="18" t="s">
        <v>91</v>
      </c>
      <c r="B112" s="2"/>
      <c r="C112" s="94"/>
      <c r="D112" s="94"/>
      <c r="E112" s="94"/>
      <c r="F112" s="94"/>
      <c r="G112" s="94"/>
      <c r="H112" s="94"/>
      <c r="I112" s="94"/>
    </row>
  </sheetData>
  <sheetProtection/>
  <mergeCells count="3">
    <mergeCell ref="C3:I3"/>
    <mergeCell ref="A110:H110"/>
    <mergeCell ref="A108:D108"/>
  </mergeCells>
  <hyperlinks>
    <hyperlink ref="A2" location="Contents!A1" display="back to contents"/>
    <hyperlink ref="A108" r:id="rId1" display="https://www.gov.uk/government/statistics/legal-aid-statistics-january-to-march-2017"/>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C000"/>
  </sheetPr>
  <dimension ref="A1:E55"/>
  <sheetViews>
    <sheetView zoomScalePageLayoutView="0" workbookViewId="0" topLeftCell="A1">
      <selection activeCell="A1" sqref="A1:E2"/>
    </sheetView>
  </sheetViews>
  <sheetFormatPr defaultColWidth="9.140625" defaultRowHeight="15"/>
  <cols>
    <col min="1" max="1" width="33.421875" style="3" customWidth="1"/>
    <col min="2" max="2" width="47.28125" style="3" customWidth="1"/>
    <col min="3" max="5" width="10.7109375" style="3" customWidth="1"/>
    <col min="6" max="16384" width="9.140625" style="3" customWidth="1"/>
  </cols>
  <sheetData>
    <row r="1" spans="1:5" ht="15">
      <c r="A1" s="470" t="s">
        <v>243</v>
      </c>
      <c r="B1" s="470"/>
      <c r="C1" s="470"/>
      <c r="D1" s="470"/>
      <c r="E1" s="470"/>
    </row>
    <row r="2" spans="1:5" ht="15">
      <c r="A2" s="470"/>
      <c r="B2" s="470"/>
      <c r="C2" s="470"/>
      <c r="D2" s="470"/>
      <c r="E2" s="470"/>
    </row>
    <row r="3" spans="1:5" ht="15">
      <c r="A3" s="4"/>
      <c r="B3" s="2"/>
      <c r="C3" s="2"/>
      <c r="D3" s="2"/>
      <c r="E3" s="2"/>
    </row>
    <row r="4" spans="1:5" ht="15">
      <c r="A4" s="104" t="s">
        <v>43</v>
      </c>
      <c r="B4" s="104" t="s">
        <v>92</v>
      </c>
      <c r="C4" s="105">
        <v>2014</v>
      </c>
      <c r="D4" s="105">
        <v>2015</v>
      </c>
      <c r="E4" s="105">
        <v>2016</v>
      </c>
    </row>
    <row r="5" spans="1:5" ht="15">
      <c r="A5" s="6" t="s">
        <v>44</v>
      </c>
      <c r="B5" s="66" t="s">
        <v>93</v>
      </c>
      <c r="C5" s="83">
        <v>104</v>
      </c>
      <c r="D5" s="83">
        <v>58</v>
      </c>
      <c r="E5" s="83">
        <v>26</v>
      </c>
    </row>
    <row r="6" spans="1:5" ht="15">
      <c r="A6" s="67"/>
      <c r="B6" s="66" t="s">
        <v>94</v>
      </c>
      <c r="C6" s="83">
        <v>208</v>
      </c>
      <c r="D6" s="83">
        <v>138</v>
      </c>
      <c r="E6" s="83">
        <v>155</v>
      </c>
    </row>
    <row r="7" spans="1:5" ht="15">
      <c r="A7" s="67"/>
      <c r="B7" s="66" t="s">
        <v>95</v>
      </c>
      <c r="C7" s="83">
        <v>306</v>
      </c>
      <c r="D7" s="83">
        <v>320</v>
      </c>
      <c r="E7" s="83">
        <v>299</v>
      </c>
    </row>
    <row r="8" spans="1:5" ht="15">
      <c r="A8" s="67"/>
      <c r="B8" s="66" t="s">
        <v>96</v>
      </c>
      <c r="C8" s="83">
        <v>345</v>
      </c>
      <c r="D8" s="83">
        <v>49</v>
      </c>
      <c r="E8" s="83">
        <v>8</v>
      </c>
    </row>
    <row r="9" spans="1:5" ht="15">
      <c r="A9" s="68"/>
      <c r="B9" s="85" t="s">
        <v>82</v>
      </c>
      <c r="C9" s="86">
        <v>963</v>
      </c>
      <c r="D9" s="86">
        <v>565</v>
      </c>
      <c r="E9" s="86">
        <v>488</v>
      </c>
    </row>
    <row r="10" spans="1:5" ht="15">
      <c r="A10" s="6" t="s">
        <v>45</v>
      </c>
      <c r="B10" s="66" t="s">
        <v>93</v>
      </c>
      <c r="C10" s="83">
        <v>188</v>
      </c>
      <c r="D10" s="83">
        <v>53</v>
      </c>
      <c r="E10" s="83">
        <v>9</v>
      </c>
    </row>
    <row r="11" spans="1:5" ht="15">
      <c r="A11" s="67"/>
      <c r="B11" s="66" t="s">
        <v>94</v>
      </c>
      <c r="C11" s="83">
        <v>491</v>
      </c>
      <c r="D11" s="83">
        <v>372</v>
      </c>
      <c r="E11" s="83">
        <v>384</v>
      </c>
    </row>
    <row r="12" spans="1:5" ht="15">
      <c r="A12" s="67"/>
      <c r="B12" s="66" t="s">
        <v>95</v>
      </c>
      <c r="C12" s="83">
        <v>830</v>
      </c>
      <c r="D12" s="83">
        <v>776</v>
      </c>
      <c r="E12" s="83">
        <v>818</v>
      </c>
    </row>
    <row r="13" spans="1:5" ht="15">
      <c r="A13" s="67"/>
      <c r="B13" s="66" t="s">
        <v>96</v>
      </c>
      <c r="C13" s="83">
        <v>467</v>
      </c>
      <c r="D13" s="83">
        <v>44</v>
      </c>
      <c r="E13" s="83">
        <v>26</v>
      </c>
    </row>
    <row r="14" spans="1:5" ht="15">
      <c r="A14" s="68"/>
      <c r="B14" s="85" t="s">
        <v>82</v>
      </c>
      <c r="C14" s="86">
        <v>1976</v>
      </c>
      <c r="D14" s="86">
        <v>1245</v>
      </c>
      <c r="E14" s="86">
        <v>1237</v>
      </c>
    </row>
    <row r="15" spans="1:5" ht="15">
      <c r="A15" s="6" t="s">
        <v>46</v>
      </c>
      <c r="B15" s="66" t="s">
        <v>93</v>
      </c>
      <c r="C15" s="83">
        <v>70</v>
      </c>
      <c r="D15" s="83">
        <v>16</v>
      </c>
      <c r="E15" s="83">
        <v>5</v>
      </c>
    </row>
    <row r="16" spans="1:5" ht="15">
      <c r="A16" s="67"/>
      <c r="B16" s="66" t="s">
        <v>94</v>
      </c>
      <c r="C16" s="83">
        <v>227</v>
      </c>
      <c r="D16" s="83">
        <v>170</v>
      </c>
      <c r="E16" s="83">
        <v>179</v>
      </c>
    </row>
    <row r="17" spans="1:5" ht="15">
      <c r="A17" s="67"/>
      <c r="B17" s="66" t="s">
        <v>95</v>
      </c>
      <c r="C17" s="83">
        <v>345</v>
      </c>
      <c r="D17" s="83">
        <v>330</v>
      </c>
      <c r="E17" s="83">
        <v>322</v>
      </c>
    </row>
    <row r="18" spans="1:5" ht="15">
      <c r="A18" s="67"/>
      <c r="B18" s="66" t="s">
        <v>96</v>
      </c>
      <c r="C18" s="83">
        <v>145</v>
      </c>
      <c r="D18" s="83">
        <v>31</v>
      </c>
      <c r="E18" s="83">
        <v>5</v>
      </c>
    </row>
    <row r="19" spans="1:5" ht="15">
      <c r="A19" s="67"/>
      <c r="B19" s="66" t="s">
        <v>49</v>
      </c>
      <c r="C19" s="83">
        <v>1</v>
      </c>
      <c r="D19" s="83">
        <v>0</v>
      </c>
      <c r="E19" s="83">
        <v>0</v>
      </c>
    </row>
    <row r="20" spans="1:5" ht="15">
      <c r="A20" s="68"/>
      <c r="B20" s="85" t="s">
        <v>82</v>
      </c>
      <c r="C20" s="86">
        <v>788</v>
      </c>
      <c r="D20" s="86">
        <v>547</v>
      </c>
      <c r="E20" s="86">
        <v>511</v>
      </c>
    </row>
    <row r="21" spans="1:5" ht="15">
      <c r="A21" s="6" t="s">
        <v>47</v>
      </c>
      <c r="B21" s="66" t="s">
        <v>93</v>
      </c>
      <c r="C21" s="83">
        <v>51</v>
      </c>
      <c r="D21" s="83">
        <v>19</v>
      </c>
      <c r="E21" s="83">
        <v>6</v>
      </c>
    </row>
    <row r="22" spans="1:5" ht="15">
      <c r="A22" s="67"/>
      <c r="B22" s="66" t="s">
        <v>94</v>
      </c>
      <c r="C22" s="83">
        <v>203</v>
      </c>
      <c r="D22" s="83">
        <v>443</v>
      </c>
      <c r="E22" s="83">
        <v>352</v>
      </c>
    </row>
    <row r="23" spans="1:5" ht="15">
      <c r="A23" s="67"/>
      <c r="B23" s="66" t="s">
        <v>95</v>
      </c>
      <c r="C23" s="83">
        <v>291</v>
      </c>
      <c r="D23" s="83">
        <v>902</v>
      </c>
      <c r="E23" s="83">
        <v>599</v>
      </c>
    </row>
    <row r="24" spans="1:5" ht="15">
      <c r="A24" s="67"/>
      <c r="B24" s="66" t="s">
        <v>96</v>
      </c>
      <c r="C24" s="83">
        <v>137</v>
      </c>
      <c r="D24" s="83">
        <v>128</v>
      </c>
      <c r="E24" s="83">
        <v>29</v>
      </c>
    </row>
    <row r="25" spans="1:5" ht="15">
      <c r="A25" s="68"/>
      <c r="B25" s="85" t="s">
        <v>82</v>
      </c>
      <c r="C25" s="86">
        <v>682</v>
      </c>
      <c r="D25" s="86">
        <v>1492</v>
      </c>
      <c r="E25" s="86">
        <v>986</v>
      </c>
    </row>
    <row r="26" spans="1:5" ht="15">
      <c r="A26" s="6" t="s">
        <v>33</v>
      </c>
      <c r="B26" s="66" t="s">
        <v>93</v>
      </c>
      <c r="C26" s="83">
        <v>508</v>
      </c>
      <c r="D26" s="83">
        <v>180</v>
      </c>
      <c r="E26" s="83">
        <v>75</v>
      </c>
    </row>
    <row r="27" spans="1:5" ht="15">
      <c r="A27" s="67"/>
      <c r="B27" s="66" t="s">
        <v>94</v>
      </c>
      <c r="C27" s="83">
        <v>4679</v>
      </c>
      <c r="D27" s="83">
        <v>3658</v>
      </c>
      <c r="E27" s="83">
        <v>3420</v>
      </c>
    </row>
    <row r="28" spans="1:5" ht="15">
      <c r="A28" s="67"/>
      <c r="B28" s="66" t="s">
        <v>95</v>
      </c>
      <c r="C28" s="83">
        <v>5000</v>
      </c>
      <c r="D28" s="83">
        <v>5141</v>
      </c>
      <c r="E28" s="83">
        <v>5321</v>
      </c>
    </row>
    <row r="29" spans="1:5" ht="15">
      <c r="A29" s="67"/>
      <c r="B29" s="66" t="s">
        <v>96</v>
      </c>
      <c r="C29" s="83">
        <v>2998</v>
      </c>
      <c r="D29" s="83">
        <v>529</v>
      </c>
      <c r="E29" s="83">
        <v>132</v>
      </c>
    </row>
    <row r="30" spans="1:5" ht="15">
      <c r="A30" s="67"/>
      <c r="B30" s="66" t="s">
        <v>49</v>
      </c>
      <c r="C30" s="83">
        <v>6</v>
      </c>
      <c r="D30" s="83">
        <v>0</v>
      </c>
      <c r="E30" s="83">
        <v>0</v>
      </c>
    </row>
    <row r="31" spans="1:5" ht="15">
      <c r="A31" s="68"/>
      <c r="B31" s="85" t="s">
        <v>82</v>
      </c>
      <c r="C31" s="86">
        <v>13191</v>
      </c>
      <c r="D31" s="86">
        <v>9508</v>
      </c>
      <c r="E31" s="86">
        <v>8948</v>
      </c>
    </row>
    <row r="32" spans="1:5" ht="15">
      <c r="A32" s="67" t="s">
        <v>49</v>
      </c>
      <c r="B32" s="66" t="s">
        <v>93</v>
      </c>
      <c r="C32" s="83">
        <v>244</v>
      </c>
      <c r="D32" s="83">
        <v>91</v>
      </c>
      <c r="E32" s="83">
        <v>54</v>
      </c>
    </row>
    <row r="33" spans="1:5" ht="15">
      <c r="A33" s="67"/>
      <c r="B33" s="66" t="s">
        <v>94</v>
      </c>
      <c r="C33" s="83">
        <v>2010</v>
      </c>
      <c r="D33" s="83">
        <v>1672</v>
      </c>
      <c r="E33" s="83">
        <v>1758</v>
      </c>
    </row>
    <row r="34" spans="1:5" ht="15">
      <c r="A34" s="67"/>
      <c r="B34" s="66" t="s">
        <v>95</v>
      </c>
      <c r="C34" s="83">
        <v>2240</v>
      </c>
      <c r="D34" s="83">
        <v>2567</v>
      </c>
      <c r="E34" s="83">
        <v>3114</v>
      </c>
    </row>
    <row r="35" spans="1:5" ht="15">
      <c r="A35" s="67"/>
      <c r="B35" s="66" t="s">
        <v>96</v>
      </c>
      <c r="C35" s="83">
        <v>1671</v>
      </c>
      <c r="D35" s="83">
        <v>302</v>
      </c>
      <c r="E35" s="83">
        <v>106</v>
      </c>
    </row>
    <row r="36" spans="1:5" ht="15">
      <c r="A36" s="67"/>
      <c r="B36" s="66" t="s">
        <v>49</v>
      </c>
      <c r="C36" s="83">
        <v>2</v>
      </c>
      <c r="D36" s="83">
        <v>7</v>
      </c>
      <c r="E36" s="84">
        <v>0</v>
      </c>
    </row>
    <row r="37" spans="1:5" ht="15">
      <c r="A37" s="68"/>
      <c r="B37" s="85" t="s">
        <v>82</v>
      </c>
      <c r="C37" s="106">
        <v>6167</v>
      </c>
      <c r="D37" s="106">
        <v>4639</v>
      </c>
      <c r="E37" s="106">
        <v>5032</v>
      </c>
    </row>
    <row r="38" spans="1:5" ht="15">
      <c r="A38" s="72" t="s">
        <v>50</v>
      </c>
      <c r="B38" s="10" t="s">
        <v>93</v>
      </c>
      <c r="C38" s="107">
        <v>1165</v>
      </c>
      <c r="D38" s="107">
        <v>417</v>
      </c>
      <c r="E38" s="107">
        <v>175</v>
      </c>
    </row>
    <row r="39" spans="1:5" ht="15">
      <c r="A39" s="72"/>
      <c r="B39" s="10" t="s">
        <v>94</v>
      </c>
      <c r="C39" s="107">
        <v>7818</v>
      </c>
      <c r="D39" s="107">
        <v>6453</v>
      </c>
      <c r="E39" s="107">
        <v>6248</v>
      </c>
    </row>
    <row r="40" spans="1:5" ht="15">
      <c r="A40" s="72"/>
      <c r="B40" s="10" t="s">
        <v>95</v>
      </c>
      <c r="C40" s="107">
        <v>9012</v>
      </c>
      <c r="D40" s="107">
        <v>10036</v>
      </c>
      <c r="E40" s="107">
        <v>10473</v>
      </c>
    </row>
    <row r="41" spans="1:5" ht="15">
      <c r="A41" s="72"/>
      <c r="B41" s="10" t="s">
        <v>96</v>
      </c>
      <c r="C41" s="107">
        <v>5763</v>
      </c>
      <c r="D41" s="107">
        <v>1083</v>
      </c>
      <c r="E41" s="107">
        <v>306</v>
      </c>
    </row>
    <row r="42" spans="1:5" ht="15">
      <c r="A42" s="72"/>
      <c r="B42" s="10" t="s">
        <v>49</v>
      </c>
      <c r="C42" s="107">
        <v>9</v>
      </c>
      <c r="D42" s="107">
        <v>7</v>
      </c>
      <c r="E42" s="107">
        <v>0</v>
      </c>
    </row>
    <row r="43" spans="1:5" ht="15.75" thickBot="1">
      <c r="A43" s="108"/>
      <c r="B43" s="26" t="s">
        <v>82</v>
      </c>
      <c r="C43" s="109">
        <v>23767</v>
      </c>
      <c r="D43" s="109">
        <v>17996</v>
      </c>
      <c r="E43" s="109">
        <v>17202</v>
      </c>
    </row>
    <row r="44" spans="1:5" ht="15">
      <c r="A44" s="60" t="s">
        <v>51</v>
      </c>
      <c r="B44" s="2"/>
      <c r="C44" s="2"/>
      <c r="D44" s="2"/>
      <c r="E44" s="2"/>
    </row>
    <row r="45" spans="1:5" ht="15">
      <c r="A45" s="67"/>
      <c r="B45" s="2"/>
      <c r="C45" s="2"/>
      <c r="D45" s="2"/>
      <c r="E45" s="2"/>
    </row>
    <row r="46" spans="1:5" ht="15">
      <c r="A46" s="37" t="s">
        <v>23</v>
      </c>
      <c r="B46" s="2"/>
      <c r="C46" s="2"/>
      <c r="D46" s="2"/>
      <c r="E46" s="2"/>
    </row>
    <row r="47" spans="1:5" ht="15">
      <c r="A47" s="18" t="s">
        <v>97</v>
      </c>
      <c r="B47" s="2"/>
      <c r="C47" s="2"/>
      <c r="D47" s="2"/>
      <c r="E47" s="2"/>
    </row>
    <row r="48" spans="1:5" ht="15">
      <c r="A48" s="17" t="s">
        <v>24</v>
      </c>
      <c r="B48" s="2"/>
      <c r="C48" s="2"/>
      <c r="D48" s="2"/>
      <c r="E48" s="2"/>
    </row>
    <row r="49" spans="1:5" ht="15">
      <c r="A49" s="37"/>
      <c r="B49" s="2"/>
      <c r="C49" s="2"/>
      <c r="D49" s="2"/>
      <c r="E49" s="2"/>
    </row>
    <row r="50" spans="1:5" ht="15">
      <c r="A50" s="18" t="s">
        <v>52</v>
      </c>
      <c r="B50" s="90"/>
      <c r="C50" s="90"/>
      <c r="D50" s="90"/>
      <c r="E50" s="90"/>
    </row>
    <row r="51" spans="1:5" ht="15">
      <c r="A51" s="466" t="s">
        <v>53</v>
      </c>
      <c r="B51" s="466"/>
      <c r="C51" s="466"/>
      <c r="D51" s="466"/>
      <c r="E51" s="90"/>
    </row>
    <row r="52" spans="1:5" ht="15">
      <c r="A52" s="64"/>
      <c r="B52" s="90"/>
      <c r="C52" s="90"/>
      <c r="D52" s="90"/>
      <c r="E52" s="90"/>
    </row>
    <row r="53" spans="1:5" ht="15">
      <c r="A53" s="467" t="s">
        <v>98</v>
      </c>
      <c r="B53" s="467"/>
      <c r="C53" s="467"/>
      <c r="D53" s="467"/>
      <c r="E53" s="467"/>
    </row>
    <row r="54" spans="1:5" ht="15">
      <c r="A54" s="467"/>
      <c r="B54" s="467"/>
      <c r="C54" s="467"/>
      <c r="D54" s="467"/>
      <c r="E54" s="467"/>
    </row>
    <row r="55" spans="1:5" ht="15">
      <c r="A55" s="110" t="s">
        <v>99</v>
      </c>
      <c r="B55" s="2"/>
      <c r="C55" s="2"/>
      <c r="D55" s="2"/>
      <c r="E55" s="2"/>
    </row>
  </sheetData>
  <sheetProtection/>
  <mergeCells count="3">
    <mergeCell ref="A1:E2"/>
    <mergeCell ref="A53:E54"/>
    <mergeCell ref="A51:D51"/>
  </mergeCells>
  <hyperlinks>
    <hyperlink ref="A51" r:id="rId1" display="https://www.gov.uk/government/statistics/legal-aid-statistics-january-to-march-2017"/>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C000"/>
  </sheetPr>
  <dimension ref="A1:H44"/>
  <sheetViews>
    <sheetView zoomScalePageLayoutView="0" workbookViewId="0" topLeftCell="A1">
      <selection activeCell="A1" sqref="A1:H2"/>
    </sheetView>
  </sheetViews>
  <sheetFormatPr defaultColWidth="9.140625" defaultRowHeight="15"/>
  <cols>
    <col min="1" max="1" width="32.421875" style="3" customWidth="1"/>
    <col min="2" max="2" width="18.421875" style="3" customWidth="1"/>
    <col min="3" max="16384" width="9.140625" style="3" customWidth="1"/>
  </cols>
  <sheetData>
    <row r="1" spans="1:8" ht="15">
      <c r="A1" s="463" t="s">
        <v>244</v>
      </c>
      <c r="B1" s="463"/>
      <c r="C1" s="463"/>
      <c r="D1" s="463"/>
      <c r="E1" s="463"/>
      <c r="F1" s="463"/>
      <c r="G1" s="463"/>
      <c r="H1" s="463"/>
    </row>
    <row r="2" spans="1:8" ht="15">
      <c r="A2" s="463"/>
      <c r="B2" s="463"/>
      <c r="C2" s="463"/>
      <c r="D2" s="463"/>
      <c r="E2" s="463"/>
      <c r="F2" s="463"/>
      <c r="G2" s="463"/>
      <c r="H2" s="463"/>
    </row>
    <row r="3" spans="1:8" ht="15">
      <c r="A3" s="4"/>
      <c r="B3" s="2"/>
      <c r="C3" s="51"/>
      <c r="D3" s="51"/>
      <c r="E3" s="51"/>
      <c r="F3" s="51"/>
      <c r="G3" s="51"/>
      <c r="H3" s="51"/>
    </row>
    <row r="4" spans="1:8" ht="15">
      <c r="A4" s="52"/>
      <c r="B4" s="52"/>
      <c r="C4" s="464"/>
      <c r="D4" s="464"/>
      <c r="E4" s="464"/>
      <c r="F4" s="464"/>
      <c r="G4" s="464"/>
      <c r="H4" s="464"/>
    </row>
    <row r="5" spans="1:8" ht="15">
      <c r="A5" s="53" t="s">
        <v>43</v>
      </c>
      <c r="B5" s="53" t="s">
        <v>55</v>
      </c>
      <c r="C5" s="55">
        <v>2011</v>
      </c>
      <c r="D5" s="55">
        <v>2012</v>
      </c>
      <c r="E5" s="55">
        <v>2013</v>
      </c>
      <c r="F5" s="55">
        <v>2014</v>
      </c>
      <c r="G5" s="55">
        <v>2015</v>
      </c>
      <c r="H5" s="55">
        <v>2016</v>
      </c>
    </row>
    <row r="6" spans="1:8" ht="15">
      <c r="A6" s="6" t="s">
        <v>44</v>
      </c>
      <c r="B6" s="6" t="s">
        <v>104</v>
      </c>
      <c r="C6" s="56">
        <v>6387</v>
      </c>
      <c r="D6" s="56">
        <v>5866</v>
      </c>
      <c r="E6" s="56">
        <v>5813</v>
      </c>
      <c r="F6" s="56">
        <v>5370</v>
      </c>
      <c r="G6" s="56">
        <v>4897</v>
      </c>
      <c r="H6" s="56">
        <v>4966</v>
      </c>
    </row>
    <row r="7" spans="1:8" ht="15">
      <c r="A7" s="67"/>
      <c r="B7" s="6" t="s">
        <v>110</v>
      </c>
      <c r="C7" s="111">
        <v>6579</v>
      </c>
      <c r="D7" s="56">
        <v>6068</v>
      </c>
      <c r="E7" s="56">
        <v>6266</v>
      </c>
      <c r="F7" s="56">
        <v>5709</v>
      </c>
      <c r="G7" s="56">
        <v>5143</v>
      </c>
      <c r="H7" s="56">
        <v>4664</v>
      </c>
    </row>
    <row r="8" spans="1:8" ht="15">
      <c r="A8" s="67"/>
      <c r="B8" s="6" t="s">
        <v>49</v>
      </c>
      <c r="C8" s="111">
        <v>0</v>
      </c>
      <c r="D8" s="56">
        <v>0</v>
      </c>
      <c r="E8" s="56">
        <v>2</v>
      </c>
      <c r="F8" s="56">
        <v>1</v>
      </c>
      <c r="G8" s="56">
        <v>0</v>
      </c>
      <c r="H8" s="56">
        <v>0</v>
      </c>
    </row>
    <row r="9" spans="1:8" ht="15">
      <c r="A9" s="68"/>
      <c r="B9" s="69"/>
      <c r="C9" s="70"/>
      <c r="D9" s="70"/>
      <c r="E9" s="70"/>
      <c r="F9" s="70"/>
      <c r="G9" s="70"/>
      <c r="H9" s="70"/>
    </row>
    <row r="10" spans="1:8" ht="15">
      <c r="A10" s="6" t="s">
        <v>45</v>
      </c>
      <c r="B10" s="6" t="s">
        <v>104</v>
      </c>
      <c r="C10" s="111">
        <v>9073</v>
      </c>
      <c r="D10" s="56">
        <v>8414</v>
      </c>
      <c r="E10" s="56">
        <v>8317</v>
      </c>
      <c r="F10" s="56">
        <v>7755</v>
      </c>
      <c r="G10" s="56">
        <v>7071</v>
      </c>
      <c r="H10" s="56">
        <v>7310</v>
      </c>
    </row>
    <row r="11" spans="1:8" ht="15">
      <c r="A11" s="67"/>
      <c r="B11" s="6" t="s">
        <v>110</v>
      </c>
      <c r="C11" s="111">
        <v>7951</v>
      </c>
      <c r="D11" s="56">
        <v>7231</v>
      </c>
      <c r="E11" s="56">
        <v>6816</v>
      </c>
      <c r="F11" s="56">
        <v>6410</v>
      </c>
      <c r="G11" s="56">
        <v>5804</v>
      </c>
      <c r="H11" s="56">
        <v>5197</v>
      </c>
    </row>
    <row r="12" spans="1:8" ht="15">
      <c r="A12" s="67"/>
      <c r="B12" s="6" t="s">
        <v>49</v>
      </c>
      <c r="C12" s="111">
        <v>4</v>
      </c>
      <c r="D12" s="56">
        <v>0</v>
      </c>
      <c r="E12" s="56">
        <v>1</v>
      </c>
      <c r="F12" s="56">
        <v>0</v>
      </c>
      <c r="G12" s="56">
        <v>1</v>
      </c>
      <c r="H12" s="56">
        <v>0</v>
      </c>
    </row>
    <row r="13" spans="1:8" ht="15">
      <c r="A13" s="68"/>
      <c r="B13" s="69"/>
      <c r="C13" s="70"/>
      <c r="D13" s="70"/>
      <c r="E13" s="70"/>
      <c r="F13" s="70"/>
      <c r="G13" s="70"/>
      <c r="H13" s="70"/>
    </row>
    <row r="14" spans="1:8" ht="15">
      <c r="A14" s="6" t="s">
        <v>46</v>
      </c>
      <c r="B14" s="6" t="s">
        <v>104</v>
      </c>
      <c r="C14" s="111">
        <v>4312</v>
      </c>
      <c r="D14" s="56">
        <v>4006</v>
      </c>
      <c r="E14" s="56">
        <v>3961</v>
      </c>
      <c r="F14" s="56">
        <v>3657</v>
      </c>
      <c r="G14" s="56">
        <v>3367</v>
      </c>
      <c r="H14" s="56">
        <v>3342</v>
      </c>
    </row>
    <row r="15" spans="1:8" ht="15">
      <c r="A15" s="67"/>
      <c r="B15" s="6" t="s">
        <v>110</v>
      </c>
      <c r="C15" s="111">
        <v>4385</v>
      </c>
      <c r="D15" s="56">
        <v>3925</v>
      </c>
      <c r="E15" s="56">
        <v>3742</v>
      </c>
      <c r="F15" s="56">
        <v>3396</v>
      </c>
      <c r="G15" s="56">
        <v>3026</v>
      </c>
      <c r="H15" s="56">
        <v>2658</v>
      </c>
    </row>
    <row r="16" spans="1:8" ht="15">
      <c r="A16" s="67"/>
      <c r="B16" s="6" t="s">
        <v>49</v>
      </c>
      <c r="C16" s="111">
        <v>3</v>
      </c>
      <c r="D16" s="56">
        <v>0</v>
      </c>
      <c r="E16" s="56">
        <v>1</v>
      </c>
      <c r="F16" s="56">
        <v>0</v>
      </c>
      <c r="G16" s="56">
        <v>0</v>
      </c>
      <c r="H16" s="56">
        <v>0</v>
      </c>
    </row>
    <row r="17" spans="1:8" ht="15">
      <c r="A17" s="68"/>
      <c r="B17" s="69"/>
      <c r="C17" s="70"/>
      <c r="D17" s="70"/>
      <c r="E17" s="70"/>
      <c r="F17" s="70"/>
      <c r="G17" s="70"/>
      <c r="H17" s="70"/>
    </row>
    <row r="18" spans="1:8" ht="15">
      <c r="A18" s="6" t="s">
        <v>33</v>
      </c>
      <c r="B18" s="6" t="s">
        <v>104</v>
      </c>
      <c r="C18" s="111">
        <v>134808</v>
      </c>
      <c r="D18" s="56">
        <v>126883</v>
      </c>
      <c r="E18" s="56">
        <v>127220</v>
      </c>
      <c r="F18" s="56">
        <v>119616</v>
      </c>
      <c r="G18" s="56">
        <v>103084</v>
      </c>
      <c r="H18" s="56">
        <v>103273</v>
      </c>
    </row>
    <row r="19" spans="1:8" ht="15">
      <c r="A19" s="67"/>
      <c r="B19" s="6" t="s">
        <v>110</v>
      </c>
      <c r="C19" s="111">
        <v>137231</v>
      </c>
      <c r="D19" s="56">
        <v>125441</v>
      </c>
      <c r="E19" s="56">
        <v>113759</v>
      </c>
      <c r="F19" s="56">
        <v>108150</v>
      </c>
      <c r="G19" s="56">
        <v>96282</v>
      </c>
      <c r="H19" s="56">
        <v>82243</v>
      </c>
    </row>
    <row r="20" spans="1:8" ht="15">
      <c r="A20" s="67"/>
      <c r="B20" s="6" t="s">
        <v>49</v>
      </c>
      <c r="C20" s="111">
        <v>22</v>
      </c>
      <c r="D20" s="56">
        <v>13</v>
      </c>
      <c r="E20" s="56">
        <v>18</v>
      </c>
      <c r="F20" s="56">
        <v>1</v>
      </c>
      <c r="G20" s="56">
        <v>4</v>
      </c>
      <c r="H20" s="56">
        <v>1</v>
      </c>
    </row>
    <row r="21" spans="1:8" ht="15">
      <c r="A21" s="68"/>
      <c r="B21" s="69"/>
      <c r="C21" s="70"/>
      <c r="D21" s="70"/>
      <c r="E21" s="70"/>
      <c r="F21" s="70"/>
      <c r="G21" s="70"/>
      <c r="H21" s="70"/>
    </row>
    <row r="22" spans="1:8" ht="15">
      <c r="A22" s="71" t="s">
        <v>48</v>
      </c>
      <c r="B22" s="71" t="s">
        <v>104</v>
      </c>
      <c r="C22" s="59">
        <v>154580</v>
      </c>
      <c r="D22" s="59">
        <v>145169</v>
      </c>
      <c r="E22" s="59">
        <v>145311</v>
      </c>
      <c r="F22" s="59">
        <v>136398</v>
      </c>
      <c r="G22" s="59">
        <v>118419</v>
      </c>
      <c r="H22" s="59">
        <v>118891</v>
      </c>
    </row>
    <row r="23" spans="1:8" ht="15">
      <c r="A23" s="72"/>
      <c r="B23" s="71" t="s">
        <v>110</v>
      </c>
      <c r="C23" s="59">
        <v>156146</v>
      </c>
      <c r="D23" s="59">
        <v>142665</v>
      </c>
      <c r="E23" s="59">
        <v>130583</v>
      </c>
      <c r="F23" s="59">
        <v>123665</v>
      </c>
      <c r="G23" s="59">
        <v>110255</v>
      </c>
      <c r="H23" s="59">
        <v>94762</v>
      </c>
    </row>
    <row r="24" spans="1:8" ht="15">
      <c r="A24" s="72"/>
      <c r="B24" s="71" t="s">
        <v>49</v>
      </c>
      <c r="C24" s="59">
        <v>29</v>
      </c>
      <c r="D24" s="59">
        <v>13</v>
      </c>
      <c r="E24" s="59">
        <v>22</v>
      </c>
      <c r="F24" s="59">
        <v>2</v>
      </c>
      <c r="G24" s="59">
        <v>5</v>
      </c>
      <c r="H24" s="59">
        <v>1</v>
      </c>
    </row>
    <row r="25" spans="1:8" ht="15.75" thickBot="1">
      <c r="A25" s="67"/>
      <c r="B25" s="66"/>
      <c r="C25" s="73"/>
      <c r="D25" s="73"/>
      <c r="E25" s="73"/>
      <c r="F25" s="73"/>
      <c r="G25" s="73"/>
      <c r="H25" s="73"/>
    </row>
    <row r="26" spans="1:8" ht="15.75" thickTop="1">
      <c r="A26" s="74" t="s">
        <v>49</v>
      </c>
      <c r="B26" s="58" t="s">
        <v>104</v>
      </c>
      <c r="C26" s="56">
        <v>48667</v>
      </c>
      <c r="D26" s="56">
        <v>46265</v>
      </c>
      <c r="E26" s="56">
        <v>44289</v>
      </c>
      <c r="F26" s="56">
        <v>40855</v>
      </c>
      <c r="G26" s="56">
        <v>31386</v>
      </c>
      <c r="H26" s="56">
        <v>29469</v>
      </c>
    </row>
    <row r="27" spans="1:8" ht="15">
      <c r="A27" s="67"/>
      <c r="B27" s="6" t="s">
        <v>110</v>
      </c>
      <c r="C27" s="56">
        <v>50094</v>
      </c>
      <c r="D27" s="56">
        <v>45598</v>
      </c>
      <c r="E27" s="56">
        <v>41535</v>
      </c>
      <c r="F27" s="56">
        <v>37891</v>
      </c>
      <c r="G27" s="56">
        <v>28685</v>
      </c>
      <c r="H27" s="56">
        <v>22156</v>
      </c>
    </row>
    <row r="28" spans="1:8" ht="15">
      <c r="A28" s="67"/>
      <c r="B28" s="6" t="s">
        <v>49</v>
      </c>
      <c r="C28" s="56">
        <v>16</v>
      </c>
      <c r="D28" s="56">
        <v>7</v>
      </c>
      <c r="E28" s="56">
        <v>9</v>
      </c>
      <c r="F28" s="56">
        <v>1</v>
      </c>
      <c r="G28" s="56">
        <v>1</v>
      </c>
      <c r="H28" s="56">
        <v>1</v>
      </c>
    </row>
    <row r="29" spans="1:8" ht="15">
      <c r="A29" s="68"/>
      <c r="B29" s="69"/>
      <c r="C29" s="70"/>
      <c r="D29" s="70"/>
      <c r="E29" s="70"/>
      <c r="F29" s="70"/>
      <c r="G29" s="70"/>
      <c r="H29" s="70"/>
    </row>
    <row r="30" spans="1:8" ht="15">
      <c r="A30" s="72" t="s">
        <v>50</v>
      </c>
      <c r="B30" s="71" t="s">
        <v>104</v>
      </c>
      <c r="C30" s="59">
        <v>203247</v>
      </c>
      <c r="D30" s="59">
        <v>191434</v>
      </c>
      <c r="E30" s="59">
        <v>189600</v>
      </c>
      <c r="F30" s="59">
        <v>177253</v>
      </c>
      <c r="G30" s="59">
        <v>149805</v>
      </c>
      <c r="H30" s="59">
        <v>148360</v>
      </c>
    </row>
    <row r="31" spans="1:8" ht="15">
      <c r="A31" s="72"/>
      <c r="B31" s="71" t="s">
        <v>110</v>
      </c>
      <c r="C31" s="59">
        <v>206240</v>
      </c>
      <c r="D31" s="59">
        <v>188263</v>
      </c>
      <c r="E31" s="59">
        <v>172118</v>
      </c>
      <c r="F31" s="59">
        <v>161556</v>
      </c>
      <c r="G31" s="59">
        <v>138940</v>
      </c>
      <c r="H31" s="59">
        <v>116918</v>
      </c>
    </row>
    <row r="32" spans="1:8" ht="15.75" thickBot="1">
      <c r="A32" s="72"/>
      <c r="B32" s="71" t="s">
        <v>49</v>
      </c>
      <c r="C32" s="59">
        <v>45</v>
      </c>
      <c r="D32" s="59">
        <v>20</v>
      </c>
      <c r="E32" s="59">
        <v>31</v>
      </c>
      <c r="F32" s="59">
        <v>3</v>
      </c>
      <c r="G32" s="59">
        <v>6</v>
      </c>
      <c r="H32" s="59">
        <v>2</v>
      </c>
    </row>
    <row r="33" spans="1:8" ht="15">
      <c r="A33" s="60" t="s">
        <v>111</v>
      </c>
      <c r="B33" s="61"/>
      <c r="C33" s="62"/>
      <c r="D33" s="62"/>
      <c r="E33" s="62"/>
      <c r="F33" s="62"/>
      <c r="G33" s="62"/>
      <c r="H33" s="62"/>
    </row>
    <row r="34" spans="1:8" ht="15">
      <c r="A34" s="67"/>
      <c r="B34" s="65"/>
      <c r="C34" s="63"/>
      <c r="D34" s="63"/>
      <c r="E34" s="63"/>
      <c r="F34" s="63"/>
      <c r="G34" s="63"/>
      <c r="H34" s="63"/>
    </row>
    <row r="35" ht="15">
      <c r="A35" s="34" t="s">
        <v>23</v>
      </c>
    </row>
    <row r="36" spans="1:5" ht="15">
      <c r="A36" s="18" t="s">
        <v>52</v>
      </c>
      <c r="B36" s="92"/>
      <c r="C36" s="92"/>
      <c r="D36" s="92"/>
      <c r="E36" s="92"/>
    </row>
    <row r="37" spans="1:5" ht="15">
      <c r="A37" s="466" t="s">
        <v>53</v>
      </c>
      <c r="B37" s="466"/>
      <c r="C37" s="466"/>
      <c r="D37" s="466"/>
      <c r="E37" s="92"/>
    </row>
    <row r="38" spans="1:5" ht="15">
      <c r="A38" s="64"/>
      <c r="B38" s="92"/>
      <c r="C38" s="92"/>
      <c r="D38" s="92"/>
      <c r="E38" s="92"/>
    </row>
    <row r="39" ht="15">
      <c r="A39" s="18" t="s">
        <v>60</v>
      </c>
    </row>
    <row r="40" ht="15">
      <c r="A40" s="18"/>
    </row>
    <row r="41" spans="1:7" ht="28.5" customHeight="1">
      <c r="A41" s="467" t="s">
        <v>108</v>
      </c>
      <c r="B41" s="467"/>
      <c r="C41" s="467"/>
      <c r="D41" s="467"/>
      <c r="E41" s="467"/>
      <c r="F41" s="467"/>
      <c r="G41" s="467"/>
    </row>
    <row r="42" spans="1:7" ht="25.5" customHeight="1">
      <c r="A42" s="467"/>
      <c r="B42" s="467"/>
      <c r="C42" s="467"/>
      <c r="D42" s="467"/>
      <c r="E42" s="467"/>
      <c r="F42" s="467"/>
      <c r="G42" s="467"/>
    </row>
    <row r="43" spans="1:7" ht="15">
      <c r="A43" s="467" t="s">
        <v>112</v>
      </c>
      <c r="B43" s="467"/>
      <c r="C43" s="467"/>
      <c r="D43" s="467"/>
      <c r="E43" s="467"/>
      <c r="F43" s="467"/>
      <c r="G43" s="467"/>
    </row>
    <row r="44" spans="1:7" ht="30.75" customHeight="1">
      <c r="A44" s="467"/>
      <c r="B44" s="467"/>
      <c r="C44" s="467"/>
      <c r="D44" s="467"/>
      <c r="E44" s="467"/>
      <c r="F44" s="467"/>
      <c r="G44" s="467"/>
    </row>
  </sheetData>
  <sheetProtection/>
  <mergeCells count="5">
    <mergeCell ref="A1:H2"/>
    <mergeCell ref="C4:H4"/>
    <mergeCell ref="A41:G42"/>
    <mergeCell ref="A43:G44"/>
    <mergeCell ref="A37:D37"/>
  </mergeCells>
  <hyperlinks>
    <hyperlink ref="A37" r:id="rId1" display="https://www.gov.uk/government/statistics/legal-aid-statistics-january-to-march-201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Mellbye, Alex</dc:creator>
  <cp:keywords/>
  <dc:description/>
  <cp:lastModifiedBy>Atherton, Katie</cp:lastModifiedBy>
  <dcterms:created xsi:type="dcterms:W3CDTF">2017-10-04T09:03:16Z</dcterms:created>
  <dcterms:modified xsi:type="dcterms:W3CDTF">2017-11-28T15:57:06Z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